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b\Documents\GitHub\OREAS-Catalogue-Info\"/>
    </mc:Choice>
  </mc:AlternateContent>
  <xr:revisionPtr revIDLastSave="0" documentId="13_ncr:1_{61DF103B-162F-4E1F-B84F-F130FB3FFFEA}" xr6:coauthVersionLast="47" xr6:coauthVersionMax="47" xr10:uidLastSave="{00000000-0000-0000-0000-000000000000}"/>
  <bookViews>
    <workbookView xWindow="-120" yWindow="-120" windowWidth="29040" windowHeight="15720" tabRatio="728" xr2:uid="{FBA2EAE3-74C5-4F2F-AF99-E24803CDBFBE}"/>
  </bookViews>
  <sheets>
    <sheet name="Merging" sheetId="7" r:id="rId1"/>
    <sheet name="Sheet2" sheetId="19" r:id="rId2"/>
    <sheet name="CRMs for Geo cal on GERDA" sheetId="17" r:id="rId3"/>
    <sheet name="CRMs for Geo cal" sheetId="16" r:id="rId4"/>
    <sheet name="Not so super " sheetId="11" r:id="rId5"/>
    <sheet name="SuperCRM Analysis" sheetId="10" r:id="rId6"/>
    <sheet name="Legend" sheetId="4" r:id="rId7"/>
    <sheet name="All analysis" sheetId="8" r:id="rId8"/>
    <sheet name="SuperCRM" sheetId="5" r:id="rId9"/>
    <sheet name="orig (2)" sheetId="2" r:id="rId10"/>
    <sheet name="orig" sheetId="1" r:id="rId11"/>
    <sheet name="OREAS scan" sheetId="3" r:id="rId12"/>
  </sheets>
  <definedNames>
    <definedName name="_xlnm._FilterDatabase" localSheetId="7" hidden="1">'All analysis'!$A$1:$MP$448</definedName>
    <definedName name="_xlnm._FilterDatabase" localSheetId="3" hidden="1">'CRMs for Geo cal'!$A$3:$CB$212</definedName>
    <definedName name="_xlnm._FilterDatabase" localSheetId="2" hidden="1">'CRMs for Geo cal on GERDA'!$B$3:$CB$189</definedName>
    <definedName name="_xlnm._FilterDatabase" localSheetId="0" hidden="1">Merging!$A$1:$B$29</definedName>
    <definedName name="_xlnm._FilterDatabase" localSheetId="4" hidden="1">'Not so super '!$A$3:$BZ$3</definedName>
    <definedName name="_xlnm._FilterDatabase" localSheetId="9" hidden="1">'orig (2)'!$A$1:$BN$448</definedName>
    <definedName name="_xlnm._FilterDatabase" localSheetId="5" hidden="1">'SuperCRM Analysis'!$A$3:$BZ$3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" i="16" l="1"/>
  <c r="F195" i="17"/>
  <c r="F188" i="17"/>
  <c r="D188" i="17"/>
  <c r="CF15" i="17"/>
  <c r="CB2" i="17"/>
  <c r="CA2" i="17"/>
  <c r="BZ2" i="17"/>
  <c r="BY2" i="17"/>
  <c r="BX2" i="17"/>
  <c r="BW2" i="17"/>
  <c r="BV2" i="17"/>
  <c r="BU2" i="17"/>
  <c r="BT2" i="17"/>
  <c r="BS2" i="17"/>
  <c r="BR2" i="17"/>
  <c r="BQ2" i="17"/>
  <c r="BP2" i="17"/>
  <c r="BO2" i="17"/>
  <c r="BN2" i="17"/>
  <c r="BM2" i="17"/>
  <c r="BL2" i="17"/>
  <c r="BK2" i="17"/>
  <c r="BJ2" i="17"/>
  <c r="BI2" i="17"/>
  <c r="BH2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CB1" i="17"/>
  <c r="CA1" i="17"/>
  <c r="BZ1" i="17"/>
  <c r="BY1" i="17"/>
  <c r="BX1" i="17"/>
  <c r="BW1" i="17"/>
  <c r="BV1" i="17"/>
  <c r="BU1" i="17"/>
  <c r="BT1" i="17"/>
  <c r="BS1" i="17"/>
  <c r="BR1" i="17"/>
  <c r="BQ1" i="17"/>
  <c r="BP1" i="17"/>
  <c r="BO1" i="17"/>
  <c r="BN1" i="17"/>
  <c r="BM1" i="17"/>
  <c r="BL1" i="17"/>
  <c r="BK1" i="17"/>
  <c r="BJ1" i="17"/>
  <c r="BI1" i="17"/>
  <c r="BH1" i="17"/>
  <c r="BG1" i="17"/>
  <c r="BF1" i="17"/>
  <c r="BE1" i="17"/>
  <c r="BD1" i="17"/>
  <c r="BC1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E211" i="16"/>
  <c r="C211" i="16"/>
  <c r="CF20" i="16"/>
  <c r="M1" i="16" l="1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L1" i="16"/>
  <c r="AM1" i="16"/>
  <c r="AN1" i="16"/>
  <c r="AO1" i="16"/>
  <c r="AP1" i="16"/>
  <c r="AQ1" i="16"/>
  <c r="AR1" i="16"/>
  <c r="AS1" i="16"/>
  <c r="AT1" i="16"/>
  <c r="AU1" i="16"/>
  <c r="AV1" i="16"/>
  <c r="AW1" i="16"/>
  <c r="AX1" i="16"/>
  <c r="AY1" i="16"/>
  <c r="AZ1" i="16"/>
  <c r="BA1" i="16"/>
  <c r="BB1" i="16"/>
  <c r="BC1" i="16"/>
  <c r="BD1" i="16"/>
  <c r="BE1" i="16"/>
  <c r="BF1" i="16"/>
  <c r="BG1" i="16"/>
  <c r="BH1" i="16"/>
  <c r="BI1" i="16"/>
  <c r="BJ1" i="16"/>
  <c r="BL1" i="16"/>
  <c r="BM1" i="16"/>
  <c r="BN1" i="16"/>
  <c r="BO1" i="16"/>
  <c r="BP1" i="16"/>
  <c r="BQ1" i="16"/>
  <c r="BR1" i="16"/>
  <c r="BS1" i="16"/>
  <c r="BT1" i="16"/>
  <c r="BU1" i="16"/>
  <c r="BV1" i="16"/>
  <c r="BW1" i="16"/>
  <c r="BX1" i="16"/>
  <c r="BY1" i="16"/>
  <c r="BZ1" i="16"/>
  <c r="CA1" i="16"/>
  <c r="CB1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AU2" i="16"/>
  <c r="AV2" i="16"/>
  <c r="AW2" i="16"/>
  <c r="AX2" i="16"/>
  <c r="AY2" i="16"/>
  <c r="AZ2" i="16"/>
  <c r="BA2" i="16"/>
  <c r="BB2" i="16"/>
  <c r="BC2" i="16"/>
  <c r="BD2" i="16"/>
  <c r="BE2" i="16"/>
  <c r="BF2" i="16"/>
  <c r="BG2" i="16"/>
  <c r="BH2" i="16"/>
  <c r="BI2" i="16"/>
  <c r="BJ2" i="16"/>
  <c r="BL2" i="16"/>
  <c r="BM2" i="16"/>
  <c r="BN2" i="16"/>
  <c r="BO2" i="16"/>
  <c r="BP2" i="16"/>
  <c r="BQ2" i="16"/>
  <c r="BR2" i="16"/>
  <c r="BS2" i="16"/>
  <c r="BT2" i="16"/>
  <c r="BU2" i="16"/>
  <c r="BV2" i="16"/>
  <c r="BW2" i="16"/>
  <c r="BX2" i="16"/>
  <c r="BY2" i="16"/>
  <c r="BZ2" i="16"/>
  <c r="CA2" i="16"/>
  <c r="CB2" i="16"/>
  <c r="L2" i="16"/>
  <c r="L1" i="16"/>
  <c r="M2" i="10"/>
  <c r="L2" i="10"/>
  <c r="M1" i="10"/>
  <c r="L1" i="10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M2" i="11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N2" i="10"/>
  <c r="N1" i="10"/>
  <c r="C121" i="1"/>
  <c r="C123" i="1"/>
  <c r="C125" i="1"/>
  <c r="C127" i="1"/>
  <c r="C129" i="1"/>
  <c r="C131" i="1"/>
  <c r="C165" i="1"/>
  <c r="C166" i="1"/>
  <c r="C167" i="1"/>
  <c r="C168" i="1"/>
  <c r="C169" i="1"/>
  <c r="C170" i="1"/>
  <c r="C171" i="1"/>
  <c r="C1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J2" authorId="0" shapeId="0" xr:uid="{3698BAB2-924E-4F81-928C-D462AB823231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BCS_Zircon_204A 1.051%</t>
        </r>
      </text>
    </comment>
    <comment ref="AK2" authorId="0" shapeId="0" xr:uid="{A391FFBC-B4F7-4642-AF07-363DEB1CCBA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CGL_125 689ppm
DC29114 270ppm</t>
        </r>
      </text>
    </comment>
    <comment ref="AM2" authorId="0" shapeId="0" xr:uid="{9E0C1932-31E3-4FA7-A4D6-1205AD8D080C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MP-1b 565 ppm</t>
        </r>
      </text>
    </comment>
    <comment ref="BA2" authorId="0" shapeId="0" xr:uid="{E374EFAB-7265-45FB-9481-4B798E4A0D4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SRM2556 326ppm
EB504 279ppm
SRM2557 233ppm</t>
        </r>
      </text>
    </comment>
    <comment ref="BC2" authorId="0" shapeId="0" xr:uid="{05C4ED59-E62F-4D39-B64C-7451145F87A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EB504 1777ppm
SRM 2557 1131ppm
SRM2556 697 PPM
AMIS 0168 123 PPM</t>
        </r>
      </text>
    </comment>
    <comment ref="BJ2" authorId="0" shapeId="0" xr:uid="{28E5B825-673E-4B3F-A980-A0D4915A711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oreas 99b,98, 97, 96, 95</t>
        </r>
      </text>
    </comment>
    <comment ref="BO2" authorId="0" shapeId="0" xr:uid="{8EF68CE0-57A6-4D9F-9485-FCA46CE012C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SX18-03 2238 ppm
SRM277 1400 PPM
AMIS0418 509 PPM
CGL 126 123 PPM</t>
        </r>
      </text>
    </comment>
    <comment ref="BY2" authorId="0" shapeId="0" xr:uid="{15FA3F94-662B-4CC8-AA27-8956DAFA1B6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CGL126 1102 PPM
SX18-03 669 PPM
OREAS 146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I2" authorId="0" shapeId="0" xr:uid="{035C0455-BCD7-42EF-A75F-BD8FAA53FEB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BCS_Zircon_204A 1.051%</t>
        </r>
      </text>
    </comment>
    <comment ref="AJ2" authorId="0" shapeId="0" xr:uid="{8A5709F2-7D96-49C5-BAE4-02F36169DF7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CGL_125 689ppm
DC29114 270ppm</t>
        </r>
      </text>
    </comment>
    <comment ref="AL2" authorId="0" shapeId="0" xr:uid="{09C99DC3-FE73-4A4A-AFAD-F64C27D1F1C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MP-1b 565 ppm</t>
        </r>
      </text>
    </comment>
    <comment ref="AZ2" authorId="0" shapeId="0" xr:uid="{04437FB1-8ED3-4087-9DB7-54AFD0D4CA02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SRM2556 326ppm
EB504 279ppm
SRM2557 233ppm</t>
        </r>
      </text>
    </comment>
    <comment ref="BB2" authorId="0" shapeId="0" xr:uid="{759B7758-F22A-4E66-B65B-07BE7268A57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EB504 1777ppm
SRM 2557 1131ppm
SRM2556 697 PPM
AMIS 0168 123 PPM</t>
        </r>
      </text>
    </comment>
    <comment ref="BI2" authorId="0" shapeId="0" xr:uid="{34AFC840-4DBC-408E-BE0D-C9E3F286BEB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oreas 99b,98, 97, 96, 95</t>
        </r>
      </text>
    </comment>
    <comment ref="BO2" authorId="0" shapeId="0" xr:uid="{50C4DAB6-B3A5-4CFD-A8D8-1BA957B6FCD2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SX18-03 2238 ppm
SRM277 1400 PPM
AMIS0418 509 PPM
CGL 126 123 PPM</t>
        </r>
      </text>
    </comment>
    <comment ref="BY2" authorId="0" shapeId="0" xr:uid="{11E10A9B-2A5B-4A26-A904-0B61BA337B3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CGL126 1102 PPM
SX18-03 669 PPM
OREAS 146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I2" authorId="0" shapeId="0" xr:uid="{C8B4756E-3C26-4091-9AC7-762DFF457DF5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BCS_Zircon_204A 1.051%</t>
        </r>
      </text>
    </comment>
    <comment ref="AJ2" authorId="0" shapeId="0" xr:uid="{3565957F-EB18-403C-B04A-6F757A4356F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CGL_125 689ppm
DC29114 270ppm</t>
        </r>
      </text>
    </comment>
    <comment ref="AL2" authorId="0" shapeId="0" xr:uid="{16A63687-305F-4273-A703-EEB6B15AB9C4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MP-1b 565 ppm</t>
        </r>
      </text>
    </comment>
    <comment ref="AZ2" authorId="0" shapeId="0" xr:uid="{0AE1A7B3-9C5B-4ECC-A767-1A4D3BE3A15C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SRM2556 326ppm
EB504 279ppm
SRM2557 233ppm</t>
        </r>
      </text>
    </comment>
    <comment ref="BB2" authorId="0" shapeId="0" xr:uid="{6B33CF0B-49A9-4881-A16E-4DE164C81D6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EB504 1777ppm
SRM 2557 1131ppm
SRM2556 697 PPM
AMIS 0168 123 PPM</t>
        </r>
      </text>
    </comment>
    <comment ref="BH2" authorId="0" shapeId="0" xr:uid="{F198FD42-E27C-4679-8D87-A29A88A31E12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oreas 99b,98, 97, 96, 95</t>
        </r>
      </text>
    </comment>
    <comment ref="BM2" authorId="0" shapeId="0" xr:uid="{A03BBB74-EE9E-4F28-A642-8BDD3A49487F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SX18-03 2238 ppm
SRM277 1400 PPM
AMIS0418 509 PPM
CGL 126 123 PPM</t>
        </r>
      </text>
    </comment>
    <comment ref="BW2" authorId="0" shapeId="0" xr:uid="{1EBAE38F-3903-4ACF-A097-36FE1C17B25F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CGL126 1102 PPM
SX18-03 669 PPM
OREAS 146</t>
        </r>
      </text>
    </comment>
  </commentList>
</comments>
</file>

<file path=xl/sharedStrings.xml><?xml version="1.0" encoding="utf-8"?>
<sst xmlns="http://schemas.openxmlformats.org/spreadsheetml/2006/main" count="22910" uniqueCount="1134">
  <si>
    <t>CRM ID</t>
  </si>
  <si>
    <t>Ag_ppm</t>
  </si>
  <si>
    <t>Al_ppm</t>
  </si>
  <si>
    <t>Al2O3_ppm</t>
  </si>
  <si>
    <t>As_ppm</t>
  </si>
  <si>
    <t>Ba_ppm</t>
  </si>
  <si>
    <t>Be_ppm</t>
  </si>
  <si>
    <t>Bi_ppm</t>
  </si>
  <si>
    <t>Ca_ppm</t>
  </si>
  <si>
    <t>CaO_ppm</t>
  </si>
  <si>
    <t>Cd_ppm</t>
  </si>
  <si>
    <t>Ce_ppm</t>
  </si>
  <si>
    <t>Co_ppm</t>
  </si>
  <si>
    <t>Cr_ppm</t>
  </si>
  <si>
    <t>Cs_ppm</t>
  </si>
  <si>
    <t>Cu_ppm</t>
  </si>
  <si>
    <t>Dy_ppm</t>
  </si>
  <si>
    <t>Er_ppm</t>
  </si>
  <si>
    <t>Eu_ppm</t>
  </si>
  <si>
    <t>Fe_ppm</t>
  </si>
  <si>
    <t>Ga_ppm</t>
  </si>
  <si>
    <t>Gd_ppm</t>
  </si>
  <si>
    <t>Ge_ppm</t>
  </si>
  <si>
    <t>Hf_ppm</t>
  </si>
  <si>
    <t>Hg_ppm</t>
  </si>
  <si>
    <t>Ho_ppm</t>
  </si>
  <si>
    <t>In_ppm</t>
  </si>
  <si>
    <t>K_ppm</t>
  </si>
  <si>
    <t>La_ppm</t>
  </si>
  <si>
    <t>Li_ppm</t>
  </si>
  <si>
    <t>Li2O_ppm</t>
  </si>
  <si>
    <t>Lu_ppm</t>
  </si>
  <si>
    <t>Mg_ppm</t>
  </si>
  <si>
    <t>MgO_ppm</t>
  </si>
  <si>
    <t>Mn_ppm</t>
  </si>
  <si>
    <t>Mo_ppm</t>
  </si>
  <si>
    <t>Na_ppm</t>
  </si>
  <si>
    <t>Nb_ppm</t>
  </si>
  <si>
    <t>Nd_ppm</t>
  </si>
  <si>
    <t>Ni_ppm</t>
  </si>
  <si>
    <t>P_ppm</t>
  </si>
  <si>
    <t>Pb_ppm</t>
  </si>
  <si>
    <t>Pr_ppm</t>
  </si>
  <si>
    <t>S_ppm</t>
  </si>
  <si>
    <t>Sb_ppm</t>
  </si>
  <si>
    <t>Sc_ppm</t>
  </si>
  <si>
    <t>Se_ppm</t>
  </si>
  <si>
    <t>Sn_ppm</t>
  </si>
  <si>
    <t>Sr_ppm</t>
  </si>
  <si>
    <t>Ta_ppm</t>
  </si>
  <si>
    <t>Tb_ppm</t>
  </si>
  <si>
    <t>Th_ppm</t>
  </si>
  <si>
    <t>Ti_ppm</t>
  </si>
  <si>
    <t>Tl_ppm</t>
  </si>
  <si>
    <t>Tm_ppm</t>
  </si>
  <si>
    <t>U_ppm</t>
  </si>
  <si>
    <t>W_ppm</t>
  </si>
  <si>
    <t>Y_ppm</t>
  </si>
  <si>
    <t>Yb_ppm</t>
  </si>
  <si>
    <t>Zn_ppm</t>
  </si>
  <si>
    <t>Zr_ppm</t>
  </si>
  <si>
    <t>AVAILABLE</t>
  </si>
  <si>
    <t>SUPERCRM</t>
  </si>
  <si>
    <t>1ST EL</t>
  </si>
  <si>
    <t>2ND EL</t>
  </si>
  <si>
    <t>3RD EL</t>
  </si>
  <si>
    <t>STATE</t>
  </si>
  <si>
    <t>MATRIX</t>
  </si>
  <si>
    <t>MINERALISATION</t>
  </si>
  <si>
    <t>CRM Type</t>
  </si>
  <si>
    <t>OREAS002C Batch 2D3</t>
  </si>
  <si>
    <t>Au</t>
  </si>
  <si>
    <t>primary</t>
  </si>
  <si>
    <t>greywacke</t>
  </si>
  <si>
    <t>shear-hosted orogenic gold</t>
  </si>
  <si>
    <t>OREAS002Ca</t>
  </si>
  <si>
    <t>OREAS002Pa</t>
  </si>
  <si>
    <t>OREAS002Pd</t>
  </si>
  <si>
    <t>oxide</t>
  </si>
  <si>
    <t>OREAS004Pb</t>
  </si>
  <si>
    <t>OREAS005Pb</t>
  </si>
  <si>
    <t>OREAS006Ca</t>
  </si>
  <si>
    <t>OREAS006Pa</t>
  </si>
  <si>
    <t>metagreywacke</t>
  </si>
  <si>
    <t>OREAS006Pb</t>
  </si>
  <si>
    <t>OREAS006Pc</t>
  </si>
  <si>
    <t>OREAS007Ca</t>
  </si>
  <si>
    <t>OREAS007Pa</t>
  </si>
  <si>
    <t>OREAS007Pb</t>
  </si>
  <si>
    <t>OREAS010P</t>
  </si>
  <si>
    <t>metasediment/basalt</t>
  </si>
  <si>
    <t>orogenic lode gold</t>
  </si>
  <si>
    <t>OREAS010Pb</t>
  </si>
  <si>
    <t>OREAS010c</t>
  </si>
  <si>
    <t>OREAS012a</t>
  </si>
  <si>
    <t>OREAS013P</t>
  </si>
  <si>
    <t>Cu</t>
  </si>
  <si>
    <t>Ni</t>
  </si>
  <si>
    <t>Pt</t>
  </si>
  <si>
    <t>gabbronorite</t>
  </si>
  <si>
    <t>disseminated magmatic</t>
  </si>
  <si>
    <t>OREAS013b</t>
  </si>
  <si>
    <t>Available</t>
  </si>
  <si>
    <t>OREAS014P</t>
  </si>
  <si>
    <t>sulphide</t>
  </si>
  <si>
    <t>magmatic sulphide breccia</t>
  </si>
  <si>
    <t>OREAS015Pa</t>
  </si>
  <si>
    <t>OREAS015Pb</t>
  </si>
  <si>
    <t>OREAS015Pc</t>
  </si>
  <si>
    <t>OREAS015Pz</t>
  </si>
  <si>
    <t>OREAS015d</t>
  </si>
  <si>
    <t>OREAS015f</t>
  </si>
  <si>
    <t>OREAS015g</t>
  </si>
  <si>
    <t>OREAS015h</t>
  </si>
  <si>
    <t>OREAS016a</t>
  </si>
  <si>
    <t>OREAS016b</t>
  </si>
  <si>
    <t>OREAS017Pb</t>
  </si>
  <si>
    <t>OREAS017c</t>
  </si>
  <si>
    <t>OREAS018Pa</t>
  </si>
  <si>
    <t>OREAS018Pb</t>
  </si>
  <si>
    <t>OREAS018c</t>
  </si>
  <si>
    <t>OREAS019a</t>
  </si>
  <si>
    <t>OREAS020a</t>
  </si>
  <si>
    <t>Super CRM</t>
  </si>
  <si>
    <t>Al2O3</t>
  </si>
  <si>
    <t>BaO</t>
  </si>
  <si>
    <t>granodiorite</t>
  </si>
  <si>
    <t>barren</t>
  </si>
  <si>
    <t>OREAS021C</t>
  </si>
  <si>
    <t>rhyodacite</t>
  </si>
  <si>
    <t>OREAS021e</t>
  </si>
  <si>
    <t>Ag</t>
  </si>
  <si>
    <t>quartz</t>
  </si>
  <si>
    <t>OREAS021f</t>
  </si>
  <si>
    <t>Al</t>
  </si>
  <si>
    <t>OREAS022P</t>
  </si>
  <si>
    <t>OREAS022b</t>
  </si>
  <si>
    <t>OREAS022c</t>
  </si>
  <si>
    <t>U</t>
  </si>
  <si>
    <t>Co</t>
  </si>
  <si>
    <t>OREAS022d</t>
  </si>
  <si>
    <t>OREAS022e</t>
  </si>
  <si>
    <t>OREAS022f</t>
  </si>
  <si>
    <t>OREAS022h</t>
  </si>
  <si>
    <t>OREAS023a</t>
  </si>
  <si>
    <t>As</t>
  </si>
  <si>
    <t>OREAS023b</t>
  </si>
  <si>
    <t>OREAS024P</t>
  </si>
  <si>
    <t>basalt</t>
  </si>
  <si>
    <t>OREAS024b</t>
  </si>
  <si>
    <t>Pb</t>
  </si>
  <si>
    <t>OREAS024c</t>
  </si>
  <si>
    <t>OREAS024d</t>
  </si>
  <si>
    <t>OREAS025a</t>
  </si>
  <si>
    <t>ferruginous soil</t>
  </si>
  <si>
    <t>OREAS026a</t>
  </si>
  <si>
    <t>OREAS026b</t>
  </si>
  <si>
    <t>Fe</t>
  </si>
  <si>
    <t>OREAS027</t>
  </si>
  <si>
    <t>OREAS027b</t>
  </si>
  <si>
    <t>OREAS030a</t>
  </si>
  <si>
    <t>Pd</t>
  </si>
  <si>
    <t>OREAS032</t>
  </si>
  <si>
    <t>Zn</t>
  </si>
  <si>
    <t>metasediment/sulphide</t>
  </si>
  <si>
    <t>Broken Hill Type</t>
  </si>
  <si>
    <t>OREAS033</t>
  </si>
  <si>
    <t>siltstone</t>
  </si>
  <si>
    <t>structurally-controlled sediment-hosted</t>
  </si>
  <si>
    <t>OREAS034h</t>
  </si>
  <si>
    <t>carbonate</t>
  </si>
  <si>
    <t>MVT</t>
  </si>
  <si>
    <t>OREAS034i</t>
  </si>
  <si>
    <t>OREAS034j</t>
  </si>
  <si>
    <t>OREAS034k</t>
  </si>
  <si>
    <t>OREAS036</t>
  </si>
  <si>
    <t>OREAS037</t>
  </si>
  <si>
    <t>OREAS038</t>
  </si>
  <si>
    <t>OREAS040</t>
  </si>
  <si>
    <t>SiO2</t>
  </si>
  <si>
    <t>hematitic</t>
  </si>
  <si>
    <t>sediment hosted</t>
  </si>
  <si>
    <t>OREAS042P</t>
  </si>
  <si>
    <t>ferruginous greywacke</t>
  </si>
  <si>
    <t>OREAS043P</t>
  </si>
  <si>
    <t>OREAS044P</t>
  </si>
  <si>
    <t>OREAS045P</t>
  </si>
  <si>
    <t>magmatic Ni-Cu-PGE</t>
  </si>
  <si>
    <t>OREAS045b</t>
  </si>
  <si>
    <t>OREAS045c</t>
  </si>
  <si>
    <t>OREAS045d</t>
  </si>
  <si>
    <t>OREAS045e</t>
  </si>
  <si>
    <t>lateritic</t>
  </si>
  <si>
    <t>OREAS045f</t>
  </si>
  <si>
    <t>OREAS045h</t>
  </si>
  <si>
    <t>OREAS046</t>
  </si>
  <si>
    <t>glacial till</t>
  </si>
  <si>
    <t>OREAS047</t>
  </si>
  <si>
    <t>various ores</t>
  </si>
  <si>
    <t>OREAS050P</t>
  </si>
  <si>
    <t>quartz monzonite</t>
  </si>
  <si>
    <t>porphyry copper-gold</t>
  </si>
  <si>
    <t>OREAS050Pb</t>
  </si>
  <si>
    <t>OREAS050c</t>
  </si>
  <si>
    <t>Mo</t>
  </si>
  <si>
    <t>OREAS051P</t>
  </si>
  <si>
    <t>OREAS052P</t>
  </si>
  <si>
    <t>OREAS052Pb</t>
  </si>
  <si>
    <t>OREAS052c</t>
  </si>
  <si>
    <t>OREAS053P</t>
  </si>
  <si>
    <t>OREAS053Pb</t>
  </si>
  <si>
    <t>OREAS054Pa</t>
  </si>
  <si>
    <t>OREAS055P</t>
  </si>
  <si>
    <t>S</t>
  </si>
  <si>
    <t>OREAS056P</t>
  </si>
  <si>
    <t>OREAS058P</t>
  </si>
  <si>
    <t>OREAS059a</t>
  </si>
  <si>
    <t>felsic volcanic breccia</t>
  </si>
  <si>
    <t>IOCG</t>
  </si>
  <si>
    <t>OREAS059b</t>
  </si>
  <si>
    <t>OREAS059c</t>
  </si>
  <si>
    <t>OREAS059d</t>
  </si>
  <si>
    <t>OREAS060P</t>
  </si>
  <si>
    <t>andesitic volcanics</t>
  </si>
  <si>
    <t>low sulphidation epithermal</t>
  </si>
  <si>
    <t>OREAS060b</t>
  </si>
  <si>
    <t>andesite</t>
  </si>
  <si>
    <t>OREAS060c</t>
  </si>
  <si>
    <t>OREAS060d</t>
  </si>
  <si>
    <t>OREAS061Pa</t>
  </si>
  <si>
    <t>OREAS061Pb</t>
  </si>
  <si>
    <t>OREAS061d</t>
  </si>
  <si>
    <t>OREAS061e</t>
  </si>
  <si>
    <t>OREAS061f</t>
  </si>
  <si>
    <t>OREAS062Pa</t>
  </si>
  <si>
    <t>OREAS062Pb</t>
  </si>
  <si>
    <t>OREAS062c</t>
  </si>
  <si>
    <t>OREAS062d</t>
  </si>
  <si>
    <t>OREAS062e</t>
  </si>
  <si>
    <t>OREAS062f</t>
  </si>
  <si>
    <t>OREAS065a</t>
  </si>
  <si>
    <t>high sulphidation epithermal</t>
  </si>
  <si>
    <t>OREAS066a</t>
  </si>
  <si>
    <t>OREAS067a</t>
  </si>
  <si>
    <t>OREAS068a</t>
  </si>
  <si>
    <t>OREAS070P</t>
  </si>
  <si>
    <t>metadunite</t>
  </si>
  <si>
    <t>komatiite-hosted nickel sulphide</t>
  </si>
  <si>
    <t>OREAS070b</t>
  </si>
  <si>
    <t>mineralised ultramafic</t>
  </si>
  <si>
    <t>OREAS072a</t>
  </si>
  <si>
    <t>OREAS072b</t>
  </si>
  <si>
    <t>OREAS073a</t>
  </si>
  <si>
    <t>OREAS073b</t>
  </si>
  <si>
    <t>OREAS074a</t>
  </si>
  <si>
    <t>OREAS074b</t>
  </si>
  <si>
    <t>OREAS075a</t>
  </si>
  <si>
    <t>OREAS075b</t>
  </si>
  <si>
    <t>OREAS076a</t>
  </si>
  <si>
    <t>OREAS076b</t>
  </si>
  <si>
    <t>OREAS077a</t>
  </si>
  <si>
    <t>OREAS077b</t>
  </si>
  <si>
    <t>OREAS078</t>
  </si>
  <si>
    <t>OREAS085</t>
  </si>
  <si>
    <t>gabbro</t>
  </si>
  <si>
    <t>OREAS086</t>
  </si>
  <si>
    <t>OREAS090</t>
  </si>
  <si>
    <t>OREAS091</t>
  </si>
  <si>
    <t>OREAS092</t>
  </si>
  <si>
    <t>OREAS093</t>
  </si>
  <si>
    <t>OREAS094</t>
  </si>
  <si>
    <t>OREAS095</t>
  </si>
  <si>
    <t>mineralised siltstone</t>
  </si>
  <si>
    <t>OREAS096</t>
  </si>
  <si>
    <t>OREAS097</t>
  </si>
  <si>
    <t>OREAS098</t>
  </si>
  <si>
    <t>OREAS099</t>
  </si>
  <si>
    <t>concentrate</t>
  </si>
  <si>
    <t>OREAS099b</t>
  </si>
  <si>
    <t>OREAS100a</t>
  </si>
  <si>
    <t>Th</t>
  </si>
  <si>
    <t>La</t>
  </si>
  <si>
    <t>granitic/haematitic breccia</t>
  </si>
  <si>
    <t>hydrothermal IOCG variant</t>
  </si>
  <si>
    <t>OREAS101a</t>
  </si>
  <si>
    <t>OREAS101b</t>
  </si>
  <si>
    <t>OREAS102a</t>
  </si>
  <si>
    <t>OREAS104</t>
  </si>
  <si>
    <t>granitic/gneissic</t>
  </si>
  <si>
    <t>epithermal</t>
  </si>
  <si>
    <t>OREAS105</t>
  </si>
  <si>
    <t>OREAS106</t>
  </si>
  <si>
    <t>OREAS110</t>
  </si>
  <si>
    <t>massive sulphide</t>
  </si>
  <si>
    <t>volcanic hosted massive sulphide</t>
  </si>
  <si>
    <t>OREAS111</t>
  </si>
  <si>
    <t>OREAS111b</t>
  </si>
  <si>
    <t>OREAS112</t>
  </si>
  <si>
    <t>OREAS113</t>
  </si>
  <si>
    <t>OREAS120</t>
  </si>
  <si>
    <t>Ce</t>
  </si>
  <si>
    <t>sandstone/sediments</t>
  </si>
  <si>
    <t>sedimentary and hydrothermal</t>
  </si>
  <si>
    <t>OREAS121</t>
  </si>
  <si>
    <t>OREAS122</t>
  </si>
  <si>
    <t>OREAS123</t>
  </si>
  <si>
    <t>OREAS124</t>
  </si>
  <si>
    <t>OREAS130</t>
  </si>
  <si>
    <t>sulphidic graphitic slate</t>
  </si>
  <si>
    <t>SEDEX</t>
  </si>
  <si>
    <t>OREAS131a</t>
  </si>
  <si>
    <t>carbonate siltstone</t>
  </si>
  <si>
    <t>OREAS131b</t>
  </si>
  <si>
    <t>OREAS132a</t>
  </si>
  <si>
    <t>OREAS132b</t>
  </si>
  <si>
    <t>OREAS133a</t>
  </si>
  <si>
    <t>OREAS133b</t>
  </si>
  <si>
    <t>OREAS134a</t>
  </si>
  <si>
    <t>OREAS134b</t>
  </si>
  <si>
    <t>OREAS135</t>
  </si>
  <si>
    <t>OREAS135b</t>
  </si>
  <si>
    <t>OREAS136</t>
  </si>
  <si>
    <t>OREAS137</t>
  </si>
  <si>
    <t>OREAS138</t>
  </si>
  <si>
    <t>OREAS139</t>
  </si>
  <si>
    <t>OREAS140</t>
  </si>
  <si>
    <t>Sn</t>
  </si>
  <si>
    <t>Bi</t>
  </si>
  <si>
    <t>smectite clay</t>
  </si>
  <si>
    <t>skarn</t>
  </si>
  <si>
    <t>OREAS141</t>
  </si>
  <si>
    <t>OREAS142</t>
  </si>
  <si>
    <t>OREAS146</t>
  </si>
  <si>
    <t>Yb</t>
  </si>
  <si>
    <t>Dy</t>
  </si>
  <si>
    <t>ferro-calcsilicate</t>
  </si>
  <si>
    <t>carbonatite/hydrothermal</t>
  </si>
  <si>
    <t>OREAS147</t>
  </si>
  <si>
    <t>Li2O</t>
  </si>
  <si>
    <t>Li</t>
  </si>
  <si>
    <t>Nb</t>
  </si>
  <si>
    <t>pegmatite</t>
  </si>
  <si>
    <t>pegmatitic</t>
  </si>
  <si>
    <t>OREAS148</t>
  </si>
  <si>
    <t>OREAS149</t>
  </si>
  <si>
    <t>OREAS151a</t>
  </si>
  <si>
    <t>OREAS151b</t>
  </si>
  <si>
    <t>Cu-Sol(CN)</t>
  </si>
  <si>
    <t>OREAS152a</t>
  </si>
  <si>
    <t>OREAS152b</t>
  </si>
  <si>
    <t>OREAS153a</t>
  </si>
  <si>
    <t>OREAS153b</t>
  </si>
  <si>
    <t>OREAS160</t>
  </si>
  <si>
    <t>siliceous breccia</t>
  </si>
  <si>
    <t>OREAS161</t>
  </si>
  <si>
    <t>shale/siliceous dolomite</t>
  </si>
  <si>
    <t>OREAS162</t>
  </si>
  <si>
    <t>siliceous dolomite</t>
  </si>
  <si>
    <t>OREAS163</t>
  </si>
  <si>
    <t>OREAS164</t>
  </si>
  <si>
    <t>OREAS165</t>
  </si>
  <si>
    <t>OREAS166</t>
  </si>
  <si>
    <t>OREAS170a</t>
  </si>
  <si>
    <t>Mn</t>
  </si>
  <si>
    <t>Fe2O3</t>
  </si>
  <si>
    <t>manganiferous sedimentary</t>
  </si>
  <si>
    <t>shallow marine sediment hosted</t>
  </si>
  <si>
    <t>OREAS170b</t>
  </si>
  <si>
    <t>OREAS171</t>
  </si>
  <si>
    <t>OREAS172</t>
  </si>
  <si>
    <t>OREAS173</t>
  </si>
  <si>
    <t>P</t>
  </si>
  <si>
    <t>secondary enrichment</t>
  </si>
  <si>
    <t>OREAS174</t>
  </si>
  <si>
    <t>OREAS175</t>
  </si>
  <si>
    <t>OREAS180</t>
  </si>
  <si>
    <t>Sc</t>
  </si>
  <si>
    <t>transitional (saprolite/limonite)</t>
  </si>
  <si>
    <t>lateritic nickel</t>
  </si>
  <si>
    <t>OREAS181</t>
  </si>
  <si>
    <t>OREAS182</t>
  </si>
  <si>
    <t>OREAS183</t>
  </si>
  <si>
    <t>saprolite</t>
  </si>
  <si>
    <t>OREAS184</t>
  </si>
  <si>
    <t>OREAS185</t>
  </si>
  <si>
    <t>OREAS186</t>
  </si>
  <si>
    <t>OREAS187</t>
  </si>
  <si>
    <t>OREAS189</t>
  </si>
  <si>
    <t>OREAS190</t>
  </si>
  <si>
    <t>OREAS191</t>
  </si>
  <si>
    <t>OREAS192</t>
  </si>
  <si>
    <t>OREAS193</t>
  </si>
  <si>
    <t>OREAS194</t>
  </si>
  <si>
    <t>OREAS195</t>
  </si>
  <si>
    <t>OREAS197</t>
  </si>
  <si>
    <t>limonite</t>
  </si>
  <si>
    <t>OREAS198</t>
  </si>
  <si>
    <t>OREAS199</t>
  </si>
  <si>
    <t>OREAS200</t>
  </si>
  <si>
    <t>OREAS201</t>
  </si>
  <si>
    <t>OREAS202</t>
  </si>
  <si>
    <t>OREAS203</t>
  </si>
  <si>
    <t>OREAS204</t>
  </si>
  <si>
    <t>OREAS205</t>
  </si>
  <si>
    <t>OREAS206</t>
  </si>
  <si>
    <t>OREAS207</t>
  </si>
  <si>
    <t>OREAS208</t>
  </si>
  <si>
    <t>OREAS209</t>
  </si>
  <si>
    <t>OREAS210</t>
  </si>
  <si>
    <t>OREAS211</t>
  </si>
  <si>
    <t>greenstone</t>
  </si>
  <si>
    <t>OREAS214</t>
  </si>
  <si>
    <t>OREAS215</t>
  </si>
  <si>
    <t>OREAS216</t>
  </si>
  <si>
    <t>OREAS216b</t>
  </si>
  <si>
    <t>OREAS217</t>
  </si>
  <si>
    <t>SG</t>
  </si>
  <si>
    <t>OREAS218</t>
  </si>
  <si>
    <t>OREAS219</t>
  </si>
  <si>
    <t>OREAS220</t>
  </si>
  <si>
    <t>OREAS221</t>
  </si>
  <si>
    <t>OREAS222</t>
  </si>
  <si>
    <t>OREAS223</t>
  </si>
  <si>
    <t>OREAS224</t>
  </si>
  <si>
    <t>OREAS226</t>
  </si>
  <si>
    <t>OREAS228</t>
  </si>
  <si>
    <t>OREAS228b</t>
  </si>
  <si>
    <t>OREAS229</t>
  </si>
  <si>
    <t>OREAS229b</t>
  </si>
  <si>
    <t>OREAS230</t>
  </si>
  <si>
    <t>OREAS231</t>
  </si>
  <si>
    <t>OREAS232</t>
  </si>
  <si>
    <t>metasediments</t>
  </si>
  <si>
    <t>OREAS232b</t>
  </si>
  <si>
    <t>OREAS233</t>
  </si>
  <si>
    <t>OREAS234</t>
  </si>
  <si>
    <t>OREAS235</t>
  </si>
  <si>
    <t>OREAS235b</t>
  </si>
  <si>
    <t>OREAS236</t>
  </si>
  <si>
    <t>OREAS237</t>
  </si>
  <si>
    <t>OREAS237b</t>
  </si>
  <si>
    <t>OREAS238</t>
  </si>
  <si>
    <t>OREAS238b</t>
  </si>
  <si>
    <t>OREAS239</t>
  </si>
  <si>
    <t>OREAS239b</t>
  </si>
  <si>
    <t>OREAS240</t>
  </si>
  <si>
    <t>OREAS241</t>
  </si>
  <si>
    <t>OREAS242</t>
  </si>
  <si>
    <t>OREAS243</t>
  </si>
  <si>
    <t>OREAS245</t>
  </si>
  <si>
    <t>OREAS247</t>
  </si>
  <si>
    <t>OREAS250</t>
  </si>
  <si>
    <t>weathered greenstone</t>
  </si>
  <si>
    <t>OREAS250b</t>
  </si>
  <si>
    <t>weathered greenstone/sediments/scoria</t>
  </si>
  <si>
    <t>OREAS251</t>
  </si>
  <si>
    <t>OREAS251b</t>
  </si>
  <si>
    <t>OREAS252</t>
  </si>
  <si>
    <t>OREAS252b</t>
  </si>
  <si>
    <t>OREAS253</t>
  </si>
  <si>
    <t>weathered greenstone/basaltic scoria</t>
  </si>
  <si>
    <t>OREAS253b</t>
  </si>
  <si>
    <t>OREAS254</t>
  </si>
  <si>
    <t>OREAS254b</t>
  </si>
  <si>
    <t>OREAS255</t>
  </si>
  <si>
    <t>OREAS255b</t>
  </si>
  <si>
    <t>OREAS256</t>
  </si>
  <si>
    <t>OREAS256b</t>
  </si>
  <si>
    <t>OREAS257</t>
  </si>
  <si>
    <t>OREAS257b</t>
  </si>
  <si>
    <t>OREAS258</t>
  </si>
  <si>
    <t>OREAS260</t>
  </si>
  <si>
    <t>mudstone</t>
  </si>
  <si>
    <t>Carlin style</t>
  </si>
  <si>
    <t>OREAS261</t>
  </si>
  <si>
    <t>OREAS262</t>
  </si>
  <si>
    <t>OREAS263</t>
  </si>
  <si>
    <t>OREAS264</t>
  </si>
  <si>
    <t>siliceous shale</t>
  </si>
  <si>
    <t>OREAS273</t>
  </si>
  <si>
    <t>OREAS277</t>
  </si>
  <si>
    <t>C</t>
  </si>
  <si>
    <t>C-(Carbonate)</t>
  </si>
  <si>
    <t>OREAS278</t>
  </si>
  <si>
    <t>OREAS279</t>
  </si>
  <si>
    <t>OREAS282</t>
  </si>
  <si>
    <t>OREAS290</t>
  </si>
  <si>
    <t>Sb</t>
  </si>
  <si>
    <t>OREAS291</t>
  </si>
  <si>
    <t>OREAS292</t>
  </si>
  <si>
    <t>OREAS293</t>
  </si>
  <si>
    <t>quartz conglomerate</t>
  </si>
  <si>
    <t>modified paleoplacer</t>
  </si>
  <si>
    <t>OREAS294</t>
  </si>
  <si>
    <t>OREAS295</t>
  </si>
  <si>
    <t>OREAS296</t>
  </si>
  <si>
    <t>OREAS297</t>
  </si>
  <si>
    <t>OREAS298</t>
  </si>
  <si>
    <t>OREAS299</t>
  </si>
  <si>
    <t>LOI1000</t>
  </si>
  <si>
    <t>OREAS315</t>
  </si>
  <si>
    <t>OREAS316</t>
  </si>
  <si>
    <t>OREAS317</t>
  </si>
  <si>
    <t>OREAS350</t>
  </si>
  <si>
    <t>OREAS351</t>
  </si>
  <si>
    <t>OREAS352</t>
  </si>
  <si>
    <t>OREAS353</t>
  </si>
  <si>
    <t>OREAS354</t>
  </si>
  <si>
    <t>OREAS401</t>
  </si>
  <si>
    <t>BIF-hosted</t>
  </si>
  <si>
    <t>OREAS402</t>
  </si>
  <si>
    <t>OREAS403</t>
  </si>
  <si>
    <t>OREAS404</t>
  </si>
  <si>
    <t>OREAS405</t>
  </si>
  <si>
    <t>OREAS406</t>
  </si>
  <si>
    <t>OREAS460</t>
  </si>
  <si>
    <t>CeO2</t>
  </si>
  <si>
    <t>La2O3</t>
  </si>
  <si>
    <t>Nd2O3</t>
  </si>
  <si>
    <t>carbonatite</t>
  </si>
  <si>
    <t>OREAS461</t>
  </si>
  <si>
    <t>OREAS462</t>
  </si>
  <si>
    <t>OREAS463</t>
  </si>
  <si>
    <t>OREAS464</t>
  </si>
  <si>
    <t>OREAS465</t>
  </si>
  <si>
    <t>OREAS501</t>
  </si>
  <si>
    <t>OREAS501b</t>
  </si>
  <si>
    <t>OREAS501c</t>
  </si>
  <si>
    <t>OREAS501d</t>
  </si>
  <si>
    <t>OREAS502</t>
  </si>
  <si>
    <t>OREAS502b</t>
  </si>
  <si>
    <t>OREAS502c</t>
  </si>
  <si>
    <t>OREAS503</t>
  </si>
  <si>
    <t>OREAS503b</t>
  </si>
  <si>
    <t>OREAS503c</t>
  </si>
  <si>
    <t>OREAS503d</t>
  </si>
  <si>
    <t>OREAS504</t>
  </si>
  <si>
    <t>OREAS504b</t>
  </si>
  <si>
    <t>OREAS504c</t>
  </si>
  <si>
    <t>OREAS505</t>
  </si>
  <si>
    <t>OREAS506</t>
  </si>
  <si>
    <t>OREAS507</t>
  </si>
  <si>
    <t>OREAS520</t>
  </si>
  <si>
    <t>OREAS521</t>
  </si>
  <si>
    <t>OREAS522</t>
  </si>
  <si>
    <t>OREAS523</t>
  </si>
  <si>
    <t>OREAS524</t>
  </si>
  <si>
    <t>OREAS550</t>
  </si>
  <si>
    <t>dolomitic shale</t>
  </si>
  <si>
    <t>OREAS551</t>
  </si>
  <si>
    <t>OREAS552</t>
  </si>
  <si>
    <t>OREAS553</t>
  </si>
  <si>
    <t>OREAS554</t>
  </si>
  <si>
    <t>OREAS555</t>
  </si>
  <si>
    <t>OREAS556</t>
  </si>
  <si>
    <t>OREAS600</t>
  </si>
  <si>
    <t>OREAS600b</t>
  </si>
  <si>
    <t>OREAS601</t>
  </si>
  <si>
    <t>OREAS601b</t>
  </si>
  <si>
    <t>OREAS601c</t>
  </si>
  <si>
    <t>OREAS602</t>
  </si>
  <si>
    <t>OREAS602b</t>
  </si>
  <si>
    <t>OREAS603</t>
  </si>
  <si>
    <t>OREAS603b</t>
  </si>
  <si>
    <t>OREAS603c</t>
  </si>
  <si>
    <t>OREAS604</t>
  </si>
  <si>
    <t>OREAS604b</t>
  </si>
  <si>
    <t>OREAS605</t>
  </si>
  <si>
    <t>OREAS605b</t>
  </si>
  <si>
    <t>OREAS606</t>
  </si>
  <si>
    <t>OREAS607</t>
  </si>
  <si>
    <t>OREAS607b</t>
  </si>
  <si>
    <t>OREAS608</t>
  </si>
  <si>
    <t>OREAS609</t>
  </si>
  <si>
    <t>OREAS609b</t>
  </si>
  <si>
    <t>OREAS610</t>
  </si>
  <si>
    <t>OREAS611</t>
  </si>
  <si>
    <t>OREAS620</t>
  </si>
  <si>
    <t>OREAS621</t>
  </si>
  <si>
    <t>OREAS622</t>
  </si>
  <si>
    <t>OREAS623</t>
  </si>
  <si>
    <t>OREAS624</t>
  </si>
  <si>
    <t>OREAS630</t>
  </si>
  <si>
    <t>pyritic tailings</t>
  </si>
  <si>
    <t>OREAS630b</t>
  </si>
  <si>
    <t>OREAS680</t>
  </si>
  <si>
    <t>OREAS681</t>
  </si>
  <si>
    <t>magmatic PGE</t>
  </si>
  <si>
    <t>OREAS682</t>
  </si>
  <si>
    <t>OREAS683</t>
  </si>
  <si>
    <t>pyroxenite</t>
  </si>
  <si>
    <t>OREAS684</t>
  </si>
  <si>
    <t>OREAS700</t>
  </si>
  <si>
    <t>W</t>
  </si>
  <si>
    <t>magnetite skarn</t>
  </si>
  <si>
    <t>OREAS701</t>
  </si>
  <si>
    <t>OREAS722</t>
  </si>
  <si>
    <t>C-(Graphite)</t>
  </si>
  <si>
    <t>crystalline vein</t>
  </si>
  <si>
    <t>OREAS723</t>
  </si>
  <si>
    <t>OREAS724</t>
  </si>
  <si>
    <t>OREAS725</t>
  </si>
  <si>
    <t>OREAS750</t>
  </si>
  <si>
    <t>OREAS751</t>
  </si>
  <si>
    <t>OREAS752</t>
  </si>
  <si>
    <t>OREAS753</t>
  </si>
  <si>
    <t>OREAS901</t>
  </si>
  <si>
    <t>Cu-Sol(H2SO4)</t>
  </si>
  <si>
    <t>argillaceous sandstone</t>
  </si>
  <si>
    <t>OREAS902</t>
  </si>
  <si>
    <t>OREAS903</t>
  </si>
  <si>
    <t>OREAS904</t>
  </si>
  <si>
    <t>OREAS905</t>
  </si>
  <si>
    <t>weathered rhyodacite</t>
  </si>
  <si>
    <t>oxidised VMS</t>
  </si>
  <si>
    <t>OREAS906</t>
  </si>
  <si>
    <t>OREAS907</t>
  </si>
  <si>
    <t>OREAS908</t>
  </si>
  <si>
    <t>OREAS920</t>
  </si>
  <si>
    <t>OREAS921</t>
  </si>
  <si>
    <t>OREAS922</t>
  </si>
  <si>
    <t>OREAS923</t>
  </si>
  <si>
    <t>OREAS924</t>
  </si>
  <si>
    <t>OREAS925</t>
  </si>
  <si>
    <t>OREAS926</t>
  </si>
  <si>
    <t>OREAS927</t>
  </si>
  <si>
    <t>OREAS928</t>
  </si>
  <si>
    <t>OREAS929</t>
  </si>
  <si>
    <t>OREAS930</t>
  </si>
  <si>
    <t>OREAS931</t>
  </si>
  <si>
    <t>OREAS932</t>
  </si>
  <si>
    <t>OREAS933</t>
  </si>
  <si>
    <t>OREAS934</t>
  </si>
  <si>
    <t>OREAS935</t>
  </si>
  <si>
    <t>OREAS990</t>
  </si>
  <si>
    <t>OREAS990b</t>
  </si>
  <si>
    <t>OREAS991</t>
  </si>
  <si>
    <t>OREAS992</t>
  </si>
  <si>
    <t>H2O-</t>
  </si>
  <si>
    <t>OREAS992b</t>
  </si>
  <si>
    <t>OREAS993</t>
  </si>
  <si>
    <t>OREAS994</t>
  </si>
  <si>
    <t>OREAS999</t>
  </si>
  <si>
    <t>OREASC26c</t>
  </si>
  <si>
    <t>OREASC26d</t>
  </si>
  <si>
    <t>OREASC27c</t>
  </si>
  <si>
    <t>OREASC27d</t>
  </si>
  <si>
    <t>OREASC27e</t>
  </si>
  <si>
    <t>OREASC27f</t>
  </si>
  <si>
    <t>OREASH1</t>
  </si>
  <si>
    <t>OREASH3</t>
  </si>
  <si>
    <t>quartz-rich saprolite</t>
  </si>
  <si>
    <t>OREASH5</t>
  </si>
  <si>
    <t>OREASWON14</t>
  </si>
  <si>
    <t>P2O5</t>
  </si>
  <si>
    <t>CaO</t>
  </si>
  <si>
    <t>phosphatic chert breccia</t>
  </si>
  <si>
    <t>OREASWON20</t>
  </si>
  <si>
    <t>OREASWON25</t>
  </si>
  <si>
    <t>phosphatic limestone</t>
  </si>
  <si>
    <t>OREASWON30</t>
  </si>
  <si>
    <t>Scanned</t>
  </si>
  <si>
    <t xml:space="preserve">4 Acid </t>
  </si>
  <si>
    <t>Black</t>
  </si>
  <si>
    <t>Ag_ppm_4ACID</t>
  </si>
  <si>
    <t>Al_ppm_4ACID</t>
  </si>
  <si>
    <t>As_ppm_4ACID</t>
  </si>
  <si>
    <t>Ba_ppm_4ACID</t>
  </si>
  <si>
    <t>Be_ppm_4ACID</t>
  </si>
  <si>
    <t>Bi_ppm_4ACID</t>
  </si>
  <si>
    <t>Ca_ppm_4ACID</t>
  </si>
  <si>
    <t>Cd_ppm_4ACID</t>
  </si>
  <si>
    <t>Ce_ppm_4ACID</t>
  </si>
  <si>
    <t>Co_ppm_4ACID</t>
  </si>
  <si>
    <t>Cr_ppm_4ACID</t>
  </si>
  <si>
    <t>Cs_ppm_4ACID</t>
  </si>
  <si>
    <t>Cu_ppm_4ACID</t>
  </si>
  <si>
    <t>Dy_ppm_4ACID</t>
  </si>
  <si>
    <t>Er_ppm_4ACID</t>
  </si>
  <si>
    <t>Eu_ppm_4ACID</t>
  </si>
  <si>
    <t>Fe_ppm_4ACID</t>
  </si>
  <si>
    <t>Ga_ppm_4ACID</t>
  </si>
  <si>
    <t>Gd_ppm_4ACID</t>
  </si>
  <si>
    <t>Ge_ppm_4ACID</t>
  </si>
  <si>
    <t>Hf_ppm_4ACID</t>
  </si>
  <si>
    <t>Hg_ppm_4ACID</t>
  </si>
  <si>
    <t>Ho_ppm_4ACID</t>
  </si>
  <si>
    <t>In_ppm_4ACID</t>
  </si>
  <si>
    <t>K_ppm_4ACID</t>
  </si>
  <si>
    <t>La_ppm_4ACID</t>
  </si>
  <si>
    <t>Li_ppm_4ACID</t>
  </si>
  <si>
    <t>Lu_ppm_4ACID</t>
  </si>
  <si>
    <t>Mg_ppm_4ACID</t>
  </si>
  <si>
    <t>Mn_ppm_4ACID</t>
  </si>
  <si>
    <t>Mo_ppm_4ACID</t>
  </si>
  <si>
    <t>Na_ppm_4ACID</t>
  </si>
  <si>
    <t>Nb_ppm_4ACID</t>
  </si>
  <si>
    <t>Nd_ppm_4ACID</t>
  </si>
  <si>
    <t>Ni_ppm_4ACID</t>
  </si>
  <si>
    <t>P_ppm_4ACID</t>
  </si>
  <si>
    <t>Pb_ppm_4ACID</t>
  </si>
  <si>
    <t>Pr_ppm_4ACID</t>
  </si>
  <si>
    <t>S_ppm_4ACID</t>
  </si>
  <si>
    <t>Sb_ppm_4ACID</t>
  </si>
  <si>
    <t>Sc_ppm_4ACID</t>
  </si>
  <si>
    <t>Se_ppm_4ACID</t>
  </si>
  <si>
    <t>Sn_ppm_4ACID</t>
  </si>
  <si>
    <t>Sr_ppm_4ACID</t>
  </si>
  <si>
    <t>Ta_ppm_4ACID</t>
  </si>
  <si>
    <t>Tb_ppm_4ACID</t>
  </si>
  <si>
    <t>Th_ppm_4ACID</t>
  </si>
  <si>
    <t>Ti_ppm_4ACID</t>
  </si>
  <si>
    <t>Tl_ppm_4ACID</t>
  </si>
  <si>
    <t>Tm_ppm_4ACID</t>
  </si>
  <si>
    <t>U_ppm_4ACID</t>
  </si>
  <si>
    <t>W_ppm_4ACID</t>
  </si>
  <si>
    <t>Y_ppm_4ACID</t>
  </si>
  <si>
    <t>Yb_ppm_4ACID</t>
  </si>
  <si>
    <t>Zn_ppm_4ACID</t>
  </si>
  <si>
    <t>Zr_ppm_4ACID</t>
  </si>
  <si>
    <t>NoName</t>
  </si>
  <si>
    <t>NoName_1</t>
  </si>
  <si>
    <t>NoName_2</t>
  </si>
  <si>
    <t>NoName_3</t>
  </si>
  <si>
    <t>NoName_4</t>
  </si>
  <si>
    <t>NoName_5</t>
  </si>
  <si>
    <t>NoName_6</t>
  </si>
  <si>
    <t>NoName_7</t>
  </si>
  <si>
    <t>Al_ppm_AR</t>
  </si>
  <si>
    <t>Al2O3_ppm_AR</t>
  </si>
  <si>
    <t>As_ppm_AR</t>
  </si>
  <si>
    <t>Ag_ppm_AR</t>
  </si>
  <si>
    <t>Au_ppm_AR</t>
  </si>
  <si>
    <t>B_ppm_AR</t>
  </si>
  <si>
    <t>Ba_ppm_AR</t>
  </si>
  <si>
    <t>Be_ppm_AR</t>
  </si>
  <si>
    <t>Bi_ppm_AR</t>
  </si>
  <si>
    <t>Ca_ppm_AR</t>
  </si>
  <si>
    <t>CaO_ppm_AR</t>
  </si>
  <si>
    <t>Cd_ppm_AR</t>
  </si>
  <si>
    <t>Cs_ppm_AR</t>
  </si>
  <si>
    <t>Ce_ppm_AR</t>
  </si>
  <si>
    <t>Cr_ppm_AR</t>
  </si>
  <si>
    <t>Cu_ppm_AR</t>
  </si>
  <si>
    <t>Dy_ppm_AR</t>
  </si>
  <si>
    <t>Er_ppm_AR</t>
  </si>
  <si>
    <t>Eu_ppm_AR</t>
  </si>
  <si>
    <t>Fe_ppm_AR</t>
  </si>
  <si>
    <t>Gd_ppm_AR</t>
  </si>
  <si>
    <t>Ga_ppm_AR</t>
  </si>
  <si>
    <t>Ge_ppm_AR</t>
  </si>
  <si>
    <t>Hf_ppm_AR</t>
  </si>
  <si>
    <t>Hg_ppm_AR</t>
  </si>
  <si>
    <t>Ho_ppm_AR</t>
  </si>
  <si>
    <t>In_ppm_AR</t>
  </si>
  <si>
    <t>K_ppm_AR</t>
  </si>
  <si>
    <t>La_ppm_AR</t>
  </si>
  <si>
    <t>Li_ppm_AR</t>
  </si>
  <si>
    <t>Lu_ppm_AR</t>
  </si>
  <si>
    <t>Mg_ppm_AR</t>
  </si>
  <si>
    <t>MgO_ppm_AR</t>
  </si>
  <si>
    <t>Mn_ppm_AR</t>
  </si>
  <si>
    <t>Mo_ppm_AR</t>
  </si>
  <si>
    <t>Na_ppm_AR</t>
  </si>
  <si>
    <t>Nb_ppm_AR</t>
  </si>
  <si>
    <t>Nd_ppm_AR</t>
  </si>
  <si>
    <t>Ni_ppm_AR</t>
  </si>
  <si>
    <t>P_ppm_AR</t>
  </si>
  <si>
    <t>Pb_ppm_AR</t>
  </si>
  <si>
    <t>Pd_ppm_AR</t>
  </si>
  <si>
    <t>Pt_ppm_AR</t>
  </si>
  <si>
    <t>Pr_ppm_AR</t>
  </si>
  <si>
    <t>Re_ppm_AR</t>
  </si>
  <si>
    <t>Rb_ppm_AR</t>
  </si>
  <si>
    <t>S_ppm_AR</t>
  </si>
  <si>
    <t>Sb_ppm_AR</t>
  </si>
  <si>
    <t>Sc_ppm_AR</t>
  </si>
  <si>
    <t>Se_ppm_AR</t>
  </si>
  <si>
    <t>Sm_ppm_AR</t>
  </si>
  <si>
    <t>Sn_ppm_AR</t>
  </si>
  <si>
    <t>Sr_ppm_AR</t>
  </si>
  <si>
    <t>Ta_ppm_AR</t>
  </si>
  <si>
    <t>Tb_ppm_AR</t>
  </si>
  <si>
    <t>Te_ppm_AR</t>
  </si>
  <si>
    <t>Th_ppm_AR</t>
  </si>
  <si>
    <t>Ti_ppm_AR</t>
  </si>
  <si>
    <t>Tl_ppm_AR</t>
  </si>
  <si>
    <t>Tm_ppm_AR</t>
  </si>
  <si>
    <t>U_ppm_AR</t>
  </si>
  <si>
    <t>V_ppm_AR</t>
  </si>
  <si>
    <t>W_ppm_AR</t>
  </si>
  <si>
    <t>Y_ppm_AR</t>
  </si>
  <si>
    <t>Yb_ppm_AR</t>
  </si>
  <si>
    <t>Zn_ppm_AR</t>
  </si>
  <si>
    <t>Zr_ppm_AR</t>
  </si>
  <si>
    <t>Ag_ppm_BorFusICP</t>
  </si>
  <si>
    <t>Al_ppm_BorFusICP</t>
  </si>
  <si>
    <t>Al2O3_ppm_BorFusICP</t>
  </si>
  <si>
    <t>As_ppm_BorFusICP</t>
  </si>
  <si>
    <t>B_ppm_BorFusICP</t>
  </si>
  <si>
    <t>Ba_ppm_BorFusICP</t>
  </si>
  <si>
    <t>BaO_ppm_BorFusICP</t>
  </si>
  <si>
    <t>Be_ppm_BorFusICP</t>
  </si>
  <si>
    <t>Bi_ppm_BorFusICP</t>
  </si>
  <si>
    <t>C_ppm_BorFusICP</t>
  </si>
  <si>
    <t>Ca_ppm_BorFusICP</t>
  </si>
  <si>
    <t>CaO_ppm_BorFusICP</t>
  </si>
  <si>
    <t>Cd_ppm_BorFusICP</t>
  </si>
  <si>
    <t>Ce_ppm_BorFusICP</t>
  </si>
  <si>
    <t>Co_ppm_BorFusICP</t>
  </si>
  <si>
    <t>Cr_ppm_BorFusICP</t>
  </si>
  <si>
    <t>Cr2O3_ppm_BorFusICP</t>
  </si>
  <si>
    <t>Cs_ppm_BorFusICP</t>
  </si>
  <si>
    <t>Cu_ppm_BorFusICP</t>
  </si>
  <si>
    <t>Dy_ppm_BorFusICP</t>
  </si>
  <si>
    <t>Dy2O3_ppm_BorFusICP</t>
  </si>
  <si>
    <t>Er_ppm_BorFusICP</t>
  </si>
  <si>
    <t>Er2O3_ppm_BorFusICP</t>
  </si>
  <si>
    <t>Eu_ppm_BorFusICP</t>
  </si>
  <si>
    <t>Eu2O3_ppm_BorFusICP</t>
  </si>
  <si>
    <t>Fe_ppm_BorFusICP</t>
  </si>
  <si>
    <t>Fe2O3_ppm_BorFusICP</t>
  </si>
  <si>
    <t>Gd_ppm_BorFusICP</t>
  </si>
  <si>
    <t>Gd2O3_ppm_BorFusICP</t>
  </si>
  <si>
    <t>Ge_ppm_BorFusICP</t>
  </si>
  <si>
    <t>Hf_ppm_BorFusICP</t>
  </si>
  <si>
    <t>HfO2_ppm_BorFusICP</t>
  </si>
  <si>
    <t>Ho_ppm_BorFusICP</t>
  </si>
  <si>
    <t>Ho2O3_ppm_BorFusICP</t>
  </si>
  <si>
    <t>In_ppm_BorFusICP</t>
  </si>
  <si>
    <t>K_ppm_BorFusICP</t>
  </si>
  <si>
    <t>K2O_ppm_BorFusICP</t>
  </si>
  <si>
    <t>La_ppm_BorFusICP</t>
  </si>
  <si>
    <t>La2O3_ppm_BorFusICP</t>
  </si>
  <si>
    <t>Li_ppm_BorFusICP</t>
  </si>
  <si>
    <t>Lu_ppm_BorFusICP</t>
  </si>
  <si>
    <t>Lu2O3_ppm_BorFusICP</t>
  </si>
  <si>
    <t>Mg_ppm_BorFusICP</t>
  </si>
  <si>
    <t>MgO_ppm_BorFusICP</t>
  </si>
  <si>
    <t>Mn_ppm_BorFusICP</t>
  </si>
  <si>
    <t>MnO_ppm_BorFusICP</t>
  </si>
  <si>
    <t>Mo_ppm_BorFusICP</t>
  </si>
  <si>
    <t>Na_ppm_BorFusICP</t>
  </si>
  <si>
    <t>Na2O_ppm_BorFusICP</t>
  </si>
  <si>
    <t>Nb_ppm_BorFusICP</t>
  </si>
  <si>
    <t>Nb2O5_ppm_BorFusICP</t>
  </si>
  <si>
    <t>Nd_ppm_BorFusICP</t>
  </si>
  <si>
    <t>Nd2O3_ppm_BorFusICP</t>
  </si>
  <si>
    <t>Ni_ppm_BorFusICP</t>
  </si>
  <si>
    <t>NiO_ppm_BorFusICP</t>
  </si>
  <si>
    <t>P_ppm_BorFusICP</t>
  </si>
  <si>
    <t>P2O5_ppm_BorFusICP</t>
  </si>
  <si>
    <t>Pb_ppm_BorFusICP</t>
  </si>
  <si>
    <t>PbO_ppm_BorFusICP</t>
  </si>
  <si>
    <t>Pr_ppm_BorFusICP</t>
  </si>
  <si>
    <t>Pr6O11_ppm_BorFusICP</t>
  </si>
  <si>
    <t>Rb_ppm_BorFusICP</t>
  </si>
  <si>
    <t>S_ppm_BorFusICP</t>
  </si>
  <si>
    <t>Sb_ppm_BorFusICP</t>
  </si>
  <si>
    <t>Sc_ppm_BorFusICP</t>
  </si>
  <si>
    <t>Se_ppm_BorFusICP</t>
  </si>
  <si>
    <t>Si_ppm_BorFusICP</t>
  </si>
  <si>
    <t>SiO2_ppm_BorFusICP</t>
  </si>
  <si>
    <t>Sm_ppm_BorFusICP</t>
  </si>
  <si>
    <t>Sm2O3_ppm_BorFusICP</t>
  </si>
  <si>
    <t>Sn_ppm_BorFusICP</t>
  </si>
  <si>
    <t>SnO2_ppm_BorFusICP</t>
  </si>
  <si>
    <t>Sr_ppm_BorFusICP</t>
  </si>
  <si>
    <t>SrO_ppm_BorFusICP</t>
  </si>
  <si>
    <t>Ta_ppm_BorFusICP</t>
  </si>
  <si>
    <t>Ta2O5_ppm_BorFusICP</t>
  </si>
  <si>
    <t>Tb_ppm_BorFusICP</t>
  </si>
  <si>
    <t>Tb4O7_ppm_BorFusICP</t>
  </si>
  <si>
    <t>Th_ppm_BorFusICP</t>
  </si>
  <si>
    <t>ThO2_ppm_BorFusICP</t>
  </si>
  <si>
    <t>Ti_ppm_BorFusICP</t>
  </si>
  <si>
    <t>TiO2_ppm_BorFusICP</t>
  </si>
  <si>
    <t>Tl_ppm_BorFusICP</t>
  </si>
  <si>
    <t>Tm_ppm_BorFusICP</t>
  </si>
  <si>
    <t>Tm2O3_ppm_BorFusICP</t>
  </si>
  <si>
    <t>U_ppm_BorFusICP</t>
  </si>
  <si>
    <t>U3O8_ppm_BorFusICP</t>
  </si>
  <si>
    <t>V_ppm_BorFusICP</t>
  </si>
  <si>
    <t>V2O5_ppm_BorFusICP</t>
  </si>
  <si>
    <t>W_ppm_BorFusICP</t>
  </si>
  <si>
    <t>WO3_ppm_BorFusICP</t>
  </si>
  <si>
    <t>Y_ppm_BorFusICP</t>
  </si>
  <si>
    <t>Y2O3_ppm_BorFusICP</t>
  </si>
  <si>
    <t>Yb_ppm_BorFusICP</t>
  </si>
  <si>
    <t>Yb2O3_ppm_BorFusICP</t>
  </si>
  <si>
    <t>Zn_ppm_BorFusICP</t>
  </si>
  <si>
    <t>ZnO_ppm_BorFusICP</t>
  </si>
  <si>
    <t>Zr_ppm_BorFusICP</t>
  </si>
  <si>
    <t>ZrO2_ppm_BorFusICP</t>
  </si>
  <si>
    <t>Al_ppm_BorFusXRF</t>
  </si>
  <si>
    <t>Al2O3_ppm_BorFusXRF</t>
  </si>
  <si>
    <t>As_ppm_BorFusXRF</t>
  </si>
  <si>
    <t>BaO_ppm_BorFusXRF</t>
  </si>
  <si>
    <t>CaO_ppm_BorFusXRF</t>
  </si>
  <si>
    <t>Ca_ppm_BorFusXRF</t>
  </si>
  <si>
    <t>CeO2_ppm_BorFusXRF</t>
  </si>
  <si>
    <t>Cl_ppm_BorFusXRF</t>
  </si>
  <si>
    <t>Cr2O3_ppm_BorFusXRF</t>
  </si>
  <si>
    <t>Cr_ppm_BorFusXRF</t>
  </si>
  <si>
    <t>Co_ppm_BorFusXRF</t>
  </si>
  <si>
    <t>Cu_ppm_BorFusXRF</t>
  </si>
  <si>
    <t>Fe3+_ppm_BorFusXRF</t>
  </si>
  <si>
    <t>Fe2O3_ppm_BorFusXRF</t>
  </si>
  <si>
    <t>Fe_ppm_BorFusXRF</t>
  </si>
  <si>
    <t>K2O_ppm_BorFusXRF</t>
  </si>
  <si>
    <t>K_ppm_BorFusXRF</t>
  </si>
  <si>
    <t>La2O3_ppm_BorFusXRF</t>
  </si>
  <si>
    <t>MgO_ppm_BorFusXRF</t>
  </si>
  <si>
    <t>Mg_ppm_BorFusXRF</t>
  </si>
  <si>
    <t>MnO_ppm_BorFusXRF</t>
  </si>
  <si>
    <t>Mn_ppm_BorFusXRF</t>
  </si>
  <si>
    <t>Na2O_ppm_BorFusXRF</t>
  </si>
  <si>
    <t>Na_ppm_BorFusXRF</t>
  </si>
  <si>
    <t>Nd2O3_ppm_BorFusXRF</t>
  </si>
  <si>
    <t>Ni_ppm_BorFusXRF</t>
  </si>
  <si>
    <t>Nb2O5_ppm_BorFusXRF</t>
  </si>
  <si>
    <t>P2O5_ppm_BorFusXRF</t>
  </si>
  <si>
    <t>P_ppm_BorFusXRF</t>
  </si>
  <si>
    <t>Pb_ppm_BorFusXRF</t>
  </si>
  <si>
    <t>Pr6O11_ppm_BorFusXRF</t>
  </si>
  <si>
    <t>Sm2O3_ppm_BorFusXRF</t>
  </si>
  <si>
    <t>Sc_ppm_BorFusXRF</t>
  </si>
  <si>
    <t>SiO2_ppm_BorFusXRF</t>
  </si>
  <si>
    <t>Si_ppm_BorFusXRF</t>
  </si>
  <si>
    <t>Sn_ppm_BorFusXRF</t>
  </si>
  <si>
    <t>SrO_ppm_BorFusXRF</t>
  </si>
  <si>
    <t>Sr_ppm_BorFusXRF</t>
  </si>
  <si>
    <t>SO3_ppm_BorFusXRF</t>
  </si>
  <si>
    <t>S_ppm_BorFusXRF</t>
  </si>
  <si>
    <t>ThO2_ppm_BorFusXRF</t>
  </si>
  <si>
    <t>TiO2_ppm_BorFusXRF</t>
  </si>
  <si>
    <t>Ti_ppm_BorFusXRF</t>
  </si>
  <si>
    <t>W_ppm_BorFusXRF</t>
  </si>
  <si>
    <t>U3O8_ppm_BorFusXRF</t>
  </si>
  <si>
    <t>U_ppm_BorFusXRF</t>
  </si>
  <si>
    <t>V2O5_ppm_BorFusXRF</t>
  </si>
  <si>
    <t>V_ppm_BorFusXRF</t>
  </si>
  <si>
    <t>Y2O3_ppm_BorFusXRF</t>
  </si>
  <si>
    <t>Zn_ppm_BorFusXRF</t>
  </si>
  <si>
    <t>Zr_ppm_BorFusXRF</t>
  </si>
  <si>
    <t>Ag_ppm_FA</t>
  </si>
  <si>
    <t>Au_ppm_FA</t>
  </si>
  <si>
    <t>Pd_ppm_FA</t>
  </si>
  <si>
    <t>Pt_ppm_FA</t>
  </si>
  <si>
    <t>LOI_ppm</t>
  </si>
  <si>
    <t>Ag_ppm_Per Fus</t>
  </si>
  <si>
    <t>Al_ppm_Per Fus</t>
  </si>
  <si>
    <t>Al2O3_ppm_Per Fus</t>
  </si>
  <si>
    <t>As_ppm_Per Fus</t>
  </si>
  <si>
    <t>Ba_ppm_Per Fus</t>
  </si>
  <si>
    <t>Be_ppm_Per Fus</t>
  </si>
  <si>
    <t>Bi_ppm_Per Fus</t>
  </si>
  <si>
    <t>B_ppm_Per Fus</t>
  </si>
  <si>
    <t>CaO_ppm_Per Fus</t>
  </si>
  <si>
    <t>Ca_ppm_Per Fus</t>
  </si>
  <si>
    <t>Cd_ppm_Per Fus</t>
  </si>
  <si>
    <t>Ce_ppm_Per Fus</t>
  </si>
  <si>
    <t>Cr_ppm_Per Fus</t>
  </si>
  <si>
    <t>Co_ppm_Per Fus</t>
  </si>
  <si>
    <t>Cs_ppm_Per Fus</t>
  </si>
  <si>
    <t>Cu_ppm_Per Fus</t>
  </si>
  <si>
    <t>Dy_ppm_Per Fus</t>
  </si>
  <si>
    <t>Er_ppm_Per Fus</t>
  </si>
  <si>
    <t>Eu_ppm_Per Fus</t>
  </si>
  <si>
    <t>Ga_ppm_Per Fus</t>
  </si>
  <si>
    <t>Gd_ppm_Per Fus</t>
  </si>
  <si>
    <t>Ge_ppm_Per Fus</t>
  </si>
  <si>
    <t>Hf_ppm_Per Fus</t>
  </si>
  <si>
    <t>Ho_ppm_Per Fus</t>
  </si>
  <si>
    <t>In_ppm_Per Fus</t>
  </si>
  <si>
    <t>Fe_ppm_Per Fus</t>
  </si>
  <si>
    <t>K_ppm_Per Fus</t>
  </si>
  <si>
    <t>La_ppm_Per Fus</t>
  </si>
  <si>
    <t>Li2O_ppm_Per Fus</t>
  </si>
  <si>
    <t>Li_ppm_Per Fus</t>
  </si>
  <si>
    <t>Lu_ppm_Per Fus</t>
  </si>
  <si>
    <t>MgO_ppm_Per Fus</t>
  </si>
  <si>
    <t>Mg_ppm_Per Fus</t>
  </si>
  <si>
    <t>Mn_ppm_Per Fus</t>
  </si>
  <si>
    <t>Mo_ppm_Per Fus</t>
  </si>
  <si>
    <t>Nb_ppm_Per Fus</t>
  </si>
  <si>
    <t>Nd_ppm_Per Fus</t>
  </si>
  <si>
    <t>Ni_ppm_Per Fus</t>
  </si>
  <si>
    <t>P_ppm_Per Fus</t>
  </si>
  <si>
    <t>Pb_ppm_Per Fus</t>
  </si>
  <si>
    <t>Pr_ppm_Per Fus</t>
  </si>
  <si>
    <t>Re_ppm_Per Fus</t>
  </si>
  <si>
    <t>Rb_ppm_Per Fus</t>
  </si>
  <si>
    <t>S_ppm_Per Fus</t>
  </si>
  <si>
    <t>Sb_ppm_Per Fus</t>
  </si>
  <si>
    <t>Sc_ppm_Per Fus</t>
  </si>
  <si>
    <t>Se_ppm_Per Fus</t>
  </si>
  <si>
    <t>SiO2_ppm_Per Fus</t>
  </si>
  <si>
    <t>Si_ppm_Per Fus</t>
  </si>
  <si>
    <t>Sm_ppm_Per Fus</t>
  </si>
  <si>
    <t>Sn_ppm_Per Fus</t>
  </si>
  <si>
    <t>Sr_ppm_Per Fus</t>
  </si>
  <si>
    <t>Ta_ppm_Per Fus</t>
  </si>
  <si>
    <t>Te_ppm_Per Fus</t>
  </si>
  <si>
    <t>Tb_ppm_Per Fus</t>
  </si>
  <si>
    <t>Th_ppm_Per Fus</t>
  </si>
  <si>
    <t>Ti_ppm_Per Fus</t>
  </si>
  <si>
    <t>Tl_ppm_Per Fus</t>
  </si>
  <si>
    <t>Tm_ppm_Per Fus</t>
  </si>
  <si>
    <t>W_ppm_Per Fus</t>
  </si>
  <si>
    <t>U_ppm_Per Fus</t>
  </si>
  <si>
    <t>V_ppm_Per Fus</t>
  </si>
  <si>
    <t>Yb_ppm_Per Fus</t>
  </si>
  <si>
    <t>Y_ppm_Per Fus</t>
  </si>
  <si>
    <t>Zn_ppm_Per Fus</t>
  </si>
  <si>
    <t>Zr_ppm_Per Fus</t>
  </si>
  <si>
    <t>Ag_ppm_Merged</t>
  </si>
  <si>
    <t>Cl_ppm</t>
  </si>
  <si>
    <t>Au_ppm</t>
  </si>
  <si>
    <t>B_ppm</t>
  </si>
  <si>
    <t>Pd_ppm</t>
  </si>
  <si>
    <t>Pt_ppm</t>
  </si>
  <si>
    <t>Rb_ppm</t>
  </si>
  <si>
    <t>Re_ppm</t>
  </si>
  <si>
    <t>Si_ppm</t>
  </si>
  <si>
    <t>Te_ppm</t>
  </si>
  <si>
    <t>V_ppm</t>
  </si>
  <si>
    <t>Min</t>
  </si>
  <si>
    <t>Max</t>
  </si>
  <si>
    <t>SG_unity</t>
  </si>
  <si>
    <t>Sm_ppm</t>
  </si>
  <si>
    <t>BCS_Zircon_204A</t>
  </si>
  <si>
    <t>T</t>
  </si>
  <si>
    <t>CGL_125</t>
  </si>
  <si>
    <t>CGL_126</t>
  </si>
  <si>
    <t>DC29114</t>
  </si>
  <si>
    <t>EB504</t>
  </si>
  <si>
    <t>SRM2556</t>
  </si>
  <si>
    <t>SRM2557</t>
  </si>
  <si>
    <t>SRM277</t>
  </si>
  <si>
    <t>SX18-03</t>
  </si>
  <si>
    <t>Rh_ppm</t>
  </si>
  <si>
    <t>ICRM3594-86</t>
  </si>
  <si>
    <t>CCU_1b</t>
  </si>
  <si>
    <t>CCU-1d</t>
  </si>
  <si>
    <t>Silica</t>
  </si>
  <si>
    <t>OREAS151A</t>
  </si>
  <si>
    <t>t</t>
  </si>
  <si>
    <t>ARC103047</t>
  </si>
  <si>
    <t>AMIS0343</t>
  </si>
  <si>
    <t>ARC103045</t>
  </si>
  <si>
    <t>ARC103060</t>
  </si>
  <si>
    <t>ARC103852</t>
  </si>
  <si>
    <t>ARC104703</t>
  </si>
  <si>
    <t>ARC112409</t>
  </si>
  <si>
    <t>'Sulphuric Acid 5% Leach'</t>
  </si>
  <si>
    <t xml:space="preserve"> 'Pb Fire Assay'</t>
  </si>
  <si>
    <t xml:space="preserve"> 'Pb Fire Assay (Grav)'</t>
  </si>
  <si>
    <t xml:space="preserve"> 'Gas / Liquid Pycnometry'</t>
  </si>
  <si>
    <t xml:space="preserve"> 'Pb Fire Assay (full corrections)'</t>
  </si>
  <si>
    <t xml:space="preserve"> 'Thermogravimetry'</t>
  </si>
  <si>
    <t xml:space="preserve"> 'Oxidising Fusion XRF'</t>
  </si>
  <si>
    <t xml:space="preserve"> '3-Acid Digestion (no HF)'</t>
  </si>
  <si>
    <t xml:space="preserve"> 'Borate Fusion XRF'</t>
  </si>
  <si>
    <t xml:space="preserve"> 'Pb/NiS Fire Assay'</t>
  </si>
  <si>
    <t xml:space="preserve"> 'Pressed Powder Pellet XRF'</t>
  </si>
  <si>
    <t xml:space="preserve"> 'Classical Wet Chemistry'</t>
  </si>
  <si>
    <t xml:space="preserve"> 'Satmagan 135'</t>
  </si>
  <si>
    <t xml:space="preserve"> 'Aqua Regia Digestion (sample weights 10-50g)'</t>
  </si>
  <si>
    <t xml:space="preserve"> 'Sulphuric Acid 10% Leach'</t>
  </si>
  <si>
    <t xml:space="preserve"> '4-Acid Digestion'</t>
  </si>
  <si>
    <t xml:space="preserve"> 'Cyanide Leach'</t>
  </si>
  <si>
    <t xml:space="preserve"> 'Aqua Regia Digestion'</t>
  </si>
  <si>
    <t xml:space="preserve"> 'NiS Fire Assay'</t>
  </si>
  <si>
    <t xml:space="preserve"> 'Davis Tube Recovery'</t>
  </si>
  <si>
    <t xml:space="preserve"> 'Peroxide Fusion ICP'</t>
  </si>
  <si>
    <t xml:space="preserve"> 'Acid Digestion Titration'</t>
  </si>
  <si>
    <t xml:space="preserve"> 'PhotonAssay'</t>
  </si>
  <si>
    <t xml:space="preserve"> 'Acid Digestion (no HF)'</t>
  </si>
  <si>
    <t xml:space="preserve"> 'Borate / Peroxide Fusion ICP'</t>
  </si>
  <si>
    <t xml:space="preserve"> 'Miscellaneous Assay Methods'</t>
  </si>
  <si>
    <t xml:space="preserve"> 'Aqua Regia Digestion (sample weights 0.15-50g)'</t>
  </si>
  <si>
    <t xml:space="preserve"> 'Infrared Combustion'</t>
  </si>
  <si>
    <t>ALL ASSAY METHODS OREAS</t>
  </si>
  <si>
    <t>B</t>
  </si>
  <si>
    <t>Ba</t>
  </si>
  <si>
    <t>Be</t>
  </si>
  <si>
    <t>Ca</t>
  </si>
  <si>
    <t>Cd</t>
  </si>
  <si>
    <t>Cr</t>
  </si>
  <si>
    <t>Cs</t>
  </si>
  <si>
    <t>Er</t>
  </si>
  <si>
    <t>Eu</t>
  </si>
  <si>
    <t>Ga</t>
  </si>
  <si>
    <t>Gd</t>
  </si>
  <si>
    <t>Ge</t>
  </si>
  <si>
    <t>Hf</t>
  </si>
  <si>
    <t>Hg</t>
  </si>
  <si>
    <t>Ho</t>
  </si>
  <si>
    <t>In</t>
  </si>
  <si>
    <t>K</t>
  </si>
  <si>
    <t>Lu</t>
  </si>
  <si>
    <t>Mg</t>
  </si>
  <si>
    <t>Na</t>
  </si>
  <si>
    <t>Nd</t>
  </si>
  <si>
    <t>Pr</t>
  </si>
  <si>
    <t>Rb</t>
  </si>
  <si>
    <t>Se</t>
  </si>
  <si>
    <t>Si</t>
  </si>
  <si>
    <t>Sm</t>
  </si>
  <si>
    <t>Sr</t>
  </si>
  <si>
    <t>Ta</t>
  </si>
  <si>
    <t>Tb</t>
  </si>
  <si>
    <t>Te</t>
  </si>
  <si>
    <t>Ti</t>
  </si>
  <si>
    <t>Tl</t>
  </si>
  <si>
    <t>Tm</t>
  </si>
  <si>
    <t>V</t>
  </si>
  <si>
    <t>Y</t>
  </si>
  <si>
    <t>occurrences</t>
  </si>
  <si>
    <t>ANALYSIS METHOD PRIORITY ORDER</t>
  </si>
  <si>
    <t>present</t>
  </si>
  <si>
    <t>missing and needed</t>
  </si>
  <si>
    <t>missing and not needed</t>
  </si>
  <si>
    <t>Zr</t>
  </si>
  <si>
    <t>Ac</t>
  </si>
  <si>
    <t>Cl</t>
  </si>
  <si>
    <t>F</t>
  </si>
  <si>
    <t>Am</t>
  </si>
  <si>
    <t>Ir</t>
  </si>
  <si>
    <t>Re</t>
  </si>
  <si>
    <t>Rh</t>
  </si>
  <si>
    <t>Ru</t>
  </si>
  <si>
    <t>(not included in original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</si>
</sst>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3B9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3" xfId="0" applyFill="1" applyBorder="1"/>
    <xf numFmtId="0" fontId="0" fillId="6" borderId="2" xfId="0" applyFill="1" applyBorder="1"/>
    <xf numFmtId="0" fontId="0" fillId="4" borderId="2" xfId="0" applyFill="1" applyBorder="1"/>
    <xf numFmtId="0" fontId="5" fillId="4" borderId="1" xfId="0" applyFont="1" applyFill="1" applyBorder="1"/>
    <xf numFmtId="0" fontId="5" fillId="6" borderId="1" xfId="0" applyFont="1" applyFill="1" applyBorder="1"/>
    <xf numFmtId="0" fontId="0" fillId="6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1" xfId="0" applyBorder="1"/>
    <xf numFmtId="0" fontId="0" fillId="6" borderId="5" xfId="0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0" borderId="0" xfId="0" applyFont="1"/>
    <xf numFmtId="0" fontId="0" fillId="7" borderId="1" xfId="0" applyFill="1" applyBorder="1"/>
    <xf numFmtId="0" fontId="0" fillId="2" borderId="1" xfId="0" applyFill="1" applyBorder="1"/>
    <xf numFmtId="0" fontId="5" fillId="4" borderId="0" xfId="0" applyFont="1" applyFill="1"/>
    <xf numFmtId="0" fontId="0" fillId="8" borderId="1" xfId="0" applyFill="1" applyBorder="1"/>
    <xf numFmtId="0" fontId="5" fillId="8" borderId="0" xfId="0" applyFont="1" applyFill="1"/>
    <xf numFmtId="0" fontId="6" fillId="0" borderId="0" xfId="0" applyFon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1"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colors>
    <mruColors>
      <color rgb="FFE3B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19289</xdr:colOff>
      <xdr:row>19</xdr:row>
      <xdr:rowOff>51902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23A59E-089B-A064-72F4-10C006E6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14739" cy="33437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19321</xdr:colOff>
      <xdr:row>20</xdr:row>
      <xdr:rowOff>173864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C55066-B8C4-389C-5871-54ECEF0F2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0"/>
          <a:ext cx="1943371" cy="3648584"/>
        </a:xfrm>
        <a:prstGeom prst="rect">
          <a:avLst/>
        </a:prstGeom>
      </xdr:spPr>
    </xdr:pic>
    <xdr:clientData/>
  </xdr:twoCellAnchor>
  <xdr:twoCellAnchor editAs="oneCell">
    <xdr:from>
      <xdr:col>9</xdr:col>
      <xdr:colOff>144780</xdr:colOff>
      <xdr:row>1</xdr:row>
      <xdr:rowOff>45720</xdr:rowOff>
    </xdr:from>
    <xdr:to>
      <xdr:col>10</xdr:col>
      <xdr:colOff>15240</xdr:colOff>
      <xdr:row>21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CC342B-E9B3-D568-140E-7BEAE40E1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2380" y="45720"/>
          <a:ext cx="1813560" cy="36271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13</xdr:col>
      <xdr:colOff>245</xdr:colOff>
      <xdr:row>10</xdr:row>
      <xdr:rowOff>173609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8EBE90-E393-5876-49ED-A596E8205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0"/>
          <a:ext cx="1752845" cy="181952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250</xdr:colOff>
      <xdr:row>20</xdr:row>
      <xdr:rowOff>135759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195FCC-F617-F02F-BED3-D02A4AD0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0"/>
          <a:ext cx="1790950" cy="361047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19</xdr:col>
      <xdr:colOff>9782</xdr:colOff>
      <xdr:row>21</xdr:row>
      <xdr:rowOff>19563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E754C4-3BB1-6174-2BD8-3865FE13F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0"/>
          <a:ext cx="1838582" cy="367716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22</xdr:col>
      <xdr:colOff>9783</xdr:colOff>
      <xdr:row>21</xdr:row>
      <xdr:rowOff>29089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F78A915-47B0-E49F-8AA4-26CA1636F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72800" y="0"/>
          <a:ext cx="1848108" cy="368668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25</xdr:col>
      <xdr:colOff>76466</xdr:colOff>
      <xdr:row>20</xdr:row>
      <xdr:rowOff>135759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1439BD4-C14A-DB47-1B8D-C06166BA5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01600" y="0"/>
          <a:ext cx="1905266" cy="361047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28</xdr:col>
      <xdr:colOff>47884</xdr:colOff>
      <xdr:row>21</xdr:row>
      <xdr:rowOff>76721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C141EC4-4175-74BD-9D8E-750FA674A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30400" y="0"/>
          <a:ext cx="1857634" cy="373432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</xdr:row>
      <xdr:rowOff>0</xdr:rowOff>
    </xdr:from>
    <xdr:to>
      <xdr:col>30</xdr:col>
      <xdr:colOff>1810003</xdr:colOff>
      <xdr:row>21</xdr:row>
      <xdr:rowOff>114826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1979DD8-8580-BFFA-FE11-0AE801177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59200" y="0"/>
          <a:ext cx="1810003" cy="3772426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34</xdr:col>
      <xdr:colOff>95521</xdr:colOff>
      <xdr:row>22</xdr:row>
      <xdr:rowOff>131999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29CFA0-ED16-5CEC-6067-7CA67842B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0" y="0"/>
          <a:ext cx="1943371" cy="397247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</xdr:row>
      <xdr:rowOff>0</xdr:rowOff>
    </xdr:from>
    <xdr:to>
      <xdr:col>37</xdr:col>
      <xdr:colOff>76463</xdr:colOff>
      <xdr:row>22</xdr:row>
      <xdr:rowOff>122473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12F5A49-45BE-2C5F-5DB5-D2793E092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116800" y="0"/>
          <a:ext cx="1886213" cy="39629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</xdr:row>
      <xdr:rowOff>0</xdr:rowOff>
    </xdr:from>
    <xdr:to>
      <xdr:col>40</xdr:col>
      <xdr:colOff>9788</xdr:colOff>
      <xdr:row>22</xdr:row>
      <xdr:rowOff>103420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7D98166-DF73-B39D-8C9D-7F3C3F07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945600" y="0"/>
          <a:ext cx="1886213" cy="394390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</xdr:row>
      <xdr:rowOff>0</xdr:rowOff>
    </xdr:from>
    <xdr:to>
      <xdr:col>43</xdr:col>
      <xdr:colOff>95553</xdr:colOff>
      <xdr:row>21</xdr:row>
      <xdr:rowOff>86247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ED74348-1936-05B5-F5D4-74338802D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0"/>
          <a:ext cx="2172003" cy="374384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46</xdr:col>
      <xdr:colOff>47882</xdr:colOff>
      <xdr:row>22</xdr:row>
      <xdr:rowOff>160578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E2D822-BB5F-DFB6-4CFE-461E34DFF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6212800" y="0"/>
          <a:ext cx="1838582" cy="4001058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</xdr:row>
      <xdr:rowOff>0</xdr:rowOff>
    </xdr:from>
    <xdr:to>
      <xdr:col>49</xdr:col>
      <xdr:colOff>66950</xdr:colOff>
      <xdr:row>22</xdr:row>
      <xdr:rowOff>170105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37C992-5756-5510-382F-15946D500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041600" y="0"/>
          <a:ext cx="1971950" cy="4010585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1</xdr:row>
      <xdr:rowOff>0</xdr:rowOff>
    </xdr:from>
    <xdr:to>
      <xdr:col>52</xdr:col>
      <xdr:colOff>28852</xdr:colOff>
      <xdr:row>23</xdr:row>
      <xdr:rowOff>63435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3459889-A605-5164-5BD9-C59B828B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9870400" y="0"/>
          <a:ext cx="1981477" cy="4086795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1</xdr:row>
      <xdr:rowOff>0</xdr:rowOff>
    </xdr:from>
    <xdr:to>
      <xdr:col>55</xdr:col>
      <xdr:colOff>66952</xdr:colOff>
      <xdr:row>23</xdr:row>
      <xdr:rowOff>34856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AD06999-9141-12A5-0616-C0FA144A4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699200" y="0"/>
          <a:ext cx="1981477" cy="4058216"/>
        </a:xfrm>
        <a:prstGeom prst="rect">
          <a:avLst/>
        </a:prstGeom>
      </xdr:spPr>
    </xdr:pic>
    <xdr:clientData/>
  </xdr:twoCellAnchor>
  <xdr:twoCellAnchor editAs="oneCell">
    <xdr:from>
      <xdr:col>57</xdr:col>
      <xdr:colOff>213360</xdr:colOff>
      <xdr:row>1</xdr:row>
      <xdr:rowOff>53340</xdr:rowOff>
    </xdr:from>
    <xdr:to>
      <xdr:col>58</xdr:col>
      <xdr:colOff>13576</xdr:colOff>
      <xdr:row>20</xdr:row>
      <xdr:rowOff>170046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DBFDF7A-5C3C-725F-1829-8C602F065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741360" y="53340"/>
          <a:ext cx="1724266" cy="3591426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</xdr:row>
      <xdr:rowOff>0</xdr:rowOff>
    </xdr:from>
    <xdr:to>
      <xdr:col>60</xdr:col>
      <xdr:colOff>1895740</xdr:colOff>
      <xdr:row>23</xdr:row>
      <xdr:rowOff>44383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89AFB73-EAF3-B154-2799-B6B4EA8E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356800" y="0"/>
          <a:ext cx="1895740" cy="406774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1</xdr:row>
      <xdr:rowOff>0</xdr:rowOff>
    </xdr:from>
    <xdr:to>
      <xdr:col>63</xdr:col>
      <xdr:colOff>1943371</xdr:colOff>
      <xdr:row>21</xdr:row>
      <xdr:rowOff>57668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524E9D8-1483-BD3C-E4C2-E3E274B0B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7185600" y="0"/>
          <a:ext cx="1943371" cy="3715268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1867161</xdr:colOff>
      <xdr:row>22</xdr:row>
      <xdr:rowOff>103420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63E8A2D-DAEA-E5B5-F43D-BDDF5C50B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9014400" y="0"/>
          <a:ext cx="1867161" cy="3943900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1</xdr:row>
      <xdr:rowOff>0</xdr:rowOff>
    </xdr:from>
    <xdr:to>
      <xdr:col>69</xdr:col>
      <xdr:colOff>1838582</xdr:colOff>
      <xdr:row>22</xdr:row>
      <xdr:rowOff>36736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8D66441-58BA-5F8B-C722-BC80BC05D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0843200" y="0"/>
          <a:ext cx="1838582" cy="3877216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1</xdr:row>
      <xdr:rowOff>0</xdr:rowOff>
    </xdr:from>
    <xdr:to>
      <xdr:col>72</xdr:col>
      <xdr:colOff>1933845</xdr:colOff>
      <xdr:row>23</xdr:row>
      <xdr:rowOff>25330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0E8534E-AFDD-E6EF-625C-4619CABB1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2672000" y="0"/>
          <a:ext cx="1933845" cy="4048690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1</xdr:row>
      <xdr:rowOff>0</xdr:rowOff>
    </xdr:from>
    <xdr:to>
      <xdr:col>76</xdr:col>
      <xdr:colOff>57412</xdr:colOff>
      <xdr:row>22</xdr:row>
      <xdr:rowOff>160578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FDF18C1-2FA7-FD0B-33F1-BC612E82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4500800" y="0"/>
          <a:ext cx="1876687" cy="4001058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1</xdr:row>
      <xdr:rowOff>0</xdr:rowOff>
    </xdr:from>
    <xdr:to>
      <xdr:col>78</xdr:col>
      <xdr:colOff>2238687</xdr:colOff>
      <xdr:row>22</xdr:row>
      <xdr:rowOff>55789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4B4471E-0B7E-767E-E414-4F53BFBE7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6329600" y="0"/>
          <a:ext cx="2238687" cy="3896269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1</xdr:row>
      <xdr:rowOff>0</xdr:rowOff>
    </xdr:from>
    <xdr:to>
      <xdr:col>81</xdr:col>
      <xdr:colOff>1886213</xdr:colOff>
      <xdr:row>21</xdr:row>
      <xdr:rowOff>10037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460BFC3-1956-42D6-6D22-690BA4239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8768000" y="0"/>
          <a:ext cx="1886213" cy="3667637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1</xdr:row>
      <xdr:rowOff>0</xdr:rowOff>
    </xdr:from>
    <xdr:to>
      <xdr:col>85</xdr:col>
      <xdr:colOff>28842</xdr:colOff>
      <xdr:row>22</xdr:row>
      <xdr:rowOff>179631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AE1F121-0F68-4F62-0663-D96BE1428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0596800" y="0"/>
          <a:ext cx="1914792" cy="4020111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1</xdr:row>
      <xdr:rowOff>0</xdr:rowOff>
    </xdr:from>
    <xdr:to>
      <xdr:col>87</xdr:col>
      <xdr:colOff>1790950</xdr:colOff>
      <xdr:row>20</xdr:row>
      <xdr:rowOff>173864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20781BF-F2EB-E5B8-D363-92F896722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2425600" y="0"/>
          <a:ext cx="1790950" cy="3648584"/>
        </a:xfrm>
        <a:prstGeom prst="rect">
          <a:avLst/>
        </a:prstGeom>
      </xdr:spPr>
    </xdr:pic>
    <xdr:clientData/>
  </xdr:twoCellAnchor>
  <xdr:twoCellAnchor editAs="oneCell">
    <xdr:from>
      <xdr:col>90</xdr:col>
      <xdr:colOff>0</xdr:colOff>
      <xdr:row>1</xdr:row>
      <xdr:rowOff>0</xdr:rowOff>
    </xdr:from>
    <xdr:to>
      <xdr:col>90</xdr:col>
      <xdr:colOff>1848108</xdr:colOff>
      <xdr:row>20</xdr:row>
      <xdr:rowOff>154812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136FBBC-42BE-8ED7-84A2-598926C53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4254400" y="0"/>
          <a:ext cx="1848108" cy="3629532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1</xdr:row>
      <xdr:rowOff>0</xdr:rowOff>
    </xdr:from>
    <xdr:to>
      <xdr:col>94</xdr:col>
      <xdr:colOff>47908</xdr:colOff>
      <xdr:row>21</xdr:row>
      <xdr:rowOff>57668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3D9304C-A24D-8608-BE73-94821B4B1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083200" y="0"/>
          <a:ext cx="2029108" cy="3715268"/>
        </a:xfrm>
        <a:prstGeom prst="rect">
          <a:avLst/>
        </a:prstGeom>
      </xdr:spPr>
    </xdr:pic>
    <xdr:clientData/>
  </xdr:twoCellAnchor>
  <xdr:twoCellAnchor editAs="oneCell">
    <xdr:from>
      <xdr:col>96</xdr:col>
      <xdr:colOff>36195</xdr:colOff>
      <xdr:row>1</xdr:row>
      <xdr:rowOff>64770</xdr:rowOff>
    </xdr:from>
    <xdr:to>
      <xdr:col>96</xdr:col>
      <xdr:colOff>1817619</xdr:colOff>
      <xdr:row>20</xdr:row>
      <xdr:rowOff>189096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913F37F-5383-33F1-67D1-F7E7082E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1686995" y="255270"/>
          <a:ext cx="1781424" cy="3743826"/>
        </a:xfrm>
        <a:prstGeom prst="rect">
          <a:avLst/>
        </a:prstGeom>
      </xdr:spPr>
    </xdr:pic>
    <xdr:clientData/>
  </xdr:twoCellAnchor>
  <xdr:twoCellAnchor editAs="oneCell">
    <xdr:from>
      <xdr:col>101</xdr:col>
      <xdr:colOff>601980</xdr:colOff>
      <xdr:row>1</xdr:row>
      <xdr:rowOff>175260</xdr:rowOff>
    </xdr:from>
    <xdr:to>
      <xdr:col>102</xdr:col>
      <xdr:colOff>1792856</xdr:colOff>
      <xdr:row>21</xdr:row>
      <xdr:rowOff>109086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964B248-85FA-83B8-4D64-F22E7589D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6710480" y="365760"/>
          <a:ext cx="1800476" cy="3743826"/>
        </a:xfrm>
        <a:prstGeom prst="rect">
          <a:avLst/>
        </a:prstGeom>
      </xdr:spPr>
    </xdr:pic>
    <xdr:clientData/>
  </xdr:twoCellAnchor>
  <xdr:twoCellAnchor editAs="oneCell">
    <xdr:from>
      <xdr:col>99</xdr:col>
      <xdr:colOff>36195</xdr:colOff>
      <xdr:row>1</xdr:row>
      <xdr:rowOff>76200</xdr:rowOff>
    </xdr:from>
    <xdr:to>
      <xdr:col>99</xdr:col>
      <xdr:colOff>1846198</xdr:colOff>
      <xdr:row>22</xdr:row>
      <xdr:rowOff>17673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D4B21B9-B504-5147-ED59-32B120396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4877870" y="266700"/>
          <a:ext cx="1810003" cy="3941973"/>
        </a:xfrm>
        <a:prstGeom prst="rect">
          <a:avLst/>
        </a:prstGeom>
      </xdr:spPr>
    </xdr:pic>
    <xdr:clientData/>
  </xdr:twoCellAnchor>
  <xdr:twoCellAnchor editAs="oneCell">
    <xdr:from>
      <xdr:col>104</xdr:col>
      <xdr:colOff>586740</xdr:colOff>
      <xdr:row>2</xdr:row>
      <xdr:rowOff>30480</xdr:rowOff>
    </xdr:from>
    <xdr:to>
      <xdr:col>105</xdr:col>
      <xdr:colOff>1796669</xdr:colOff>
      <xdr:row>23</xdr:row>
      <xdr:rowOff>532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19AC9C4-41B5-C506-8F43-05B45C88D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3985140" y="213360"/>
          <a:ext cx="1819529" cy="3810532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2</xdr:row>
      <xdr:rowOff>0</xdr:rowOff>
    </xdr:from>
    <xdr:to>
      <xdr:col>108</xdr:col>
      <xdr:colOff>1838582</xdr:colOff>
      <xdr:row>21</xdr:row>
      <xdr:rowOff>78601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245DD5B-F26B-27E5-F610-DDAA0F250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5836800" y="182880"/>
          <a:ext cx="1838582" cy="3553321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2</xdr:row>
      <xdr:rowOff>0</xdr:rowOff>
    </xdr:from>
    <xdr:to>
      <xdr:col>111</xdr:col>
      <xdr:colOff>1962424</xdr:colOff>
      <xdr:row>21</xdr:row>
      <xdr:rowOff>164338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AD3C920-47AC-693C-3ED9-A5D0E3FE1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7665600" y="182880"/>
          <a:ext cx="1962424" cy="3639058"/>
        </a:xfrm>
        <a:prstGeom prst="rect">
          <a:avLst/>
        </a:prstGeom>
      </xdr:spPr>
    </xdr:pic>
    <xdr:clientData/>
  </xdr:twoCellAnchor>
  <xdr:twoCellAnchor editAs="oneCell">
    <xdr:from>
      <xdr:col>114</xdr:col>
      <xdr:colOff>0</xdr:colOff>
      <xdr:row>2</xdr:row>
      <xdr:rowOff>0</xdr:rowOff>
    </xdr:from>
    <xdr:to>
      <xdr:col>114</xdr:col>
      <xdr:colOff>1924319</xdr:colOff>
      <xdr:row>22</xdr:row>
      <xdr:rowOff>19563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626621-3001-3E01-5831-A0B480F38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0104000" y="182880"/>
          <a:ext cx="1924319" cy="3677163"/>
        </a:xfrm>
        <a:prstGeom prst="rect">
          <a:avLst/>
        </a:prstGeom>
      </xdr:spPr>
    </xdr:pic>
    <xdr:clientData/>
  </xdr:twoCellAnchor>
  <xdr:twoCellAnchor editAs="oneCell">
    <xdr:from>
      <xdr:col>117</xdr:col>
      <xdr:colOff>0</xdr:colOff>
      <xdr:row>2</xdr:row>
      <xdr:rowOff>0</xdr:rowOff>
    </xdr:from>
    <xdr:to>
      <xdr:col>117</xdr:col>
      <xdr:colOff>1771897</xdr:colOff>
      <xdr:row>21</xdr:row>
      <xdr:rowOff>30969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81B470E-E32A-D068-F85E-568B75BF1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1932800" y="182880"/>
          <a:ext cx="1771897" cy="3505689"/>
        </a:xfrm>
        <a:prstGeom prst="rect">
          <a:avLst/>
        </a:prstGeom>
      </xdr:spPr>
    </xdr:pic>
    <xdr:clientData/>
  </xdr:twoCellAnchor>
  <xdr:twoCellAnchor editAs="oneCell">
    <xdr:from>
      <xdr:col>120</xdr:col>
      <xdr:colOff>0</xdr:colOff>
      <xdr:row>2</xdr:row>
      <xdr:rowOff>0</xdr:rowOff>
    </xdr:from>
    <xdr:to>
      <xdr:col>120</xdr:col>
      <xdr:colOff>1838582</xdr:colOff>
      <xdr:row>22</xdr:row>
      <xdr:rowOff>511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FEE8AEB-2E94-219D-02D4-734201D25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3761600" y="182880"/>
          <a:ext cx="1838582" cy="3658111"/>
        </a:xfrm>
        <a:prstGeom prst="rect">
          <a:avLst/>
        </a:prstGeom>
      </xdr:spPr>
    </xdr:pic>
    <xdr:clientData/>
  </xdr:twoCellAnchor>
  <xdr:twoCellAnchor editAs="oneCell">
    <xdr:from>
      <xdr:col>123</xdr:col>
      <xdr:colOff>0</xdr:colOff>
      <xdr:row>2</xdr:row>
      <xdr:rowOff>0</xdr:rowOff>
    </xdr:from>
    <xdr:to>
      <xdr:col>124</xdr:col>
      <xdr:colOff>47903</xdr:colOff>
      <xdr:row>22</xdr:row>
      <xdr:rowOff>48142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E4B9912-0626-380C-FCA9-00D301C6B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5590400" y="182880"/>
          <a:ext cx="1991003" cy="3705742"/>
        </a:xfrm>
        <a:prstGeom prst="rect">
          <a:avLst/>
        </a:prstGeom>
      </xdr:spPr>
    </xdr:pic>
    <xdr:clientData/>
  </xdr:twoCellAnchor>
  <xdr:twoCellAnchor editAs="oneCell">
    <xdr:from>
      <xdr:col>126</xdr:col>
      <xdr:colOff>0</xdr:colOff>
      <xdr:row>2</xdr:row>
      <xdr:rowOff>0</xdr:rowOff>
    </xdr:from>
    <xdr:to>
      <xdr:col>126</xdr:col>
      <xdr:colOff>1810003</xdr:colOff>
      <xdr:row>22</xdr:row>
      <xdr:rowOff>105300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01E7088-4AE0-D856-BE94-10AC32B0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7419200" y="182880"/>
          <a:ext cx="1810003" cy="3762900"/>
        </a:xfrm>
        <a:prstGeom prst="rect">
          <a:avLst/>
        </a:prstGeom>
      </xdr:spPr>
    </xdr:pic>
    <xdr:clientData/>
  </xdr:twoCellAnchor>
  <xdr:twoCellAnchor editAs="oneCell">
    <xdr:from>
      <xdr:col>132</xdr:col>
      <xdr:colOff>0</xdr:colOff>
      <xdr:row>2</xdr:row>
      <xdr:rowOff>0</xdr:rowOff>
    </xdr:from>
    <xdr:to>
      <xdr:col>132</xdr:col>
      <xdr:colOff>1838582</xdr:colOff>
      <xdr:row>21</xdr:row>
      <xdr:rowOff>154812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46C4F32-579C-D57B-AADE-663987209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1076800" y="182880"/>
          <a:ext cx="1838582" cy="3629532"/>
        </a:xfrm>
        <a:prstGeom prst="rect">
          <a:avLst/>
        </a:prstGeom>
      </xdr:spPr>
    </xdr:pic>
    <xdr:clientData/>
  </xdr:twoCellAnchor>
  <xdr:twoCellAnchor editAs="oneCell">
    <xdr:from>
      <xdr:col>135</xdr:col>
      <xdr:colOff>0</xdr:colOff>
      <xdr:row>2</xdr:row>
      <xdr:rowOff>0</xdr:rowOff>
    </xdr:from>
    <xdr:to>
      <xdr:col>135</xdr:col>
      <xdr:colOff>1819529</xdr:colOff>
      <xdr:row>22</xdr:row>
      <xdr:rowOff>511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56D643A-4CF5-9321-02B0-BC67114E1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82905600" y="182880"/>
          <a:ext cx="1819529" cy="3658111"/>
        </a:xfrm>
        <a:prstGeom prst="rect">
          <a:avLst/>
        </a:prstGeom>
      </xdr:spPr>
    </xdr:pic>
    <xdr:clientData/>
  </xdr:twoCellAnchor>
  <xdr:twoCellAnchor editAs="oneCell">
    <xdr:from>
      <xdr:col>138</xdr:col>
      <xdr:colOff>0</xdr:colOff>
      <xdr:row>2</xdr:row>
      <xdr:rowOff>0</xdr:rowOff>
    </xdr:from>
    <xdr:to>
      <xdr:col>138</xdr:col>
      <xdr:colOff>1810003</xdr:colOff>
      <xdr:row>22</xdr:row>
      <xdr:rowOff>19563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7FB43E7-4244-E740-1483-04E1CD44C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84734400" y="182880"/>
          <a:ext cx="1810003" cy="3677163"/>
        </a:xfrm>
        <a:prstGeom prst="rect">
          <a:avLst/>
        </a:prstGeom>
      </xdr:spPr>
    </xdr:pic>
    <xdr:clientData/>
  </xdr:twoCellAnchor>
  <xdr:twoCellAnchor editAs="oneCell">
    <xdr:from>
      <xdr:col>141</xdr:col>
      <xdr:colOff>0</xdr:colOff>
      <xdr:row>2</xdr:row>
      <xdr:rowOff>0</xdr:rowOff>
    </xdr:from>
    <xdr:to>
      <xdr:col>142</xdr:col>
      <xdr:colOff>267</xdr:colOff>
      <xdr:row>22</xdr:row>
      <xdr:rowOff>57668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52622A6-13AE-2944-CFF5-664050EF5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6563200" y="182880"/>
          <a:ext cx="1914792" cy="3715268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2</xdr:row>
      <xdr:rowOff>0</xdr:rowOff>
    </xdr:from>
    <xdr:to>
      <xdr:col>144</xdr:col>
      <xdr:colOff>1905266</xdr:colOff>
      <xdr:row>22</xdr:row>
      <xdr:rowOff>48142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81DE78A-AC27-304D-77A2-AB995A5BD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88392000" y="182880"/>
          <a:ext cx="1905266" cy="3705742"/>
        </a:xfrm>
        <a:prstGeom prst="rect">
          <a:avLst/>
        </a:prstGeom>
      </xdr:spPr>
    </xdr:pic>
    <xdr:clientData/>
  </xdr:twoCellAnchor>
  <xdr:twoCellAnchor editAs="oneCell">
    <xdr:from>
      <xdr:col>147</xdr:col>
      <xdr:colOff>0</xdr:colOff>
      <xdr:row>2</xdr:row>
      <xdr:rowOff>0</xdr:rowOff>
    </xdr:from>
    <xdr:to>
      <xdr:col>147</xdr:col>
      <xdr:colOff>1829055</xdr:colOff>
      <xdr:row>21</xdr:row>
      <xdr:rowOff>145285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6E151CB-A872-1090-D7A2-B89E9A99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90220800" y="182880"/>
          <a:ext cx="1829055" cy="3620005"/>
        </a:xfrm>
        <a:prstGeom prst="rect">
          <a:avLst/>
        </a:prstGeom>
      </xdr:spPr>
    </xdr:pic>
    <xdr:clientData/>
  </xdr:twoCellAnchor>
  <xdr:twoCellAnchor editAs="oneCell">
    <xdr:from>
      <xdr:col>129</xdr:col>
      <xdr:colOff>0</xdr:colOff>
      <xdr:row>2</xdr:row>
      <xdr:rowOff>0</xdr:rowOff>
    </xdr:from>
    <xdr:to>
      <xdr:col>129</xdr:col>
      <xdr:colOff>1886213</xdr:colOff>
      <xdr:row>21</xdr:row>
      <xdr:rowOff>135759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2C9C650-C875-748B-0148-6C6252F51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9248000" y="182880"/>
          <a:ext cx="1886213" cy="3610479"/>
        </a:xfrm>
        <a:prstGeom prst="rect">
          <a:avLst/>
        </a:prstGeom>
      </xdr:spPr>
    </xdr:pic>
    <xdr:clientData/>
  </xdr:twoCellAnchor>
  <xdr:twoCellAnchor editAs="oneCell">
    <xdr:from>
      <xdr:col>150</xdr:col>
      <xdr:colOff>0</xdr:colOff>
      <xdr:row>2</xdr:row>
      <xdr:rowOff>0</xdr:rowOff>
    </xdr:from>
    <xdr:to>
      <xdr:col>150</xdr:col>
      <xdr:colOff>1848108</xdr:colOff>
      <xdr:row>21</xdr:row>
      <xdr:rowOff>116706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257783E-9B36-ED9E-464E-7258A7B60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2049600" y="182880"/>
          <a:ext cx="1848108" cy="3591426"/>
        </a:xfrm>
        <a:prstGeom prst="rect">
          <a:avLst/>
        </a:prstGeom>
      </xdr:spPr>
    </xdr:pic>
    <xdr:clientData/>
  </xdr:twoCellAnchor>
  <xdr:twoCellAnchor editAs="oneCell">
    <xdr:from>
      <xdr:col>153</xdr:col>
      <xdr:colOff>0</xdr:colOff>
      <xdr:row>2</xdr:row>
      <xdr:rowOff>0</xdr:rowOff>
    </xdr:from>
    <xdr:to>
      <xdr:col>153</xdr:col>
      <xdr:colOff>1886213</xdr:colOff>
      <xdr:row>21</xdr:row>
      <xdr:rowOff>154812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B54AB72-8CEA-76E3-491B-641DE7316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3878400" y="182880"/>
          <a:ext cx="1886213" cy="3629532"/>
        </a:xfrm>
        <a:prstGeom prst="rect">
          <a:avLst/>
        </a:prstGeom>
      </xdr:spPr>
    </xdr:pic>
    <xdr:clientData/>
  </xdr:twoCellAnchor>
  <xdr:twoCellAnchor editAs="oneCell">
    <xdr:from>
      <xdr:col>156</xdr:col>
      <xdr:colOff>0</xdr:colOff>
      <xdr:row>2</xdr:row>
      <xdr:rowOff>0</xdr:rowOff>
    </xdr:from>
    <xdr:to>
      <xdr:col>157</xdr:col>
      <xdr:colOff>9796</xdr:colOff>
      <xdr:row>22</xdr:row>
      <xdr:rowOff>19563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4BC02B6-8A40-6206-8842-22B874D61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95707200" y="182880"/>
          <a:ext cx="1943371" cy="3677163"/>
        </a:xfrm>
        <a:prstGeom prst="rect">
          <a:avLst/>
        </a:prstGeom>
      </xdr:spPr>
    </xdr:pic>
    <xdr:clientData/>
  </xdr:twoCellAnchor>
  <xdr:twoCellAnchor editAs="oneCell">
    <xdr:from>
      <xdr:col>159</xdr:col>
      <xdr:colOff>0</xdr:colOff>
      <xdr:row>2</xdr:row>
      <xdr:rowOff>0</xdr:rowOff>
    </xdr:from>
    <xdr:to>
      <xdr:col>160</xdr:col>
      <xdr:colOff>57404</xdr:colOff>
      <xdr:row>22</xdr:row>
      <xdr:rowOff>10037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06680F1-5A29-D18C-1731-C13EF1D7B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7536000" y="182880"/>
          <a:ext cx="1819529" cy="3667637"/>
        </a:xfrm>
        <a:prstGeom prst="rect">
          <a:avLst/>
        </a:prstGeom>
      </xdr:spPr>
    </xdr:pic>
    <xdr:clientData/>
  </xdr:twoCellAnchor>
  <xdr:twoCellAnchor editAs="oneCell">
    <xdr:from>
      <xdr:col>162</xdr:col>
      <xdr:colOff>0</xdr:colOff>
      <xdr:row>2</xdr:row>
      <xdr:rowOff>0</xdr:rowOff>
    </xdr:from>
    <xdr:to>
      <xdr:col>162</xdr:col>
      <xdr:colOff>1886213</xdr:colOff>
      <xdr:row>22</xdr:row>
      <xdr:rowOff>86247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B951A428-1AA3-51CE-0FA9-ACD2CFCFB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9364800" y="182880"/>
          <a:ext cx="1886213" cy="3743847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2</xdr:row>
      <xdr:rowOff>0</xdr:rowOff>
    </xdr:from>
    <xdr:to>
      <xdr:col>165</xdr:col>
      <xdr:colOff>1924319</xdr:colOff>
      <xdr:row>22</xdr:row>
      <xdr:rowOff>29089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8E2F6C3E-369B-C0EF-E944-0E4D3D091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01193600" y="182880"/>
          <a:ext cx="1924319" cy="3686689"/>
        </a:xfrm>
        <a:prstGeom prst="rect">
          <a:avLst/>
        </a:prstGeom>
      </xdr:spPr>
    </xdr:pic>
    <xdr:clientData/>
  </xdr:twoCellAnchor>
  <xdr:twoCellAnchor editAs="oneCell">
    <xdr:from>
      <xdr:col>168</xdr:col>
      <xdr:colOff>0</xdr:colOff>
      <xdr:row>2</xdr:row>
      <xdr:rowOff>0</xdr:rowOff>
    </xdr:from>
    <xdr:to>
      <xdr:col>169</xdr:col>
      <xdr:colOff>255</xdr:colOff>
      <xdr:row>21</xdr:row>
      <xdr:rowOff>173864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D0EA88F-FFAB-B397-1297-9C878F9CC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03022400" y="182880"/>
          <a:ext cx="1829055" cy="3648584"/>
        </a:xfrm>
        <a:prstGeom prst="rect">
          <a:avLst/>
        </a:prstGeom>
      </xdr:spPr>
    </xdr:pic>
    <xdr:clientData/>
  </xdr:twoCellAnchor>
  <xdr:twoCellAnchor editAs="oneCell">
    <xdr:from>
      <xdr:col>171</xdr:col>
      <xdr:colOff>0</xdr:colOff>
      <xdr:row>2</xdr:row>
      <xdr:rowOff>0</xdr:rowOff>
    </xdr:from>
    <xdr:to>
      <xdr:col>172</xdr:col>
      <xdr:colOff>9794</xdr:colOff>
      <xdr:row>22</xdr:row>
      <xdr:rowOff>48142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540BA79-5D51-A302-A9C3-960A548D6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04851200" y="182880"/>
          <a:ext cx="1924319" cy="3705742"/>
        </a:xfrm>
        <a:prstGeom prst="rect">
          <a:avLst/>
        </a:prstGeom>
      </xdr:spPr>
    </xdr:pic>
    <xdr:clientData/>
  </xdr:twoCellAnchor>
  <xdr:twoCellAnchor editAs="oneCell">
    <xdr:from>
      <xdr:col>174</xdr:col>
      <xdr:colOff>0</xdr:colOff>
      <xdr:row>2</xdr:row>
      <xdr:rowOff>0</xdr:rowOff>
    </xdr:from>
    <xdr:to>
      <xdr:col>174</xdr:col>
      <xdr:colOff>1829055</xdr:colOff>
      <xdr:row>21</xdr:row>
      <xdr:rowOff>135759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A0A08E7-FB7C-978E-F7E3-4775224C8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07289600" y="182880"/>
          <a:ext cx="1829055" cy="3610479"/>
        </a:xfrm>
        <a:prstGeom prst="rect">
          <a:avLst/>
        </a:prstGeom>
      </xdr:spPr>
    </xdr:pic>
    <xdr:clientData/>
  </xdr:twoCellAnchor>
  <xdr:twoCellAnchor editAs="oneCell">
    <xdr:from>
      <xdr:col>177</xdr:col>
      <xdr:colOff>0</xdr:colOff>
      <xdr:row>2</xdr:row>
      <xdr:rowOff>0</xdr:rowOff>
    </xdr:from>
    <xdr:to>
      <xdr:col>178</xdr:col>
      <xdr:colOff>66924</xdr:colOff>
      <xdr:row>22</xdr:row>
      <xdr:rowOff>86247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78EBD16-0018-85FB-DCA1-8201A34D1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09118400" y="182880"/>
          <a:ext cx="1781424" cy="3743847"/>
        </a:xfrm>
        <a:prstGeom prst="rect">
          <a:avLst/>
        </a:prstGeom>
      </xdr:spPr>
    </xdr:pic>
    <xdr:clientData/>
  </xdr:twoCellAnchor>
  <xdr:twoCellAnchor editAs="oneCell">
    <xdr:from>
      <xdr:col>180</xdr:col>
      <xdr:colOff>0</xdr:colOff>
      <xdr:row>2</xdr:row>
      <xdr:rowOff>0</xdr:rowOff>
    </xdr:from>
    <xdr:to>
      <xdr:col>181</xdr:col>
      <xdr:colOff>47882</xdr:colOff>
      <xdr:row>22</xdr:row>
      <xdr:rowOff>19563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439329E-9355-4274-E43E-2CB410107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10947200" y="182880"/>
          <a:ext cx="1838582" cy="3677163"/>
        </a:xfrm>
        <a:prstGeom prst="rect">
          <a:avLst/>
        </a:prstGeom>
      </xdr:spPr>
    </xdr:pic>
    <xdr:clientData/>
  </xdr:twoCellAnchor>
  <xdr:twoCellAnchor editAs="oneCell">
    <xdr:from>
      <xdr:col>183</xdr:col>
      <xdr:colOff>0</xdr:colOff>
      <xdr:row>2</xdr:row>
      <xdr:rowOff>0</xdr:rowOff>
    </xdr:from>
    <xdr:to>
      <xdr:col>183</xdr:col>
      <xdr:colOff>1905266</xdr:colOff>
      <xdr:row>22</xdr:row>
      <xdr:rowOff>67195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963FD5A-3CD8-488E-420D-B3DFF8950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12776000" y="182880"/>
          <a:ext cx="1905266" cy="3724795"/>
        </a:xfrm>
        <a:prstGeom prst="rect">
          <a:avLst/>
        </a:prstGeom>
      </xdr:spPr>
    </xdr:pic>
    <xdr:clientData/>
  </xdr:twoCellAnchor>
  <xdr:twoCellAnchor editAs="oneCell">
    <xdr:from>
      <xdr:col>186</xdr:col>
      <xdr:colOff>0</xdr:colOff>
      <xdr:row>2</xdr:row>
      <xdr:rowOff>0</xdr:rowOff>
    </xdr:from>
    <xdr:to>
      <xdr:col>186</xdr:col>
      <xdr:colOff>1895740</xdr:colOff>
      <xdr:row>21</xdr:row>
      <xdr:rowOff>164338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4258CC0-D1B6-6D05-6E44-112C9221F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14604800" y="182880"/>
          <a:ext cx="1895740" cy="3639058"/>
        </a:xfrm>
        <a:prstGeom prst="rect">
          <a:avLst/>
        </a:prstGeom>
      </xdr:spPr>
    </xdr:pic>
    <xdr:clientData/>
  </xdr:twoCellAnchor>
  <xdr:twoCellAnchor editAs="oneCell">
    <xdr:from>
      <xdr:col>189</xdr:col>
      <xdr:colOff>0</xdr:colOff>
      <xdr:row>2</xdr:row>
      <xdr:rowOff>0</xdr:rowOff>
    </xdr:from>
    <xdr:to>
      <xdr:col>190</xdr:col>
      <xdr:colOff>57417</xdr:colOff>
      <xdr:row>21</xdr:row>
      <xdr:rowOff>135759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7D9A863-D58B-E9C1-CD17-6895EAAE7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16433600" y="182880"/>
          <a:ext cx="1914792" cy="361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ADFF-8DC7-41FF-B9DE-A99BD6DB5362}">
  <dimension ref="A1:HC55"/>
  <sheetViews>
    <sheetView tabSelected="1" zoomScaleNormal="100" workbookViewId="0">
      <pane xSplit="2" ySplit="1" topLeftCell="GM8" activePane="bottomRight" state="frozen"/>
      <selection pane="topRight" activeCell="C1" sqref="C1"/>
      <selection pane="bottomLeft" activeCell="A2" sqref="A2"/>
      <selection pane="bottomRight" activeCell="HC38" sqref="HC38"/>
    </sheetView>
  </sheetViews>
  <sheetFormatPr defaultRowHeight="15" x14ac:dyDescent="0.25"/>
  <cols>
    <col min="1" max="1" width="11.5703125" bestFit="1" customWidth="1"/>
    <col min="2" max="2" width="45.5703125" bestFit="1" customWidth="1"/>
    <col min="4" max="4" width="25.42578125" customWidth="1"/>
    <col min="7" max="7" width="28.85546875" customWidth="1"/>
    <col min="10" max="10" width="29.140625" customWidth="1"/>
    <col min="13" max="13" width="26.28515625" customWidth="1"/>
    <col min="16" max="16" width="26.85546875" customWidth="1"/>
    <col min="19" max="19" width="27.42578125" customWidth="1"/>
    <col min="22" max="22" width="27.5703125" customWidth="1"/>
    <col min="25" max="25" width="27.42578125" customWidth="1"/>
    <col min="28" max="28" width="27.140625" customWidth="1"/>
    <col min="31" max="31" width="27.42578125" customWidth="1"/>
    <col min="34" max="34" width="27.7109375" customWidth="1"/>
    <col min="37" max="37" width="27.140625" customWidth="1"/>
    <col min="40" max="40" width="28.140625" customWidth="1"/>
    <col min="43" max="43" width="31.140625" customWidth="1"/>
    <col min="46" max="46" width="26.85546875" customWidth="1"/>
    <col min="49" max="49" width="28.5703125" customWidth="1"/>
    <col min="52" max="52" width="29.28515625" customWidth="1"/>
    <col min="55" max="55" width="28.7109375" customWidth="1"/>
    <col min="56" max="56" width="9.140625" customWidth="1"/>
    <col min="58" max="58" width="28.85546875" customWidth="1"/>
    <col min="61" max="61" width="30.28515625" customWidth="1"/>
    <col min="64" max="64" width="29.5703125" customWidth="1"/>
    <col min="67" max="67" width="30.5703125" customWidth="1"/>
    <col min="70" max="70" width="29.85546875" customWidth="1"/>
    <col min="73" max="73" width="30.42578125" customWidth="1"/>
    <col min="76" max="76" width="27.28515625" customWidth="1"/>
    <col min="79" max="79" width="33.85546875" customWidth="1"/>
    <col min="82" max="82" width="28.7109375" customWidth="1"/>
    <col min="85" max="85" width="28.28515625" customWidth="1"/>
    <col min="88" max="88" width="27.28515625" customWidth="1"/>
    <col min="91" max="91" width="28.85546875" customWidth="1"/>
    <col min="94" max="94" width="29.7109375" customWidth="1"/>
    <col min="97" max="97" width="29.5703125" customWidth="1"/>
    <col min="100" max="100" width="28.140625" customWidth="1"/>
    <col min="103" max="103" width="27.7109375" customWidth="1"/>
    <col min="106" max="106" width="28.28515625" customWidth="1"/>
    <col min="109" max="109" width="28.5703125" customWidth="1"/>
    <col min="112" max="112" width="31.140625" customWidth="1"/>
    <col min="115" max="115" width="29.42578125" customWidth="1"/>
    <col min="118" max="118" width="28.28515625" customWidth="1"/>
    <col min="121" max="121" width="28" customWidth="1"/>
    <col min="124" max="124" width="29.140625" customWidth="1"/>
    <col min="127" max="127" width="28.5703125" customWidth="1"/>
    <col min="130" max="130" width="31.28515625" customWidth="1"/>
    <col min="133" max="133" width="27.7109375" customWidth="1"/>
    <col min="136" max="136" width="28.7109375" customWidth="1"/>
    <col min="139" max="139" width="28.140625" customWidth="1"/>
    <col min="142" max="142" width="28.7109375" customWidth="1"/>
    <col min="145" max="145" width="29.85546875" customWidth="1"/>
    <col min="148" max="148" width="28.42578125" customWidth="1"/>
    <col min="151" max="151" width="28.140625" customWidth="1"/>
    <col min="154" max="154" width="28.5703125" customWidth="1"/>
    <col min="157" max="157" width="29" customWidth="1"/>
    <col min="160" max="160" width="26.42578125" customWidth="1"/>
    <col min="163" max="163" width="28.85546875" customWidth="1"/>
    <col min="166" max="166" width="29" customWidth="1"/>
    <col min="169" max="169" width="27.42578125" customWidth="1"/>
    <col min="172" max="172" width="28.7109375" customWidth="1"/>
    <col min="175" max="175" width="29.140625" customWidth="1"/>
    <col min="178" max="178" width="25.7109375" customWidth="1"/>
    <col min="181" max="181" width="26.85546875" customWidth="1"/>
    <col min="184" max="184" width="30.7109375" customWidth="1"/>
    <col min="187" max="187" width="29.140625" customWidth="1"/>
    <col min="190" max="190" width="27.85546875" customWidth="1"/>
    <col min="193" max="193" width="28.85546875" customWidth="1"/>
    <col min="196" max="196" width="28.85546875" bestFit="1" customWidth="1"/>
    <col min="199" max="199" width="28.85546875" bestFit="1" customWidth="1"/>
    <col min="202" max="202" width="28.85546875" bestFit="1" customWidth="1"/>
    <col min="205" max="205" width="28.85546875" bestFit="1" customWidth="1"/>
    <col min="208" max="208" width="28.85546875" bestFit="1" customWidth="1"/>
    <col min="211" max="211" width="28.85546875" bestFit="1" customWidth="1"/>
  </cols>
  <sheetData>
    <row r="1" spans="1:211" x14ac:dyDescent="0.25">
      <c r="A1" t="s">
        <v>1119</v>
      </c>
      <c r="B1" s="31" t="s">
        <v>1083</v>
      </c>
      <c r="D1" t="s">
        <v>131</v>
      </c>
      <c r="G1" t="s">
        <v>134</v>
      </c>
      <c r="J1" t="s">
        <v>145</v>
      </c>
      <c r="M1" t="s">
        <v>1084</v>
      </c>
      <c r="P1" t="s">
        <v>1085</v>
      </c>
      <c r="S1" t="s">
        <v>1086</v>
      </c>
      <c r="V1" t="s">
        <v>327</v>
      </c>
      <c r="Y1" t="s">
        <v>1087</v>
      </c>
      <c r="AB1" t="s">
        <v>1088</v>
      </c>
      <c r="AE1" t="s">
        <v>300</v>
      </c>
      <c r="AH1" t="s">
        <v>139</v>
      </c>
      <c r="AK1" t="s">
        <v>1089</v>
      </c>
      <c r="AN1" t="s">
        <v>1090</v>
      </c>
      <c r="AQ1" t="s">
        <v>96</v>
      </c>
      <c r="AT1" t="s">
        <v>334</v>
      </c>
      <c r="AW1" t="s">
        <v>1091</v>
      </c>
      <c r="AZ1" t="s">
        <v>1092</v>
      </c>
      <c r="BC1" t="s">
        <v>157</v>
      </c>
      <c r="BF1" t="s">
        <v>1093</v>
      </c>
      <c r="BI1" t="s">
        <v>1094</v>
      </c>
      <c r="BL1" t="s">
        <v>1095</v>
      </c>
      <c r="BO1" t="s">
        <v>1096</v>
      </c>
      <c r="BR1" t="s">
        <v>1097</v>
      </c>
      <c r="BU1" t="s">
        <v>1098</v>
      </c>
      <c r="BX1" t="s">
        <v>1099</v>
      </c>
      <c r="CA1" t="s">
        <v>1100</v>
      </c>
      <c r="CD1" t="s">
        <v>281</v>
      </c>
      <c r="CG1" t="s">
        <v>339</v>
      </c>
      <c r="CJ1" t="s">
        <v>1101</v>
      </c>
      <c r="CM1" t="s">
        <v>1102</v>
      </c>
      <c r="CP1" t="s">
        <v>363</v>
      </c>
      <c r="CS1" t="s">
        <v>204</v>
      </c>
      <c r="CV1" t="s">
        <v>1103</v>
      </c>
      <c r="CY1" t="s">
        <v>340</v>
      </c>
      <c r="DB1" t="s">
        <v>1104</v>
      </c>
      <c r="DE1" t="s">
        <v>97</v>
      </c>
      <c r="DH1" t="s">
        <v>371</v>
      </c>
      <c r="DK1" t="s">
        <v>150</v>
      </c>
      <c r="DN1" t="s">
        <v>161</v>
      </c>
      <c r="DQ1" t="s">
        <v>1105</v>
      </c>
      <c r="DT1" t="s">
        <v>98</v>
      </c>
      <c r="DW1" t="s">
        <v>1106</v>
      </c>
      <c r="DZ1" t="s">
        <v>213</v>
      </c>
      <c r="EC1" t="s">
        <v>487</v>
      </c>
      <c r="EF1" t="s">
        <v>376</v>
      </c>
      <c r="EI1" t="s">
        <v>1107</v>
      </c>
      <c r="EL1" t="s">
        <v>1108</v>
      </c>
      <c r="EO1" t="s">
        <v>1109</v>
      </c>
      <c r="ER1" t="s">
        <v>326</v>
      </c>
      <c r="EU1" t="s">
        <v>1110</v>
      </c>
      <c r="EX1" t="s">
        <v>1111</v>
      </c>
      <c r="FA1" t="s">
        <v>1112</v>
      </c>
      <c r="FD1" t="s">
        <v>1113</v>
      </c>
      <c r="FG1" t="s">
        <v>280</v>
      </c>
      <c r="FJ1" t="s">
        <v>1114</v>
      </c>
      <c r="FM1" t="s">
        <v>1115</v>
      </c>
      <c r="FP1" t="s">
        <v>1116</v>
      </c>
      <c r="FS1" t="s">
        <v>138</v>
      </c>
      <c r="FV1" t="s">
        <v>1117</v>
      </c>
      <c r="FY1" t="s">
        <v>593</v>
      </c>
      <c r="GB1" t="s">
        <v>1118</v>
      </c>
      <c r="GE1" t="s">
        <v>333</v>
      </c>
      <c r="GH1" t="s">
        <v>163</v>
      </c>
      <c r="GK1" t="s">
        <v>1124</v>
      </c>
      <c r="GN1" t="s">
        <v>71</v>
      </c>
      <c r="GQ1" t="s">
        <v>1126</v>
      </c>
      <c r="GT1" t="s">
        <v>1129</v>
      </c>
      <c r="GW1" t="s">
        <v>1130</v>
      </c>
      <c r="GZ1" t="s">
        <v>1131</v>
      </c>
      <c r="HC1" t="s">
        <v>1132</v>
      </c>
    </row>
    <row r="2" spans="1:211" x14ac:dyDescent="0.25">
      <c r="A2">
        <v>13060</v>
      </c>
      <c r="B2" s="33" t="s">
        <v>1070</v>
      </c>
      <c r="GK2" t="s">
        <v>1133</v>
      </c>
      <c r="GN2" t="s">
        <v>1133</v>
      </c>
      <c r="GQ2" t="s">
        <v>1133</v>
      </c>
      <c r="GT2" t="s">
        <v>1133</v>
      </c>
      <c r="GW2" t="s">
        <v>1133</v>
      </c>
      <c r="GZ2" t="s">
        <v>1133</v>
      </c>
      <c r="HC2" t="s">
        <v>1133</v>
      </c>
    </row>
    <row r="3" spans="1:211" x14ac:dyDescent="0.25">
      <c r="A3">
        <v>94</v>
      </c>
      <c r="B3" s="33" t="s">
        <v>1062</v>
      </c>
    </row>
    <row r="4" spans="1:211" x14ac:dyDescent="0.25">
      <c r="A4">
        <v>66</v>
      </c>
      <c r="B4" s="33" t="s">
        <v>1078</v>
      </c>
    </row>
    <row r="5" spans="1:211" x14ac:dyDescent="0.25">
      <c r="A5">
        <v>387</v>
      </c>
      <c r="B5" s="32" t="s">
        <v>1056</v>
      </c>
    </row>
    <row r="6" spans="1:211" x14ac:dyDescent="0.25">
      <c r="A6">
        <v>45</v>
      </c>
      <c r="B6" s="32" t="s">
        <v>1073</v>
      </c>
    </row>
    <row r="7" spans="1:211" x14ac:dyDescent="0.25">
      <c r="A7">
        <v>5</v>
      </c>
      <c r="B7" s="32" t="s">
        <v>1057</v>
      </c>
    </row>
    <row r="8" spans="1:211" x14ac:dyDescent="0.25">
      <c r="A8">
        <v>4</v>
      </c>
      <c r="B8" s="32" t="s">
        <v>1064</v>
      </c>
    </row>
    <row r="9" spans="1:211" x14ac:dyDescent="0.25">
      <c r="A9">
        <v>1</v>
      </c>
      <c r="B9" s="32" t="s">
        <v>1059</v>
      </c>
    </row>
    <row r="10" spans="1:211" x14ac:dyDescent="0.25">
      <c r="A10">
        <v>1328</v>
      </c>
      <c r="B10" s="35" t="s">
        <v>1063</v>
      </c>
    </row>
    <row r="11" spans="1:211" x14ac:dyDescent="0.25">
      <c r="A11">
        <v>41</v>
      </c>
      <c r="B11" s="35" t="s">
        <v>1061</v>
      </c>
    </row>
    <row r="12" spans="1:211" x14ac:dyDescent="0.25">
      <c r="A12">
        <v>9</v>
      </c>
      <c r="B12" s="35" t="s">
        <v>1065</v>
      </c>
    </row>
    <row r="13" spans="1:211" x14ac:dyDescent="0.25">
      <c r="A13">
        <v>3005</v>
      </c>
      <c r="B13" s="36" t="s">
        <v>1079</v>
      </c>
    </row>
    <row r="14" spans="1:211" x14ac:dyDescent="0.25">
      <c r="A14">
        <v>2202</v>
      </c>
      <c r="B14" s="36" t="s">
        <v>1075</v>
      </c>
    </row>
    <row r="15" spans="1:211" x14ac:dyDescent="0.25">
      <c r="A15">
        <v>9097</v>
      </c>
      <c r="B15" s="34" t="s">
        <v>1072</v>
      </c>
    </row>
    <row r="16" spans="1:211" x14ac:dyDescent="0.25">
      <c r="A16">
        <v>539</v>
      </c>
      <c r="B16" s="34" t="s">
        <v>1081</v>
      </c>
    </row>
    <row r="17" spans="1:211" x14ac:dyDescent="0.25">
      <c r="A17">
        <v>93</v>
      </c>
      <c r="B17" s="34" t="s">
        <v>1068</v>
      </c>
    </row>
    <row r="18" spans="1:211" x14ac:dyDescent="0.25">
      <c r="A18">
        <v>192</v>
      </c>
      <c r="B18" t="s">
        <v>1082</v>
      </c>
    </row>
    <row r="19" spans="1:211" x14ac:dyDescent="0.25">
      <c r="A19">
        <v>104</v>
      </c>
      <c r="B19" t="s">
        <v>1060</v>
      </c>
    </row>
    <row r="20" spans="1:211" x14ac:dyDescent="0.25">
      <c r="A20">
        <v>43</v>
      </c>
      <c r="B20" t="s">
        <v>1071</v>
      </c>
    </row>
    <row r="21" spans="1:211" x14ac:dyDescent="0.25">
      <c r="A21">
        <v>38</v>
      </c>
      <c r="B21" t="s">
        <v>1058</v>
      </c>
    </row>
    <row r="22" spans="1:211" x14ac:dyDescent="0.25">
      <c r="A22">
        <v>24</v>
      </c>
      <c r="B22" t="s">
        <v>1055</v>
      </c>
    </row>
    <row r="23" spans="1:211" x14ac:dyDescent="0.25">
      <c r="A23">
        <v>21</v>
      </c>
      <c r="B23" t="s">
        <v>1077</v>
      </c>
    </row>
    <row r="24" spans="1:211" x14ac:dyDescent="0.25">
      <c r="A24">
        <v>14</v>
      </c>
      <c r="B24" t="s">
        <v>1066</v>
      </c>
    </row>
    <row r="25" spans="1:211" x14ac:dyDescent="0.25">
      <c r="A25">
        <v>10</v>
      </c>
      <c r="B25" t="s">
        <v>1069</v>
      </c>
      <c r="D25" s="31" t="s">
        <v>1120</v>
      </c>
      <c r="E25" s="31"/>
      <c r="F25" s="31"/>
      <c r="G25" s="31" t="s">
        <v>1120</v>
      </c>
      <c r="H25" s="31"/>
      <c r="I25" s="31"/>
      <c r="J25" s="31" t="s">
        <v>1120</v>
      </c>
      <c r="K25" s="31"/>
      <c r="L25" s="31"/>
      <c r="M25" s="31" t="s">
        <v>1120</v>
      </c>
      <c r="N25" s="31"/>
      <c r="O25" s="31"/>
      <c r="P25" s="31" t="s">
        <v>1120</v>
      </c>
      <c r="Q25" s="31"/>
      <c r="R25" s="31"/>
      <c r="S25" s="31" t="s">
        <v>1120</v>
      </c>
      <c r="T25" s="31"/>
      <c r="U25" s="31"/>
      <c r="V25" s="31" t="s">
        <v>1120</v>
      </c>
      <c r="W25" s="31"/>
      <c r="X25" s="31"/>
      <c r="Y25" s="31" t="s">
        <v>1120</v>
      </c>
      <c r="Z25" s="31"/>
      <c r="AA25" s="31"/>
      <c r="AB25" s="31" t="s">
        <v>1120</v>
      </c>
      <c r="AC25" s="31"/>
      <c r="AD25" s="31"/>
      <c r="AE25" s="31" t="s">
        <v>1120</v>
      </c>
      <c r="AF25" s="31"/>
      <c r="AG25" s="31"/>
      <c r="AH25" s="31" t="s">
        <v>1120</v>
      </c>
      <c r="AI25" s="31"/>
      <c r="AJ25" s="31"/>
      <c r="AK25" s="31" t="s">
        <v>1120</v>
      </c>
      <c r="AL25" s="31"/>
      <c r="AM25" s="31"/>
      <c r="AN25" s="31" t="s">
        <v>1120</v>
      </c>
      <c r="AO25" s="31"/>
      <c r="AP25" s="31"/>
      <c r="AQ25" s="31" t="s">
        <v>1120</v>
      </c>
      <c r="AR25" s="31"/>
      <c r="AS25" s="31"/>
      <c r="AT25" s="31" t="s">
        <v>1120</v>
      </c>
      <c r="AU25" s="31"/>
      <c r="AV25" s="31"/>
      <c r="AW25" s="31" t="s">
        <v>1120</v>
      </c>
      <c r="AX25" s="31"/>
      <c r="AY25" s="31"/>
      <c r="AZ25" s="31" t="s">
        <v>1120</v>
      </c>
      <c r="BA25" s="31"/>
      <c r="BB25" s="31"/>
      <c r="BC25" s="31" t="s">
        <v>1120</v>
      </c>
      <c r="BD25" s="31"/>
      <c r="BE25" s="31"/>
      <c r="BF25" s="31" t="s">
        <v>1120</v>
      </c>
      <c r="BG25" s="31"/>
      <c r="BH25" s="31"/>
      <c r="BI25" s="31" t="s">
        <v>1120</v>
      </c>
      <c r="BJ25" s="31"/>
      <c r="BK25" s="31"/>
      <c r="BL25" s="31" t="s">
        <v>1120</v>
      </c>
      <c r="BM25" s="31"/>
      <c r="BN25" s="31"/>
      <c r="BO25" s="31" t="s">
        <v>1120</v>
      </c>
      <c r="BP25" s="31"/>
      <c r="BQ25" s="31"/>
      <c r="BR25" s="31" t="s">
        <v>1120</v>
      </c>
      <c r="BS25" s="31"/>
      <c r="BT25" s="31"/>
      <c r="BU25" s="31" t="s">
        <v>1120</v>
      </c>
      <c r="BV25" s="31"/>
      <c r="BW25" s="31"/>
      <c r="BX25" s="31" t="s">
        <v>1120</v>
      </c>
      <c r="BY25" s="31"/>
      <c r="BZ25" s="31"/>
      <c r="CA25" s="31" t="s">
        <v>1120</v>
      </c>
      <c r="CB25" s="31"/>
      <c r="CC25" s="31"/>
      <c r="CD25" s="31" t="s">
        <v>1120</v>
      </c>
      <c r="CE25" s="31"/>
      <c r="CF25" s="31"/>
      <c r="CG25" s="31" t="s">
        <v>1120</v>
      </c>
      <c r="CH25" s="31"/>
      <c r="CI25" s="31"/>
      <c r="CJ25" s="31" t="s">
        <v>1120</v>
      </c>
      <c r="CK25" s="31"/>
      <c r="CL25" s="31"/>
      <c r="CM25" s="31" t="s">
        <v>1120</v>
      </c>
      <c r="CN25" s="31"/>
      <c r="CO25" s="31"/>
      <c r="CP25" s="31" t="s">
        <v>1120</v>
      </c>
      <c r="CQ25" s="31"/>
      <c r="CR25" s="31"/>
      <c r="CS25" s="31" t="s">
        <v>1120</v>
      </c>
      <c r="CT25" s="31"/>
      <c r="CU25" s="31"/>
      <c r="CV25" s="31" t="s">
        <v>1120</v>
      </c>
      <c r="CW25" s="31"/>
      <c r="CX25" s="31"/>
      <c r="CY25" s="31" t="s">
        <v>1120</v>
      </c>
      <c r="CZ25" s="31"/>
      <c r="DA25" s="31"/>
      <c r="DB25" s="31" t="s">
        <v>1120</v>
      </c>
      <c r="DC25" s="31"/>
      <c r="DD25" s="31"/>
      <c r="DE25" s="31" t="s">
        <v>1120</v>
      </c>
      <c r="DF25" s="31"/>
      <c r="DG25" s="31"/>
      <c r="DH25" s="31" t="s">
        <v>1120</v>
      </c>
      <c r="DI25" s="31"/>
      <c r="DJ25" s="31"/>
      <c r="DK25" s="31" t="s">
        <v>1120</v>
      </c>
      <c r="DL25" s="31"/>
      <c r="DM25" s="31"/>
      <c r="DN25" s="31" t="s">
        <v>1120</v>
      </c>
      <c r="DO25" s="31"/>
      <c r="DP25" s="31"/>
      <c r="DQ25" s="31" t="s">
        <v>1120</v>
      </c>
      <c r="DR25" s="31"/>
      <c r="DS25" s="31"/>
      <c r="DT25" s="31" t="s">
        <v>1120</v>
      </c>
      <c r="DU25" s="31"/>
      <c r="DV25" s="31"/>
      <c r="DW25" s="31" t="s">
        <v>1120</v>
      </c>
      <c r="DX25" s="31"/>
      <c r="DY25" s="31"/>
      <c r="DZ25" s="31" t="s">
        <v>1120</v>
      </c>
      <c r="EA25" s="31"/>
      <c r="EB25" s="31"/>
      <c r="EC25" s="31" t="s">
        <v>1120</v>
      </c>
      <c r="ED25" s="31"/>
      <c r="EE25" s="31"/>
      <c r="EF25" s="31" t="s">
        <v>1120</v>
      </c>
      <c r="EG25" s="31"/>
      <c r="EH25" s="31"/>
      <c r="EI25" s="31" t="s">
        <v>1120</v>
      </c>
      <c r="EJ25" s="31"/>
      <c r="EK25" s="31"/>
      <c r="EL25" s="31" t="s">
        <v>1120</v>
      </c>
      <c r="EM25" s="31"/>
      <c r="EN25" s="31"/>
      <c r="EO25" s="31" t="s">
        <v>1120</v>
      </c>
      <c r="EP25" s="31"/>
      <c r="EQ25" s="31"/>
      <c r="ER25" s="31" t="s">
        <v>1120</v>
      </c>
      <c r="ES25" s="31"/>
      <c r="ET25" s="31"/>
      <c r="EU25" s="31" t="s">
        <v>1120</v>
      </c>
      <c r="EV25" s="31"/>
      <c r="EW25" s="31"/>
      <c r="EX25" s="31" t="s">
        <v>1120</v>
      </c>
      <c r="EY25" s="31"/>
      <c r="EZ25" s="31"/>
      <c r="FA25" s="31" t="s">
        <v>1120</v>
      </c>
      <c r="FB25" s="31"/>
      <c r="FC25" s="31"/>
      <c r="FD25" s="31" t="s">
        <v>1120</v>
      </c>
      <c r="FE25" s="31"/>
      <c r="FF25" s="31"/>
      <c r="FG25" s="31" t="s">
        <v>1120</v>
      </c>
      <c r="FH25" s="31"/>
      <c r="FI25" s="31"/>
      <c r="FJ25" s="31" t="s">
        <v>1120</v>
      </c>
      <c r="FK25" s="31"/>
      <c r="FL25" s="31"/>
      <c r="FM25" s="31" t="s">
        <v>1120</v>
      </c>
      <c r="FN25" s="31"/>
      <c r="FO25" s="31"/>
      <c r="FP25" s="31" t="s">
        <v>1120</v>
      </c>
      <c r="FQ25" s="31"/>
      <c r="FR25" s="31"/>
      <c r="FS25" s="31" t="s">
        <v>1120</v>
      </c>
      <c r="FT25" s="31"/>
      <c r="FU25" s="31"/>
      <c r="FV25" s="31" t="s">
        <v>1120</v>
      </c>
      <c r="FW25" s="31"/>
      <c r="FX25" s="31"/>
      <c r="FY25" s="31" t="s">
        <v>1120</v>
      </c>
      <c r="FZ25" s="31"/>
      <c r="GA25" s="31"/>
      <c r="GB25" s="31" t="s">
        <v>1120</v>
      </c>
      <c r="GE25" s="31" t="s">
        <v>1120</v>
      </c>
      <c r="GH25" s="31" t="s">
        <v>1120</v>
      </c>
      <c r="GK25" s="31" t="s">
        <v>1120</v>
      </c>
      <c r="GN25" s="31" t="s">
        <v>1120</v>
      </c>
      <c r="GQ25" s="31" t="s">
        <v>1120</v>
      </c>
      <c r="GT25" s="31" t="s">
        <v>1120</v>
      </c>
      <c r="GW25" s="31" t="s">
        <v>1120</v>
      </c>
      <c r="GZ25" s="31" t="s">
        <v>1120</v>
      </c>
      <c r="HC25" s="31" t="s">
        <v>1120</v>
      </c>
    </row>
    <row r="26" spans="1:211" x14ac:dyDescent="0.25">
      <c r="A26">
        <v>7</v>
      </c>
      <c r="B26" t="s">
        <v>1076</v>
      </c>
      <c r="D26" s="32" t="s">
        <v>1056</v>
      </c>
      <c r="G26" s="33" t="s">
        <v>1070</v>
      </c>
      <c r="J26" s="33" t="s">
        <v>1070</v>
      </c>
      <c r="M26" s="36" t="s">
        <v>1079</v>
      </c>
      <c r="P26" s="33" t="s">
        <v>1070</v>
      </c>
      <c r="S26" s="33" t="s">
        <v>1070</v>
      </c>
      <c r="V26" s="33" t="s">
        <v>1070</v>
      </c>
      <c r="Y26" s="33" t="s">
        <v>1070</v>
      </c>
      <c r="AB26" s="33" t="s">
        <v>1070</v>
      </c>
      <c r="AE26" s="33" t="s">
        <v>1070</v>
      </c>
      <c r="AH26" s="33" t="s">
        <v>1070</v>
      </c>
      <c r="AK26" s="33" t="s">
        <v>1070</v>
      </c>
      <c r="AN26" s="33" t="s">
        <v>1070</v>
      </c>
      <c r="AQ26" s="33" t="s">
        <v>1070</v>
      </c>
      <c r="AT26" s="33" t="s">
        <v>1070</v>
      </c>
      <c r="AW26" s="33" t="s">
        <v>1070</v>
      </c>
      <c r="AZ26" s="33" t="s">
        <v>1070</v>
      </c>
      <c r="BC26" s="33" t="s">
        <v>1070</v>
      </c>
      <c r="BF26" s="33" t="s">
        <v>1070</v>
      </c>
      <c r="BI26" s="33" t="s">
        <v>1070</v>
      </c>
      <c r="BL26" s="33" t="s">
        <v>1070</v>
      </c>
      <c r="BO26" s="33" t="s">
        <v>1070</v>
      </c>
      <c r="BR26" s="33" t="s">
        <v>1070</v>
      </c>
      <c r="BU26" s="33" t="s">
        <v>1070</v>
      </c>
      <c r="BX26" s="33" t="s">
        <v>1070</v>
      </c>
      <c r="CA26" s="33" t="s">
        <v>1070</v>
      </c>
      <c r="CD26" s="33" t="s">
        <v>1070</v>
      </c>
      <c r="CG26" s="33" t="s">
        <v>1070</v>
      </c>
      <c r="CJ26" s="33" t="s">
        <v>1070</v>
      </c>
      <c r="CM26" s="33" t="s">
        <v>1070</v>
      </c>
      <c r="CP26" s="33" t="s">
        <v>1070</v>
      </c>
      <c r="CS26" s="33" t="s">
        <v>1070</v>
      </c>
      <c r="CV26" s="33" t="s">
        <v>1070</v>
      </c>
      <c r="CY26" s="33" t="s">
        <v>1070</v>
      </c>
      <c r="DB26" s="33" t="s">
        <v>1070</v>
      </c>
      <c r="DE26" s="35" t="s">
        <v>1063</v>
      </c>
      <c r="DH26" s="33" t="s">
        <v>1070</v>
      </c>
      <c r="DK26" s="33" t="s">
        <v>1070</v>
      </c>
      <c r="DN26" s="32" t="s">
        <v>1056</v>
      </c>
      <c r="DQ26" s="33" t="s">
        <v>1070</v>
      </c>
      <c r="DT26" s="32" t="s">
        <v>1056</v>
      </c>
      <c r="DW26" s="36" t="s">
        <v>1079</v>
      </c>
      <c r="DZ26" s="33" t="s">
        <v>1070</v>
      </c>
      <c r="EC26" s="33" t="s">
        <v>1070</v>
      </c>
      <c r="EF26" s="33" t="s">
        <v>1070</v>
      </c>
      <c r="EI26" s="33" t="s">
        <v>1070</v>
      </c>
      <c r="EL26" s="35" t="s">
        <v>1063</v>
      </c>
      <c r="EO26" s="35" t="s">
        <v>1063</v>
      </c>
      <c r="ER26" s="33" t="s">
        <v>1070</v>
      </c>
      <c r="EU26" s="33" t="s">
        <v>1070</v>
      </c>
      <c r="EX26" s="33" t="s">
        <v>1070</v>
      </c>
      <c r="FA26" s="33" t="s">
        <v>1070</v>
      </c>
      <c r="FD26" s="36" t="s">
        <v>1075</v>
      </c>
      <c r="FG26" s="33" t="s">
        <v>1070</v>
      </c>
      <c r="FJ26" s="33" t="s">
        <v>1070</v>
      </c>
      <c r="FM26" s="33" t="s">
        <v>1070</v>
      </c>
      <c r="FP26" s="33" t="s">
        <v>1070</v>
      </c>
      <c r="FS26" s="33" t="s">
        <v>1070</v>
      </c>
      <c r="FV26" s="35" t="s">
        <v>1063</v>
      </c>
      <c r="FY26" s="33" t="s">
        <v>1070</v>
      </c>
      <c r="GB26" s="33" t="s">
        <v>1070</v>
      </c>
      <c r="GE26" s="33" t="s">
        <v>1070</v>
      </c>
      <c r="GH26" s="33" t="s">
        <v>1070</v>
      </c>
      <c r="GK26" s="33" t="s">
        <v>1070</v>
      </c>
      <c r="GN26" s="32" t="s">
        <v>1056</v>
      </c>
      <c r="GQ26" s="35" t="s">
        <v>1063</v>
      </c>
      <c r="GT26" s="32" t="s">
        <v>1056</v>
      </c>
      <c r="GW26" s="32" t="s">
        <v>1056</v>
      </c>
      <c r="GZ26" s="32" t="s">
        <v>1056</v>
      </c>
      <c r="HC26" s="32" t="s">
        <v>1056</v>
      </c>
    </row>
    <row r="27" spans="1:211" x14ac:dyDescent="0.25">
      <c r="A27">
        <v>2</v>
      </c>
      <c r="B27" t="s">
        <v>1067</v>
      </c>
      <c r="D27" s="32" t="s">
        <v>1073</v>
      </c>
      <c r="G27" s="33" t="s">
        <v>1062</v>
      </c>
      <c r="J27" s="33" t="s">
        <v>1062</v>
      </c>
      <c r="M27" s="36" t="s">
        <v>1075</v>
      </c>
      <c r="P27" s="33" t="s">
        <v>1062</v>
      </c>
      <c r="S27" s="33" t="s">
        <v>1062</v>
      </c>
      <c r="V27" s="33" t="s">
        <v>1062</v>
      </c>
      <c r="Y27" s="33" t="s">
        <v>1062</v>
      </c>
      <c r="AB27" s="33" t="s">
        <v>1062</v>
      </c>
      <c r="AE27" s="33" t="s">
        <v>1062</v>
      </c>
      <c r="AH27" s="33" t="s">
        <v>1062</v>
      </c>
      <c r="AK27" s="33" t="s">
        <v>1062</v>
      </c>
      <c r="AN27" s="33" t="s">
        <v>1062</v>
      </c>
      <c r="AQ27" s="33" t="s">
        <v>1062</v>
      </c>
      <c r="AT27" s="33" t="s">
        <v>1062</v>
      </c>
      <c r="AW27" s="33" t="s">
        <v>1062</v>
      </c>
      <c r="AZ27" s="33" t="s">
        <v>1062</v>
      </c>
      <c r="BC27" s="33" t="s">
        <v>1062</v>
      </c>
      <c r="BF27" s="33" t="s">
        <v>1062</v>
      </c>
      <c r="BI27" s="33" t="s">
        <v>1062</v>
      </c>
      <c r="BL27" s="33" t="s">
        <v>1062</v>
      </c>
      <c r="BO27" s="33" t="s">
        <v>1062</v>
      </c>
      <c r="BR27" s="33" t="s">
        <v>1062</v>
      </c>
      <c r="BU27" s="33" t="s">
        <v>1062</v>
      </c>
      <c r="BX27" s="33" t="s">
        <v>1062</v>
      </c>
      <c r="CA27" s="33" t="s">
        <v>1062</v>
      </c>
      <c r="CD27" s="33" t="s">
        <v>1062</v>
      </c>
      <c r="CG27" s="33" t="s">
        <v>1062</v>
      </c>
      <c r="CJ27" s="33" t="s">
        <v>1062</v>
      </c>
      <c r="CM27" s="33" t="s">
        <v>1062</v>
      </c>
      <c r="CP27" s="33" t="s">
        <v>1062</v>
      </c>
      <c r="CS27" s="33" t="s">
        <v>1062</v>
      </c>
      <c r="CV27" s="33" t="s">
        <v>1062</v>
      </c>
      <c r="CY27" s="33" t="s">
        <v>1062</v>
      </c>
      <c r="DB27" s="33" t="s">
        <v>1062</v>
      </c>
      <c r="DE27" s="35" t="s">
        <v>1061</v>
      </c>
      <c r="DH27" s="33" t="s">
        <v>1062</v>
      </c>
      <c r="DK27" s="33" t="s">
        <v>1062</v>
      </c>
      <c r="DN27" s="32" t="s">
        <v>1073</v>
      </c>
      <c r="DQ27" s="33" t="s">
        <v>1062</v>
      </c>
      <c r="DT27" s="32" t="s">
        <v>1073</v>
      </c>
      <c r="DW27" s="36" t="s">
        <v>1075</v>
      </c>
      <c r="DZ27" s="33" t="s">
        <v>1062</v>
      </c>
      <c r="EC27" s="33" t="s">
        <v>1062</v>
      </c>
      <c r="EF27" s="33" t="s">
        <v>1062</v>
      </c>
      <c r="EI27" s="33" t="s">
        <v>1062</v>
      </c>
      <c r="EL27" s="35" t="s">
        <v>1061</v>
      </c>
      <c r="EO27" s="35" t="s">
        <v>1061</v>
      </c>
      <c r="ER27" s="33" t="s">
        <v>1062</v>
      </c>
      <c r="EU27" s="33" t="s">
        <v>1062</v>
      </c>
      <c r="EX27" s="33" t="s">
        <v>1062</v>
      </c>
      <c r="FA27" s="33" t="s">
        <v>1062</v>
      </c>
      <c r="FD27" s="36" t="s">
        <v>1079</v>
      </c>
      <c r="FG27" s="33" t="s">
        <v>1062</v>
      </c>
      <c r="FJ27" s="33" t="s">
        <v>1062</v>
      </c>
      <c r="FM27" s="33" t="s">
        <v>1062</v>
      </c>
      <c r="FP27" s="33" t="s">
        <v>1062</v>
      </c>
      <c r="FS27" s="33" t="s">
        <v>1062</v>
      </c>
      <c r="FV27" s="35" t="s">
        <v>1061</v>
      </c>
      <c r="FY27" s="33" t="s">
        <v>1062</v>
      </c>
      <c r="GB27" s="33" t="s">
        <v>1062</v>
      </c>
      <c r="GE27" s="33" t="s">
        <v>1062</v>
      </c>
      <c r="GH27" s="33" t="s">
        <v>1062</v>
      </c>
      <c r="GK27" s="33" t="s">
        <v>1062</v>
      </c>
      <c r="GN27" s="32" t="s">
        <v>1073</v>
      </c>
      <c r="GQ27" s="35" t="s">
        <v>1061</v>
      </c>
      <c r="GT27" s="32" t="s">
        <v>1073</v>
      </c>
      <c r="GW27" s="32" t="s">
        <v>1073</v>
      </c>
      <c r="GZ27" s="32" t="s">
        <v>1073</v>
      </c>
      <c r="HC27" s="32" t="s">
        <v>1073</v>
      </c>
    </row>
    <row r="28" spans="1:211" x14ac:dyDescent="0.25">
      <c r="A28">
        <v>2</v>
      </c>
      <c r="B28" t="s">
        <v>1074</v>
      </c>
      <c r="D28" s="32" t="s">
        <v>1057</v>
      </c>
      <c r="G28" s="33" t="s">
        <v>1078</v>
      </c>
      <c r="J28" s="33" t="s">
        <v>1078</v>
      </c>
      <c r="M28" s="34" t="s">
        <v>1072</v>
      </c>
      <c r="P28" s="33" t="s">
        <v>1078</v>
      </c>
      <c r="S28" s="33" t="s">
        <v>1078</v>
      </c>
      <c r="V28" s="33" t="s">
        <v>1078</v>
      </c>
      <c r="Y28" s="33" t="s">
        <v>1078</v>
      </c>
      <c r="AB28" s="33" t="s">
        <v>1078</v>
      </c>
      <c r="AE28" s="33" t="s">
        <v>1078</v>
      </c>
      <c r="AH28" s="33" t="s">
        <v>1078</v>
      </c>
      <c r="AK28" s="33" t="s">
        <v>1078</v>
      </c>
      <c r="AN28" s="33" t="s">
        <v>1078</v>
      </c>
      <c r="AQ28" s="33" t="s">
        <v>1078</v>
      </c>
      <c r="AT28" s="33" t="s">
        <v>1078</v>
      </c>
      <c r="AW28" s="33" t="s">
        <v>1078</v>
      </c>
      <c r="AZ28" s="33" t="s">
        <v>1078</v>
      </c>
      <c r="BC28" s="33" t="s">
        <v>1078</v>
      </c>
      <c r="BF28" s="33" t="s">
        <v>1078</v>
      </c>
      <c r="BI28" s="33" t="s">
        <v>1078</v>
      </c>
      <c r="BL28" s="33" t="s">
        <v>1078</v>
      </c>
      <c r="BO28" s="33" t="s">
        <v>1078</v>
      </c>
      <c r="BR28" s="33" t="s">
        <v>1078</v>
      </c>
      <c r="BU28" s="33" t="s">
        <v>1078</v>
      </c>
      <c r="BX28" s="33" t="s">
        <v>1078</v>
      </c>
      <c r="CA28" s="33" t="s">
        <v>1078</v>
      </c>
      <c r="CD28" s="33" t="s">
        <v>1078</v>
      </c>
      <c r="CG28" s="33" t="s">
        <v>1078</v>
      </c>
      <c r="CJ28" s="33" t="s">
        <v>1078</v>
      </c>
      <c r="CM28" s="33" t="s">
        <v>1078</v>
      </c>
      <c r="CP28" s="33" t="s">
        <v>1078</v>
      </c>
      <c r="CS28" s="33" t="s">
        <v>1078</v>
      </c>
      <c r="CV28" s="33" t="s">
        <v>1078</v>
      </c>
      <c r="CY28" s="33" t="s">
        <v>1078</v>
      </c>
      <c r="DB28" s="33" t="s">
        <v>1078</v>
      </c>
      <c r="DE28" s="35" t="s">
        <v>1065</v>
      </c>
      <c r="DH28" s="33" t="s">
        <v>1078</v>
      </c>
      <c r="DK28" s="33" t="s">
        <v>1078</v>
      </c>
      <c r="DN28" s="32" t="s">
        <v>1057</v>
      </c>
      <c r="DQ28" s="33" t="s">
        <v>1078</v>
      </c>
      <c r="DT28" s="32" t="s">
        <v>1057</v>
      </c>
      <c r="DW28" s="34" t="s">
        <v>1072</v>
      </c>
      <c r="DZ28" s="33" t="s">
        <v>1078</v>
      </c>
      <c r="EC28" s="33" t="s">
        <v>1078</v>
      </c>
      <c r="EF28" s="33" t="s">
        <v>1078</v>
      </c>
      <c r="EI28" s="33" t="s">
        <v>1078</v>
      </c>
      <c r="EL28" s="35" t="s">
        <v>1065</v>
      </c>
      <c r="EO28" s="35" t="s">
        <v>1065</v>
      </c>
      <c r="ER28" s="33" t="s">
        <v>1078</v>
      </c>
      <c r="EU28" s="33" t="s">
        <v>1078</v>
      </c>
      <c r="EX28" s="33" t="s">
        <v>1078</v>
      </c>
      <c r="FA28" s="33" t="s">
        <v>1078</v>
      </c>
      <c r="FD28" s="34" t="s">
        <v>1072</v>
      </c>
      <c r="FG28" s="33" t="s">
        <v>1078</v>
      </c>
      <c r="FJ28" s="33" t="s">
        <v>1078</v>
      </c>
      <c r="FM28" s="33" t="s">
        <v>1078</v>
      </c>
      <c r="FP28" s="33" t="s">
        <v>1078</v>
      </c>
      <c r="FS28" s="33" t="s">
        <v>1078</v>
      </c>
      <c r="FV28" s="35" t="s">
        <v>1065</v>
      </c>
      <c r="FY28" s="33" t="s">
        <v>1078</v>
      </c>
      <c r="GB28" s="33" t="s">
        <v>1078</v>
      </c>
      <c r="GE28" s="33" t="s">
        <v>1078</v>
      </c>
      <c r="GH28" s="33" t="s">
        <v>1078</v>
      </c>
      <c r="GK28" s="33" t="s">
        <v>1078</v>
      </c>
      <c r="GN28" s="32" t="s">
        <v>1057</v>
      </c>
      <c r="GQ28" s="35" t="s">
        <v>1065</v>
      </c>
      <c r="GT28" s="32" t="s">
        <v>1057</v>
      </c>
      <c r="GW28" s="32" t="s">
        <v>1057</v>
      </c>
      <c r="GZ28" s="32" t="s">
        <v>1057</v>
      </c>
      <c r="HC28" s="32" t="s">
        <v>1057</v>
      </c>
    </row>
    <row r="29" spans="1:211" x14ac:dyDescent="0.25">
      <c r="A29">
        <v>1</v>
      </c>
      <c r="B29" t="s">
        <v>1080</v>
      </c>
      <c r="D29" s="32" t="s">
        <v>1064</v>
      </c>
      <c r="G29" s="35" t="s">
        <v>1063</v>
      </c>
      <c r="J29" s="35" t="s">
        <v>1063</v>
      </c>
      <c r="M29" s="34" t="s">
        <v>1081</v>
      </c>
      <c r="P29" s="35" t="s">
        <v>1063</v>
      </c>
      <c r="S29" s="36" t="s">
        <v>1079</v>
      </c>
      <c r="V29" s="36" t="s">
        <v>1079</v>
      </c>
      <c r="Y29" s="35" t="s">
        <v>1063</v>
      </c>
      <c r="AB29" s="36" t="s">
        <v>1079</v>
      </c>
      <c r="AE29" s="35" t="s">
        <v>1063</v>
      </c>
      <c r="AH29" s="35" t="s">
        <v>1063</v>
      </c>
      <c r="AK29" s="35" t="s">
        <v>1063</v>
      </c>
      <c r="AN29" s="36" t="s">
        <v>1079</v>
      </c>
      <c r="AQ29" s="35" t="s">
        <v>1063</v>
      </c>
      <c r="AT29" s="36" t="s">
        <v>1079</v>
      </c>
      <c r="AW29" s="36" t="s">
        <v>1079</v>
      </c>
      <c r="AZ29" s="36" t="s">
        <v>1079</v>
      </c>
      <c r="BC29" s="35" t="s">
        <v>1063</v>
      </c>
      <c r="BF29" s="36" t="s">
        <v>1075</v>
      </c>
      <c r="BI29" s="36" t="s">
        <v>1079</v>
      </c>
      <c r="BL29" s="36" t="s">
        <v>1079</v>
      </c>
      <c r="BO29" s="36" t="s">
        <v>1079</v>
      </c>
      <c r="BR29" s="34" t="s">
        <v>1072</v>
      </c>
      <c r="BU29" s="36" t="s">
        <v>1079</v>
      </c>
      <c r="BX29" s="36" t="s">
        <v>1079</v>
      </c>
      <c r="CA29" s="36" t="s">
        <v>1079</v>
      </c>
      <c r="CD29" s="36" t="s">
        <v>1079</v>
      </c>
      <c r="CG29" s="36" t="s">
        <v>1079</v>
      </c>
      <c r="CJ29" s="36" t="s">
        <v>1079</v>
      </c>
      <c r="CM29" s="36" t="s">
        <v>1079</v>
      </c>
      <c r="CP29" s="36" t="s">
        <v>1079</v>
      </c>
      <c r="CS29" s="36" t="s">
        <v>1079</v>
      </c>
      <c r="CV29" s="35" t="s">
        <v>1063</v>
      </c>
      <c r="CY29" s="36" t="s">
        <v>1079</v>
      </c>
      <c r="DB29" s="35" t="s">
        <v>1063</v>
      </c>
      <c r="DE29" s="36" t="s">
        <v>1079</v>
      </c>
      <c r="DH29" s="35" t="s">
        <v>1063</v>
      </c>
      <c r="DK29" s="35" t="s">
        <v>1063</v>
      </c>
      <c r="DN29" s="32" t="s">
        <v>1064</v>
      </c>
      <c r="DQ29" s="35" t="s">
        <v>1063</v>
      </c>
      <c r="DT29" s="32" t="s">
        <v>1064</v>
      </c>
      <c r="DW29" s="34" t="s">
        <v>1081</v>
      </c>
      <c r="DZ29" s="35" t="s">
        <v>1063</v>
      </c>
      <c r="EC29" s="36" t="s">
        <v>1079</v>
      </c>
      <c r="EF29" s="35" t="s">
        <v>1063</v>
      </c>
      <c r="EI29" s="36" t="s">
        <v>1079</v>
      </c>
      <c r="EL29" s="36" t="s">
        <v>1079</v>
      </c>
      <c r="EO29" s="36" t="s">
        <v>1079</v>
      </c>
      <c r="ER29" s="34" t="s">
        <v>1072</v>
      </c>
      <c r="EU29" s="35" t="s">
        <v>1063</v>
      </c>
      <c r="EX29" s="34" t="s">
        <v>1072</v>
      </c>
      <c r="FA29" s="36" t="s">
        <v>1079</v>
      </c>
      <c r="FD29" s="34" t="s">
        <v>1081</v>
      </c>
      <c r="FG29" s="35" t="s">
        <v>1063</v>
      </c>
      <c r="FJ29" s="35" t="s">
        <v>1063</v>
      </c>
      <c r="FM29" s="36" t="s">
        <v>1079</v>
      </c>
      <c r="FP29" s="36" t="s">
        <v>1079</v>
      </c>
      <c r="FS29" s="35" t="s">
        <v>1063</v>
      </c>
      <c r="FV29" s="36" t="s">
        <v>1079</v>
      </c>
      <c r="FY29" s="35" t="s">
        <v>1063</v>
      </c>
      <c r="GB29" s="35" t="s">
        <v>1063</v>
      </c>
      <c r="GE29" s="36" t="s">
        <v>1079</v>
      </c>
      <c r="GH29" s="35" t="s">
        <v>1063</v>
      </c>
      <c r="GK29" s="36" t="s">
        <v>1079</v>
      </c>
      <c r="GN29" s="32" t="s">
        <v>1064</v>
      </c>
      <c r="GQ29" s="36" t="s">
        <v>1079</v>
      </c>
      <c r="GT29" s="32" t="s">
        <v>1064</v>
      </c>
      <c r="GW29" s="32" t="s">
        <v>1064</v>
      </c>
      <c r="GZ29" s="32" t="s">
        <v>1064</v>
      </c>
      <c r="HC29" s="32" t="s">
        <v>1064</v>
      </c>
    </row>
    <row r="30" spans="1:211" x14ac:dyDescent="0.25">
      <c r="D30" s="32" t="s">
        <v>1059</v>
      </c>
      <c r="G30" s="35" t="s">
        <v>1061</v>
      </c>
      <c r="J30" s="35" t="s">
        <v>1061</v>
      </c>
      <c r="M30" s="34" t="s">
        <v>1068</v>
      </c>
      <c r="P30" s="35" t="s">
        <v>1061</v>
      </c>
      <c r="S30" s="36" t="s">
        <v>1075</v>
      </c>
      <c r="V30" s="36" t="s">
        <v>1075</v>
      </c>
      <c r="Y30" s="35" t="s">
        <v>1061</v>
      </c>
      <c r="AB30" s="36" t="s">
        <v>1075</v>
      </c>
      <c r="AE30" s="35" t="s">
        <v>1061</v>
      </c>
      <c r="AH30" s="35" t="s">
        <v>1061</v>
      </c>
      <c r="AK30" s="35" t="s">
        <v>1061</v>
      </c>
      <c r="AN30" s="36" t="s">
        <v>1075</v>
      </c>
      <c r="AQ30" s="35" t="s">
        <v>1061</v>
      </c>
      <c r="AT30" s="36" t="s">
        <v>1075</v>
      </c>
      <c r="AW30" s="36" t="s">
        <v>1075</v>
      </c>
      <c r="AZ30" s="36" t="s">
        <v>1075</v>
      </c>
      <c r="BC30" s="35" t="s">
        <v>1061</v>
      </c>
      <c r="BF30" s="36" t="s">
        <v>1079</v>
      </c>
      <c r="BI30" s="36" t="s">
        <v>1075</v>
      </c>
      <c r="BL30" s="36" t="s">
        <v>1075</v>
      </c>
      <c r="BO30" s="36" t="s">
        <v>1075</v>
      </c>
      <c r="BR30" s="34" t="s">
        <v>1081</v>
      </c>
      <c r="BU30" s="36" t="s">
        <v>1075</v>
      </c>
      <c r="BX30" s="36" t="s">
        <v>1075</v>
      </c>
      <c r="CA30" s="35" t="s">
        <v>1063</v>
      </c>
      <c r="CD30" s="35" t="s">
        <v>1063</v>
      </c>
      <c r="CG30" s="36" t="s">
        <v>1075</v>
      </c>
      <c r="CJ30" s="36" t="s">
        <v>1075</v>
      </c>
      <c r="CM30" s="35" t="s">
        <v>1063</v>
      </c>
      <c r="CP30" s="35" t="s">
        <v>1063</v>
      </c>
      <c r="CS30" s="36" t="s">
        <v>1075</v>
      </c>
      <c r="CV30" s="35" t="s">
        <v>1061</v>
      </c>
      <c r="CY30" s="35" t="s">
        <v>1063</v>
      </c>
      <c r="DB30" s="35" t="s">
        <v>1061</v>
      </c>
      <c r="DE30" s="36" t="s">
        <v>1075</v>
      </c>
      <c r="DH30" s="35" t="s">
        <v>1061</v>
      </c>
      <c r="DK30" s="35" t="s">
        <v>1061</v>
      </c>
      <c r="DN30" s="32" t="s">
        <v>1059</v>
      </c>
      <c r="DQ30" s="35" t="s">
        <v>1061</v>
      </c>
      <c r="DT30" s="32" t="s">
        <v>1059</v>
      </c>
      <c r="DW30" s="34" t="s">
        <v>1068</v>
      </c>
      <c r="DZ30" s="35" t="s">
        <v>1061</v>
      </c>
      <c r="EC30" s="36" t="s">
        <v>1075</v>
      </c>
      <c r="EF30" s="35" t="s">
        <v>1061</v>
      </c>
      <c r="EI30" s="36" t="s">
        <v>1075</v>
      </c>
      <c r="EL30" s="36" t="s">
        <v>1075</v>
      </c>
      <c r="EO30" s="36" t="s">
        <v>1075</v>
      </c>
      <c r="ER30" s="34" t="s">
        <v>1081</v>
      </c>
      <c r="EU30" s="35" t="s">
        <v>1061</v>
      </c>
      <c r="EX30" s="34" t="s">
        <v>1081</v>
      </c>
      <c r="FA30" s="36" t="s">
        <v>1075</v>
      </c>
      <c r="FD30" s="34" t="s">
        <v>1068</v>
      </c>
      <c r="FG30" s="35" t="s">
        <v>1061</v>
      </c>
      <c r="FJ30" s="35" t="s">
        <v>1061</v>
      </c>
      <c r="FM30" s="36" t="s">
        <v>1075</v>
      </c>
      <c r="FP30" s="36" t="s">
        <v>1075</v>
      </c>
      <c r="FS30" s="35" t="s">
        <v>1061</v>
      </c>
      <c r="FV30" s="36" t="s">
        <v>1075</v>
      </c>
      <c r="FY30" s="35" t="s">
        <v>1061</v>
      </c>
      <c r="GB30" s="35" t="s">
        <v>1061</v>
      </c>
      <c r="GE30" s="36" t="s">
        <v>1075</v>
      </c>
      <c r="GH30" s="35" t="s">
        <v>1061</v>
      </c>
      <c r="GK30" s="36" t="s">
        <v>1075</v>
      </c>
      <c r="GN30" s="32" t="s">
        <v>1059</v>
      </c>
      <c r="GQ30" s="36" t="s">
        <v>1075</v>
      </c>
      <c r="GT30" s="32" t="s">
        <v>1059</v>
      </c>
      <c r="GW30" s="32" t="s">
        <v>1059</v>
      </c>
      <c r="GZ30" s="32" t="s">
        <v>1059</v>
      </c>
      <c r="HC30" s="32" t="s">
        <v>1059</v>
      </c>
    </row>
    <row r="31" spans="1:211" x14ac:dyDescent="0.25">
      <c r="D31" s="34" t="s">
        <v>1072</v>
      </c>
      <c r="G31" s="35" t="s">
        <v>1065</v>
      </c>
      <c r="J31" s="35" t="s">
        <v>1065</v>
      </c>
      <c r="P31" s="35" t="s">
        <v>1065</v>
      </c>
      <c r="S31" s="34" t="s">
        <v>1072</v>
      </c>
      <c r="V31" s="34" t="s">
        <v>1072</v>
      </c>
      <c r="Y31" s="35" t="s">
        <v>1065</v>
      </c>
      <c r="AB31" s="34" t="s">
        <v>1072</v>
      </c>
      <c r="AE31" s="35" t="s">
        <v>1065</v>
      </c>
      <c r="AH31" s="35" t="s">
        <v>1065</v>
      </c>
      <c r="AK31" s="35" t="s">
        <v>1065</v>
      </c>
      <c r="AN31" s="34" t="s">
        <v>1072</v>
      </c>
      <c r="AQ31" s="35" t="s">
        <v>1065</v>
      </c>
      <c r="AT31" s="34" t="s">
        <v>1072</v>
      </c>
      <c r="AW31" s="34" t="s">
        <v>1072</v>
      </c>
      <c r="AZ31" s="34" t="s">
        <v>1072</v>
      </c>
      <c r="BC31" s="35" t="s">
        <v>1065</v>
      </c>
      <c r="BF31" s="34" t="s">
        <v>1072</v>
      </c>
      <c r="BI31" s="34" t="s">
        <v>1072</v>
      </c>
      <c r="BL31" s="34" t="s">
        <v>1072</v>
      </c>
      <c r="BO31" s="34" t="s">
        <v>1072</v>
      </c>
      <c r="BR31" s="34" t="s">
        <v>1068</v>
      </c>
      <c r="BU31" s="34" t="s">
        <v>1072</v>
      </c>
      <c r="BX31" s="34" t="s">
        <v>1072</v>
      </c>
      <c r="CA31" s="35" t="s">
        <v>1061</v>
      </c>
      <c r="CD31" s="35" t="s">
        <v>1061</v>
      </c>
      <c r="CG31" s="34" t="s">
        <v>1072</v>
      </c>
      <c r="CJ31" s="34" t="s">
        <v>1072</v>
      </c>
      <c r="CM31" s="35" t="s">
        <v>1061</v>
      </c>
      <c r="CP31" s="35" t="s">
        <v>1061</v>
      </c>
      <c r="CS31" s="34" t="s">
        <v>1072</v>
      </c>
      <c r="CV31" s="35" t="s">
        <v>1065</v>
      </c>
      <c r="CY31" s="35" t="s">
        <v>1061</v>
      </c>
      <c r="DB31" s="35" t="s">
        <v>1065</v>
      </c>
      <c r="DE31" s="34" t="s">
        <v>1072</v>
      </c>
      <c r="DH31" s="35" t="s">
        <v>1065</v>
      </c>
      <c r="DK31" s="35" t="s">
        <v>1065</v>
      </c>
      <c r="DN31" s="34" t="s">
        <v>1072</v>
      </c>
      <c r="DQ31" s="35" t="s">
        <v>1065</v>
      </c>
      <c r="DT31" s="34" t="s">
        <v>1072</v>
      </c>
      <c r="DZ31" s="35" t="s">
        <v>1065</v>
      </c>
      <c r="EC31" s="34" t="s">
        <v>1072</v>
      </c>
      <c r="EF31" s="35" t="s">
        <v>1065</v>
      </c>
      <c r="EI31" s="34" t="s">
        <v>1072</v>
      </c>
      <c r="EO31" s="34" t="s">
        <v>1072</v>
      </c>
      <c r="ER31" s="34" t="s">
        <v>1068</v>
      </c>
      <c r="EU31" s="35" t="s">
        <v>1065</v>
      </c>
      <c r="EX31" s="34" t="s">
        <v>1068</v>
      </c>
      <c r="FA31" s="34" t="s">
        <v>1072</v>
      </c>
      <c r="FG31" s="35" t="s">
        <v>1065</v>
      </c>
      <c r="FJ31" s="35" t="s">
        <v>1065</v>
      </c>
      <c r="FM31" s="34" t="s">
        <v>1072</v>
      </c>
      <c r="FP31" s="34" t="s">
        <v>1072</v>
      </c>
      <c r="FS31" s="35" t="s">
        <v>1065</v>
      </c>
      <c r="FV31" s="34" t="s">
        <v>1072</v>
      </c>
      <c r="FY31" s="35" t="s">
        <v>1065</v>
      </c>
      <c r="GB31" s="35" t="s">
        <v>1065</v>
      </c>
      <c r="GE31" s="34" t="s">
        <v>1072</v>
      </c>
      <c r="GH31" s="35" t="s">
        <v>1065</v>
      </c>
      <c r="GN31" s="34" t="s">
        <v>1072</v>
      </c>
      <c r="GT31" s="34" t="s">
        <v>1072</v>
      </c>
      <c r="GW31" s="33" t="s">
        <v>1070</v>
      </c>
      <c r="GZ31" s="34" t="s">
        <v>1072</v>
      </c>
      <c r="HC31" s="34" t="s">
        <v>1072</v>
      </c>
    </row>
    <row r="32" spans="1:211" x14ac:dyDescent="0.25">
      <c r="D32" s="34" t="s">
        <v>1081</v>
      </c>
      <c r="G32" s="36" t="s">
        <v>1079</v>
      </c>
      <c r="J32" s="36" t="s">
        <v>1079</v>
      </c>
      <c r="P32" s="36" t="s">
        <v>1079</v>
      </c>
      <c r="S32" s="34" t="s">
        <v>1081</v>
      </c>
      <c r="V32" s="34" t="s">
        <v>1081</v>
      </c>
      <c r="Y32" s="36" t="s">
        <v>1079</v>
      </c>
      <c r="AB32" s="34" t="s">
        <v>1081</v>
      </c>
      <c r="AE32" s="36" t="s">
        <v>1079</v>
      </c>
      <c r="AH32" s="36" t="s">
        <v>1079</v>
      </c>
      <c r="AK32" s="36" t="s">
        <v>1079</v>
      </c>
      <c r="AN32" s="34" t="s">
        <v>1081</v>
      </c>
      <c r="AQ32" s="36" t="s">
        <v>1079</v>
      </c>
      <c r="AT32" s="34" t="s">
        <v>1081</v>
      </c>
      <c r="AW32" s="34" t="s">
        <v>1081</v>
      </c>
      <c r="AZ32" s="34" t="s">
        <v>1081</v>
      </c>
      <c r="BC32" s="36" t="s">
        <v>1079</v>
      </c>
      <c r="BF32" s="34" t="s">
        <v>1081</v>
      </c>
      <c r="BI32" s="34" t="s">
        <v>1081</v>
      </c>
      <c r="BL32" s="34" t="s">
        <v>1081</v>
      </c>
      <c r="BO32" s="34" t="s">
        <v>1081</v>
      </c>
      <c r="BU32" s="34" t="s">
        <v>1081</v>
      </c>
      <c r="BX32" s="34" t="s">
        <v>1081</v>
      </c>
      <c r="CA32" s="35" t="s">
        <v>1065</v>
      </c>
      <c r="CD32" s="35" t="s">
        <v>1065</v>
      </c>
      <c r="CG32" s="34" t="s">
        <v>1081</v>
      </c>
      <c r="CJ32" s="34" t="s">
        <v>1081</v>
      </c>
      <c r="CM32" s="35" t="s">
        <v>1065</v>
      </c>
      <c r="CP32" s="35" t="s">
        <v>1065</v>
      </c>
      <c r="CS32" s="34" t="s">
        <v>1081</v>
      </c>
      <c r="CV32" s="36" t="s">
        <v>1079</v>
      </c>
      <c r="CY32" s="35" t="s">
        <v>1065</v>
      </c>
      <c r="DB32" s="36" t="s">
        <v>1079</v>
      </c>
      <c r="DE32" s="34" t="s">
        <v>1081</v>
      </c>
      <c r="DH32" s="36" t="s">
        <v>1079</v>
      </c>
      <c r="DK32" s="36" t="s">
        <v>1079</v>
      </c>
      <c r="DN32" s="34" t="s">
        <v>1081</v>
      </c>
      <c r="DQ32" s="36" t="s">
        <v>1079</v>
      </c>
      <c r="DT32" s="34" t="s">
        <v>1081</v>
      </c>
      <c r="DZ32" s="36" t="s">
        <v>1079</v>
      </c>
      <c r="EC32" s="34" t="s">
        <v>1081</v>
      </c>
      <c r="EF32" s="36" t="s">
        <v>1079</v>
      </c>
      <c r="EI32" s="34" t="s">
        <v>1081</v>
      </c>
      <c r="EO32" s="34" t="s">
        <v>1081</v>
      </c>
      <c r="ER32" s="36" t="s">
        <v>1079</v>
      </c>
      <c r="EU32" s="36" t="s">
        <v>1079</v>
      </c>
      <c r="EX32" s="36" t="s">
        <v>1079</v>
      </c>
      <c r="FA32" s="34" t="s">
        <v>1081</v>
      </c>
      <c r="FG32" s="36" t="s">
        <v>1079</v>
      </c>
      <c r="FJ32" s="36" t="s">
        <v>1079</v>
      </c>
      <c r="FM32" s="34" t="s">
        <v>1081</v>
      </c>
      <c r="FP32" s="34" t="s">
        <v>1081</v>
      </c>
      <c r="FS32" s="36" t="s">
        <v>1079</v>
      </c>
      <c r="FV32" s="34" t="s">
        <v>1081</v>
      </c>
      <c r="FY32" s="36" t="s">
        <v>1079</v>
      </c>
      <c r="GB32" s="36" t="s">
        <v>1079</v>
      </c>
      <c r="GE32" s="34" t="s">
        <v>1081</v>
      </c>
      <c r="GH32" s="36" t="s">
        <v>1079</v>
      </c>
      <c r="GN32" s="34" t="s">
        <v>1081</v>
      </c>
      <c r="GT32" s="34" t="s">
        <v>1081</v>
      </c>
      <c r="GW32" s="33" t="s">
        <v>1062</v>
      </c>
      <c r="GZ32" s="34" t="s">
        <v>1081</v>
      </c>
      <c r="HC32" s="34" t="s">
        <v>1081</v>
      </c>
    </row>
    <row r="33" spans="4:211" x14ac:dyDescent="0.25">
      <c r="D33" s="34" t="s">
        <v>1068</v>
      </c>
      <c r="G33" s="36" t="s">
        <v>1075</v>
      </c>
      <c r="J33" s="36" t="s">
        <v>1075</v>
      </c>
      <c r="M33" s="33" t="s">
        <v>1070</v>
      </c>
      <c r="P33" s="36" t="s">
        <v>1075</v>
      </c>
      <c r="S33" s="34" t="s">
        <v>1068</v>
      </c>
      <c r="V33" s="34" t="s">
        <v>1068</v>
      </c>
      <c r="Y33" s="36" t="s">
        <v>1075</v>
      </c>
      <c r="AB33" s="34" t="s">
        <v>1068</v>
      </c>
      <c r="AE33" s="36" t="s">
        <v>1075</v>
      </c>
      <c r="AH33" s="36" t="s">
        <v>1075</v>
      </c>
      <c r="AK33" s="36" t="s">
        <v>1075</v>
      </c>
      <c r="AN33" s="34" t="s">
        <v>1068</v>
      </c>
      <c r="AQ33" s="36" t="s">
        <v>1075</v>
      </c>
      <c r="AT33" s="34" t="s">
        <v>1068</v>
      </c>
      <c r="AW33" s="34" t="s">
        <v>1068</v>
      </c>
      <c r="AZ33" s="34" t="s">
        <v>1068</v>
      </c>
      <c r="BC33" s="36" t="s">
        <v>1075</v>
      </c>
      <c r="BF33" s="34" t="s">
        <v>1068</v>
      </c>
      <c r="BI33" s="34" t="s">
        <v>1068</v>
      </c>
      <c r="BL33" s="34" t="s">
        <v>1068</v>
      </c>
      <c r="BO33" s="34" t="s">
        <v>1068</v>
      </c>
      <c r="BU33" s="34" t="s">
        <v>1068</v>
      </c>
      <c r="BX33" s="34" t="s">
        <v>1068</v>
      </c>
      <c r="CA33" s="36" t="s">
        <v>1075</v>
      </c>
      <c r="CD33" s="36" t="s">
        <v>1075</v>
      </c>
      <c r="CG33" s="34" t="s">
        <v>1068</v>
      </c>
      <c r="CJ33" s="34" t="s">
        <v>1068</v>
      </c>
      <c r="CM33" s="36" t="s">
        <v>1075</v>
      </c>
      <c r="CP33" s="36" t="s">
        <v>1075</v>
      </c>
      <c r="CS33" s="34" t="s">
        <v>1068</v>
      </c>
      <c r="CV33" s="36" t="s">
        <v>1075</v>
      </c>
      <c r="CY33" s="36" t="s">
        <v>1075</v>
      </c>
      <c r="DB33" s="36" t="s">
        <v>1075</v>
      </c>
      <c r="DE33" s="34" t="s">
        <v>1068</v>
      </c>
      <c r="DH33" s="36" t="s">
        <v>1075</v>
      </c>
      <c r="DK33" s="36" t="s">
        <v>1075</v>
      </c>
      <c r="DN33" s="34" t="s">
        <v>1068</v>
      </c>
      <c r="DQ33" s="36" t="s">
        <v>1075</v>
      </c>
      <c r="DT33" s="34" t="s">
        <v>1068</v>
      </c>
      <c r="DW33" s="33" t="s">
        <v>1070</v>
      </c>
      <c r="DZ33" s="36" t="s">
        <v>1075</v>
      </c>
      <c r="EC33" s="34" t="s">
        <v>1068</v>
      </c>
      <c r="EF33" s="36" t="s">
        <v>1075</v>
      </c>
      <c r="EI33" s="34" t="s">
        <v>1068</v>
      </c>
      <c r="EL33" s="33" t="s">
        <v>1070</v>
      </c>
      <c r="EO33" s="34" t="s">
        <v>1068</v>
      </c>
      <c r="ER33" s="35" t="s">
        <v>1063</v>
      </c>
      <c r="EU33" s="36" t="s">
        <v>1075</v>
      </c>
      <c r="EX33" s="36" t="s">
        <v>1075</v>
      </c>
      <c r="FA33" s="34" t="s">
        <v>1068</v>
      </c>
      <c r="FD33" s="33" t="s">
        <v>1070</v>
      </c>
      <c r="FG33" s="36" t="s">
        <v>1075</v>
      </c>
      <c r="FJ33" s="36" t="s">
        <v>1075</v>
      </c>
      <c r="FM33" s="34" t="s">
        <v>1068</v>
      </c>
      <c r="FP33" s="34" t="s">
        <v>1068</v>
      </c>
      <c r="FS33" s="36" t="s">
        <v>1075</v>
      </c>
      <c r="FV33" s="34" t="s">
        <v>1068</v>
      </c>
      <c r="FY33" s="36" t="s">
        <v>1075</v>
      </c>
      <c r="GB33" s="36" t="s">
        <v>1075</v>
      </c>
      <c r="GE33" s="34" t="s">
        <v>1068</v>
      </c>
      <c r="GH33" s="36" t="s">
        <v>1075</v>
      </c>
      <c r="GK33" s="35" t="s">
        <v>1063</v>
      </c>
      <c r="GN33" s="34" t="s">
        <v>1068</v>
      </c>
      <c r="GT33" s="34" t="s">
        <v>1068</v>
      </c>
      <c r="GW33" s="33" t="s">
        <v>1078</v>
      </c>
      <c r="GZ33" s="34" t="s">
        <v>1068</v>
      </c>
      <c r="HC33" s="34" t="s">
        <v>1068</v>
      </c>
    </row>
    <row r="34" spans="4:211" x14ac:dyDescent="0.25">
      <c r="D34" s="36" t="s">
        <v>1079</v>
      </c>
      <c r="G34" s="34" t="s">
        <v>1072</v>
      </c>
      <c r="J34" s="34" t="s">
        <v>1072</v>
      </c>
      <c r="M34" s="33" t="s">
        <v>1062</v>
      </c>
      <c r="P34" s="34" t="s">
        <v>1072</v>
      </c>
      <c r="Y34" s="34" t="s">
        <v>1072</v>
      </c>
      <c r="AE34" s="34" t="s">
        <v>1072</v>
      </c>
      <c r="AK34" s="34" t="s">
        <v>1072</v>
      </c>
      <c r="AQ34" s="34" t="s">
        <v>1072</v>
      </c>
      <c r="BC34" s="34" t="s">
        <v>1072</v>
      </c>
      <c r="BR34" s="32" t="s">
        <v>1056</v>
      </c>
      <c r="CA34" s="34" t="s">
        <v>1072</v>
      </c>
      <c r="CD34" s="34" t="s">
        <v>1072</v>
      </c>
      <c r="CM34" s="34" t="s">
        <v>1072</v>
      </c>
      <c r="CP34" s="34" t="s">
        <v>1072</v>
      </c>
      <c r="CV34" s="34" t="s">
        <v>1072</v>
      </c>
      <c r="CY34" s="34" t="s">
        <v>1072</v>
      </c>
      <c r="DB34" s="34" t="s">
        <v>1072</v>
      </c>
      <c r="DH34" s="34" t="s">
        <v>1072</v>
      </c>
      <c r="DK34" s="34" t="s">
        <v>1072</v>
      </c>
      <c r="DQ34" s="34" t="s">
        <v>1072</v>
      </c>
      <c r="DW34" s="33" t="s">
        <v>1062</v>
      </c>
      <c r="DZ34" s="34" t="s">
        <v>1072</v>
      </c>
      <c r="EF34" s="34" t="s">
        <v>1072</v>
      </c>
      <c r="EL34" s="33" t="s">
        <v>1062</v>
      </c>
      <c r="ER34" s="35" t="s">
        <v>1061</v>
      </c>
      <c r="EU34" s="34" t="s">
        <v>1072</v>
      </c>
      <c r="FD34" s="33" t="s">
        <v>1062</v>
      </c>
      <c r="FG34" s="34" t="s">
        <v>1072</v>
      </c>
      <c r="FJ34" s="34" t="s">
        <v>1072</v>
      </c>
      <c r="FS34" s="34" t="s">
        <v>1072</v>
      </c>
      <c r="FY34" s="34" t="s">
        <v>1072</v>
      </c>
      <c r="GB34" s="34" t="s">
        <v>1072</v>
      </c>
      <c r="GH34" s="34" t="s">
        <v>1072</v>
      </c>
      <c r="GK34" s="35" t="s">
        <v>1061</v>
      </c>
      <c r="GW34" s="34" t="s">
        <v>1072</v>
      </c>
    </row>
    <row r="35" spans="4:211" x14ac:dyDescent="0.25">
      <c r="D35" s="36" t="s">
        <v>1075</v>
      </c>
      <c r="G35" s="34" t="s">
        <v>1081</v>
      </c>
      <c r="J35" s="34" t="s">
        <v>1081</v>
      </c>
      <c r="M35" s="33" t="s">
        <v>1078</v>
      </c>
      <c r="P35" s="34" t="s">
        <v>1081</v>
      </c>
      <c r="Y35" s="34" t="s">
        <v>1081</v>
      </c>
      <c r="AE35" s="34" t="s">
        <v>1081</v>
      </c>
      <c r="AK35" s="34" t="s">
        <v>1081</v>
      </c>
      <c r="AQ35" s="34" t="s">
        <v>1081</v>
      </c>
      <c r="BC35" s="34" t="s">
        <v>1081</v>
      </c>
      <c r="BR35" s="32" t="s">
        <v>1073</v>
      </c>
      <c r="CA35" s="34" t="s">
        <v>1081</v>
      </c>
      <c r="CD35" s="34" t="s">
        <v>1081</v>
      </c>
      <c r="CM35" s="34" t="s">
        <v>1081</v>
      </c>
      <c r="CP35" s="34" t="s">
        <v>1081</v>
      </c>
      <c r="CV35" s="34" t="s">
        <v>1081</v>
      </c>
      <c r="CY35" s="34" t="s">
        <v>1081</v>
      </c>
      <c r="DB35" s="34" t="s">
        <v>1081</v>
      </c>
      <c r="DH35" s="34" t="s">
        <v>1081</v>
      </c>
      <c r="DK35" s="34" t="s">
        <v>1081</v>
      </c>
      <c r="DQ35" s="34" t="s">
        <v>1081</v>
      </c>
      <c r="DW35" s="33" t="s">
        <v>1078</v>
      </c>
      <c r="DZ35" s="34" t="s">
        <v>1081</v>
      </c>
      <c r="EF35" s="34" t="s">
        <v>1081</v>
      </c>
      <c r="EL35" s="33" t="s">
        <v>1078</v>
      </c>
      <c r="ER35" s="35" t="s">
        <v>1065</v>
      </c>
      <c r="EU35" s="34" t="s">
        <v>1081</v>
      </c>
      <c r="FD35" s="33" t="s">
        <v>1078</v>
      </c>
      <c r="FG35" s="34" t="s">
        <v>1081</v>
      </c>
      <c r="FJ35" s="34" t="s">
        <v>1081</v>
      </c>
      <c r="FS35" s="34" t="s">
        <v>1081</v>
      </c>
      <c r="FY35" s="34" t="s">
        <v>1081</v>
      </c>
      <c r="GB35" s="34" t="s">
        <v>1081</v>
      </c>
      <c r="GH35" s="34" t="s">
        <v>1081</v>
      </c>
      <c r="GK35" s="35" t="s">
        <v>1065</v>
      </c>
      <c r="GW35" s="34" t="s">
        <v>1081</v>
      </c>
    </row>
    <row r="36" spans="4:211" x14ac:dyDescent="0.25">
      <c r="D36" s="33" t="s">
        <v>1070</v>
      </c>
      <c r="G36" s="34" t="s">
        <v>1068</v>
      </c>
      <c r="J36" s="34" t="s">
        <v>1068</v>
      </c>
      <c r="M36" s="32" t="s">
        <v>1056</v>
      </c>
      <c r="P36" s="34" t="s">
        <v>1068</v>
      </c>
      <c r="S36" s="32" t="s">
        <v>1056</v>
      </c>
      <c r="V36" s="32" t="s">
        <v>1056</v>
      </c>
      <c r="Y36" s="34" t="s">
        <v>1068</v>
      </c>
      <c r="AB36" s="32" t="s">
        <v>1056</v>
      </c>
      <c r="AE36" s="34" t="s">
        <v>1068</v>
      </c>
      <c r="AH36" s="32" t="s">
        <v>1056</v>
      </c>
      <c r="AK36" s="34" t="s">
        <v>1068</v>
      </c>
      <c r="AN36" s="32" t="s">
        <v>1056</v>
      </c>
      <c r="AQ36" s="34" t="s">
        <v>1068</v>
      </c>
      <c r="AT36" s="32" t="s">
        <v>1056</v>
      </c>
      <c r="AW36" s="32" t="s">
        <v>1056</v>
      </c>
      <c r="AZ36" s="32" t="s">
        <v>1056</v>
      </c>
      <c r="BC36" s="34" t="s">
        <v>1068</v>
      </c>
      <c r="BF36" s="32" t="s">
        <v>1056</v>
      </c>
      <c r="BI36" s="32" t="s">
        <v>1056</v>
      </c>
      <c r="BL36" s="32" t="s">
        <v>1056</v>
      </c>
      <c r="BO36" s="32" t="s">
        <v>1056</v>
      </c>
      <c r="BR36" s="32" t="s">
        <v>1057</v>
      </c>
      <c r="BU36" s="32" t="s">
        <v>1056</v>
      </c>
      <c r="BX36" s="32" t="s">
        <v>1056</v>
      </c>
      <c r="CA36" s="34" t="s">
        <v>1068</v>
      </c>
      <c r="CD36" s="34" t="s">
        <v>1068</v>
      </c>
      <c r="CG36" s="32" t="s">
        <v>1056</v>
      </c>
      <c r="CJ36" s="32" t="s">
        <v>1056</v>
      </c>
      <c r="CM36" s="34" t="s">
        <v>1068</v>
      </c>
      <c r="CP36" s="34" t="s">
        <v>1068</v>
      </c>
      <c r="CS36" s="32" t="s">
        <v>1056</v>
      </c>
      <c r="CV36" s="34" t="s">
        <v>1068</v>
      </c>
      <c r="CY36" s="34" t="s">
        <v>1068</v>
      </c>
      <c r="DB36" s="34" t="s">
        <v>1068</v>
      </c>
      <c r="DE36" s="33" t="s">
        <v>1070</v>
      </c>
      <c r="DH36" s="34" t="s">
        <v>1068</v>
      </c>
      <c r="DK36" s="34" t="s">
        <v>1068</v>
      </c>
      <c r="DN36" s="35" t="s">
        <v>1063</v>
      </c>
      <c r="DQ36" s="34" t="s">
        <v>1068</v>
      </c>
      <c r="DT36" s="35" t="s">
        <v>1063</v>
      </c>
      <c r="DW36" s="32" t="s">
        <v>1056</v>
      </c>
      <c r="DZ36" s="34" t="s">
        <v>1068</v>
      </c>
      <c r="EC36" s="32" t="s">
        <v>1056</v>
      </c>
      <c r="EF36" s="34" t="s">
        <v>1068</v>
      </c>
      <c r="EI36" s="32" t="s">
        <v>1056</v>
      </c>
      <c r="EL36" s="32" t="s">
        <v>1056</v>
      </c>
      <c r="EO36" s="33" t="s">
        <v>1070</v>
      </c>
      <c r="ER36" s="36" t="s">
        <v>1075</v>
      </c>
      <c r="EU36" s="34" t="s">
        <v>1068</v>
      </c>
      <c r="EX36" s="32" t="s">
        <v>1056</v>
      </c>
      <c r="FA36" s="32" t="s">
        <v>1056</v>
      </c>
      <c r="FD36" s="32" t="s">
        <v>1056</v>
      </c>
      <c r="FG36" s="34" t="s">
        <v>1068</v>
      </c>
      <c r="FJ36" s="34" t="s">
        <v>1068</v>
      </c>
      <c r="FM36" s="32" t="s">
        <v>1056</v>
      </c>
      <c r="FP36" s="32" t="s">
        <v>1056</v>
      </c>
      <c r="FS36" s="34" t="s">
        <v>1068</v>
      </c>
      <c r="FV36" s="33" t="s">
        <v>1070</v>
      </c>
      <c r="FY36" s="34" t="s">
        <v>1068</v>
      </c>
      <c r="GB36" s="34" t="s">
        <v>1068</v>
      </c>
      <c r="GE36" s="32" t="s">
        <v>1056</v>
      </c>
      <c r="GH36" s="34" t="s">
        <v>1068</v>
      </c>
      <c r="GK36" s="34" t="s">
        <v>1072</v>
      </c>
      <c r="GN36" s="35" t="s">
        <v>1063</v>
      </c>
      <c r="GW36" s="34" t="s">
        <v>1068</v>
      </c>
    </row>
    <row r="37" spans="4:211" x14ac:dyDescent="0.25">
      <c r="D37" s="33" t="s">
        <v>1062</v>
      </c>
      <c r="M37" s="32" t="s">
        <v>1073</v>
      </c>
      <c r="S37" s="32" t="s">
        <v>1073</v>
      </c>
      <c r="V37" s="32" t="s">
        <v>1073</v>
      </c>
      <c r="AB37" s="32" t="s">
        <v>1073</v>
      </c>
      <c r="AH37" s="32" t="s">
        <v>1073</v>
      </c>
      <c r="AN37" s="32" t="s">
        <v>1073</v>
      </c>
      <c r="AT37" s="32" t="s">
        <v>1073</v>
      </c>
      <c r="AW37" s="32" t="s">
        <v>1073</v>
      </c>
      <c r="AZ37" s="32" t="s">
        <v>1073</v>
      </c>
      <c r="BF37" s="32" t="s">
        <v>1073</v>
      </c>
      <c r="BI37" s="32" t="s">
        <v>1073</v>
      </c>
      <c r="BL37" s="32" t="s">
        <v>1073</v>
      </c>
      <c r="BO37" s="32" t="s">
        <v>1073</v>
      </c>
      <c r="BR37" s="32" t="s">
        <v>1064</v>
      </c>
      <c r="BU37" s="32" t="s">
        <v>1073</v>
      </c>
      <c r="BX37" s="32" t="s">
        <v>1073</v>
      </c>
      <c r="CG37" s="32" t="s">
        <v>1073</v>
      </c>
      <c r="CJ37" s="32" t="s">
        <v>1073</v>
      </c>
      <c r="CS37" s="32" t="s">
        <v>1073</v>
      </c>
      <c r="DE37" s="33" t="s">
        <v>1062</v>
      </c>
      <c r="DN37" s="35" t="s">
        <v>1061</v>
      </c>
      <c r="DT37" s="35" t="s">
        <v>1061</v>
      </c>
      <c r="DW37" s="32" t="s">
        <v>1073</v>
      </c>
      <c r="EC37" s="32" t="s">
        <v>1073</v>
      </c>
      <c r="EI37" s="32" t="s">
        <v>1073</v>
      </c>
      <c r="EL37" s="32" t="s">
        <v>1073</v>
      </c>
      <c r="EO37" s="33" t="s">
        <v>1062</v>
      </c>
      <c r="EX37" s="32" t="s">
        <v>1073</v>
      </c>
      <c r="FA37" s="32" t="s">
        <v>1073</v>
      </c>
      <c r="FD37" s="32" t="s">
        <v>1073</v>
      </c>
      <c r="FM37" s="32" t="s">
        <v>1073</v>
      </c>
      <c r="FP37" s="32" t="s">
        <v>1073</v>
      </c>
      <c r="FV37" s="33" t="s">
        <v>1062</v>
      </c>
      <c r="GE37" s="32" t="s">
        <v>1073</v>
      </c>
      <c r="GK37" s="34" t="s">
        <v>1081</v>
      </c>
      <c r="GN37" s="35" t="s">
        <v>1061</v>
      </c>
    </row>
    <row r="38" spans="4:211" x14ac:dyDescent="0.25">
      <c r="D38" s="33" t="s">
        <v>1078</v>
      </c>
      <c r="M38" s="32" t="s">
        <v>1057</v>
      </c>
      <c r="S38" s="32" t="s">
        <v>1057</v>
      </c>
      <c r="V38" s="32" t="s">
        <v>1057</v>
      </c>
      <c r="AB38" s="32" t="s">
        <v>1057</v>
      </c>
      <c r="AH38" s="32" t="s">
        <v>1057</v>
      </c>
      <c r="AN38" s="32" t="s">
        <v>1057</v>
      </c>
      <c r="AT38" s="32" t="s">
        <v>1057</v>
      </c>
      <c r="AW38" s="32" t="s">
        <v>1057</v>
      </c>
      <c r="AZ38" s="32" t="s">
        <v>1057</v>
      </c>
      <c r="BF38" s="32" t="s">
        <v>1057</v>
      </c>
      <c r="BI38" s="32" t="s">
        <v>1057</v>
      </c>
      <c r="BL38" s="32" t="s">
        <v>1057</v>
      </c>
      <c r="BO38" s="32" t="s">
        <v>1057</v>
      </c>
      <c r="BR38" s="32" t="s">
        <v>1059</v>
      </c>
      <c r="BU38" s="32" t="s">
        <v>1057</v>
      </c>
      <c r="BX38" s="32" t="s">
        <v>1057</v>
      </c>
      <c r="CG38" s="32" t="s">
        <v>1057</v>
      </c>
      <c r="CJ38" s="32" t="s">
        <v>1057</v>
      </c>
      <c r="CS38" s="32" t="s">
        <v>1057</v>
      </c>
      <c r="DE38" s="33" t="s">
        <v>1078</v>
      </c>
      <c r="DN38" s="35" t="s">
        <v>1065</v>
      </c>
      <c r="DT38" s="35" t="s">
        <v>1065</v>
      </c>
      <c r="DW38" s="32" t="s">
        <v>1057</v>
      </c>
      <c r="EC38" s="32" t="s">
        <v>1057</v>
      </c>
      <c r="EI38" s="32" t="s">
        <v>1057</v>
      </c>
      <c r="EL38" s="32" t="s">
        <v>1057</v>
      </c>
      <c r="EO38" s="33" t="s">
        <v>1078</v>
      </c>
      <c r="EX38" s="32" t="s">
        <v>1057</v>
      </c>
      <c r="FA38" s="32" t="s">
        <v>1057</v>
      </c>
      <c r="FD38" s="32" t="s">
        <v>1057</v>
      </c>
      <c r="FM38" s="32" t="s">
        <v>1057</v>
      </c>
      <c r="FP38" s="32" t="s">
        <v>1057</v>
      </c>
      <c r="FV38" s="33" t="s">
        <v>1078</v>
      </c>
      <c r="GE38" s="32" t="s">
        <v>1057</v>
      </c>
      <c r="GK38" s="34" t="s">
        <v>1068</v>
      </c>
      <c r="GN38" s="35" t="s">
        <v>1065</v>
      </c>
    </row>
    <row r="39" spans="4:211" x14ac:dyDescent="0.25">
      <c r="G39" s="32" t="s">
        <v>1056</v>
      </c>
      <c r="J39" s="32" t="s">
        <v>1056</v>
      </c>
      <c r="M39" s="32" t="s">
        <v>1064</v>
      </c>
      <c r="P39" s="32" t="s">
        <v>1056</v>
      </c>
      <c r="S39" s="32" t="s">
        <v>1064</v>
      </c>
      <c r="V39" s="32" t="s">
        <v>1064</v>
      </c>
      <c r="Y39" s="32" t="s">
        <v>1056</v>
      </c>
      <c r="AB39" s="32" t="s">
        <v>1064</v>
      </c>
      <c r="AE39" s="32" t="s">
        <v>1056</v>
      </c>
      <c r="AH39" s="32" t="s">
        <v>1064</v>
      </c>
      <c r="AK39" s="32" t="s">
        <v>1056</v>
      </c>
      <c r="AN39" s="32" t="s">
        <v>1064</v>
      </c>
      <c r="AQ39" s="32" t="s">
        <v>1056</v>
      </c>
      <c r="AT39" s="32" t="s">
        <v>1064</v>
      </c>
      <c r="AW39" s="32" t="s">
        <v>1064</v>
      </c>
      <c r="AZ39" s="32" t="s">
        <v>1064</v>
      </c>
      <c r="BC39" s="32" t="s">
        <v>1056</v>
      </c>
      <c r="BF39" s="32" t="s">
        <v>1064</v>
      </c>
      <c r="BI39" s="32" t="s">
        <v>1064</v>
      </c>
      <c r="BL39" s="32" t="s">
        <v>1064</v>
      </c>
      <c r="BO39" s="32" t="s">
        <v>1064</v>
      </c>
      <c r="BR39" s="35" t="s">
        <v>1063</v>
      </c>
      <c r="BU39" s="32" t="s">
        <v>1064</v>
      </c>
      <c r="BX39" s="32" t="s">
        <v>1064</v>
      </c>
      <c r="CA39" s="32" t="s">
        <v>1056</v>
      </c>
      <c r="CD39" s="32" t="s">
        <v>1056</v>
      </c>
      <c r="CG39" s="32" t="s">
        <v>1064</v>
      </c>
      <c r="CJ39" s="32" t="s">
        <v>1064</v>
      </c>
      <c r="CM39" s="32" t="s">
        <v>1056</v>
      </c>
      <c r="CP39" s="32" t="s">
        <v>1056</v>
      </c>
      <c r="CS39" s="32" t="s">
        <v>1064</v>
      </c>
      <c r="CV39" s="32" t="s">
        <v>1056</v>
      </c>
      <c r="CY39" s="32" t="s">
        <v>1056</v>
      </c>
      <c r="DB39" s="32" t="s">
        <v>1056</v>
      </c>
      <c r="DE39" s="32" t="s">
        <v>1056</v>
      </c>
      <c r="DH39" s="32" t="s">
        <v>1056</v>
      </c>
      <c r="DK39" s="32" t="s">
        <v>1056</v>
      </c>
      <c r="DN39" s="36" t="s">
        <v>1079</v>
      </c>
      <c r="DQ39" s="32" t="s">
        <v>1056</v>
      </c>
      <c r="DT39" s="36" t="s">
        <v>1079</v>
      </c>
      <c r="DW39" s="32" t="s">
        <v>1064</v>
      </c>
      <c r="DZ39" s="32" t="s">
        <v>1056</v>
      </c>
      <c r="EC39" s="32" t="s">
        <v>1064</v>
      </c>
      <c r="EF39" s="32" t="s">
        <v>1056</v>
      </c>
      <c r="EI39" s="32" t="s">
        <v>1064</v>
      </c>
      <c r="EL39" s="32" t="s">
        <v>1064</v>
      </c>
      <c r="EO39" s="32" t="s">
        <v>1056</v>
      </c>
      <c r="ER39" s="32" t="s">
        <v>1056</v>
      </c>
      <c r="EU39" s="32" t="s">
        <v>1056</v>
      </c>
      <c r="EX39" s="32" t="s">
        <v>1064</v>
      </c>
      <c r="FA39" s="32" t="s">
        <v>1064</v>
      </c>
      <c r="FD39" s="32" t="s">
        <v>1064</v>
      </c>
      <c r="FG39" s="32" t="s">
        <v>1056</v>
      </c>
      <c r="FJ39" s="32" t="s">
        <v>1056</v>
      </c>
      <c r="FM39" s="32" t="s">
        <v>1064</v>
      </c>
      <c r="FP39" s="32" t="s">
        <v>1064</v>
      </c>
      <c r="FS39" s="32" t="s">
        <v>1056</v>
      </c>
      <c r="FV39" s="32" t="s">
        <v>1056</v>
      </c>
      <c r="FY39" s="32" t="s">
        <v>1056</v>
      </c>
      <c r="GB39" s="32" t="s">
        <v>1056</v>
      </c>
      <c r="GE39" s="32" t="s">
        <v>1064</v>
      </c>
      <c r="GH39" s="32" t="s">
        <v>1056</v>
      </c>
      <c r="GK39" s="32" t="s">
        <v>1056</v>
      </c>
      <c r="GN39" s="36" t="s">
        <v>1079</v>
      </c>
    </row>
    <row r="40" spans="4:211" x14ac:dyDescent="0.25">
      <c r="G40" s="32" t="s">
        <v>1073</v>
      </c>
      <c r="J40" s="32" t="s">
        <v>1073</v>
      </c>
      <c r="M40" s="32" t="s">
        <v>1059</v>
      </c>
      <c r="P40" s="32" t="s">
        <v>1073</v>
      </c>
      <c r="S40" s="32" t="s">
        <v>1059</v>
      </c>
      <c r="V40" s="32" t="s">
        <v>1059</v>
      </c>
      <c r="Y40" s="32" t="s">
        <v>1073</v>
      </c>
      <c r="AB40" s="32" t="s">
        <v>1059</v>
      </c>
      <c r="AE40" s="32" t="s">
        <v>1073</v>
      </c>
      <c r="AH40" s="32" t="s">
        <v>1059</v>
      </c>
      <c r="AK40" s="32" t="s">
        <v>1073</v>
      </c>
      <c r="AN40" s="32" t="s">
        <v>1059</v>
      </c>
      <c r="AQ40" s="32" t="s">
        <v>1073</v>
      </c>
      <c r="AT40" s="32" t="s">
        <v>1059</v>
      </c>
      <c r="AW40" s="32" t="s">
        <v>1059</v>
      </c>
      <c r="AZ40" s="32" t="s">
        <v>1059</v>
      </c>
      <c r="BC40" s="32" t="s">
        <v>1073</v>
      </c>
      <c r="BF40" s="32" t="s">
        <v>1059</v>
      </c>
      <c r="BI40" s="32" t="s">
        <v>1059</v>
      </c>
      <c r="BL40" s="32" t="s">
        <v>1059</v>
      </c>
      <c r="BO40" s="32" t="s">
        <v>1059</v>
      </c>
      <c r="BR40" s="35" t="s">
        <v>1061</v>
      </c>
      <c r="BU40" s="32" t="s">
        <v>1059</v>
      </c>
      <c r="BX40" s="32" t="s">
        <v>1059</v>
      </c>
      <c r="CA40" s="32" t="s">
        <v>1073</v>
      </c>
      <c r="CD40" s="32" t="s">
        <v>1073</v>
      </c>
      <c r="CG40" s="32" t="s">
        <v>1059</v>
      </c>
      <c r="CJ40" s="32" t="s">
        <v>1059</v>
      </c>
      <c r="CM40" s="32" t="s">
        <v>1073</v>
      </c>
      <c r="CP40" s="32" t="s">
        <v>1073</v>
      </c>
      <c r="CS40" s="32" t="s">
        <v>1059</v>
      </c>
      <c r="CV40" s="32" t="s">
        <v>1073</v>
      </c>
      <c r="CY40" s="32" t="s">
        <v>1073</v>
      </c>
      <c r="DB40" s="32" t="s">
        <v>1073</v>
      </c>
      <c r="DE40" s="32" t="s">
        <v>1073</v>
      </c>
      <c r="DH40" s="32" t="s">
        <v>1073</v>
      </c>
      <c r="DK40" s="32" t="s">
        <v>1073</v>
      </c>
      <c r="DN40" s="36" t="s">
        <v>1075</v>
      </c>
      <c r="DQ40" s="32" t="s">
        <v>1073</v>
      </c>
      <c r="DT40" s="36" t="s">
        <v>1075</v>
      </c>
      <c r="DW40" s="32" t="s">
        <v>1059</v>
      </c>
      <c r="DZ40" s="32" t="s">
        <v>1073</v>
      </c>
      <c r="EC40" s="32" t="s">
        <v>1059</v>
      </c>
      <c r="EF40" s="32" t="s">
        <v>1073</v>
      </c>
      <c r="EI40" s="32" t="s">
        <v>1059</v>
      </c>
      <c r="EL40" s="32" t="s">
        <v>1059</v>
      </c>
      <c r="EO40" s="32" t="s">
        <v>1073</v>
      </c>
      <c r="ER40" s="32" t="s">
        <v>1073</v>
      </c>
      <c r="EU40" s="32" t="s">
        <v>1073</v>
      </c>
      <c r="EX40" s="32" t="s">
        <v>1059</v>
      </c>
      <c r="FA40" s="32" t="s">
        <v>1059</v>
      </c>
      <c r="FD40" s="32" t="s">
        <v>1059</v>
      </c>
      <c r="FG40" s="32" t="s">
        <v>1073</v>
      </c>
      <c r="FJ40" s="32" t="s">
        <v>1073</v>
      </c>
      <c r="FM40" s="32" t="s">
        <v>1059</v>
      </c>
      <c r="FP40" s="32" t="s">
        <v>1059</v>
      </c>
      <c r="FS40" s="32" t="s">
        <v>1073</v>
      </c>
      <c r="FV40" s="32" t="s">
        <v>1073</v>
      </c>
      <c r="FY40" s="32" t="s">
        <v>1073</v>
      </c>
      <c r="GB40" s="32" t="s">
        <v>1073</v>
      </c>
      <c r="GE40" s="32" t="s">
        <v>1059</v>
      </c>
      <c r="GH40" s="32" t="s">
        <v>1073</v>
      </c>
      <c r="GK40" s="32" t="s">
        <v>1073</v>
      </c>
      <c r="GN40" s="36" t="s">
        <v>1075</v>
      </c>
    </row>
    <row r="41" spans="4:211" x14ac:dyDescent="0.25">
      <c r="D41" s="35" t="s">
        <v>1063</v>
      </c>
      <c r="G41" s="32" t="s">
        <v>1057</v>
      </c>
      <c r="J41" s="32" t="s">
        <v>1057</v>
      </c>
      <c r="M41" s="35" t="s">
        <v>1063</v>
      </c>
      <c r="P41" s="32" t="s">
        <v>1057</v>
      </c>
      <c r="S41" s="35" t="s">
        <v>1063</v>
      </c>
      <c r="V41" s="35" t="s">
        <v>1063</v>
      </c>
      <c r="Y41" s="32" t="s">
        <v>1057</v>
      </c>
      <c r="AB41" s="35" t="s">
        <v>1063</v>
      </c>
      <c r="AE41" s="32" t="s">
        <v>1057</v>
      </c>
      <c r="AH41" s="34" t="s">
        <v>1072</v>
      </c>
      <c r="AK41" s="32" t="s">
        <v>1057</v>
      </c>
      <c r="AN41" s="35" t="s">
        <v>1063</v>
      </c>
      <c r="AQ41" s="32" t="s">
        <v>1057</v>
      </c>
      <c r="AT41" s="35" t="s">
        <v>1063</v>
      </c>
      <c r="AW41" s="35" t="s">
        <v>1063</v>
      </c>
      <c r="AZ41" s="35" t="s">
        <v>1063</v>
      </c>
      <c r="BC41" s="32" t="s">
        <v>1057</v>
      </c>
      <c r="BF41" s="35" t="s">
        <v>1063</v>
      </c>
      <c r="BI41" s="35" t="s">
        <v>1063</v>
      </c>
      <c r="BL41" s="35" t="s">
        <v>1063</v>
      </c>
      <c r="BO41" s="35" t="s">
        <v>1063</v>
      </c>
      <c r="BR41" s="35" t="s">
        <v>1065</v>
      </c>
      <c r="BU41" s="35" t="s">
        <v>1063</v>
      </c>
      <c r="BX41" s="35" t="s">
        <v>1063</v>
      </c>
      <c r="CA41" s="32" t="s">
        <v>1057</v>
      </c>
      <c r="CD41" s="32" t="s">
        <v>1057</v>
      </c>
      <c r="CG41" s="35" t="s">
        <v>1063</v>
      </c>
      <c r="CJ41" s="35" t="s">
        <v>1063</v>
      </c>
      <c r="CM41" s="32" t="s">
        <v>1057</v>
      </c>
      <c r="CP41" s="32" t="s">
        <v>1057</v>
      </c>
      <c r="CS41" s="35" t="s">
        <v>1063</v>
      </c>
      <c r="CV41" s="32" t="s">
        <v>1057</v>
      </c>
      <c r="CY41" s="32" t="s">
        <v>1057</v>
      </c>
      <c r="DB41" s="32" t="s">
        <v>1057</v>
      </c>
      <c r="DE41" s="32" t="s">
        <v>1057</v>
      </c>
      <c r="DH41" s="32" t="s">
        <v>1057</v>
      </c>
      <c r="DK41" s="32" t="s">
        <v>1057</v>
      </c>
      <c r="DN41" s="33" t="s">
        <v>1070</v>
      </c>
      <c r="DQ41" s="32" t="s">
        <v>1057</v>
      </c>
      <c r="DT41" s="33" t="s">
        <v>1070</v>
      </c>
      <c r="DW41" s="35" t="s">
        <v>1063</v>
      </c>
      <c r="DZ41" s="32" t="s">
        <v>1057</v>
      </c>
      <c r="EC41" s="35" t="s">
        <v>1063</v>
      </c>
      <c r="EF41" s="32" t="s">
        <v>1057</v>
      </c>
      <c r="EI41" s="35" t="s">
        <v>1063</v>
      </c>
      <c r="EL41" s="34" t="s">
        <v>1072</v>
      </c>
      <c r="EO41" s="32" t="s">
        <v>1057</v>
      </c>
      <c r="ER41" s="32" t="s">
        <v>1057</v>
      </c>
      <c r="EU41" s="32" t="s">
        <v>1057</v>
      </c>
      <c r="EX41" s="35" t="s">
        <v>1063</v>
      </c>
      <c r="FA41" s="35" t="s">
        <v>1063</v>
      </c>
      <c r="FD41" s="35" t="s">
        <v>1063</v>
      </c>
      <c r="FG41" s="32" t="s">
        <v>1057</v>
      </c>
      <c r="FJ41" s="32" t="s">
        <v>1057</v>
      </c>
      <c r="FM41" s="35" t="s">
        <v>1063</v>
      </c>
      <c r="FP41" s="35" t="s">
        <v>1063</v>
      </c>
      <c r="FS41" s="32" t="s">
        <v>1057</v>
      </c>
      <c r="FV41" s="32" t="s">
        <v>1057</v>
      </c>
      <c r="FY41" s="32" t="s">
        <v>1057</v>
      </c>
      <c r="GB41" s="32" t="s">
        <v>1057</v>
      </c>
      <c r="GE41" s="35" t="s">
        <v>1063</v>
      </c>
      <c r="GH41" s="32" t="s">
        <v>1057</v>
      </c>
      <c r="GK41" s="32" t="s">
        <v>1057</v>
      </c>
      <c r="GN41" s="33" t="s">
        <v>1070</v>
      </c>
    </row>
    <row r="42" spans="4:211" x14ac:dyDescent="0.25">
      <c r="D42" s="35" t="s">
        <v>1061</v>
      </c>
      <c r="G42" s="32" t="s">
        <v>1064</v>
      </c>
      <c r="J42" s="32" t="s">
        <v>1064</v>
      </c>
      <c r="M42" s="35" t="s">
        <v>1061</v>
      </c>
      <c r="P42" s="32" t="s">
        <v>1064</v>
      </c>
      <c r="S42" s="35" t="s">
        <v>1061</v>
      </c>
      <c r="V42" s="35" t="s">
        <v>1061</v>
      </c>
      <c r="Y42" s="32" t="s">
        <v>1064</v>
      </c>
      <c r="AB42" s="35" t="s">
        <v>1061</v>
      </c>
      <c r="AE42" s="32" t="s">
        <v>1064</v>
      </c>
      <c r="AH42" s="34" t="s">
        <v>1081</v>
      </c>
      <c r="AK42" s="32" t="s">
        <v>1064</v>
      </c>
      <c r="AN42" s="35" t="s">
        <v>1061</v>
      </c>
      <c r="AQ42" s="32" t="s">
        <v>1064</v>
      </c>
      <c r="AT42" s="35" t="s">
        <v>1061</v>
      </c>
      <c r="AW42" s="35" t="s">
        <v>1061</v>
      </c>
      <c r="AZ42" s="35" t="s">
        <v>1061</v>
      </c>
      <c r="BC42" s="32" t="s">
        <v>1064</v>
      </c>
      <c r="BF42" s="35" t="s">
        <v>1061</v>
      </c>
      <c r="BI42" s="35" t="s">
        <v>1061</v>
      </c>
      <c r="BL42" s="35" t="s">
        <v>1061</v>
      </c>
      <c r="BO42" s="35" t="s">
        <v>1061</v>
      </c>
      <c r="BR42" s="36" t="s">
        <v>1079</v>
      </c>
      <c r="BU42" s="35" t="s">
        <v>1061</v>
      </c>
      <c r="BX42" s="35" t="s">
        <v>1061</v>
      </c>
      <c r="CA42" s="32" t="s">
        <v>1064</v>
      </c>
      <c r="CD42" s="32" t="s">
        <v>1064</v>
      </c>
      <c r="CG42" s="35" t="s">
        <v>1061</v>
      </c>
      <c r="CJ42" s="35" t="s">
        <v>1061</v>
      </c>
      <c r="CM42" s="32" t="s">
        <v>1064</v>
      </c>
      <c r="CP42" s="32" t="s">
        <v>1064</v>
      </c>
      <c r="CS42" s="35" t="s">
        <v>1061</v>
      </c>
      <c r="CV42" s="32" t="s">
        <v>1064</v>
      </c>
      <c r="CY42" s="32" t="s">
        <v>1064</v>
      </c>
      <c r="DB42" s="32" t="s">
        <v>1064</v>
      </c>
      <c r="DE42" s="32" t="s">
        <v>1064</v>
      </c>
      <c r="DH42" s="32" t="s">
        <v>1064</v>
      </c>
      <c r="DK42" s="32" t="s">
        <v>1064</v>
      </c>
      <c r="DN42" s="33" t="s">
        <v>1062</v>
      </c>
      <c r="DQ42" s="32" t="s">
        <v>1064</v>
      </c>
      <c r="DT42" s="33" t="s">
        <v>1062</v>
      </c>
      <c r="DW42" s="35" t="s">
        <v>1061</v>
      </c>
      <c r="DZ42" s="32" t="s">
        <v>1064</v>
      </c>
      <c r="EC42" s="35" t="s">
        <v>1061</v>
      </c>
      <c r="EF42" s="32" t="s">
        <v>1064</v>
      </c>
      <c r="EI42" s="35" t="s">
        <v>1061</v>
      </c>
      <c r="EL42" s="34" t="s">
        <v>1081</v>
      </c>
      <c r="EO42" s="32" t="s">
        <v>1064</v>
      </c>
      <c r="ER42" s="32" t="s">
        <v>1064</v>
      </c>
      <c r="EU42" s="32" t="s">
        <v>1064</v>
      </c>
      <c r="EX42" s="35" t="s">
        <v>1061</v>
      </c>
      <c r="FA42" s="35" t="s">
        <v>1061</v>
      </c>
      <c r="FD42" s="35" t="s">
        <v>1061</v>
      </c>
      <c r="FG42" s="32" t="s">
        <v>1064</v>
      </c>
      <c r="FJ42" s="32" t="s">
        <v>1064</v>
      </c>
      <c r="FM42" s="35" t="s">
        <v>1061</v>
      </c>
      <c r="FP42" s="35" t="s">
        <v>1061</v>
      </c>
      <c r="FS42" s="32" t="s">
        <v>1064</v>
      </c>
      <c r="FV42" s="32" t="s">
        <v>1064</v>
      </c>
      <c r="FY42" s="32" t="s">
        <v>1064</v>
      </c>
      <c r="GB42" s="32" t="s">
        <v>1064</v>
      </c>
      <c r="GE42" s="35" t="s">
        <v>1061</v>
      </c>
      <c r="GH42" s="32" t="s">
        <v>1064</v>
      </c>
      <c r="GK42" s="32" t="s">
        <v>1064</v>
      </c>
      <c r="GN42" s="33" t="s">
        <v>1062</v>
      </c>
    </row>
    <row r="43" spans="4:211" x14ac:dyDescent="0.25">
      <c r="D43" s="35" t="s">
        <v>1065</v>
      </c>
      <c r="G43" s="32" t="s">
        <v>1059</v>
      </c>
      <c r="J43" s="32" t="s">
        <v>1059</v>
      </c>
      <c r="M43" s="35" t="s">
        <v>1065</v>
      </c>
      <c r="P43" s="32" t="s">
        <v>1059</v>
      </c>
      <c r="S43" s="35" t="s">
        <v>1065</v>
      </c>
      <c r="V43" s="35" t="s">
        <v>1065</v>
      </c>
      <c r="Y43" s="32" t="s">
        <v>1059</v>
      </c>
      <c r="AB43" s="35" t="s">
        <v>1065</v>
      </c>
      <c r="AE43" s="32" t="s">
        <v>1059</v>
      </c>
      <c r="AH43" s="34" t="s">
        <v>1068</v>
      </c>
      <c r="AK43" s="32" t="s">
        <v>1059</v>
      </c>
      <c r="AN43" s="35" t="s">
        <v>1065</v>
      </c>
      <c r="AQ43" s="32" t="s">
        <v>1059</v>
      </c>
      <c r="AT43" s="35" t="s">
        <v>1065</v>
      </c>
      <c r="AW43" s="35" t="s">
        <v>1065</v>
      </c>
      <c r="AZ43" s="35" t="s">
        <v>1065</v>
      </c>
      <c r="BC43" s="32" t="s">
        <v>1059</v>
      </c>
      <c r="BF43" s="35" t="s">
        <v>1065</v>
      </c>
      <c r="BI43" s="35" t="s">
        <v>1065</v>
      </c>
      <c r="BL43" s="35" t="s">
        <v>1065</v>
      </c>
      <c r="BO43" s="35" t="s">
        <v>1065</v>
      </c>
      <c r="BR43" s="36" t="s">
        <v>1075</v>
      </c>
      <c r="BU43" s="35" t="s">
        <v>1065</v>
      </c>
      <c r="BX43" s="35" t="s">
        <v>1065</v>
      </c>
      <c r="CA43" s="32" t="s">
        <v>1059</v>
      </c>
      <c r="CD43" s="32" t="s">
        <v>1059</v>
      </c>
      <c r="CG43" s="35" t="s">
        <v>1065</v>
      </c>
      <c r="CJ43" s="35" t="s">
        <v>1065</v>
      </c>
      <c r="CM43" s="32" t="s">
        <v>1059</v>
      </c>
      <c r="CP43" s="32" t="s">
        <v>1059</v>
      </c>
      <c r="CS43" s="35" t="s">
        <v>1065</v>
      </c>
      <c r="CV43" s="32" t="s">
        <v>1059</v>
      </c>
      <c r="CY43" s="32" t="s">
        <v>1059</v>
      </c>
      <c r="DB43" s="32" t="s">
        <v>1059</v>
      </c>
      <c r="DE43" s="32" t="s">
        <v>1059</v>
      </c>
      <c r="DH43" s="32" t="s">
        <v>1059</v>
      </c>
      <c r="DK43" s="32" t="s">
        <v>1059</v>
      </c>
      <c r="DN43" s="33" t="s">
        <v>1078</v>
      </c>
      <c r="DQ43" s="32" t="s">
        <v>1059</v>
      </c>
      <c r="DT43" s="33" t="s">
        <v>1078</v>
      </c>
      <c r="DW43" s="35" t="s">
        <v>1065</v>
      </c>
      <c r="DZ43" s="32" t="s">
        <v>1059</v>
      </c>
      <c r="EC43" s="35" t="s">
        <v>1065</v>
      </c>
      <c r="EF43" s="32" t="s">
        <v>1059</v>
      </c>
      <c r="EI43" s="35" t="s">
        <v>1065</v>
      </c>
      <c r="EL43" s="34" t="s">
        <v>1068</v>
      </c>
      <c r="EO43" s="32" t="s">
        <v>1059</v>
      </c>
      <c r="ER43" s="32" t="s">
        <v>1059</v>
      </c>
      <c r="EU43" s="32" t="s">
        <v>1059</v>
      </c>
      <c r="EX43" s="35" t="s">
        <v>1065</v>
      </c>
      <c r="FA43" s="35" t="s">
        <v>1065</v>
      </c>
      <c r="FD43" s="35" t="s">
        <v>1065</v>
      </c>
      <c r="FG43" s="32" t="s">
        <v>1059</v>
      </c>
      <c r="FJ43" s="32" t="s">
        <v>1059</v>
      </c>
      <c r="FM43" s="35" t="s">
        <v>1065</v>
      </c>
      <c r="FP43" s="35" t="s">
        <v>1065</v>
      </c>
      <c r="FS43" s="32" t="s">
        <v>1059</v>
      </c>
      <c r="FV43" s="32" t="s">
        <v>1059</v>
      </c>
      <c r="FY43" s="32" t="s">
        <v>1059</v>
      </c>
      <c r="GB43" s="32" t="s">
        <v>1059</v>
      </c>
      <c r="GE43" s="35" t="s">
        <v>1065</v>
      </c>
      <c r="GH43" s="32" t="s">
        <v>1059</v>
      </c>
      <c r="GK43" s="32" t="s">
        <v>1059</v>
      </c>
      <c r="GN43" s="33" t="s">
        <v>1078</v>
      </c>
    </row>
    <row r="44" spans="4:211" x14ac:dyDescent="0.25">
      <c r="D44" t="s">
        <v>1082</v>
      </c>
      <c r="G44" t="s">
        <v>1082</v>
      </c>
      <c r="J44" t="s">
        <v>1082</v>
      </c>
      <c r="M44" t="s">
        <v>1082</v>
      </c>
      <c r="P44" t="s">
        <v>1082</v>
      </c>
      <c r="S44" t="s">
        <v>1082</v>
      </c>
      <c r="V44" t="s">
        <v>1082</v>
      </c>
      <c r="Y44" t="s">
        <v>1082</v>
      </c>
      <c r="AB44" t="s">
        <v>1082</v>
      </c>
      <c r="AE44" t="s">
        <v>1082</v>
      </c>
      <c r="AH44" t="s">
        <v>1082</v>
      </c>
      <c r="AK44" t="s">
        <v>1082</v>
      </c>
      <c r="AN44" t="s">
        <v>1082</v>
      </c>
      <c r="AQ44" t="s">
        <v>1082</v>
      </c>
      <c r="AT44" t="s">
        <v>1082</v>
      </c>
      <c r="AW44" t="s">
        <v>1082</v>
      </c>
      <c r="AZ44" t="s">
        <v>1082</v>
      </c>
      <c r="BC44" t="s">
        <v>1082</v>
      </c>
      <c r="BF44" t="s">
        <v>1082</v>
      </c>
      <c r="BI44" t="s">
        <v>1082</v>
      </c>
      <c r="BL44" t="s">
        <v>1082</v>
      </c>
      <c r="BO44" t="s">
        <v>1082</v>
      </c>
      <c r="BR44" t="s">
        <v>1082</v>
      </c>
      <c r="BU44" t="s">
        <v>1082</v>
      </c>
      <c r="BX44" t="s">
        <v>1082</v>
      </c>
      <c r="CA44" t="s">
        <v>1082</v>
      </c>
      <c r="CD44" t="s">
        <v>1082</v>
      </c>
      <c r="CG44" t="s">
        <v>1082</v>
      </c>
      <c r="CJ44" t="s">
        <v>1082</v>
      </c>
      <c r="CM44" t="s">
        <v>1082</v>
      </c>
      <c r="CP44" t="s">
        <v>1082</v>
      </c>
      <c r="CS44" t="s">
        <v>1082</v>
      </c>
      <c r="CV44" t="s">
        <v>1082</v>
      </c>
      <c r="CY44" t="s">
        <v>1082</v>
      </c>
      <c r="DB44" t="s">
        <v>1082</v>
      </c>
      <c r="DE44" t="s">
        <v>1082</v>
      </c>
      <c r="DH44" t="s">
        <v>1082</v>
      </c>
      <c r="DK44" t="s">
        <v>1082</v>
      </c>
      <c r="DN44" t="s">
        <v>1082</v>
      </c>
      <c r="DQ44" t="s">
        <v>1082</v>
      </c>
      <c r="DT44" t="s">
        <v>1082</v>
      </c>
      <c r="DW44" t="s">
        <v>1082</v>
      </c>
      <c r="DZ44" t="s">
        <v>1082</v>
      </c>
      <c r="EC44" t="s">
        <v>1082</v>
      </c>
      <c r="EF44" t="s">
        <v>1082</v>
      </c>
      <c r="EI44" t="s">
        <v>1082</v>
      </c>
      <c r="EL44" t="s">
        <v>1082</v>
      </c>
      <c r="EO44" t="s">
        <v>1082</v>
      </c>
      <c r="ER44" t="s">
        <v>1082</v>
      </c>
      <c r="EU44" t="s">
        <v>1082</v>
      </c>
      <c r="EX44" t="s">
        <v>1082</v>
      </c>
      <c r="FA44" t="s">
        <v>1082</v>
      </c>
      <c r="FD44" t="s">
        <v>1082</v>
      </c>
      <c r="FG44" t="s">
        <v>1082</v>
      </c>
      <c r="FJ44" t="s">
        <v>1082</v>
      </c>
      <c r="FM44" t="s">
        <v>1082</v>
      </c>
      <c r="FP44" t="s">
        <v>1082</v>
      </c>
      <c r="FS44" t="s">
        <v>1082</v>
      </c>
      <c r="FV44" t="s">
        <v>1082</v>
      </c>
      <c r="FY44" t="s">
        <v>1082</v>
      </c>
      <c r="GB44" t="s">
        <v>1082</v>
      </c>
      <c r="GE44" t="s">
        <v>1082</v>
      </c>
      <c r="GH44" t="s">
        <v>1082</v>
      </c>
      <c r="GK44" t="s">
        <v>1082</v>
      </c>
      <c r="GN44" t="s">
        <v>1082</v>
      </c>
    </row>
    <row r="45" spans="4:211" x14ac:dyDescent="0.25">
      <c r="D45" t="s">
        <v>1060</v>
      </c>
      <c r="G45" t="s">
        <v>1060</v>
      </c>
      <c r="J45" t="s">
        <v>1060</v>
      </c>
      <c r="M45" t="s">
        <v>1060</v>
      </c>
      <c r="P45" t="s">
        <v>1060</v>
      </c>
      <c r="S45" t="s">
        <v>1060</v>
      </c>
      <c r="V45" t="s">
        <v>1060</v>
      </c>
      <c r="Y45" t="s">
        <v>1060</v>
      </c>
      <c r="AB45" t="s">
        <v>1060</v>
      </c>
      <c r="AE45" t="s">
        <v>1060</v>
      </c>
      <c r="AH45" t="s">
        <v>1060</v>
      </c>
      <c r="AK45" t="s">
        <v>1060</v>
      </c>
      <c r="AN45" t="s">
        <v>1060</v>
      </c>
      <c r="AQ45" t="s">
        <v>1060</v>
      </c>
      <c r="AT45" t="s">
        <v>1060</v>
      </c>
      <c r="AW45" t="s">
        <v>1060</v>
      </c>
      <c r="AZ45" t="s">
        <v>1060</v>
      </c>
      <c r="BC45" t="s">
        <v>1060</v>
      </c>
      <c r="BF45" t="s">
        <v>1060</v>
      </c>
      <c r="BI45" t="s">
        <v>1060</v>
      </c>
      <c r="BL45" t="s">
        <v>1060</v>
      </c>
      <c r="BO45" t="s">
        <v>1060</v>
      </c>
      <c r="BR45" t="s">
        <v>1060</v>
      </c>
      <c r="BU45" t="s">
        <v>1060</v>
      </c>
      <c r="BX45" t="s">
        <v>1060</v>
      </c>
      <c r="CA45" t="s">
        <v>1060</v>
      </c>
      <c r="CD45" t="s">
        <v>1060</v>
      </c>
      <c r="CG45" t="s">
        <v>1060</v>
      </c>
      <c r="CJ45" t="s">
        <v>1060</v>
      </c>
      <c r="CM45" t="s">
        <v>1060</v>
      </c>
      <c r="CP45" t="s">
        <v>1060</v>
      </c>
      <c r="CS45" t="s">
        <v>1060</v>
      </c>
      <c r="CV45" t="s">
        <v>1060</v>
      </c>
      <c r="CY45" t="s">
        <v>1060</v>
      </c>
      <c r="DB45" t="s">
        <v>1060</v>
      </c>
      <c r="DE45" t="s">
        <v>1060</v>
      </c>
      <c r="DH45" t="s">
        <v>1060</v>
      </c>
      <c r="DK45" t="s">
        <v>1060</v>
      </c>
      <c r="DN45" t="s">
        <v>1060</v>
      </c>
      <c r="DQ45" t="s">
        <v>1060</v>
      </c>
      <c r="DT45" t="s">
        <v>1060</v>
      </c>
      <c r="DW45" t="s">
        <v>1060</v>
      </c>
      <c r="DZ45" t="s">
        <v>1060</v>
      </c>
      <c r="EC45" t="s">
        <v>1060</v>
      </c>
      <c r="EF45" t="s">
        <v>1060</v>
      </c>
      <c r="EI45" t="s">
        <v>1060</v>
      </c>
      <c r="EL45" t="s">
        <v>1060</v>
      </c>
      <c r="EO45" t="s">
        <v>1060</v>
      </c>
      <c r="ER45" t="s">
        <v>1060</v>
      </c>
      <c r="EU45" t="s">
        <v>1060</v>
      </c>
      <c r="EX45" t="s">
        <v>1060</v>
      </c>
      <c r="FA45" t="s">
        <v>1060</v>
      </c>
      <c r="FD45" t="s">
        <v>1060</v>
      </c>
      <c r="FG45" t="s">
        <v>1060</v>
      </c>
      <c r="FJ45" t="s">
        <v>1060</v>
      </c>
      <c r="FM45" t="s">
        <v>1060</v>
      </c>
      <c r="FP45" t="s">
        <v>1060</v>
      </c>
      <c r="FS45" t="s">
        <v>1060</v>
      </c>
      <c r="FV45" t="s">
        <v>1060</v>
      </c>
      <c r="FY45" t="s">
        <v>1060</v>
      </c>
      <c r="GB45" t="s">
        <v>1060</v>
      </c>
      <c r="GE45" t="s">
        <v>1060</v>
      </c>
      <c r="GH45" t="s">
        <v>1060</v>
      </c>
      <c r="GK45" t="s">
        <v>1060</v>
      </c>
      <c r="GN45" t="s">
        <v>1060</v>
      </c>
    </row>
    <row r="46" spans="4:211" x14ac:dyDescent="0.25">
      <c r="D46" t="s">
        <v>1071</v>
      </c>
      <c r="G46" t="s">
        <v>1071</v>
      </c>
      <c r="J46" t="s">
        <v>1071</v>
      </c>
      <c r="M46" t="s">
        <v>1071</v>
      </c>
      <c r="P46" t="s">
        <v>1071</v>
      </c>
      <c r="S46" t="s">
        <v>1071</v>
      </c>
      <c r="V46" t="s">
        <v>1071</v>
      </c>
      <c r="Y46" t="s">
        <v>1071</v>
      </c>
      <c r="AB46" t="s">
        <v>1071</v>
      </c>
      <c r="AE46" t="s">
        <v>1071</v>
      </c>
      <c r="AH46" t="s">
        <v>1071</v>
      </c>
      <c r="AK46" t="s">
        <v>1071</v>
      </c>
      <c r="AN46" t="s">
        <v>1071</v>
      </c>
      <c r="AQ46" t="s">
        <v>1071</v>
      </c>
      <c r="AT46" t="s">
        <v>1071</v>
      </c>
      <c r="AW46" t="s">
        <v>1071</v>
      </c>
      <c r="AZ46" t="s">
        <v>1071</v>
      </c>
      <c r="BC46" t="s">
        <v>1071</v>
      </c>
      <c r="BF46" t="s">
        <v>1071</v>
      </c>
      <c r="BI46" t="s">
        <v>1071</v>
      </c>
      <c r="BL46" t="s">
        <v>1071</v>
      </c>
      <c r="BO46" t="s">
        <v>1071</v>
      </c>
      <c r="BR46" t="s">
        <v>1071</v>
      </c>
      <c r="BU46" t="s">
        <v>1071</v>
      </c>
      <c r="BX46" t="s">
        <v>1071</v>
      </c>
      <c r="CA46" t="s">
        <v>1071</v>
      </c>
      <c r="CD46" t="s">
        <v>1071</v>
      </c>
      <c r="CG46" t="s">
        <v>1071</v>
      </c>
      <c r="CJ46" t="s">
        <v>1071</v>
      </c>
      <c r="CM46" t="s">
        <v>1071</v>
      </c>
      <c r="CP46" t="s">
        <v>1071</v>
      </c>
      <c r="CS46" t="s">
        <v>1071</v>
      </c>
      <c r="CV46" t="s">
        <v>1071</v>
      </c>
      <c r="CY46" t="s">
        <v>1071</v>
      </c>
      <c r="DB46" t="s">
        <v>1071</v>
      </c>
      <c r="DE46" t="s">
        <v>1071</v>
      </c>
      <c r="DH46" t="s">
        <v>1071</v>
      </c>
      <c r="DK46" t="s">
        <v>1071</v>
      </c>
      <c r="DN46" t="s">
        <v>1071</v>
      </c>
      <c r="DQ46" t="s">
        <v>1071</v>
      </c>
      <c r="DT46" t="s">
        <v>1071</v>
      </c>
      <c r="DW46" t="s">
        <v>1071</v>
      </c>
      <c r="DZ46" t="s">
        <v>1071</v>
      </c>
      <c r="EC46" t="s">
        <v>1071</v>
      </c>
      <c r="EF46" t="s">
        <v>1071</v>
      </c>
      <c r="EI46" t="s">
        <v>1071</v>
      </c>
      <c r="EL46" t="s">
        <v>1071</v>
      </c>
      <c r="EO46" t="s">
        <v>1071</v>
      </c>
      <c r="ER46" t="s">
        <v>1071</v>
      </c>
      <c r="EU46" t="s">
        <v>1071</v>
      </c>
      <c r="EX46" t="s">
        <v>1071</v>
      </c>
      <c r="FA46" t="s">
        <v>1071</v>
      </c>
      <c r="FD46" t="s">
        <v>1071</v>
      </c>
      <c r="FG46" t="s">
        <v>1071</v>
      </c>
      <c r="FJ46" t="s">
        <v>1071</v>
      </c>
      <c r="FM46" t="s">
        <v>1071</v>
      </c>
      <c r="FP46" t="s">
        <v>1071</v>
      </c>
      <c r="FS46" t="s">
        <v>1071</v>
      </c>
      <c r="FV46" t="s">
        <v>1071</v>
      </c>
      <c r="FY46" t="s">
        <v>1071</v>
      </c>
      <c r="GB46" t="s">
        <v>1071</v>
      </c>
      <c r="GE46" t="s">
        <v>1071</v>
      </c>
      <c r="GH46" t="s">
        <v>1071</v>
      </c>
      <c r="GK46" t="s">
        <v>1071</v>
      </c>
      <c r="GN46" t="s">
        <v>1071</v>
      </c>
    </row>
    <row r="47" spans="4:211" x14ac:dyDescent="0.25">
      <c r="D47" t="s">
        <v>1058</v>
      </c>
      <c r="G47" t="s">
        <v>1058</v>
      </c>
      <c r="J47" t="s">
        <v>1058</v>
      </c>
      <c r="M47" t="s">
        <v>1058</v>
      </c>
      <c r="P47" t="s">
        <v>1058</v>
      </c>
      <c r="S47" t="s">
        <v>1058</v>
      </c>
      <c r="V47" t="s">
        <v>1058</v>
      </c>
      <c r="Y47" t="s">
        <v>1058</v>
      </c>
      <c r="AB47" t="s">
        <v>1058</v>
      </c>
      <c r="AE47" t="s">
        <v>1058</v>
      </c>
      <c r="AH47" t="s">
        <v>1058</v>
      </c>
      <c r="AK47" t="s">
        <v>1058</v>
      </c>
      <c r="AN47" t="s">
        <v>1058</v>
      </c>
      <c r="AQ47" t="s">
        <v>1058</v>
      </c>
      <c r="AT47" t="s">
        <v>1058</v>
      </c>
      <c r="AW47" t="s">
        <v>1058</v>
      </c>
      <c r="AZ47" t="s">
        <v>1058</v>
      </c>
      <c r="BC47" t="s">
        <v>1058</v>
      </c>
      <c r="BF47" t="s">
        <v>1058</v>
      </c>
      <c r="BI47" t="s">
        <v>1058</v>
      </c>
      <c r="BL47" t="s">
        <v>1058</v>
      </c>
      <c r="BO47" t="s">
        <v>1058</v>
      </c>
      <c r="BR47" t="s">
        <v>1058</v>
      </c>
      <c r="BU47" t="s">
        <v>1058</v>
      </c>
      <c r="BX47" t="s">
        <v>1058</v>
      </c>
      <c r="CA47" t="s">
        <v>1058</v>
      </c>
      <c r="CD47" t="s">
        <v>1058</v>
      </c>
      <c r="CG47" t="s">
        <v>1058</v>
      </c>
      <c r="CJ47" t="s">
        <v>1058</v>
      </c>
      <c r="CM47" t="s">
        <v>1058</v>
      </c>
      <c r="CP47" t="s">
        <v>1058</v>
      </c>
      <c r="CS47" t="s">
        <v>1058</v>
      </c>
      <c r="CV47" t="s">
        <v>1058</v>
      </c>
      <c r="CY47" t="s">
        <v>1058</v>
      </c>
      <c r="DB47" t="s">
        <v>1058</v>
      </c>
      <c r="DE47" t="s">
        <v>1058</v>
      </c>
      <c r="DH47" t="s">
        <v>1058</v>
      </c>
      <c r="DK47" t="s">
        <v>1058</v>
      </c>
      <c r="DN47" t="s">
        <v>1058</v>
      </c>
      <c r="DQ47" t="s">
        <v>1058</v>
      </c>
      <c r="DT47" t="s">
        <v>1058</v>
      </c>
      <c r="DW47" t="s">
        <v>1058</v>
      </c>
      <c r="DZ47" t="s">
        <v>1058</v>
      </c>
      <c r="EC47" t="s">
        <v>1058</v>
      </c>
      <c r="EF47" t="s">
        <v>1058</v>
      </c>
      <c r="EI47" t="s">
        <v>1058</v>
      </c>
      <c r="EL47" t="s">
        <v>1058</v>
      </c>
      <c r="EO47" t="s">
        <v>1058</v>
      </c>
      <c r="ER47" t="s">
        <v>1058</v>
      </c>
      <c r="EU47" t="s">
        <v>1058</v>
      </c>
      <c r="EX47" t="s">
        <v>1058</v>
      </c>
      <c r="FA47" t="s">
        <v>1058</v>
      </c>
      <c r="FD47" t="s">
        <v>1058</v>
      </c>
      <c r="FG47" t="s">
        <v>1058</v>
      </c>
      <c r="FJ47" t="s">
        <v>1058</v>
      </c>
      <c r="FM47" t="s">
        <v>1058</v>
      </c>
      <c r="FP47" t="s">
        <v>1058</v>
      </c>
      <c r="FS47" t="s">
        <v>1058</v>
      </c>
      <c r="FV47" t="s">
        <v>1058</v>
      </c>
      <c r="FY47" t="s">
        <v>1058</v>
      </c>
      <c r="GB47" t="s">
        <v>1058</v>
      </c>
      <c r="GE47" t="s">
        <v>1058</v>
      </c>
      <c r="GH47" t="s">
        <v>1058</v>
      </c>
      <c r="GK47" t="s">
        <v>1058</v>
      </c>
      <c r="GN47" t="s">
        <v>1058</v>
      </c>
    </row>
    <row r="48" spans="4:211" x14ac:dyDescent="0.25">
      <c r="D48" t="s">
        <v>1055</v>
      </c>
      <c r="G48" t="s">
        <v>1055</v>
      </c>
      <c r="J48" t="s">
        <v>1055</v>
      </c>
      <c r="M48" t="s">
        <v>1055</v>
      </c>
      <c r="P48" t="s">
        <v>1055</v>
      </c>
      <c r="S48" t="s">
        <v>1055</v>
      </c>
      <c r="V48" t="s">
        <v>1055</v>
      </c>
      <c r="Y48" t="s">
        <v>1055</v>
      </c>
      <c r="AB48" t="s">
        <v>1055</v>
      </c>
      <c r="AE48" t="s">
        <v>1055</v>
      </c>
      <c r="AH48" t="s">
        <v>1055</v>
      </c>
      <c r="AK48" t="s">
        <v>1055</v>
      </c>
      <c r="AN48" t="s">
        <v>1055</v>
      </c>
      <c r="AQ48" t="s">
        <v>1055</v>
      </c>
      <c r="AT48" t="s">
        <v>1055</v>
      </c>
      <c r="AW48" t="s">
        <v>1055</v>
      </c>
      <c r="AZ48" t="s">
        <v>1055</v>
      </c>
      <c r="BC48" t="s">
        <v>1055</v>
      </c>
      <c r="BF48" t="s">
        <v>1055</v>
      </c>
      <c r="BI48" t="s">
        <v>1055</v>
      </c>
      <c r="BL48" t="s">
        <v>1055</v>
      </c>
      <c r="BO48" t="s">
        <v>1055</v>
      </c>
      <c r="BR48" t="s">
        <v>1055</v>
      </c>
      <c r="BU48" t="s">
        <v>1055</v>
      </c>
      <c r="BX48" t="s">
        <v>1055</v>
      </c>
      <c r="CA48" t="s">
        <v>1055</v>
      </c>
      <c r="CD48" t="s">
        <v>1055</v>
      </c>
      <c r="CG48" t="s">
        <v>1055</v>
      </c>
      <c r="CJ48" t="s">
        <v>1055</v>
      </c>
      <c r="CM48" t="s">
        <v>1055</v>
      </c>
      <c r="CP48" t="s">
        <v>1055</v>
      </c>
      <c r="CS48" t="s">
        <v>1055</v>
      </c>
      <c r="CV48" t="s">
        <v>1055</v>
      </c>
      <c r="CY48" t="s">
        <v>1055</v>
      </c>
      <c r="DB48" t="s">
        <v>1055</v>
      </c>
      <c r="DE48" t="s">
        <v>1055</v>
      </c>
      <c r="DH48" t="s">
        <v>1055</v>
      </c>
      <c r="DK48" t="s">
        <v>1055</v>
      </c>
      <c r="DN48" t="s">
        <v>1055</v>
      </c>
      <c r="DQ48" t="s">
        <v>1055</v>
      </c>
      <c r="DT48" t="s">
        <v>1055</v>
      </c>
      <c r="DW48" t="s">
        <v>1055</v>
      </c>
      <c r="DZ48" t="s">
        <v>1055</v>
      </c>
      <c r="EC48" t="s">
        <v>1055</v>
      </c>
      <c r="EF48" t="s">
        <v>1055</v>
      </c>
      <c r="EI48" t="s">
        <v>1055</v>
      </c>
      <c r="EL48" t="s">
        <v>1055</v>
      </c>
      <c r="EO48" t="s">
        <v>1055</v>
      </c>
      <c r="ER48" t="s">
        <v>1055</v>
      </c>
      <c r="EU48" t="s">
        <v>1055</v>
      </c>
      <c r="EX48" t="s">
        <v>1055</v>
      </c>
      <c r="FA48" t="s">
        <v>1055</v>
      </c>
      <c r="FD48" t="s">
        <v>1055</v>
      </c>
      <c r="FG48" t="s">
        <v>1055</v>
      </c>
      <c r="FJ48" t="s">
        <v>1055</v>
      </c>
      <c r="FM48" t="s">
        <v>1055</v>
      </c>
      <c r="FP48" t="s">
        <v>1055</v>
      </c>
      <c r="FS48" t="s">
        <v>1055</v>
      </c>
      <c r="FV48" t="s">
        <v>1055</v>
      </c>
      <c r="FY48" t="s">
        <v>1055</v>
      </c>
      <c r="GB48" t="s">
        <v>1055</v>
      </c>
      <c r="GE48" t="s">
        <v>1055</v>
      </c>
      <c r="GH48" t="s">
        <v>1055</v>
      </c>
      <c r="GK48" t="s">
        <v>1055</v>
      </c>
      <c r="GN48" t="s">
        <v>1055</v>
      </c>
    </row>
    <row r="49" spans="4:196" x14ac:dyDescent="0.25">
      <c r="D49" t="s">
        <v>1077</v>
      </c>
      <c r="G49" t="s">
        <v>1077</v>
      </c>
      <c r="J49" t="s">
        <v>1077</v>
      </c>
      <c r="M49" t="s">
        <v>1077</v>
      </c>
      <c r="P49" t="s">
        <v>1077</v>
      </c>
      <c r="S49" t="s">
        <v>1077</v>
      </c>
      <c r="V49" t="s">
        <v>1077</v>
      </c>
      <c r="Y49" t="s">
        <v>1077</v>
      </c>
      <c r="AB49" t="s">
        <v>1077</v>
      </c>
      <c r="AE49" t="s">
        <v>1077</v>
      </c>
      <c r="AH49" t="s">
        <v>1077</v>
      </c>
      <c r="AK49" t="s">
        <v>1077</v>
      </c>
      <c r="AN49" t="s">
        <v>1077</v>
      </c>
      <c r="AQ49" t="s">
        <v>1077</v>
      </c>
      <c r="AT49" t="s">
        <v>1077</v>
      </c>
      <c r="AW49" t="s">
        <v>1077</v>
      </c>
      <c r="AZ49" t="s">
        <v>1077</v>
      </c>
      <c r="BC49" t="s">
        <v>1077</v>
      </c>
      <c r="BF49" t="s">
        <v>1077</v>
      </c>
      <c r="BI49" t="s">
        <v>1077</v>
      </c>
      <c r="BL49" t="s">
        <v>1077</v>
      </c>
      <c r="BO49" t="s">
        <v>1077</v>
      </c>
      <c r="BR49" t="s">
        <v>1077</v>
      </c>
      <c r="BU49" t="s">
        <v>1077</v>
      </c>
      <c r="BX49" t="s">
        <v>1077</v>
      </c>
      <c r="CA49" t="s">
        <v>1077</v>
      </c>
      <c r="CD49" t="s">
        <v>1077</v>
      </c>
      <c r="CG49" t="s">
        <v>1077</v>
      </c>
      <c r="CJ49" t="s">
        <v>1077</v>
      </c>
      <c r="CM49" t="s">
        <v>1077</v>
      </c>
      <c r="CP49" t="s">
        <v>1077</v>
      </c>
      <c r="CS49" t="s">
        <v>1077</v>
      </c>
      <c r="CV49" t="s">
        <v>1077</v>
      </c>
      <c r="CY49" t="s">
        <v>1077</v>
      </c>
      <c r="DB49" t="s">
        <v>1077</v>
      </c>
      <c r="DE49" t="s">
        <v>1077</v>
      </c>
      <c r="DH49" t="s">
        <v>1077</v>
      </c>
      <c r="DK49" t="s">
        <v>1077</v>
      </c>
      <c r="DN49" t="s">
        <v>1077</v>
      </c>
      <c r="DQ49" t="s">
        <v>1077</v>
      </c>
      <c r="DT49" t="s">
        <v>1077</v>
      </c>
      <c r="DW49" t="s">
        <v>1077</v>
      </c>
      <c r="DZ49" t="s">
        <v>1077</v>
      </c>
      <c r="EC49" t="s">
        <v>1077</v>
      </c>
      <c r="EF49" t="s">
        <v>1077</v>
      </c>
      <c r="EI49" t="s">
        <v>1077</v>
      </c>
      <c r="EL49" t="s">
        <v>1077</v>
      </c>
      <c r="EO49" t="s">
        <v>1077</v>
      </c>
      <c r="ER49" t="s">
        <v>1077</v>
      </c>
      <c r="EU49" t="s">
        <v>1077</v>
      </c>
      <c r="EX49" t="s">
        <v>1077</v>
      </c>
      <c r="FA49" t="s">
        <v>1077</v>
      </c>
      <c r="FD49" t="s">
        <v>1077</v>
      </c>
      <c r="FG49" t="s">
        <v>1077</v>
      </c>
      <c r="FJ49" t="s">
        <v>1077</v>
      </c>
      <c r="FM49" t="s">
        <v>1077</v>
      </c>
      <c r="FP49" t="s">
        <v>1077</v>
      </c>
      <c r="FS49" t="s">
        <v>1077</v>
      </c>
      <c r="FV49" t="s">
        <v>1077</v>
      </c>
      <c r="FY49" t="s">
        <v>1077</v>
      </c>
      <c r="GB49" t="s">
        <v>1077</v>
      </c>
      <c r="GE49" t="s">
        <v>1077</v>
      </c>
      <c r="GH49" t="s">
        <v>1077</v>
      </c>
      <c r="GK49" t="s">
        <v>1077</v>
      </c>
      <c r="GN49" t="s">
        <v>1077</v>
      </c>
    </row>
    <row r="50" spans="4:196" x14ac:dyDescent="0.25">
      <c r="D50" t="s">
        <v>1066</v>
      </c>
      <c r="G50" t="s">
        <v>1066</v>
      </c>
      <c r="J50" t="s">
        <v>1066</v>
      </c>
      <c r="M50" t="s">
        <v>1066</v>
      </c>
      <c r="P50" t="s">
        <v>1066</v>
      </c>
      <c r="S50" t="s">
        <v>1066</v>
      </c>
      <c r="V50" t="s">
        <v>1066</v>
      </c>
      <c r="Y50" t="s">
        <v>1066</v>
      </c>
      <c r="AB50" t="s">
        <v>1066</v>
      </c>
      <c r="AE50" t="s">
        <v>1066</v>
      </c>
      <c r="AH50" t="s">
        <v>1066</v>
      </c>
      <c r="AK50" t="s">
        <v>1066</v>
      </c>
      <c r="AN50" t="s">
        <v>1066</v>
      </c>
      <c r="AQ50" t="s">
        <v>1066</v>
      </c>
      <c r="AT50" t="s">
        <v>1066</v>
      </c>
      <c r="AW50" t="s">
        <v>1066</v>
      </c>
      <c r="AZ50" t="s">
        <v>1066</v>
      </c>
      <c r="BC50" t="s">
        <v>1066</v>
      </c>
      <c r="BF50" t="s">
        <v>1066</v>
      </c>
      <c r="BI50" t="s">
        <v>1066</v>
      </c>
      <c r="BL50" t="s">
        <v>1066</v>
      </c>
      <c r="BO50" t="s">
        <v>1066</v>
      </c>
      <c r="BR50" t="s">
        <v>1066</v>
      </c>
      <c r="BU50" t="s">
        <v>1066</v>
      </c>
      <c r="BX50" t="s">
        <v>1066</v>
      </c>
      <c r="CA50" t="s">
        <v>1066</v>
      </c>
      <c r="CD50" t="s">
        <v>1066</v>
      </c>
      <c r="CG50" t="s">
        <v>1066</v>
      </c>
      <c r="CJ50" t="s">
        <v>1066</v>
      </c>
      <c r="CM50" t="s">
        <v>1066</v>
      </c>
      <c r="CP50" t="s">
        <v>1066</v>
      </c>
      <c r="CS50" t="s">
        <v>1066</v>
      </c>
      <c r="CV50" t="s">
        <v>1066</v>
      </c>
      <c r="CY50" t="s">
        <v>1066</v>
      </c>
      <c r="DB50" t="s">
        <v>1066</v>
      </c>
      <c r="DE50" t="s">
        <v>1066</v>
      </c>
      <c r="DH50" t="s">
        <v>1066</v>
      </c>
      <c r="DK50" t="s">
        <v>1066</v>
      </c>
      <c r="DN50" t="s">
        <v>1066</v>
      </c>
      <c r="DQ50" t="s">
        <v>1066</v>
      </c>
      <c r="DT50" t="s">
        <v>1066</v>
      </c>
      <c r="DW50" t="s">
        <v>1066</v>
      </c>
      <c r="DZ50" t="s">
        <v>1066</v>
      </c>
      <c r="EC50" t="s">
        <v>1066</v>
      </c>
      <c r="EF50" t="s">
        <v>1066</v>
      </c>
      <c r="EI50" t="s">
        <v>1066</v>
      </c>
      <c r="EL50" t="s">
        <v>1066</v>
      </c>
      <c r="EO50" t="s">
        <v>1066</v>
      </c>
      <c r="ER50" t="s">
        <v>1066</v>
      </c>
      <c r="EU50" t="s">
        <v>1066</v>
      </c>
      <c r="EX50" t="s">
        <v>1066</v>
      </c>
      <c r="FA50" t="s">
        <v>1066</v>
      </c>
      <c r="FD50" t="s">
        <v>1066</v>
      </c>
      <c r="FG50" t="s">
        <v>1066</v>
      </c>
      <c r="FJ50" t="s">
        <v>1066</v>
      </c>
      <c r="FM50" t="s">
        <v>1066</v>
      </c>
      <c r="FP50" t="s">
        <v>1066</v>
      </c>
      <c r="FS50" t="s">
        <v>1066</v>
      </c>
      <c r="FV50" t="s">
        <v>1066</v>
      </c>
      <c r="FY50" t="s">
        <v>1066</v>
      </c>
      <c r="GB50" t="s">
        <v>1066</v>
      </c>
      <c r="GE50" t="s">
        <v>1066</v>
      </c>
      <c r="GH50" t="s">
        <v>1066</v>
      </c>
      <c r="GK50" t="s">
        <v>1066</v>
      </c>
      <c r="GN50" t="s">
        <v>1066</v>
      </c>
    </row>
    <row r="51" spans="4:196" x14ac:dyDescent="0.25">
      <c r="D51" t="s">
        <v>1069</v>
      </c>
      <c r="G51" t="s">
        <v>1069</v>
      </c>
      <c r="J51" t="s">
        <v>1069</v>
      </c>
      <c r="M51" t="s">
        <v>1069</v>
      </c>
      <c r="P51" t="s">
        <v>1069</v>
      </c>
      <c r="S51" t="s">
        <v>1069</v>
      </c>
      <c r="V51" t="s">
        <v>1069</v>
      </c>
      <c r="Y51" t="s">
        <v>1069</v>
      </c>
      <c r="AB51" t="s">
        <v>1069</v>
      </c>
      <c r="AE51" t="s">
        <v>1069</v>
      </c>
      <c r="AH51" t="s">
        <v>1069</v>
      </c>
      <c r="AK51" t="s">
        <v>1069</v>
      </c>
      <c r="AN51" t="s">
        <v>1069</v>
      </c>
      <c r="AQ51" t="s">
        <v>1069</v>
      </c>
      <c r="AT51" t="s">
        <v>1069</v>
      </c>
      <c r="AW51" t="s">
        <v>1069</v>
      </c>
      <c r="AZ51" t="s">
        <v>1069</v>
      </c>
      <c r="BC51" t="s">
        <v>1069</v>
      </c>
      <c r="BF51" t="s">
        <v>1069</v>
      </c>
      <c r="BI51" t="s">
        <v>1069</v>
      </c>
      <c r="BL51" t="s">
        <v>1069</v>
      </c>
      <c r="BO51" t="s">
        <v>1069</v>
      </c>
      <c r="BR51" t="s">
        <v>1069</v>
      </c>
      <c r="BU51" t="s">
        <v>1069</v>
      </c>
      <c r="BX51" t="s">
        <v>1069</v>
      </c>
      <c r="CA51" t="s">
        <v>1069</v>
      </c>
      <c r="CD51" t="s">
        <v>1069</v>
      </c>
      <c r="CG51" t="s">
        <v>1069</v>
      </c>
      <c r="CJ51" t="s">
        <v>1069</v>
      </c>
      <c r="CM51" t="s">
        <v>1069</v>
      </c>
      <c r="CP51" t="s">
        <v>1069</v>
      </c>
      <c r="CS51" t="s">
        <v>1069</v>
      </c>
      <c r="CV51" t="s">
        <v>1069</v>
      </c>
      <c r="CY51" t="s">
        <v>1069</v>
      </c>
      <c r="DB51" t="s">
        <v>1069</v>
      </c>
      <c r="DE51" t="s">
        <v>1069</v>
      </c>
      <c r="DH51" t="s">
        <v>1069</v>
      </c>
      <c r="DK51" t="s">
        <v>1069</v>
      </c>
      <c r="DN51" t="s">
        <v>1069</v>
      </c>
      <c r="DQ51" t="s">
        <v>1069</v>
      </c>
      <c r="DT51" t="s">
        <v>1069</v>
      </c>
      <c r="DW51" t="s">
        <v>1069</v>
      </c>
      <c r="DZ51" t="s">
        <v>1069</v>
      </c>
      <c r="EC51" t="s">
        <v>1069</v>
      </c>
      <c r="EF51" t="s">
        <v>1069</v>
      </c>
      <c r="EI51" t="s">
        <v>1069</v>
      </c>
      <c r="EL51" t="s">
        <v>1069</v>
      </c>
      <c r="EO51" t="s">
        <v>1069</v>
      </c>
      <c r="ER51" t="s">
        <v>1069</v>
      </c>
      <c r="EU51" t="s">
        <v>1069</v>
      </c>
      <c r="EX51" t="s">
        <v>1069</v>
      </c>
      <c r="FA51" t="s">
        <v>1069</v>
      </c>
      <c r="FD51" t="s">
        <v>1069</v>
      </c>
      <c r="FG51" t="s">
        <v>1069</v>
      </c>
      <c r="FJ51" t="s">
        <v>1069</v>
      </c>
      <c r="FM51" t="s">
        <v>1069</v>
      </c>
      <c r="FP51" t="s">
        <v>1069</v>
      </c>
      <c r="FS51" t="s">
        <v>1069</v>
      </c>
      <c r="FV51" t="s">
        <v>1069</v>
      </c>
      <c r="FY51" t="s">
        <v>1069</v>
      </c>
      <c r="GB51" t="s">
        <v>1069</v>
      </c>
      <c r="GE51" t="s">
        <v>1069</v>
      </c>
      <c r="GH51" t="s">
        <v>1069</v>
      </c>
      <c r="GK51" t="s">
        <v>1069</v>
      </c>
      <c r="GN51" t="s">
        <v>1069</v>
      </c>
    </row>
    <row r="52" spans="4:196" x14ac:dyDescent="0.25">
      <c r="D52" t="s">
        <v>1076</v>
      </c>
      <c r="G52" t="s">
        <v>1076</v>
      </c>
      <c r="J52" t="s">
        <v>1076</v>
      </c>
      <c r="M52" t="s">
        <v>1076</v>
      </c>
      <c r="P52" t="s">
        <v>1076</v>
      </c>
      <c r="S52" t="s">
        <v>1076</v>
      </c>
      <c r="V52" t="s">
        <v>1076</v>
      </c>
      <c r="Y52" t="s">
        <v>1076</v>
      </c>
      <c r="AB52" t="s">
        <v>1076</v>
      </c>
      <c r="AE52" t="s">
        <v>1076</v>
      </c>
      <c r="AH52" t="s">
        <v>1076</v>
      </c>
      <c r="AK52" t="s">
        <v>1076</v>
      </c>
      <c r="AN52" t="s">
        <v>1076</v>
      </c>
      <c r="AQ52" t="s">
        <v>1076</v>
      </c>
      <c r="AT52" t="s">
        <v>1076</v>
      </c>
      <c r="AW52" t="s">
        <v>1076</v>
      </c>
      <c r="AZ52" t="s">
        <v>1076</v>
      </c>
      <c r="BC52" t="s">
        <v>1076</v>
      </c>
      <c r="BF52" t="s">
        <v>1076</v>
      </c>
      <c r="BI52" t="s">
        <v>1076</v>
      </c>
      <c r="BL52" t="s">
        <v>1076</v>
      </c>
      <c r="BO52" t="s">
        <v>1076</v>
      </c>
      <c r="BR52" t="s">
        <v>1076</v>
      </c>
      <c r="BU52" t="s">
        <v>1076</v>
      </c>
      <c r="BX52" t="s">
        <v>1076</v>
      </c>
      <c r="CA52" t="s">
        <v>1076</v>
      </c>
      <c r="CD52" t="s">
        <v>1076</v>
      </c>
      <c r="CG52" t="s">
        <v>1076</v>
      </c>
      <c r="CJ52" t="s">
        <v>1076</v>
      </c>
      <c r="CM52" t="s">
        <v>1076</v>
      </c>
      <c r="CP52" t="s">
        <v>1076</v>
      </c>
      <c r="CS52" t="s">
        <v>1076</v>
      </c>
      <c r="CV52" t="s">
        <v>1076</v>
      </c>
      <c r="CY52" t="s">
        <v>1076</v>
      </c>
      <c r="DB52" t="s">
        <v>1076</v>
      </c>
      <c r="DE52" t="s">
        <v>1076</v>
      </c>
      <c r="DH52" t="s">
        <v>1076</v>
      </c>
      <c r="DK52" t="s">
        <v>1076</v>
      </c>
      <c r="DN52" t="s">
        <v>1076</v>
      </c>
      <c r="DQ52" t="s">
        <v>1076</v>
      </c>
      <c r="DT52" t="s">
        <v>1076</v>
      </c>
      <c r="DW52" t="s">
        <v>1076</v>
      </c>
      <c r="DZ52" t="s">
        <v>1076</v>
      </c>
      <c r="EC52" t="s">
        <v>1076</v>
      </c>
      <c r="EF52" t="s">
        <v>1076</v>
      </c>
      <c r="EI52" t="s">
        <v>1076</v>
      </c>
      <c r="EL52" t="s">
        <v>1076</v>
      </c>
      <c r="EO52" t="s">
        <v>1076</v>
      </c>
      <c r="ER52" t="s">
        <v>1076</v>
      </c>
      <c r="EU52" t="s">
        <v>1076</v>
      </c>
      <c r="EX52" t="s">
        <v>1076</v>
      </c>
      <c r="FA52" t="s">
        <v>1076</v>
      </c>
      <c r="FD52" t="s">
        <v>1076</v>
      </c>
      <c r="FG52" t="s">
        <v>1076</v>
      </c>
      <c r="FJ52" t="s">
        <v>1076</v>
      </c>
      <c r="FM52" t="s">
        <v>1076</v>
      </c>
      <c r="FP52" t="s">
        <v>1076</v>
      </c>
      <c r="FS52" t="s">
        <v>1076</v>
      </c>
      <c r="FV52" t="s">
        <v>1076</v>
      </c>
      <c r="FY52" t="s">
        <v>1076</v>
      </c>
      <c r="GB52" t="s">
        <v>1076</v>
      </c>
      <c r="GE52" t="s">
        <v>1076</v>
      </c>
      <c r="GH52" t="s">
        <v>1076</v>
      </c>
      <c r="GK52" t="s">
        <v>1076</v>
      </c>
      <c r="GN52" t="s">
        <v>1076</v>
      </c>
    </row>
    <row r="53" spans="4:196" x14ac:dyDescent="0.25">
      <c r="D53" t="s">
        <v>1067</v>
      </c>
      <c r="G53" t="s">
        <v>1067</v>
      </c>
      <c r="J53" t="s">
        <v>1067</v>
      </c>
      <c r="M53" t="s">
        <v>1067</v>
      </c>
      <c r="P53" t="s">
        <v>1067</v>
      </c>
      <c r="S53" t="s">
        <v>1067</v>
      </c>
      <c r="V53" t="s">
        <v>1067</v>
      </c>
      <c r="Y53" t="s">
        <v>1067</v>
      </c>
      <c r="AB53" t="s">
        <v>1067</v>
      </c>
      <c r="AE53" t="s">
        <v>1067</v>
      </c>
      <c r="AH53" t="s">
        <v>1067</v>
      </c>
      <c r="AK53" t="s">
        <v>1067</v>
      </c>
      <c r="AN53" t="s">
        <v>1067</v>
      </c>
      <c r="AQ53" t="s">
        <v>1067</v>
      </c>
      <c r="AT53" t="s">
        <v>1067</v>
      </c>
      <c r="AW53" t="s">
        <v>1067</v>
      </c>
      <c r="AZ53" t="s">
        <v>1067</v>
      </c>
      <c r="BC53" t="s">
        <v>1067</v>
      </c>
      <c r="BF53" t="s">
        <v>1067</v>
      </c>
      <c r="BI53" t="s">
        <v>1067</v>
      </c>
      <c r="BL53" t="s">
        <v>1067</v>
      </c>
      <c r="BO53" t="s">
        <v>1067</v>
      </c>
      <c r="BR53" t="s">
        <v>1067</v>
      </c>
      <c r="BU53" t="s">
        <v>1067</v>
      </c>
      <c r="BX53" t="s">
        <v>1067</v>
      </c>
      <c r="CA53" t="s">
        <v>1067</v>
      </c>
      <c r="CD53" t="s">
        <v>1067</v>
      </c>
      <c r="CG53" t="s">
        <v>1067</v>
      </c>
      <c r="CJ53" t="s">
        <v>1067</v>
      </c>
      <c r="CM53" t="s">
        <v>1067</v>
      </c>
      <c r="CP53" t="s">
        <v>1067</v>
      </c>
      <c r="CS53" t="s">
        <v>1067</v>
      </c>
      <c r="CV53" t="s">
        <v>1067</v>
      </c>
      <c r="CY53" t="s">
        <v>1067</v>
      </c>
      <c r="DB53" t="s">
        <v>1067</v>
      </c>
      <c r="DE53" t="s">
        <v>1067</v>
      </c>
      <c r="DH53" t="s">
        <v>1067</v>
      </c>
      <c r="DK53" t="s">
        <v>1067</v>
      </c>
      <c r="DN53" t="s">
        <v>1067</v>
      </c>
      <c r="DQ53" t="s">
        <v>1067</v>
      </c>
      <c r="DT53" t="s">
        <v>1067</v>
      </c>
      <c r="DW53" t="s">
        <v>1067</v>
      </c>
      <c r="DZ53" t="s">
        <v>1067</v>
      </c>
      <c r="EC53" t="s">
        <v>1067</v>
      </c>
      <c r="EF53" t="s">
        <v>1067</v>
      </c>
      <c r="EI53" t="s">
        <v>1067</v>
      </c>
      <c r="EL53" t="s">
        <v>1067</v>
      </c>
      <c r="EO53" t="s">
        <v>1067</v>
      </c>
      <c r="ER53" t="s">
        <v>1067</v>
      </c>
      <c r="EU53" t="s">
        <v>1067</v>
      </c>
      <c r="EX53" t="s">
        <v>1067</v>
      </c>
      <c r="FA53" t="s">
        <v>1067</v>
      </c>
      <c r="FD53" t="s">
        <v>1067</v>
      </c>
      <c r="FG53" t="s">
        <v>1067</v>
      </c>
      <c r="FJ53" t="s">
        <v>1067</v>
      </c>
      <c r="FM53" t="s">
        <v>1067</v>
      </c>
      <c r="FP53" t="s">
        <v>1067</v>
      </c>
      <c r="FS53" t="s">
        <v>1067</v>
      </c>
      <c r="FV53" t="s">
        <v>1067</v>
      </c>
      <c r="FY53" t="s">
        <v>1067</v>
      </c>
      <c r="GB53" t="s">
        <v>1067</v>
      </c>
      <c r="GE53" t="s">
        <v>1067</v>
      </c>
      <c r="GH53" t="s">
        <v>1067</v>
      </c>
      <c r="GK53" t="s">
        <v>1067</v>
      </c>
      <c r="GN53" t="s">
        <v>1067</v>
      </c>
    </row>
    <row r="54" spans="4:196" x14ac:dyDescent="0.25">
      <c r="D54" t="s">
        <v>1074</v>
      </c>
      <c r="G54" t="s">
        <v>1074</v>
      </c>
      <c r="J54" t="s">
        <v>1074</v>
      </c>
      <c r="M54" t="s">
        <v>1074</v>
      </c>
      <c r="P54" t="s">
        <v>1074</v>
      </c>
      <c r="S54" t="s">
        <v>1074</v>
      </c>
      <c r="V54" t="s">
        <v>1074</v>
      </c>
      <c r="Y54" t="s">
        <v>1074</v>
      </c>
      <c r="AB54" t="s">
        <v>1074</v>
      </c>
      <c r="AE54" t="s">
        <v>1074</v>
      </c>
      <c r="AH54" t="s">
        <v>1074</v>
      </c>
      <c r="AK54" t="s">
        <v>1074</v>
      </c>
      <c r="AN54" t="s">
        <v>1074</v>
      </c>
      <c r="AQ54" t="s">
        <v>1074</v>
      </c>
      <c r="AT54" t="s">
        <v>1074</v>
      </c>
      <c r="AW54" t="s">
        <v>1074</v>
      </c>
      <c r="AZ54" t="s">
        <v>1074</v>
      </c>
      <c r="BC54" t="s">
        <v>1074</v>
      </c>
      <c r="BF54" t="s">
        <v>1074</v>
      </c>
      <c r="BI54" t="s">
        <v>1074</v>
      </c>
      <c r="BL54" t="s">
        <v>1074</v>
      </c>
      <c r="BO54" t="s">
        <v>1074</v>
      </c>
      <c r="BR54" t="s">
        <v>1074</v>
      </c>
      <c r="BU54" t="s">
        <v>1074</v>
      </c>
      <c r="BX54" t="s">
        <v>1074</v>
      </c>
      <c r="CA54" t="s">
        <v>1074</v>
      </c>
      <c r="CD54" t="s">
        <v>1074</v>
      </c>
      <c r="CG54" t="s">
        <v>1074</v>
      </c>
      <c r="CJ54" t="s">
        <v>1074</v>
      </c>
      <c r="CM54" t="s">
        <v>1074</v>
      </c>
      <c r="CP54" t="s">
        <v>1074</v>
      </c>
      <c r="CS54" t="s">
        <v>1074</v>
      </c>
      <c r="CV54" t="s">
        <v>1074</v>
      </c>
      <c r="CY54" t="s">
        <v>1074</v>
      </c>
      <c r="DB54" t="s">
        <v>1074</v>
      </c>
      <c r="DE54" t="s">
        <v>1074</v>
      </c>
      <c r="DH54" t="s">
        <v>1074</v>
      </c>
      <c r="DK54" t="s">
        <v>1074</v>
      </c>
      <c r="DN54" t="s">
        <v>1074</v>
      </c>
      <c r="DQ54" t="s">
        <v>1074</v>
      </c>
      <c r="DT54" t="s">
        <v>1074</v>
      </c>
      <c r="DW54" t="s">
        <v>1074</v>
      </c>
      <c r="DZ54" t="s">
        <v>1074</v>
      </c>
      <c r="EC54" t="s">
        <v>1074</v>
      </c>
      <c r="EF54" t="s">
        <v>1074</v>
      </c>
      <c r="EI54" t="s">
        <v>1074</v>
      </c>
      <c r="EL54" t="s">
        <v>1074</v>
      </c>
      <c r="EO54" t="s">
        <v>1074</v>
      </c>
      <c r="ER54" t="s">
        <v>1074</v>
      </c>
      <c r="EU54" t="s">
        <v>1074</v>
      </c>
      <c r="EX54" t="s">
        <v>1074</v>
      </c>
      <c r="FA54" t="s">
        <v>1074</v>
      </c>
      <c r="FD54" t="s">
        <v>1074</v>
      </c>
      <c r="FG54" t="s">
        <v>1074</v>
      </c>
      <c r="FJ54" t="s">
        <v>1074</v>
      </c>
      <c r="FM54" t="s">
        <v>1074</v>
      </c>
      <c r="FP54" t="s">
        <v>1074</v>
      </c>
      <c r="FS54" t="s">
        <v>1074</v>
      </c>
      <c r="FV54" t="s">
        <v>1074</v>
      </c>
      <c r="FY54" t="s">
        <v>1074</v>
      </c>
      <c r="GB54" t="s">
        <v>1074</v>
      </c>
      <c r="GE54" t="s">
        <v>1074</v>
      </c>
      <c r="GH54" t="s">
        <v>1074</v>
      </c>
      <c r="GK54" t="s">
        <v>1074</v>
      </c>
      <c r="GN54" t="s">
        <v>1074</v>
      </c>
    </row>
    <row r="55" spans="4:196" x14ac:dyDescent="0.25">
      <c r="D55" t="s">
        <v>1080</v>
      </c>
      <c r="G55" t="s">
        <v>1080</v>
      </c>
      <c r="J55" t="s">
        <v>1080</v>
      </c>
      <c r="M55" t="s">
        <v>1080</v>
      </c>
      <c r="P55" t="s">
        <v>1080</v>
      </c>
      <c r="S55" t="s">
        <v>1080</v>
      </c>
      <c r="V55" t="s">
        <v>1080</v>
      </c>
      <c r="Y55" t="s">
        <v>1080</v>
      </c>
      <c r="AB55" t="s">
        <v>1080</v>
      </c>
      <c r="AE55" t="s">
        <v>1080</v>
      </c>
      <c r="AH55" t="s">
        <v>1080</v>
      </c>
      <c r="AK55" t="s">
        <v>1080</v>
      </c>
      <c r="AN55" t="s">
        <v>1080</v>
      </c>
      <c r="AQ55" t="s">
        <v>1080</v>
      </c>
      <c r="AT55" t="s">
        <v>1080</v>
      </c>
      <c r="AW55" t="s">
        <v>1080</v>
      </c>
      <c r="AZ55" t="s">
        <v>1080</v>
      </c>
      <c r="BC55" t="s">
        <v>1080</v>
      </c>
      <c r="BF55" t="s">
        <v>1080</v>
      </c>
      <c r="BI55" t="s">
        <v>1080</v>
      </c>
      <c r="BL55" t="s">
        <v>1080</v>
      </c>
      <c r="BO55" t="s">
        <v>1080</v>
      </c>
      <c r="BR55" t="s">
        <v>1080</v>
      </c>
      <c r="BU55" t="s">
        <v>1080</v>
      </c>
      <c r="BX55" t="s">
        <v>1080</v>
      </c>
      <c r="CA55" t="s">
        <v>1080</v>
      </c>
      <c r="CD55" t="s">
        <v>1080</v>
      </c>
      <c r="CG55" t="s">
        <v>1080</v>
      </c>
      <c r="CJ55" t="s">
        <v>1080</v>
      </c>
      <c r="CM55" t="s">
        <v>1080</v>
      </c>
      <c r="CP55" t="s">
        <v>1080</v>
      </c>
      <c r="CS55" t="s">
        <v>1080</v>
      </c>
      <c r="CV55" t="s">
        <v>1080</v>
      </c>
      <c r="CY55" t="s">
        <v>1080</v>
      </c>
      <c r="DB55" t="s">
        <v>1080</v>
      </c>
      <c r="DE55" t="s">
        <v>1080</v>
      </c>
      <c r="DH55" t="s">
        <v>1080</v>
      </c>
      <c r="DK55" t="s">
        <v>1080</v>
      </c>
      <c r="DN55" t="s">
        <v>1080</v>
      </c>
      <c r="DQ55" t="s">
        <v>1080</v>
      </c>
      <c r="DT55" t="s">
        <v>1080</v>
      </c>
      <c r="DW55" t="s">
        <v>1080</v>
      </c>
      <c r="DZ55" t="s">
        <v>1080</v>
      </c>
      <c r="EC55" t="s">
        <v>1080</v>
      </c>
      <c r="EF55" t="s">
        <v>1080</v>
      </c>
      <c r="EI55" t="s">
        <v>1080</v>
      </c>
      <c r="EL55" t="s">
        <v>1080</v>
      </c>
      <c r="EO55" t="s">
        <v>1080</v>
      </c>
      <c r="ER55" t="s">
        <v>1080</v>
      </c>
      <c r="EU55" t="s">
        <v>1080</v>
      </c>
      <c r="EX55" t="s">
        <v>1080</v>
      </c>
      <c r="FA55" t="s">
        <v>1080</v>
      </c>
      <c r="FD55" t="s">
        <v>1080</v>
      </c>
      <c r="FG55" t="s">
        <v>1080</v>
      </c>
      <c r="FJ55" t="s">
        <v>1080</v>
      </c>
      <c r="FM55" t="s">
        <v>1080</v>
      </c>
      <c r="FP55" t="s">
        <v>1080</v>
      </c>
      <c r="FS55" t="s">
        <v>1080</v>
      </c>
      <c r="FV55" t="s">
        <v>1080</v>
      </c>
      <c r="FY55" t="s">
        <v>1080</v>
      </c>
      <c r="GB55" t="s">
        <v>1080</v>
      </c>
      <c r="GE55" t="s">
        <v>1080</v>
      </c>
      <c r="GH55" t="s">
        <v>1080</v>
      </c>
      <c r="GK55" t="s">
        <v>1080</v>
      </c>
      <c r="GN55" t="s">
        <v>1080</v>
      </c>
    </row>
  </sheetData>
  <autoFilter ref="A1:B29" xr:uid="{64A2ADFF-8DC7-41FF-B9DE-A99BD6DB5362}">
    <sortState xmlns:xlrd2="http://schemas.microsoft.com/office/spreadsheetml/2017/richdata2" ref="A2:B29">
      <sortCondition sortBy="cellColor" ref="B1:B29" dxfId="0"/>
    </sortState>
  </autoFilter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08DD-68E6-4131-A556-393907D8711C}">
  <sheetPr filterMode="1"/>
  <dimension ref="A1:BM448"/>
  <sheetViews>
    <sheetView topLeftCell="AN1" workbookViewId="0">
      <pane ySplit="1" topLeftCell="A5" activePane="bottomLeft" state="frozen"/>
      <selection pane="bottomLeft" activeCell="B3" sqref="B3"/>
    </sheetView>
  </sheetViews>
  <sheetFormatPr defaultRowHeight="15" x14ac:dyDescent="0.25"/>
  <cols>
    <col min="1" max="1" width="33.85546875" customWidth="1"/>
    <col min="2" max="2" width="16.5703125" bestFit="1" customWidth="1"/>
    <col min="3" max="3" width="16.140625" bestFit="1" customWidth="1"/>
    <col min="4" max="4" width="16.28515625" bestFit="1" customWidth="1"/>
    <col min="34" max="34" width="16.7109375" bestFit="1" customWidth="1"/>
    <col min="57" max="57" width="16" bestFit="1" customWidth="1"/>
    <col min="59" max="59" width="12.42578125" bestFit="1" customWidth="1"/>
    <col min="65" max="65" width="36.28515625" bestFit="1" customWidth="1"/>
  </cols>
  <sheetData>
    <row r="1" spans="1:65" x14ac:dyDescent="0.25">
      <c r="A1" t="s">
        <v>0</v>
      </c>
      <c r="B1" t="s">
        <v>664</v>
      </c>
      <c r="C1" t="s">
        <v>665</v>
      </c>
      <c r="D1" t="s">
        <v>666</v>
      </c>
      <c r="E1" t="s">
        <v>667</v>
      </c>
      <c r="F1" t="s">
        <v>668</v>
      </c>
      <c r="G1" t="s">
        <v>669</v>
      </c>
      <c r="H1" t="s">
        <v>670</v>
      </c>
      <c r="I1" t="s">
        <v>671</v>
      </c>
      <c r="J1" t="s">
        <v>672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  <c r="U1" t="s">
        <v>683</v>
      </c>
      <c r="V1" t="s">
        <v>684</v>
      </c>
      <c r="W1" t="s">
        <v>685</v>
      </c>
      <c r="X1" t="s">
        <v>686</v>
      </c>
      <c r="Y1" t="s">
        <v>687</v>
      </c>
      <c r="Z1" t="s">
        <v>688</v>
      </c>
      <c r="AA1" t="s">
        <v>689</v>
      </c>
      <c r="AB1" t="s">
        <v>690</v>
      </c>
      <c r="AC1" t="s">
        <v>691</v>
      </c>
      <c r="AD1" t="s">
        <v>692</v>
      </c>
      <c r="AE1" t="s">
        <v>693</v>
      </c>
      <c r="AF1" t="s">
        <v>694</v>
      </c>
      <c r="AG1" t="s">
        <v>695</v>
      </c>
      <c r="AH1" t="s">
        <v>696</v>
      </c>
      <c r="AI1" t="s">
        <v>697</v>
      </c>
      <c r="AJ1" t="s">
        <v>698</v>
      </c>
      <c r="AK1" t="s">
        <v>699</v>
      </c>
      <c r="AL1" t="s">
        <v>700</v>
      </c>
      <c r="AM1" t="s">
        <v>701</v>
      </c>
      <c r="AN1" t="s">
        <v>702</v>
      </c>
      <c r="AO1" t="s">
        <v>703</v>
      </c>
      <c r="AP1" t="s">
        <v>704</v>
      </c>
      <c r="AQ1" t="s">
        <v>705</v>
      </c>
      <c r="AR1" t="s">
        <v>706</v>
      </c>
      <c r="AS1" t="s">
        <v>707</v>
      </c>
      <c r="AT1" t="s">
        <v>708</v>
      </c>
      <c r="AU1" t="s">
        <v>709</v>
      </c>
      <c r="AV1" t="s">
        <v>710</v>
      </c>
      <c r="AW1" t="s">
        <v>711</v>
      </c>
      <c r="AX1" t="s">
        <v>712</v>
      </c>
      <c r="AY1" t="s">
        <v>713</v>
      </c>
      <c r="AZ1" t="s">
        <v>714</v>
      </c>
      <c r="BA1" t="s">
        <v>715</v>
      </c>
      <c r="BB1" t="s">
        <v>716</v>
      </c>
      <c r="BC1" t="s">
        <v>717</v>
      </c>
      <c r="BD1" t="s">
        <v>718</v>
      </c>
      <c r="BE1" t="s">
        <v>719</v>
      </c>
    </row>
    <row r="2" spans="1:65" x14ac:dyDescent="0.25">
      <c r="A2" t="s">
        <v>70</v>
      </c>
      <c r="BH2" t="s">
        <v>71</v>
      </c>
      <c r="BK2" t="s">
        <v>72</v>
      </c>
      <c r="BL2" t="s">
        <v>73</v>
      </c>
      <c r="BM2" t="s">
        <v>74</v>
      </c>
    </row>
    <row r="3" spans="1:65" x14ac:dyDescent="0.25">
      <c r="A3" t="s">
        <v>75</v>
      </c>
      <c r="BH3" t="s">
        <v>71</v>
      </c>
      <c r="BK3" t="s">
        <v>72</v>
      </c>
      <c r="BL3" t="s">
        <v>73</v>
      </c>
      <c r="BM3" t="s">
        <v>74</v>
      </c>
    </row>
    <row r="4" spans="1:65" x14ac:dyDescent="0.25">
      <c r="A4" t="s">
        <v>76</v>
      </c>
      <c r="BH4" t="s">
        <v>71</v>
      </c>
      <c r="BK4" t="s">
        <v>72</v>
      </c>
      <c r="BL4" t="s">
        <v>73</v>
      </c>
      <c r="BM4" t="s">
        <v>74</v>
      </c>
    </row>
    <row r="5" spans="1:65" x14ac:dyDescent="0.25">
      <c r="A5" t="s">
        <v>77</v>
      </c>
      <c r="BH5" t="s">
        <v>71</v>
      </c>
      <c r="BK5" t="s">
        <v>78</v>
      </c>
      <c r="BL5" t="s">
        <v>73</v>
      </c>
      <c r="BM5" t="s">
        <v>74</v>
      </c>
    </row>
    <row r="6" spans="1:65" x14ac:dyDescent="0.25">
      <c r="A6" t="s">
        <v>79</v>
      </c>
      <c r="BH6" t="s">
        <v>71</v>
      </c>
      <c r="BK6" t="s">
        <v>78</v>
      </c>
      <c r="BL6" t="s">
        <v>73</v>
      </c>
      <c r="BM6" t="s">
        <v>74</v>
      </c>
    </row>
    <row r="7" spans="1:65" x14ac:dyDescent="0.25">
      <c r="A7" t="s">
        <v>80</v>
      </c>
      <c r="BH7" t="s">
        <v>71</v>
      </c>
      <c r="BK7" t="s">
        <v>78</v>
      </c>
      <c r="BL7" t="s">
        <v>73</v>
      </c>
      <c r="BM7" t="s">
        <v>74</v>
      </c>
    </row>
    <row r="8" spans="1:65" x14ac:dyDescent="0.25">
      <c r="A8" t="s">
        <v>81</v>
      </c>
      <c r="BH8" t="s">
        <v>71</v>
      </c>
      <c r="BK8" t="s">
        <v>78</v>
      </c>
      <c r="BL8" t="s">
        <v>73</v>
      </c>
      <c r="BM8" t="s">
        <v>74</v>
      </c>
    </row>
    <row r="9" spans="1:65" x14ac:dyDescent="0.25">
      <c r="A9" t="s">
        <v>82</v>
      </c>
      <c r="BH9" t="s">
        <v>71</v>
      </c>
      <c r="BK9" t="s">
        <v>78</v>
      </c>
      <c r="BL9" t="s">
        <v>83</v>
      </c>
      <c r="BM9" t="s">
        <v>74</v>
      </c>
    </row>
    <row r="10" spans="1:65" x14ac:dyDescent="0.25">
      <c r="A10" t="s">
        <v>84</v>
      </c>
      <c r="BH10" t="s">
        <v>71</v>
      </c>
      <c r="BK10" t="s">
        <v>78</v>
      </c>
      <c r="BL10" t="s">
        <v>83</v>
      </c>
      <c r="BM10" t="s">
        <v>74</v>
      </c>
    </row>
    <row r="11" spans="1:65" x14ac:dyDescent="0.25">
      <c r="A11" t="s">
        <v>85</v>
      </c>
      <c r="BH11" t="s">
        <v>71</v>
      </c>
      <c r="BK11" t="s">
        <v>78</v>
      </c>
      <c r="BL11" t="s">
        <v>73</v>
      </c>
      <c r="BM11" t="s">
        <v>74</v>
      </c>
    </row>
    <row r="12" spans="1:65" x14ac:dyDescent="0.25">
      <c r="A12" t="s">
        <v>86</v>
      </c>
      <c r="BH12" t="s">
        <v>71</v>
      </c>
      <c r="BK12" t="s">
        <v>78</v>
      </c>
      <c r="BL12" t="s">
        <v>73</v>
      </c>
      <c r="BM12" t="s">
        <v>74</v>
      </c>
    </row>
    <row r="13" spans="1:65" x14ac:dyDescent="0.25">
      <c r="A13" t="s">
        <v>87</v>
      </c>
      <c r="BH13" t="s">
        <v>71</v>
      </c>
      <c r="BK13" t="s">
        <v>72</v>
      </c>
      <c r="BL13" t="s">
        <v>73</v>
      </c>
      <c r="BM13" t="s">
        <v>74</v>
      </c>
    </row>
    <row r="14" spans="1:65" x14ac:dyDescent="0.25">
      <c r="A14" t="s">
        <v>88</v>
      </c>
      <c r="BH14" t="s">
        <v>71</v>
      </c>
      <c r="BK14" t="s">
        <v>78</v>
      </c>
      <c r="BL14" t="s">
        <v>73</v>
      </c>
      <c r="BM14" t="s">
        <v>74</v>
      </c>
    </row>
    <row r="15" spans="1:65" x14ac:dyDescent="0.25">
      <c r="A15" t="s">
        <v>89</v>
      </c>
      <c r="BH15" t="s">
        <v>71</v>
      </c>
      <c r="BK15" t="s">
        <v>72</v>
      </c>
      <c r="BL15" t="s">
        <v>90</v>
      </c>
      <c r="BM15" t="s">
        <v>91</v>
      </c>
    </row>
    <row r="16" spans="1:65" x14ac:dyDescent="0.25">
      <c r="A16" t="s">
        <v>92</v>
      </c>
      <c r="BH16" t="s">
        <v>71</v>
      </c>
      <c r="BK16" t="s">
        <v>72</v>
      </c>
      <c r="BL16" t="s">
        <v>90</v>
      </c>
      <c r="BM16" t="s">
        <v>91</v>
      </c>
    </row>
    <row r="17" spans="1:65" x14ac:dyDescent="0.25">
      <c r="A17" t="s">
        <v>93</v>
      </c>
      <c r="BH17" t="s">
        <v>71</v>
      </c>
      <c r="BK17" t="s">
        <v>72</v>
      </c>
      <c r="BL17" t="s">
        <v>90</v>
      </c>
      <c r="BM17" t="s">
        <v>91</v>
      </c>
    </row>
    <row r="18" spans="1:65" x14ac:dyDescent="0.25">
      <c r="A18" t="s">
        <v>94</v>
      </c>
      <c r="BH18" t="s">
        <v>71</v>
      </c>
      <c r="BK18" t="s">
        <v>72</v>
      </c>
      <c r="BL18" t="s">
        <v>90</v>
      </c>
      <c r="BM18" t="s">
        <v>91</v>
      </c>
    </row>
    <row r="19" spans="1:65" x14ac:dyDescent="0.25">
      <c r="A19" t="s">
        <v>95</v>
      </c>
      <c r="C19">
        <v>101600</v>
      </c>
      <c r="D19">
        <v>1.2</v>
      </c>
      <c r="E19">
        <v>247</v>
      </c>
      <c r="H19">
        <v>68700</v>
      </c>
      <c r="K19">
        <v>88</v>
      </c>
      <c r="L19">
        <v>123</v>
      </c>
      <c r="N19">
        <v>2504</v>
      </c>
      <c r="R19">
        <v>75800</v>
      </c>
      <c r="Z19">
        <v>4600</v>
      </c>
      <c r="AD19">
        <v>32800</v>
      </c>
      <c r="AE19">
        <v>1124</v>
      </c>
      <c r="AG19">
        <v>18900</v>
      </c>
      <c r="AJ19">
        <v>2261</v>
      </c>
      <c r="AK19">
        <v>746</v>
      </c>
      <c r="AL19">
        <v>13</v>
      </c>
      <c r="AN19">
        <v>14700</v>
      </c>
      <c r="AP19">
        <v>18.7</v>
      </c>
      <c r="AS19">
        <v>338</v>
      </c>
      <c r="AW19">
        <v>3380</v>
      </c>
      <c r="BD19">
        <v>91</v>
      </c>
      <c r="BE19">
        <v>29</v>
      </c>
      <c r="BH19" t="s">
        <v>96</v>
      </c>
      <c r="BI19" t="s">
        <v>97</v>
      </c>
      <c r="BJ19" t="s">
        <v>98</v>
      </c>
      <c r="BK19" t="s">
        <v>72</v>
      </c>
      <c r="BL19" t="s">
        <v>99</v>
      </c>
      <c r="BM19" t="s">
        <v>100</v>
      </c>
    </row>
    <row r="20" spans="1:65" x14ac:dyDescent="0.25">
      <c r="A20" t="s">
        <v>101</v>
      </c>
      <c r="B20">
        <v>0.86</v>
      </c>
      <c r="D20">
        <v>57</v>
      </c>
      <c r="K20">
        <v>75</v>
      </c>
      <c r="L20">
        <v>8650</v>
      </c>
      <c r="N20">
        <v>2327</v>
      </c>
      <c r="AF20">
        <v>9</v>
      </c>
      <c r="AJ20">
        <v>2247</v>
      </c>
      <c r="AN20">
        <v>12000</v>
      </c>
      <c r="BD20">
        <v>133</v>
      </c>
      <c r="BF20" t="s">
        <v>102</v>
      </c>
      <c r="BH20" t="s">
        <v>96</v>
      </c>
      <c r="BI20" t="s">
        <v>97</v>
      </c>
      <c r="BJ20" t="s">
        <v>98</v>
      </c>
      <c r="BK20" t="s">
        <v>72</v>
      </c>
      <c r="BL20" t="s">
        <v>99</v>
      </c>
      <c r="BM20" t="s">
        <v>100</v>
      </c>
    </row>
    <row r="21" spans="1:65" x14ac:dyDescent="0.25">
      <c r="A21" t="s">
        <v>103</v>
      </c>
      <c r="C21">
        <v>22600</v>
      </c>
      <c r="D21">
        <v>5</v>
      </c>
      <c r="E21">
        <v>343</v>
      </c>
      <c r="H21">
        <v>9900</v>
      </c>
      <c r="K21">
        <v>754</v>
      </c>
      <c r="L21">
        <v>45</v>
      </c>
      <c r="N21">
        <v>9970</v>
      </c>
      <c r="R21">
        <v>371000</v>
      </c>
      <c r="Z21">
        <v>8700</v>
      </c>
      <c r="AD21">
        <v>2800</v>
      </c>
      <c r="AE21">
        <v>595</v>
      </c>
      <c r="AG21">
        <v>5800</v>
      </c>
      <c r="AJ21">
        <v>21000</v>
      </c>
      <c r="AK21">
        <v>550</v>
      </c>
      <c r="AL21">
        <v>20</v>
      </c>
      <c r="AN21">
        <v>228000</v>
      </c>
      <c r="AP21">
        <v>5.5</v>
      </c>
      <c r="AS21">
        <v>87</v>
      </c>
      <c r="AW21">
        <v>2473</v>
      </c>
      <c r="BD21">
        <v>81</v>
      </c>
      <c r="BE21">
        <v>44</v>
      </c>
      <c r="BH21" t="s">
        <v>98</v>
      </c>
      <c r="BI21" t="s">
        <v>96</v>
      </c>
      <c r="BJ21" t="s">
        <v>97</v>
      </c>
      <c r="BK21" t="s">
        <v>72</v>
      </c>
      <c r="BL21" t="s">
        <v>104</v>
      </c>
      <c r="BM21" t="s">
        <v>105</v>
      </c>
    </row>
    <row r="22" spans="1:65" x14ac:dyDescent="0.25">
      <c r="A22" t="s">
        <v>106</v>
      </c>
      <c r="BH22" t="s">
        <v>71</v>
      </c>
      <c r="BK22" t="s">
        <v>72</v>
      </c>
      <c r="BL22" t="s">
        <v>90</v>
      </c>
      <c r="BM22" t="s">
        <v>91</v>
      </c>
    </row>
    <row r="23" spans="1:65" x14ac:dyDescent="0.25">
      <c r="A23" t="s">
        <v>107</v>
      </c>
      <c r="BH23" t="s">
        <v>71</v>
      </c>
      <c r="BK23" t="s">
        <v>72</v>
      </c>
      <c r="BL23" t="s">
        <v>90</v>
      </c>
      <c r="BM23" t="s">
        <v>91</v>
      </c>
    </row>
    <row r="24" spans="1:65" x14ac:dyDescent="0.25">
      <c r="A24" t="s">
        <v>108</v>
      </c>
      <c r="BH24" t="s">
        <v>71</v>
      </c>
      <c r="BK24" t="s">
        <v>72</v>
      </c>
      <c r="BL24" t="s">
        <v>90</v>
      </c>
      <c r="BM24" t="s">
        <v>91</v>
      </c>
    </row>
    <row r="25" spans="1:65" x14ac:dyDescent="0.25">
      <c r="A25" t="s">
        <v>109</v>
      </c>
      <c r="BH25" t="s">
        <v>71</v>
      </c>
      <c r="BK25" t="s">
        <v>72</v>
      </c>
      <c r="BL25" t="s">
        <v>90</v>
      </c>
      <c r="BM25" t="s">
        <v>91</v>
      </c>
    </row>
    <row r="26" spans="1:65" x14ac:dyDescent="0.25">
      <c r="A26" t="s">
        <v>110</v>
      </c>
      <c r="BH26" t="s">
        <v>71</v>
      </c>
      <c r="BK26" t="s">
        <v>72</v>
      </c>
      <c r="BL26" t="s">
        <v>90</v>
      </c>
      <c r="BM26" t="s">
        <v>91</v>
      </c>
    </row>
    <row r="27" spans="1:65" x14ac:dyDescent="0.25">
      <c r="A27" t="s">
        <v>111</v>
      </c>
      <c r="BH27" t="s">
        <v>71</v>
      </c>
      <c r="BK27" t="s">
        <v>72</v>
      </c>
      <c r="BL27" t="s">
        <v>90</v>
      </c>
      <c r="BM27" t="s">
        <v>91</v>
      </c>
    </row>
    <row r="28" spans="1:65" x14ac:dyDescent="0.25">
      <c r="A28" t="s">
        <v>112</v>
      </c>
      <c r="BH28" t="s">
        <v>71</v>
      </c>
      <c r="BK28" t="s">
        <v>72</v>
      </c>
      <c r="BL28" t="s">
        <v>90</v>
      </c>
      <c r="BM28" t="s">
        <v>91</v>
      </c>
    </row>
    <row r="29" spans="1:65" x14ac:dyDescent="0.25">
      <c r="A29" t="s">
        <v>113</v>
      </c>
      <c r="BH29" t="s">
        <v>71</v>
      </c>
      <c r="BK29" t="s">
        <v>72</v>
      </c>
      <c r="BL29" t="s">
        <v>90</v>
      </c>
      <c r="BM29" t="s">
        <v>91</v>
      </c>
    </row>
    <row r="30" spans="1:65" x14ac:dyDescent="0.25">
      <c r="A30" t="s">
        <v>114</v>
      </c>
      <c r="BH30" t="s">
        <v>71</v>
      </c>
      <c r="BK30" t="s">
        <v>72</v>
      </c>
      <c r="BL30" t="s">
        <v>90</v>
      </c>
      <c r="BM30" t="s">
        <v>91</v>
      </c>
    </row>
    <row r="31" spans="1:65" x14ac:dyDescent="0.25">
      <c r="A31" t="s">
        <v>115</v>
      </c>
      <c r="BH31" t="s">
        <v>71</v>
      </c>
      <c r="BK31" t="s">
        <v>72</v>
      </c>
      <c r="BL31" t="s">
        <v>90</v>
      </c>
      <c r="BM31" t="s">
        <v>91</v>
      </c>
    </row>
    <row r="32" spans="1:65" x14ac:dyDescent="0.25">
      <c r="A32" t="s">
        <v>116</v>
      </c>
      <c r="BH32" t="s">
        <v>71</v>
      </c>
      <c r="BK32" t="s">
        <v>72</v>
      </c>
      <c r="BL32" t="s">
        <v>90</v>
      </c>
      <c r="BM32" t="s">
        <v>91</v>
      </c>
    </row>
    <row r="33" spans="1:65" x14ac:dyDescent="0.25">
      <c r="A33" t="s">
        <v>117</v>
      </c>
      <c r="BH33" t="s">
        <v>71</v>
      </c>
      <c r="BK33" t="s">
        <v>72</v>
      </c>
      <c r="BL33" t="s">
        <v>90</v>
      </c>
      <c r="BM33" t="s">
        <v>91</v>
      </c>
    </row>
    <row r="34" spans="1:65" x14ac:dyDescent="0.25">
      <c r="A34" t="s">
        <v>118</v>
      </c>
      <c r="BH34" t="s">
        <v>71</v>
      </c>
      <c r="BK34" t="s">
        <v>72</v>
      </c>
      <c r="BL34" t="s">
        <v>90</v>
      </c>
      <c r="BM34" t="s">
        <v>91</v>
      </c>
    </row>
    <row r="35" spans="1:65" x14ac:dyDescent="0.25">
      <c r="A35" t="s">
        <v>119</v>
      </c>
      <c r="BH35" t="s">
        <v>71</v>
      </c>
      <c r="BK35" t="s">
        <v>72</v>
      </c>
      <c r="BL35" t="s">
        <v>90</v>
      </c>
      <c r="BM35" t="s">
        <v>91</v>
      </c>
    </row>
    <row r="36" spans="1:65" x14ac:dyDescent="0.25">
      <c r="A36" t="s">
        <v>120</v>
      </c>
      <c r="BH36" t="s">
        <v>71</v>
      </c>
      <c r="BK36" t="s">
        <v>72</v>
      </c>
      <c r="BL36" t="s">
        <v>90</v>
      </c>
      <c r="BM36" t="s">
        <v>91</v>
      </c>
    </row>
    <row r="37" spans="1:65" x14ac:dyDescent="0.25">
      <c r="A37" t="s">
        <v>121</v>
      </c>
      <c r="BH37" t="s">
        <v>71</v>
      </c>
      <c r="BK37" t="s">
        <v>72</v>
      </c>
      <c r="BL37" t="s">
        <v>90</v>
      </c>
      <c r="BM37" t="s">
        <v>91</v>
      </c>
    </row>
    <row r="38" spans="1:65" hidden="1" x14ac:dyDescent="0.25">
      <c r="A38" t="s">
        <v>122</v>
      </c>
      <c r="B38">
        <v>6.0999999999999999E-2</v>
      </c>
      <c r="C38">
        <v>77200</v>
      </c>
      <c r="D38">
        <v>17</v>
      </c>
      <c r="E38">
        <v>1070</v>
      </c>
      <c r="F38">
        <v>3.65</v>
      </c>
      <c r="G38">
        <v>0.14000000000000001</v>
      </c>
      <c r="H38">
        <v>25200</v>
      </c>
      <c r="I38">
        <v>8.5999999999999993E-2</v>
      </c>
      <c r="J38">
        <v>77</v>
      </c>
      <c r="K38">
        <v>13.4</v>
      </c>
      <c r="L38">
        <v>65</v>
      </c>
      <c r="M38">
        <v>15.2</v>
      </c>
      <c r="N38">
        <v>45.4</v>
      </c>
      <c r="O38">
        <v>5.15</v>
      </c>
      <c r="P38">
        <v>2.94</v>
      </c>
      <c r="Q38">
        <v>1.42</v>
      </c>
      <c r="R38">
        <v>36000</v>
      </c>
      <c r="S38">
        <v>19.600000000000001</v>
      </c>
      <c r="T38">
        <v>5.56</v>
      </c>
      <c r="U38">
        <v>0.17</v>
      </c>
      <c r="V38">
        <v>2.89</v>
      </c>
      <c r="X38">
        <v>1</v>
      </c>
      <c r="Y38">
        <v>0.05</v>
      </c>
      <c r="Z38">
        <v>32700</v>
      </c>
      <c r="AA38">
        <v>36.5</v>
      </c>
      <c r="AB38">
        <v>38.5</v>
      </c>
      <c r="AC38">
        <v>0.4</v>
      </c>
      <c r="AD38">
        <v>13600</v>
      </c>
      <c r="AE38">
        <v>520</v>
      </c>
      <c r="AF38">
        <v>3.25</v>
      </c>
      <c r="AG38">
        <v>19800</v>
      </c>
      <c r="AH38">
        <v>20.399999999999999</v>
      </c>
      <c r="AI38">
        <v>33</v>
      </c>
      <c r="AJ38">
        <v>39</v>
      </c>
      <c r="AK38">
        <v>1010</v>
      </c>
      <c r="AL38">
        <v>21.9</v>
      </c>
      <c r="AM38">
        <v>9.14</v>
      </c>
      <c r="AN38">
        <v>640</v>
      </c>
      <c r="AO38">
        <v>0.56999999999999995</v>
      </c>
      <c r="AP38">
        <v>12.3</v>
      </c>
      <c r="AR38">
        <v>4.03</v>
      </c>
      <c r="AS38">
        <v>296</v>
      </c>
      <c r="AT38">
        <v>1.56</v>
      </c>
      <c r="AU38">
        <v>0.86</v>
      </c>
      <c r="AV38">
        <v>21.9</v>
      </c>
      <c r="AW38">
        <v>4890</v>
      </c>
      <c r="AX38">
        <v>1.1299999999999999</v>
      </c>
      <c r="AY38">
        <v>0.43</v>
      </c>
      <c r="AZ38">
        <v>6.37</v>
      </c>
      <c r="BA38">
        <v>3.38</v>
      </c>
      <c r="BB38">
        <v>26.8</v>
      </c>
      <c r="BC38">
        <v>2.66</v>
      </c>
      <c r="BD38">
        <v>69</v>
      </c>
      <c r="BE38">
        <v>89</v>
      </c>
      <c r="BF38" t="s">
        <v>102</v>
      </c>
      <c r="BG38" t="s">
        <v>123</v>
      </c>
      <c r="BH38" t="s">
        <v>71</v>
      </c>
      <c r="BI38" t="s">
        <v>124</v>
      </c>
      <c r="BJ38" t="s">
        <v>125</v>
      </c>
      <c r="BK38" t="s">
        <v>72</v>
      </c>
      <c r="BL38" t="s">
        <v>126</v>
      </c>
      <c r="BM38" t="s">
        <v>127</v>
      </c>
    </row>
    <row r="39" spans="1:65" x14ac:dyDescent="0.25">
      <c r="A39" t="s">
        <v>128</v>
      </c>
      <c r="BH39" t="s">
        <v>71</v>
      </c>
      <c r="BK39" t="s">
        <v>72</v>
      </c>
      <c r="BL39" t="s">
        <v>129</v>
      </c>
      <c r="BM39" t="s">
        <v>127</v>
      </c>
    </row>
    <row r="40" spans="1:65" x14ac:dyDescent="0.25">
      <c r="A40" t="s">
        <v>130</v>
      </c>
      <c r="B40">
        <v>0.05</v>
      </c>
      <c r="C40">
        <v>980</v>
      </c>
      <c r="E40">
        <v>3.9</v>
      </c>
      <c r="F40">
        <v>6.5000000000000002E-2</v>
      </c>
      <c r="G40">
        <v>0.02</v>
      </c>
      <c r="I40">
        <v>0.02</v>
      </c>
      <c r="J40">
        <v>2.19</v>
      </c>
      <c r="K40">
        <v>0.42</v>
      </c>
      <c r="L40">
        <v>4.5</v>
      </c>
      <c r="M40">
        <v>0.1</v>
      </c>
      <c r="N40">
        <v>5.68</v>
      </c>
      <c r="R40">
        <v>3500</v>
      </c>
      <c r="S40">
        <v>0.23</v>
      </c>
      <c r="V40">
        <v>0.24</v>
      </c>
      <c r="Y40">
        <v>5.0000000000000001E-3</v>
      </c>
      <c r="Z40">
        <v>100</v>
      </c>
      <c r="AA40">
        <v>1.06</v>
      </c>
      <c r="AB40">
        <v>14.8</v>
      </c>
      <c r="AD40">
        <v>100</v>
      </c>
      <c r="AE40">
        <v>30</v>
      </c>
      <c r="AF40">
        <v>0.69</v>
      </c>
      <c r="AG40">
        <v>50</v>
      </c>
      <c r="AH40">
        <v>0.95</v>
      </c>
      <c r="AI40">
        <v>0.92</v>
      </c>
      <c r="AJ40">
        <v>2.7</v>
      </c>
      <c r="AK40">
        <v>50</v>
      </c>
      <c r="AL40">
        <v>1</v>
      </c>
      <c r="AM40">
        <v>0.28000000000000003</v>
      </c>
      <c r="AN40">
        <v>50</v>
      </c>
      <c r="AO40">
        <v>0.21</v>
      </c>
      <c r="AQ40">
        <v>2</v>
      </c>
      <c r="AR40">
        <v>0.54</v>
      </c>
      <c r="AS40">
        <v>0.67</v>
      </c>
      <c r="AT40">
        <v>0.1</v>
      </c>
      <c r="AU40">
        <v>0.05</v>
      </c>
      <c r="AV40">
        <v>0.69</v>
      </c>
      <c r="AW40">
        <v>300</v>
      </c>
      <c r="AX40">
        <v>0.02</v>
      </c>
      <c r="AY40">
        <v>0.05</v>
      </c>
      <c r="AZ40">
        <v>0.14000000000000001</v>
      </c>
      <c r="BA40">
        <v>0.2</v>
      </c>
      <c r="BB40">
        <v>0.65</v>
      </c>
      <c r="BC40">
        <v>7.8E-2</v>
      </c>
      <c r="BD40">
        <v>2.91</v>
      </c>
      <c r="BE40">
        <v>7.57</v>
      </c>
      <c r="BF40" t="s">
        <v>102</v>
      </c>
      <c r="BH40" t="s">
        <v>71</v>
      </c>
      <c r="BI40" t="s">
        <v>96</v>
      </c>
      <c r="BJ40" t="s">
        <v>131</v>
      </c>
      <c r="BK40" t="s">
        <v>78</v>
      </c>
      <c r="BL40" t="s">
        <v>132</v>
      </c>
      <c r="BM40" t="s">
        <v>127</v>
      </c>
    </row>
    <row r="41" spans="1:65" x14ac:dyDescent="0.25">
      <c r="A41" t="s">
        <v>133</v>
      </c>
      <c r="B41">
        <v>0.05</v>
      </c>
      <c r="C41">
        <v>990</v>
      </c>
      <c r="E41">
        <v>4.58</v>
      </c>
      <c r="F41">
        <v>6.0999999999999999E-2</v>
      </c>
      <c r="G41">
        <v>0.01</v>
      </c>
      <c r="I41">
        <v>0.02</v>
      </c>
      <c r="J41">
        <v>1.79</v>
      </c>
      <c r="K41">
        <v>0.41</v>
      </c>
      <c r="L41">
        <v>5.39</v>
      </c>
      <c r="M41">
        <v>0.09</v>
      </c>
      <c r="N41">
        <v>4.9000000000000004</v>
      </c>
      <c r="R41">
        <v>3500</v>
      </c>
      <c r="S41">
        <v>0.22</v>
      </c>
      <c r="V41">
        <v>0.2</v>
      </c>
      <c r="Y41">
        <v>0.02</v>
      </c>
      <c r="Z41">
        <v>100</v>
      </c>
      <c r="AA41">
        <v>0.88</v>
      </c>
      <c r="AB41">
        <v>15</v>
      </c>
      <c r="AD41">
        <v>100</v>
      </c>
      <c r="AE41">
        <v>40</v>
      </c>
      <c r="AF41">
        <v>0.48</v>
      </c>
      <c r="AG41">
        <v>100</v>
      </c>
      <c r="AH41">
        <v>0.55000000000000004</v>
      </c>
      <c r="AJ41">
        <v>3.33</v>
      </c>
      <c r="AK41">
        <v>100</v>
      </c>
      <c r="AN41">
        <v>100</v>
      </c>
      <c r="AO41">
        <v>0.14000000000000001</v>
      </c>
      <c r="AQ41">
        <v>1</v>
      </c>
      <c r="AR41">
        <v>0.4</v>
      </c>
      <c r="AS41">
        <v>0.62</v>
      </c>
      <c r="AT41">
        <v>0.05</v>
      </c>
      <c r="AV41">
        <v>0.56999999999999995</v>
      </c>
      <c r="AW41">
        <v>160</v>
      </c>
      <c r="AX41">
        <v>0.02</v>
      </c>
      <c r="AZ41">
        <v>0.11</v>
      </c>
      <c r="BA41">
        <v>0.11</v>
      </c>
      <c r="BB41">
        <v>0.56999999999999995</v>
      </c>
      <c r="BD41">
        <v>3.28</v>
      </c>
      <c r="BE41">
        <v>5.91</v>
      </c>
      <c r="BF41" t="s">
        <v>102</v>
      </c>
      <c r="BH41" t="s">
        <v>71</v>
      </c>
      <c r="BI41" t="s">
        <v>131</v>
      </c>
      <c r="BJ41" t="s">
        <v>134</v>
      </c>
      <c r="BK41" t="s">
        <v>78</v>
      </c>
      <c r="BL41" t="s">
        <v>132</v>
      </c>
      <c r="BM41" t="s">
        <v>127</v>
      </c>
    </row>
    <row r="42" spans="1:65" x14ac:dyDescent="0.25">
      <c r="A42" t="s">
        <v>135</v>
      </c>
      <c r="BH42" t="s">
        <v>71</v>
      </c>
      <c r="BK42" t="s">
        <v>72</v>
      </c>
      <c r="BL42" t="s">
        <v>132</v>
      </c>
      <c r="BM42" t="s">
        <v>127</v>
      </c>
    </row>
    <row r="43" spans="1:65" x14ac:dyDescent="0.25">
      <c r="A43" t="s">
        <v>136</v>
      </c>
      <c r="B43">
        <v>0.1</v>
      </c>
      <c r="D43">
        <v>1</v>
      </c>
      <c r="E43">
        <v>6.9</v>
      </c>
      <c r="G43">
        <v>0.02</v>
      </c>
      <c r="I43">
        <v>0.1</v>
      </c>
      <c r="K43">
        <v>0.61</v>
      </c>
      <c r="N43">
        <v>8.9</v>
      </c>
      <c r="AF43">
        <v>4.9000000000000004</v>
      </c>
      <c r="AJ43">
        <v>5</v>
      </c>
      <c r="AL43">
        <v>2</v>
      </c>
      <c r="AO43">
        <v>0.2</v>
      </c>
      <c r="AR43">
        <v>0.6</v>
      </c>
      <c r="AV43">
        <v>0.6</v>
      </c>
      <c r="AZ43">
        <v>0.1</v>
      </c>
      <c r="BA43">
        <v>0.2</v>
      </c>
      <c r="BD43">
        <v>10</v>
      </c>
      <c r="BH43" t="s">
        <v>71</v>
      </c>
      <c r="BI43" t="s">
        <v>131</v>
      </c>
      <c r="BJ43" t="s">
        <v>96</v>
      </c>
      <c r="BK43" t="s">
        <v>72</v>
      </c>
      <c r="BL43" t="s">
        <v>132</v>
      </c>
      <c r="BM43" t="s">
        <v>127</v>
      </c>
    </row>
    <row r="44" spans="1:65" x14ac:dyDescent="0.25">
      <c r="A44" t="s">
        <v>137</v>
      </c>
      <c r="B44">
        <v>0.1</v>
      </c>
      <c r="D44">
        <v>1</v>
      </c>
      <c r="E44">
        <v>4.5</v>
      </c>
      <c r="I44">
        <v>0.1</v>
      </c>
      <c r="K44">
        <v>0.81</v>
      </c>
      <c r="N44">
        <v>10</v>
      </c>
      <c r="AF44">
        <v>4.3</v>
      </c>
      <c r="AJ44">
        <v>6.3</v>
      </c>
      <c r="AL44">
        <v>1</v>
      </c>
      <c r="AO44">
        <v>0.2</v>
      </c>
      <c r="AR44">
        <v>0.69</v>
      </c>
      <c r="AV44">
        <v>0.7</v>
      </c>
      <c r="AZ44">
        <v>0.18</v>
      </c>
      <c r="BA44">
        <v>0.27</v>
      </c>
      <c r="BD44">
        <v>7.5</v>
      </c>
      <c r="BH44" t="s">
        <v>71</v>
      </c>
      <c r="BI44" t="s">
        <v>138</v>
      </c>
      <c r="BJ44" t="s">
        <v>139</v>
      </c>
      <c r="BK44" t="s">
        <v>72</v>
      </c>
      <c r="BL44" t="s">
        <v>132</v>
      </c>
      <c r="BM44" t="s">
        <v>127</v>
      </c>
    </row>
    <row r="45" spans="1:65" x14ac:dyDescent="0.25">
      <c r="A45" t="s">
        <v>140</v>
      </c>
      <c r="B45">
        <v>0.1</v>
      </c>
      <c r="C45">
        <v>1320</v>
      </c>
      <c r="D45">
        <v>1</v>
      </c>
      <c r="E45">
        <v>6.17</v>
      </c>
      <c r="G45">
        <v>0.1</v>
      </c>
      <c r="I45">
        <v>0.1</v>
      </c>
      <c r="K45">
        <v>0.85</v>
      </c>
      <c r="N45">
        <v>9.23</v>
      </c>
      <c r="R45">
        <v>4680</v>
      </c>
      <c r="V45">
        <v>0.22</v>
      </c>
      <c r="AB45">
        <v>14.2</v>
      </c>
      <c r="AE45">
        <v>110</v>
      </c>
      <c r="AF45">
        <v>2.36</v>
      </c>
      <c r="AH45">
        <v>0.88</v>
      </c>
      <c r="AJ45">
        <v>4.38</v>
      </c>
      <c r="AL45">
        <v>0.72</v>
      </c>
      <c r="AO45">
        <v>0.21</v>
      </c>
      <c r="AR45">
        <v>0.61</v>
      </c>
      <c r="AV45">
        <v>0.67</v>
      </c>
      <c r="AW45">
        <v>210</v>
      </c>
      <c r="AZ45">
        <v>0.18</v>
      </c>
      <c r="BA45">
        <v>0.21</v>
      </c>
      <c r="BB45">
        <v>0.69</v>
      </c>
      <c r="BD45">
        <v>6.7</v>
      </c>
      <c r="BE45">
        <v>7.02</v>
      </c>
      <c r="BF45" t="s">
        <v>102</v>
      </c>
      <c r="BH45" t="s">
        <v>71</v>
      </c>
      <c r="BI45" t="s">
        <v>96</v>
      </c>
      <c r="BJ45" t="s">
        <v>131</v>
      </c>
      <c r="BK45" t="s">
        <v>72</v>
      </c>
      <c r="BL45" t="s">
        <v>132</v>
      </c>
      <c r="BM45" t="s">
        <v>127</v>
      </c>
    </row>
    <row r="46" spans="1:65" x14ac:dyDescent="0.25">
      <c r="A46" t="s">
        <v>141</v>
      </c>
      <c r="B46">
        <v>0.05</v>
      </c>
      <c r="C46">
        <v>940</v>
      </c>
      <c r="E46">
        <v>3.92</v>
      </c>
      <c r="F46">
        <v>6.0999999999999999E-2</v>
      </c>
      <c r="G46">
        <v>0.02</v>
      </c>
      <c r="I46">
        <v>0.02</v>
      </c>
      <c r="J46">
        <v>2.2599999999999998</v>
      </c>
      <c r="K46">
        <v>0.68</v>
      </c>
      <c r="L46">
        <v>6.47</v>
      </c>
      <c r="M46">
        <v>9.5000000000000001E-2</v>
      </c>
      <c r="N46">
        <v>7.97</v>
      </c>
      <c r="R46">
        <v>3460</v>
      </c>
      <c r="S46">
        <v>0.24</v>
      </c>
      <c r="V46">
        <v>0.23</v>
      </c>
      <c r="Y46">
        <v>5.0000000000000001E-3</v>
      </c>
      <c r="Z46">
        <v>100</v>
      </c>
      <c r="AA46">
        <v>1.0900000000000001</v>
      </c>
      <c r="AB46">
        <v>14.6</v>
      </c>
      <c r="AD46">
        <v>100</v>
      </c>
      <c r="AE46">
        <v>80</v>
      </c>
      <c r="AF46">
        <v>1.05</v>
      </c>
      <c r="AG46">
        <v>50</v>
      </c>
      <c r="AH46">
        <v>1.03</v>
      </c>
      <c r="AI46">
        <v>0.9</v>
      </c>
      <c r="AJ46">
        <v>5.23</v>
      </c>
      <c r="AK46">
        <v>50</v>
      </c>
      <c r="AL46">
        <v>1</v>
      </c>
      <c r="AN46">
        <v>50</v>
      </c>
      <c r="AO46">
        <v>0.19</v>
      </c>
      <c r="AQ46">
        <v>1</v>
      </c>
      <c r="AR46">
        <v>0.65</v>
      </c>
      <c r="AS46">
        <v>0.64</v>
      </c>
      <c r="AT46">
        <v>0.1</v>
      </c>
      <c r="AU46">
        <v>0.05</v>
      </c>
      <c r="AV46">
        <v>0.68</v>
      </c>
      <c r="AW46">
        <v>310</v>
      </c>
      <c r="AX46">
        <v>0.02</v>
      </c>
      <c r="AY46">
        <v>0.05</v>
      </c>
      <c r="AZ46">
        <v>0.13</v>
      </c>
      <c r="BA46">
        <v>0.17</v>
      </c>
      <c r="BB46">
        <v>0.63</v>
      </c>
      <c r="BD46">
        <v>4.33</v>
      </c>
      <c r="BE46">
        <v>7.91</v>
      </c>
      <c r="BH46" t="s">
        <v>71</v>
      </c>
      <c r="BI46" t="s">
        <v>96</v>
      </c>
      <c r="BJ46" t="s">
        <v>131</v>
      </c>
      <c r="BK46" t="s">
        <v>72</v>
      </c>
      <c r="BL46" t="s">
        <v>132</v>
      </c>
      <c r="BM46" t="s">
        <v>127</v>
      </c>
    </row>
    <row r="47" spans="1:65" x14ac:dyDescent="0.25">
      <c r="A47" t="s">
        <v>142</v>
      </c>
      <c r="B47">
        <v>0.03</v>
      </c>
      <c r="C47">
        <v>1100</v>
      </c>
      <c r="E47">
        <v>4.79</v>
      </c>
      <c r="F47">
        <v>6.7000000000000004E-2</v>
      </c>
      <c r="H47">
        <v>270</v>
      </c>
      <c r="J47">
        <v>1.9</v>
      </c>
      <c r="K47">
        <v>1.03</v>
      </c>
      <c r="M47">
        <v>8.1000000000000003E-2</v>
      </c>
      <c r="N47">
        <v>10.6</v>
      </c>
      <c r="R47">
        <v>5750</v>
      </c>
      <c r="S47">
        <v>0.32</v>
      </c>
      <c r="V47">
        <v>0.2</v>
      </c>
      <c r="Z47">
        <v>100</v>
      </c>
      <c r="AA47">
        <v>0.98</v>
      </c>
      <c r="AB47">
        <v>16.2</v>
      </c>
      <c r="AD47">
        <v>200</v>
      </c>
      <c r="AE47">
        <v>80</v>
      </c>
      <c r="AF47">
        <v>2</v>
      </c>
      <c r="AG47">
        <v>100</v>
      </c>
      <c r="AH47">
        <v>1.19</v>
      </c>
      <c r="AJ47">
        <v>6.78</v>
      </c>
      <c r="AO47">
        <v>0.18</v>
      </c>
      <c r="AP47">
        <v>0.28999999999999998</v>
      </c>
      <c r="AR47">
        <v>0.73</v>
      </c>
      <c r="AS47">
        <v>3.75</v>
      </c>
      <c r="AV47">
        <v>0.54</v>
      </c>
      <c r="AW47">
        <v>300</v>
      </c>
      <c r="AZ47">
        <v>0.11</v>
      </c>
      <c r="BA47">
        <v>0.2</v>
      </c>
      <c r="BB47">
        <v>0.59</v>
      </c>
      <c r="BD47">
        <v>5.31</v>
      </c>
      <c r="BE47">
        <v>6.9</v>
      </c>
      <c r="BH47" t="s">
        <v>71</v>
      </c>
      <c r="BI47" t="s">
        <v>131</v>
      </c>
      <c r="BJ47" t="s">
        <v>134</v>
      </c>
      <c r="BK47" t="s">
        <v>72</v>
      </c>
      <c r="BL47" t="s">
        <v>132</v>
      </c>
      <c r="BM47" t="s">
        <v>127</v>
      </c>
    </row>
    <row r="48" spans="1:65" x14ac:dyDescent="0.25">
      <c r="A48" t="s">
        <v>143</v>
      </c>
      <c r="B48">
        <v>0.05</v>
      </c>
      <c r="C48">
        <v>1010</v>
      </c>
      <c r="E48">
        <v>5.24</v>
      </c>
      <c r="F48">
        <v>0.1</v>
      </c>
      <c r="H48">
        <v>90</v>
      </c>
      <c r="J48">
        <v>2.11</v>
      </c>
      <c r="K48">
        <v>0.53</v>
      </c>
      <c r="M48">
        <v>0.09</v>
      </c>
      <c r="N48">
        <v>6.2</v>
      </c>
      <c r="R48">
        <v>3570</v>
      </c>
      <c r="S48">
        <v>0.23</v>
      </c>
      <c r="V48">
        <v>0.21</v>
      </c>
      <c r="Z48">
        <v>100</v>
      </c>
      <c r="AA48">
        <v>1.02</v>
      </c>
      <c r="AB48">
        <v>14.9</v>
      </c>
      <c r="AD48">
        <v>100</v>
      </c>
      <c r="AE48">
        <v>70</v>
      </c>
      <c r="AF48">
        <v>0.6</v>
      </c>
      <c r="AG48">
        <v>100</v>
      </c>
      <c r="AH48">
        <v>0.68</v>
      </c>
      <c r="AJ48">
        <v>4.66</v>
      </c>
      <c r="AK48">
        <v>50</v>
      </c>
      <c r="AL48">
        <v>0.83</v>
      </c>
      <c r="AN48">
        <v>100</v>
      </c>
      <c r="AO48">
        <v>0.16</v>
      </c>
      <c r="AP48">
        <v>0.1</v>
      </c>
      <c r="AR48">
        <v>0.41</v>
      </c>
      <c r="AS48">
        <v>0.75</v>
      </c>
      <c r="AV48">
        <v>0.62</v>
      </c>
      <c r="AW48">
        <v>240</v>
      </c>
      <c r="AX48">
        <v>0.02</v>
      </c>
      <c r="AZ48">
        <v>0.12</v>
      </c>
      <c r="BA48">
        <v>0.17</v>
      </c>
      <c r="BB48">
        <v>0.61</v>
      </c>
      <c r="BD48">
        <v>2.69</v>
      </c>
      <c r="BE48">
        <v>7.07</v>
      </c>
      <c r="BF48" t="s">
        <v>102</v>
      </c>
      <c r="BH48" t="s">
        <v>71</v>
      </c>
      <c r="BI48" t="s">
        <v>131</v>
      </c>
      <c r="BJ48" t="s">
        <v>134</v>
      </c>
      <c r="BK48" t="s">
        <v>72</v>
      </c>
      <c r="BL48" t="s">
        <v>132</v>
      </c>
      <c r="BM48" t="s">
        <v>127</v>
      </c>
    </row>
    <row r="49" spans="1:65" x14ac:dyDescent="0.25">
      <c r="A49" t="s">
        <v>144</v>
      </c>
      <c r="B49">
        <v>0.1</v>
      </c>
      <c r="D49">
        <v>37</v>
      </c>
      <c r="E49">
        <v>1092</v>
      </c>
      <c r="G49">
        <v>0.15</v>
      </c>
      <c r="I49">
        <v>0.15</v>
      </c>
      <c r="K49">
        <v>14.8</v>
      </c>
      <c r="N49">
        <v>42.1</v>
      </c>
      <c r="AF49">
        <v>9.6</v>
      </c>
      <c r="AJ49">
        <v>40.5</v>
      </c>
      <c r="AL49">
        <v>21.3</v>
      </c>
      <c r="AO49">
        <v>0.45</v>
      </c>
      <c r="AR49">
        <v>3.1</v>
      </c>
      <c r="AV49">
        <v>20.9</v>
      </c>
      <c r="AZ49">
        <v>6.2</v>
      </c>
      <c r="BA49">
        <v>3.7</v>
      </c>
      <c r="BD49">
        <v>69</v>
      </c>
      <c r="BH49" t="s">
        <v>71</v>
      </c>
      <c r="BI49" t="s">
        <v>131</v>
      </c>
      <c r="BJ49" t="s">
        <v>145</v>
      </c>
      <c r="BK49" t="s">
        <v>72</v>
      </c>
      <c r="BL49" t="s">
        <v>126</v>
      </c>
      <c r="BM49" t="s">
        <v>127</v>
      </c>
    </row>
    <row r="50" spans="1:65" x14ac:dyDescent="0.25">
      <c r="A50" t="s">
        <v>146</v>
      </c>
      <c r="B50">
        <v>6.5000000000000002E-2</v>
      </c>
      <c r="C50">
        <v>78600</v>
      </c>
      <c r="D50">
        <v>25.1</v>
      </c>
      <c r="E50">
        <v>1100</v>
      </c>
      <c r="F50">
        <v>3.62</v>
      </c>
      <c r="G50">
        <v>0.15</v>
      </c>
      <c r="H50">
        <v>25800</v>
      </c>
      <c r="I50">
        <v>8.6999999999999994E-2</v>
      </c>
      <c r="J50">
        <v>80</v>
      </c>
      <c r="K50">
        <v>14</v>
      </c>
      <c r="L50">
        <v>65</v>
      </c>
      <c r="M50">
        <v>15.7</v>
      </c>
      <c r="N50">
        <v>46.7</v>
      </c>
      <c r="R50">
        <v>37200</v>
      </c>
      <c r="S50">
        <v>19.3</v>
      </c>
      <c r="V50">
        <v>3.12</v>
      </c>
      <c r="Y50">
        <v>5.2999999999999999E-2</v>
      </c>
      <c r="Z50">
        <v>33700</v>
      </c>
      <c r="AA50">
        <v>38.1</v>
      </c>
      <c r="AB50">
        <v>37.299999999999997</v>
      </c>
      <c r="AD50">
        <v>13900</v>
      </c>
      <c r="AE50">
        <v>550</v>
      </c>
      <c r="AF50">
        <v>3.2</v>
      </c>
      <c r="AG50">
        <v>20300</v>
      </c>
      <c r="AH50">
        <v>21.6</v>
      </c>
      <c r="AJ50">
        <v>40</v>
      </c>
      <c r="AK50">
        <v>1040</v>
      </c>
      <c r="AL50">
        <v>22.6</v>
      </c>
      <c r="AN50">
        <v>680</v>
      </c>
      <c r="AO50">
        <v>0.59</v>
      </c>
      <c r="AP50">
        <v>12.8</v>
      </c>
      <c r="AR50">
        <v>4.0599999999999996</v>
      </c>
      <c r="AS50">
        <v>301</v>
      </c>
      <c r="AT50">
        <v>1.64</v>
      </c>
      <c r="AV50">
        <v>21.7</v>
      </c>
      <c r="AW50">
        <v>5080</v>
      </c>
      <c r="AX50">
        <v>1.18</v>
      </c>
      <c r="AZ50">
        <v>6.28</v>
      </c>
      <c r="BA50">
        <v>3.37</v>
      </c>
      <c r="BB50">
        <v>27.4</v>
      </c>
      <c r="BD50">
        <v>70</v>
      </c>
      <c r="BE50">
        <v>95</v>
      </c>
      <c r="BF50" t="s">
        <v>102</v>
      </c>
      <c r="BH50" t="s">
        <v>71</v>
      </c>
      <c r="BI50" t="s">
        <v>131</v>
      </c>
      <c r="BJ50" t="s">
        <v>96</v>
      </c>
      <c r="BK50" t="s">
        <v>72</v>
      </c>
      <c r="BL50" t="s">
        <v>126</v>
      </c>
      <c r="BM50" t="s">
        <v>127</v>
      </c>
    </row>
    <row r="51" spans="1:65" x14ac:dyDescent="0.25">
      <c r="A51" t="s">
        <v>147</v>
      </c>
      <c r="B51">
        <v>0.1</v>
      </c>
      <c r="D51">
        <v>2</v>
      </c>
      <c r="G51">
        <v>0.05</v>
      </c>
      <c r="I51">
        <v>0.3</v>
      </c>
      <c r="K51">
        <v>44</v>
      </c>
      <c r="L51">
        <v>221</v>
      </c>
      <c r="N51">
        <v>52</v>
      </c>
      <c r="AJ51">
        <v>141</v>
      </c>
      <c r="AL51">
        <v>2.9</v>
      </c>
      <c r="AO51">
        <v>0.14000000000000001</v>
      </c>
      <c r="BD51">
        <v>114</v>
      </c>
      <c r="BH51" t="s">
        <v>71</v>
      </c>
      <c r="BI51" t="s">
        <v>96</v>
      </c>
      <c r="BJ51" t="s">
        <v>97</v>
      </c>
      <c r="BK51" t="s">
        <v>72</v>
      </c>
      <c r="BL51" t="s">
        <v>148</v>
      </c>
      <c r="BM51" t="s">
        <v>127</v>
      </c>
    </row>
    <row r="52" spans="1:65" hidden="1" x14ac:dyDescent="0.25">
      <c r="A52" t="s">
        <v>149</v>
      </c>
      <c r="C52">
        <v>80200</v>
      </c>
      <c r="E52">
        <v>716</v>
      </c>
      <c r="F52">
        <v>2.92</v>
      </c>
      <c r="G52">
        <v>0.68</v>
      </c>
      <c r="H52">
        <v>10800</v>
      </c>
      <c r="J52">
        <v>84</v>
      </c>
      <c r="K52">
        <v>16.899999999999999</v>
      </c>
      <c r="L52">
        <v>118</v>
      </c>
      <c r="M52">
        <v>10.7</v>
      </c>
      <c r="N52">
        <v>38</v>
      </c>
      <c r="R52">
        <v>43900</v>
      </c>
      <c r="S52">
        <v>20.100000000000001</v>
      </c>
      <c r="V52">
        <v>3.9</v>
      </c>
      <c r="Z52">
        <v>28100</v>
      </c>
      <c r="AA52">
        <v>42.4</v>
      </c>
      <c r="AB52">
        <v>52</v>
      </c>
      <c r="AD52">
        <v>16500</v>
      </c>
      <c r="AE52">
        <v>440</v>
      </c>
      <c r="AF52">
        <v>4.03</v>
      </c>
      <c r="AG52">
        <v>8460</v>
      </c>
      <c r="AH52">
        <v>14.6</v>
      </c>
      <c r="AJ52">
        <v>60</v>
      </c>
      <c r="AK52">
        <v>690</v>
      </c>
      <c r="AL52">
        <v>23.1</v>
      </c>
      <c r="AN52">
        <v>1980</v>
      </c>
      <c r="AO52">
        <v>1</v>
      </c>
      <c r="AP52">
        <v>15.3</v>
      </c>
      <c r="AR52">
        <v>4.25</v>
      </c>
      <c r="AS52">
        <v>124</v>
      </c>
      <c r="AT52">
        <v>1.23</v>
      </c>
      <c r="AV52">
        <v>16.399999999999999</v>
      </c>
      <c r="AW52">
        <v>4680</v>
      </c>
      <c r="AX52">
        <v>0.86</v>
      </c>
      <c r="AZ52">
        <v>3.06</v>
      </c>
      <c r="BA52">
        <v>3.64</v>
      </c>
      <c r="BB52">
        <v>19.899999999999999</v>
      </c>
      <c r="BD52">
        <v>105</v>
      </c>
      <c r="BE52">
        <v>134</v>
      </c>
      <c r="BG52" t="s">
        <v>123</v>
      </c>
      <c r="BH52" t="s">
        <v>71</v>
      </c>
      <c r="BI52" t="s">
        <v>96</v>
      </c>
      <c r="BJ52" t="s">
        <v>150</v>
      </c>
      <c r="BK52" t="s">
        <v>72</v>
      </c>
      <c r="BL52" t="s">
        <v>126</v>
      </c>
      <c r="BM52" t="s">
        <v>127</v>
      </c>
    </row>
    <row r="53" spans="1:65" x14ac:dyDescent="0.25">
      <c r="A53" t="s">
        <v>151</v>
      </c>
      <c r="B53">
        <v>0.2</v>
      </c>
      <c r="C53">
        <v>74500</v>
      </c>
      <c r="D53">
        <v>0.2</v>
      </c>
      <c r="E53">
        <v>269</v>
      </c>
      <c r="F53">
        <v>1.05</v>
      </c>
      <c r="G53">
        <v>0.1</v>
      </c>
      <c r="H53">
        <v>58600</v>
      </c>
      <c r="I53">
        <v>0.1</v>
      </c>
      <c r="K53">
        <v>42.7</v>
      </c>
      <c r="L53">
        <v>193</v>
      </c>
      <c r="N53">
        <v>48.6</v>
      </c>
      <c r="R53">
        <v>76200</v>
      </c>
      <c r="V53">
        <v>3.75</v>
      </c>
      <c r="Z53">
        <v>7350</v>
      </c>
      <c r="AB53">
        <v>8.32</v>
      </c>
      <c r="AD53">
        <v>39300</v>
      </c>
      <c r="AE53">
        <v>1080</v>
      </c>
      <c r="AF53">
        <v>2.4900000000000002</v>
      </c>
      <c r="AG53">
        <v>24200</v>
      </c>
      <c r="AH53">
        <v>23.8</v>
      </c>
      <c r="AJ53">
        <v>138</v>
      </c>
      <c r="AK53">
        <v>1560</v>
      </c>
      <c r="AL53">
        <v>2.9</v>
      </c>
      <c r="AO53">
        <v>0.1</v>
      </c>
      <c r="AP53">
        <v>21.6</v>
      </c>
      <c r="AR53">
        <v>1.51</v>
      </c>
      <c r="AS53">
        <v>442</v>
      </c>
      <c r="AT53">
        <v>1.48</v>
      </c>
      <c r="AV53">
        <v>3.08</v>
      </c>
      <c r="AW53">
        <v>10600</v>
      </c>
      <c r="AZ53">
        <v>0.76</v>
      </c>
      <c r="BA53">
        <v>0.53</v>
      </c>
      <c r="BB53">
        <v>22.3</v>
      </c>
      <c r="BD53">
        <v>108</v>
      </c>
      <c r="BE53">
        <v>143</v>
      </c>
      <c r="BF53" t="s">
        <v>102</v>
      </c>
      <c r="BH53" t="s">
        <v>71</v>
      </c>
      <c r="BI53" t="s">
        <v>96</v>
      </c>
      <c r="BJ53" t="s">
        <v>97</v>
      </c>
      <c r="BK53" t="s">
        <v>72</v>
      </c>
      <c r="BL53" t="s">
        <v>148</v>
      </c>
      <c r="BM53" t="s">
        <v>127</v>
      </c>
    </row>
    <row r="54" spans="1:65" x14ac:dyDescent="0.25">
      <c r="A54" t="s">
        <v>152</v>
      </c>
      <c r="B54">
        <v>0.2</v>
      </c>
      <c r="C54">
        <v>77700</v>
      </c>
      <c r="D54">
        <v>1.35</v>
      </c>
      <c r="E54">
        <v>536</v>
      </c>
      <c r="F54">
        <v>2.14</v>
      </c>
      <c r="G54">
        <v>0.03</v>
      </c>
      <c r="H54">
        <v>56200</v>
      </c>
      <c r="I54">
        <v>0.12</v>
      </c>
      <c r="J54">
        <v>59</v>
      </c>
      <c r="K54">
        <v>44.2</v>
      </c>
      <c r="L54">
        <v>147</v>
      </c>
      <c r="M54">
        <v>1.18</v>
      </c>
      <c r="N54">
        <v>43.2</v>
      </c>
      <c r="R54">
        <v>79700</v>
      </c>
      <c r="S54">
        <v>22.1</v>
      </c>
      <c r="V54">
        <v>4.7</v>
      </c>
      <c r="Y54">
        <v>7.3999999999999996E-2</v>
      </c>
      <c r="Z54">
        <v>16900</v>
      </c>
      <c r="AA54">
        <v>29.1</v>
      </c>
      <c r="AB54">
        <v>10.8</v>
      </c>
      <c r="AC54">
        <v>0.23</v>
      </c>
      <c r="AD54">
        <v>45600</v>
      </c>
      <c r="AE54">
        <v>1150</v>
      </c>
      <c r="AF54">
        <v>4.46</v>
      </c>
      <c r="AG54">
        <v>23300</v>
      </c>
      <c r="AH54">
        <v>44.6</v>
      </c>
      <c r="AJ54">
        <v>137</v>
      </c>
      <c r="AK54">
        <v>2520</v>
      </c>
      <c r="AL54">
        <v>3.56</v>
      </c>
      <c r="AN54">
        <v>420</v>
      </c>
      <c r="AP54">
        <v>20</v>
      </c>
      <c r="AR54">
        <v>1.89</v>
      </c>
      <c r="AS54">
        <v>748</v>
      </c>
      <c r="AT54">
        <v>3.01</v>
      </c>
      <c r="AU54">
        <v>0.79</v>
      </c>
      <c r="AV54">
        <v>3.78</v>
      </c>
      <c r="AW54">
        <v>12200</v>
      </c>
      <c r="AX54">
        <v>0.12</v>
      </c>
      <c r="AZ54">
        <v>1.4</v>
      </c>
      <c r="BB54">
        <v>20.399999999999999</v>
      </c>
      <c r="BD54">
        <v>104</v>
      </c>
      <c r="BE54">
        <v>205</v>
      </c>
      <c r="BF54" t="s">
        <v>102</v>
      </c>
      <c r="BH54" t="s">
        <v>71</v>
      </c>
      <c r="BI54" t="s">
        <v>96</v>
      </c>
      <c r="BJ54" t="s">
        <v>97</v>
      </c>
      <c r="BK54" t="s">
        <v>72</v>
      </c>
      <c r="BL54" t="s">
        <v>148</v>
      </c>
      <c r="BM54" t="s">
        <v>127</v>
      </c>
    </row>
    <row r="55" spans="1:65" hidden="1" x14ac:dyDescent="0.25">
      <c r="A55" t="s">
        <v>153</v>
      </c>
      <c r="C55">
        <v>88700</v>
      </c>
      <c r="E55">
        <v>147</v>
      </c>
      <c r="F55">
        <v>1.02</v>
      </c>
      <c r="G55">
        <v>0.35</v>
      </c>
      <c r="H55">
        <v>3090</v>
      </c>
      <c r="J55">
        <v>48.9</v>
      </c>
      <c r="K55">
        <v>8.1999999999999993</v>
      </c>
      <c r="L55">
        <v>115</v>
      </c>
      <c r="M55">
        <v>6.46</v>
      </c>
      <c r="N55">
        <v>33.9</v>
      </c>
      <c r="R55">
        <v>66000</v>
      </c>
      <c r="S55">
        <v>25.9</v>
      </c>
      <c r="V55">
        <v>4.53</v>
      </c>
      <c r="Z55">
        <v>4820</v>
      </c>
      <c r="AA55">
        <v>21.8</v>
      </c>
      <c r="AB55">
        <v>36.700000000000003</v>
      </c>
      <c r="AD55">
        <v>3270</v>
      </c>
      <c r="AE55">
        <v>470</v>
      </c>
      <c r="AF55">
        <v>2.5499999999999998</v>
      </c>
      <c r="AG55">
        <v>1340</v>
      </c>
      <c r="AH55">
        <v>22.4</v>
      </c>
      <c r="AJ55">
        <v>45.8</v>
      </c>
      <c r="AK55">
        <v>480</v>
      </c>
      <c r="AL55">
        <v>25.2</v>
      </c>
      <c r="AN55">
        <v>510</v>
      </c>
      <c r="AO55">
        <v>0.67</v>
      </c>
      <c r="AP55">
        <v>13.7</v>
      </c>
      <c r="AR55">
        <v>4.0599999999999996</v>
      </c>
      <c r="AS55">
        <v>48.5</v>
      </c>
      <c r="AT55">
        <v>1.6</v>
      </c>
      <c r="AV55">
        <v>15.8</v>
      </c>
      <c r="AW55">
        <v>9770</v>
      </c>
      <c r="AX55">
        <v>0.35</v>
      </c>
      <c r="AZ55">
        <v>2.94</v>
      </c>
      <c r="BA55">
        <v>2.1</v>
      </c>
      <c r="BB55">
        <v>12.3</v>
      </c>
      <c r="BD55">
        <v>44.4</v>
      </c>
      <c r="BF55" t="s">
        <v>102</v>
      </c>
      <c r="BG55" t="s">
        <v>123</v>
      </c>
      <c r="BH55" t="s">
        <v>71</v>
      </c>
      <c r="BI55" t="s">
        <v>96</v>
      </c>
      <c r="BJ55" t="s">
        <v>150</v>
      </c>
      <c r="BK55" t="s">
        <v>78</v>
      </c>
      <c r="BL55" t="s">
        <v>154</v>
      </c>
      <c r="BM55" t="s">
        <v>127</v>
      </c>
    </row>
    <row r="56" spans="1:65" x14ac:dyDescent="0.25">
      <c r="A56" t="s">
        <v>155</v>
      </c>
      <c r="E56">
        <v>281</v>
      </c>
      <c r="I56">
        <v>5.1999999999999998E-2</v>
      </c>
      <c r="K56">
        <v>46.1</v>
      </c>
      <c r="N56">
        <v>50</v>
      </c>
      <c r="R56">
        <v>77600</v>
      </c>
      <c r="AF56">
        <v>1.5</v>
      </c>
      <c r="AJ56">
        <v>163</v>
      </c>
      <c r="AL56">
        <v>2.73</v>
      </c>
      <c r="AR56">
        <v>1.57</v>
      </c>
      <c r="AV56">
        <v>2.75</v>
      </c>
      <c r="AZ56">
        <v>0.72</v>
      </c>
      <c r="BA56">
        <v>0.5</v>
      </c>
      <c r="BD56">
        <v>107</v>
      </c>
      <c r="BH56" t="s">
        <v>71</v>
      </c>
      <c r="BI56" t="s">
        <v>96</v>
      </c>
      <c r="BJ56" t="s">
        <v>150</v>
      </c>
      <c r="BK56" t="s">
        <v>72</v>
      </c>
      <c r="BL56" t="s">
        <v>148</v>
      </c>
      <c r="BM56" t="s">
        <v>127</v>
      </c>
    </row>
    <row r="57" spans="1:65" x14ac:dyDescent="0.25">
      <c r="A57" t="s">
        <v>156</v>
      </c>
      <c r="C57">
        <v>74700</v>
      </c>
      <c r="E57">
        <v>255</v>
      </c>
      <c r="F57">
        <v>0.99</v>
      </c>
      <c r="H57">
        <v>59200</v>
      </c>
      <c r="J57">
        <v>36.299999999999997</v>
      </c>
      <c r="K57">
        <v>44.4</v>
      </c>
      <c r="L57">
        <v>293</v>
      </c>
      <c r="M57">
        <v>0.67</v>
      </c>
      <c r="N57">
        <v>43.7</v>
      </c>
      <c r="R57">
        <v>77400</v>
      </c>
      <c r="S57">
        <v>20.2</v>
      </c>
      <c r="V57">
        <v>3.5</v>
      </c>
      <c r="Y57">
        <v>6.0999999999999999E-2</v>
      </c>
      <c r="Z57">
        <v>6790</v>
      </c>
      <c r="AA57">
        <v>17.399999999999999</v>
      </c>
      <c r="AB57">
        <v>6.38</v>
      </c>
      <c r="AD57">
        <v>43000</v>
      </c>
      <c r="AE57">
        <v>1100</v>
      </c>
      <c r="AF57">
        <v>1.43</v>
      </c>
      <c r="AG57">
        <v>23400</v>
      </c>
      <c r="AH57">
        <v>21.3</v>
      </c>
      <c r="AJ57">
        <v>149</v>
      </c>
      <c r="AK57">
        <v>1410</v>
      </c>
      <c r="AL57">
        <v>2.81</v>
      </c>
      <c r="AN57">
        <v>100</v>
      </c>
      <c r="AP57">
        <v>19.600000000000001</v>
      </c>
      <c r="AR57">
        <v>1.83</v>
      </c>
      <c r="AS57">
        <v>412</v>
      </c>
      <c r="AT57">
        <v>1.36</v>
      </c>
      <c r="AV57">
        <v>2.6</v>
      </c>
      <c r="AW57">
        <v>10600</v>
      </c>
      <c r="AX57">
        <v>5.8999999999999997E-2</v>
      </c>
      <c r="AZ57">
        <v>0.65</v>
      </c>
      <c r="BA57">
        <v>0.5</v>
      </c>
      <c r="BB57">
        <v>21.2</v>
      </c>
      <c r="BD57">
        <v>110</v>
      </c>
      <c r="BE57">
        <v>135</v>
      </c>
      <c r="BH57" t="s">
        <v>71</v>
      </c>
      <c r="BI57" t="s">
        <v>96</v>
      </c>
      <c r="BJ57" t="s">
        <v>157</v>
      </c>
      <c r="BK57" t="s">
        <v>72</v>
      </c>
      <c r="BL57" t="s">
        <v>148</v>
      </c>
      <c r="BM57" t="s">
        <v>127</v>
      </c>
    </row>
    <row r="58" spans="1:65" x14ac:dyDescent="0.25">
      <c r="A58" t="s">
        <v>158</v>
      </c>
      <c r="B58">
        <v>0.219</v>
      </c>
      <c r="C58">
        <v>71400</v>
      </c>
      <c r="D58">
        <v>4.33</v>
      </c>
      <c r="E58">
        <v>2988</v>
      </c>
      <c r="F58">
        <v>3.04</v>
      </c>
      <c r="G58">
        <v>0.09</v>
      </c>
      <c r="H58">
        <v>13100</v>
      </c>
      <c r="I58">
        <v>0.41</v>
      </c>
      <c r="K58">
        <v>1.74</v>
      </c>
      <c r="L58">
        <v>79</v>
      </c>
      <c r="N58">
        <v>4.6100000000000003</v>
      </c>
      <c r="R58">
        <v>24300</v>
      </c>
      <c r="V58">
        <v>7.59</v>
      </c>
      <c r="Z58">
        <v>32100</v>
      </c>
      <c r="AB58">
        <v>20.9</v>
      </c>
      <c r="AD58">
        <v>1180</v>
      </c>
      <c r="AE58">
        <v>330</v>
      </c>
      <c r="AF58">
        <v>10.199999999999999</v>
      </c>
      <c r="AG58">
        <v>28400</v>
      </c>
      <c r="AH58">
        <v>20.100000000000001</v>
      </c>
      <c r="AJ58">
        <v>4</v>
      </c>
      <c r="AK58">
        <v>270</v>
      </c>
      <c r="AL58">
        <v>25</v>
      </c>
      <c r="AO58">
        <v>1.19</v>
      </c>
      <c r="AP58">
        <v>4.0599999999999996</v>
      </c>
      <c r="AR58">
        <v>4.0599999999999996</v>
      </c>
      <c r="AS58">
        <v>191</v>
      </c>
      <c r="AT58">
        <v>1.53</v>
      </c>
      <c r="AV58">
        <v>15.1</v>
      </c>
      <c r="AW58">
        <v>1100</v>
      </c>
      <c r="AX58">
        <v>0.75</v>
      </c>
      <c r="AZ58">
        <v>5.54</v>
      </c>
      <c r="BA58">
        <v>1.82</v>
      </c>
      <c r="BB58">
        <v>15.1</v>
      </c>
      <c r="BD58">
        <v>117</v>
      </c>
      <c r="BE58">
        <v>278</v>
      </c>
      <c r="BH58" t="s">
        <v>71</v>
      </c>
      <c r="BI58" t="s">
        <v>96</v>
      </c>
      <c r="BJ58" t="s">
        <v>150</v>
      </c>
      <c r="BK58" t="s">
        <v>72</v>
      </c>
      <c r="BL58" t="s">
        <v>129</v>
      </c>
      <c r="BM58" t="s">
        <v>127</v>
      </c>
    </row>
    <row r="59" spans="1:65" x14ac:dyDescent="0.25">
      <c r="A59" t="s">
        <v>159</v>
      </c>
      <c r="C59">
        <v>74400</v>
      </c>
      <c r="D59">
        <v>5.53</v>
      </c>
      <c r="E59">
        <v>3089</v>
      </c>
      <c r="F59">
        <v>3.28</v>
      </c>
      <c r="H59">
        <v>13400</v>
      </c>
      <c r="I59">
        <v>0.28999999999999998</v>
      </c>
      <c r="J59">
        <v>90</v>
      </c>
      <c r="K59">
        <v>2.25</v>
      </c>
      <c r="M59">
        <v>7.32</v>
      </c>
      <c r="N59">
        <v>5.61</v>
      </c>
      <c r="R59">
        <v>27400</v>
      </c>
      <c r="S59">
        <v>23.2</v>
      </c>
      <c r="V59">
        <v>7.23</v>
      </c>
      <c r="Y59">
        <v>6.5000000000000002E-2</v>
      </c>
      <c r="Z59">
        <v>30700</v>
      </c>
      <c r="AA59">
        <v>45</v>
      </c>
      <c r="AB59">
        <v>28.6</v>
      </c>
      <c r="AD59">
        <v>1160</v>
      </c>
      <c r="AE59">
        <v>336</v>
      </c>
      <c r="AF59">
        <v>3.22</v>
      </c>
      <c r="AG59">
        <v>29100</v>
      </c>
      <c r="AH59">
        <v>19.8</v>
      </c>
      <c r="AK59">
        <v>280</v>
      </c>
      <c r="AL59">
        <v>26.3</v>
      </c>
      <c r="AO59">
        <v>1.17</v>
      </c>
      <c r="AP59">
        <v>4.05</v>
      </c>
      <c r="AR59">
        <v>4.0199999999999996</v>
      </c>
      <c r="AS59">
        <v>189</v>
      </c>
      <c r="AT59">
        <v>1.4</v>
      </c>
      <c r="AV59">
        <v>15.2</v>
      </c>
      <c r="AW59">
        <v>1090</v>
      </c>
      <c r="AX59">
        <v>0.71</v>
      </c>
      <c r="AZ59">
        <v>6.18</v>
      </c>
      <c r="BA59">
        <v>1.62</v>
      </c>
      <c r="BB59">
        <v>15.1</v>
      </c>
      <c r="BD59">
        <v>118</v>
      </c>
      <c r="BE59">
        <v>266</v>
      </c>
      <c r="BH59" t="s">
        <v>71</v>
      </c>
      <c r="BI59" t="s">
        <v>96</v>
      </c>
      <c r="BJ59" t="s">
        <v>150</v>
      </c>
      <c r="BK59" t="s">
        <v>72</v>
      </c>
      <c r="BL59" t="s">
        <v>129</v>
      </c>
      <c r="BM59" t="s">
        <v>127</v>
      </c>
    </row>
    <row r="60" spans="1:65" hidden="1" x14ac:dyDescent="0.25">
      <c r="A60" t="s">
        <v>160</v>
      </c>
      <c r="B60">
        <v>0.1</v>
      </c>
      <c r="C60">
        <v>79000</v>
      </c>
      <c r="D60">
        <v>1.55</v>
      </c>
      <c r="E60">
        <v>537</v>
      </c>
      <c r="F60">
        <v>2.1800000000000002</v>
      </c>
      <c r="G60">
        <v>3.2000000000000001E-2</v>
      </c>
      <c r="H60">
        <v>56700</v>
      </c>
      <c r="I60">
        <v>0.14000000000000001</v>
      </c>
      <c r="J60">
        <v>58</v>
      </c>
      <c r="K60">
        <v>45.1</v>
      </c>
      <c r="L60">
        <v>156</v>
      </c>
      <c r="M60">
        <v>1.17</v>
      </c>
      <c r="N60">
        <v>44.4</v>
      </c>
      <c r="O60">
        <v>4.3600000000000003</v>
      </c>
      <c r="P60">
        <v>2.04</v>
      </c>
      <c r="Q60">
        <v>1.82</v>
      </c>
      <c r="R60">
        <v>80600</v>
      </c>
      <c r="S60">
        <v>22.3</v>
      </c>
      <c r="T60">
        <v>5.41</v>
      </c>
      <c r="U60">
        <v>0.13</v>
      </c>
      <c r="V60">
        <v>4.8099999999999996</v>
      </c>
      <c r="X60">
        <v>0.78</v>
      </c>
      <c r="Y60">
        <v>7.1999999999999995E-2</v>
      </c>
      <c r="Z60">
        <v>17100</v>
      </c>
      <c r="AA60">
        <v>28.3</v>
      </c>
      <c r="AB60">
        <v>10.9</v>
      </c>
      <c r="AC60">
        <v>0.23</v>
      </c>
      <c r="AD60">
        <v>45800</v>
      </c>
      <c r="AE60">
        <v>1160</v>
      </c>
      <c r="AF60">
        <v>4.2699999999999996</v>
      </c>
      <c r="AG60">
        <v>23800</v>
      </c>
      <c r="AH60">
        <v>45.5</v>
      </c>
      <c r="AI60">
        <v>27.5</v>
      </c>
      <c r="AJ60">
        <v>140</v>
      </c>
      <c r="AK60">
        <v>2550</v>
      </c>
      <c r="AL60">
        <v>3.75</v>
      </c>
      <c r="AM60">
        <v>6.96</v>
      </c>
      <c r="AN60">
        <v>440</v>
      </c>
      <c r="AP60">
        <v>20</v>
      </c>
      <c r="AR60">
        <v>1.88</v>
      </c>
      <c r="AS60">
        <v>776</v>
      </c>
      <c r="AT60">
        <v>2.97</v>
      </c>
      <c r="AU60">
        <v>0.78</v>
      </c>
      <c r="AV60">
        <v>3.78</v>
      </c>
      <c r="AW60">
        <v>12200</v>
      </c>
      <c r="AX60">
        <v>0.13</v>
      </c>
      <c r="AY60">
        <v>0.27</v>
      </c>
      <c r="AZ60">
        <v>1.34</v>
      </c>
      <c r="BA60">
        <v>0.21</v>
      </c>
      <c r="BB60">
        <v>19.5</v>
      </c>
      <c r="BC60">
        <v>1.55</v>
      </c>
      <c r="BD60">
        <v>109</v>
      </c>
      <c r="BE60">
        <v>204</v>
      </c>
      <c r="BF60" t="s">
        <v>102</v>
      </c>
      <c r="BG60" t="s">
        <v>123</v>
      </c>
      <c r="BH60" t="s">
        <v>71</v>
      </c>
      <c r="BI60" t="s">
        <v>161</v>
      </c>
      <c r="BJ60" t="s">
        <v>98</v>
      </c>
      <c r="BK60" t="s">
        <v>72</v>
      </c>
      <c r="BL60" t="s">
        <v>148</v>
      </c>
      <c r="BM60" t="s">
        <v>127</v>
      </c>
    </row>
    <row r="61" spans="1:65" x14ac:dyDescent="0.25">
      <c r="A61" t="s">
        <v>162</v>
      </c>
      <c r="B61">
        <v>566</v>
      </c>
      <c r="N61">
        <v>29500</v>
      </c>
      <c r="AL61">
        <v>85400</v>
      </c>
      <c r="BD61">
        <v>126800</v>
      </c>
      <c r="BH61" t="s">
        <v>163</v>
      </c>
      <c r="BI61" t="s">
        <v>150</v>
      </c>
      <c r="BJ61" t="s">
        <v>96</v>
      </c>
      <c r="BK61" t="s">
        <v>72</v>
      </c>
      <c r="BL61" t="s">
        <v>164</v>
      </c>
      <c r="BM61" t="s">
        <v>165</v>
      </c>
    </row>
    <row r="62" spans="1:65" x14ac:dyDescent="0.25">
      <c r="A62" t="s">
        <v>166</v>
      </c>
      <c r="B62">
        <v>73.5</v>
      </c>
      <c r="N62">
        <v>3464</v>
      </c>
      <c r="AL62">
        <v>71500</v>
      </c>
      <c r="BD62">
        <v>40600</v>
      </c>
      <c r="BH62" t="s">
        <v>150</v>
      </c>
      <c r="BI62" t="s">
        <v>163</v>
      </c>
      <c r="BJ62" t="s">
        <v>131</v>
      </c>
      <c r="BK62" t="s">
        <v>72</v>
      </c>
      <c r="BL62" t="s">
        <v>167</v>
      </c>
      <c r="BM62" t="s">
        <v>168</v>
      </c>
    </row>
    <row r="63" spans="1:65" x14ac:dyDescent="0.25">
      <c r="A63" t="s">
        <v>169</v>
      </c>
      <c r="BH63" t="s">
        <v>163</v>
      </c>
      <c r="BI63" t="s">
        <v>150</v>
      </c>
      <c r="BJ63" t="s">
        <v>131</v>
      </c>
      <c r="BK63" t="s">
        <v>72</v>
      </c>
      <c r="BL63" t="s">
        <v>170</v>
      </c>
      <c r="BM63" t="s">
        <v>171</v>
      </c>
    </row>
    <row r="64" spans="1:65" x14ac:dyDescent="0.25">
      <c r="A64" t="s">
        <v>172</v>
      </c>
      <c r="BH64" t="s">
        <v>163</v>
      </c>
      <c r="BI64" t="s">
        <v>150</v>
      </c>
      <c r="BJ64" t="s">
        <v>131</v>
      </c>
      <c r="BK64" t="s">
        <v>72</v>
      </c>
      <c r="BL64" t="s">
        <v>170</v>
      </c>
      <c r="BM64" t="s">
        <v>171</v>
      </c>
    </row>
    <row r="65" spans="1:65" x14ac:dyDescent="0.25">
      <c r="A65" t="s">
        <v>173</v>
      </c>
      <c r="BH65" t="s">
        <v>163</v>
      </c>
      <c r="BI65" t="s">
        <v>150</v>
      </c>
      <c r="BJ65" t="s">
        <v>131</v>
      </c>
      <c r="BK65" t="s">
        <v>72</v>
      </c>
      <c r="BL65" t="s">
        <v>170</v>
      </c>
      <c r="BM65" t="s">
        <v>171</v>
      </c>
    </row>
    <row r="66" spans="1:65" x14ac:dyDescent="0.25">
      <c r="A66" t="s">
        <v>174</v>
      </c>
      <c r="BH66" t="s">
        <v>163</v>
      </c>
      <c r="BI66" t="s">
        <v>150</v>
      </c>
      <c r="BJ66" t="s">
        <v>131</v>
      </c>
      <c r="BK66" t="s">
        <v>72</v>
      </c>
      <c r="BL66" t="s">
        <v>170</v>
      </c>
      <c r="BM66" t="s">
        <v>171</v>
      </c>
    </row>
    <row r="67" spans="1:65" x14ac:dyDescent="0.25">
      <c r="A67" t="s">
        <v>175</v>
      </c>
      <c r="BF67" t="s">
        <v>102</v>
      </c>
      <c r="BH67" t="s">
        <v>163</v>
      </c>
      <c r="BI67" t="s">
        <v>150</v>
      </c>
      <c r="BJ67" t="s">
        <v>131</v>
      </c>
      <c r="BK67" t="s">
        <v>72</v>
      </c>
      <c r="BL67" t="s">
        <v>164</v>
      </c>
      <c r="BM67" t="s">
        <v>165</v>
      </c>
    </row>
    <row r="68" spans="1:65" x14ac:dyDescent="0.25">
      <c r="A68" t="s">
        <v>176</v>
      </c>
      <c r="BF68" t="s">
        <v>102</v>
      </c>
      <c r="BH68" t="s">
        <v>163</v>
      </c>
      <c r="BI68" t="s">
        <v>150</v>
      </c>
      <c r="BJ68" t="s">
        <v>131</v>
      </c>
      <c r="BK68" t="s">
        <v>72</v>
      </c>
      <c r="BL68" t="s">
        <v>164</v>
      </c>
      <c r="BM68" t="s">
        <v>165</v>
      </c>
    </row>
    <row r="69" spans="1:65" x14ac:dyDescent="0.25">
      <c r="A69" t="s">
        <v>177</v>
      </c>
      <c r="BF69" t="s">
        <v>102</v>
      </c>
      <c r="BH69" t="s">
        <v>163</v>
      </c>
      <c r="BI69" t="s">
        <v>150</v>
      </c>
      <c r="BJ69" t="s">
        <v>131</v>
      </c>
      <c r="BK69" t="s">
        <v>72</v>
      </c>
      <c r="BL69" t="s">
        <v>164</v>
      </c>
      <c r="BM69" t="s">
        <v>165</v>
      </c>
    </row>
    <row r="70" spans="1:65" x14ac:dyDescent="0.25">
      <c r="A70" t="s">
        <v>178</v>
      </c>
      <c r="BF70" t="s">
        <v>102</v>
      </c>
      <c r="BH70" t="s">
        <v>157</v>
      </c>
      <c r="BI70" t="s">
        <v>179</v>
      </c>
      <c r="BJ70" t="s">
        <v>124</v>
      </c>
      <c r="BK70" t="s">
        <v>78</v>
      </c>
      <c r="BL70" t="s">
        <v>180</v>
      </c>
      <c r="BM70" t="s">
        <v>181</v>
      </c>
    </row>
    <row r="71" spans="1:65" x14ac:dyDescent="0.25">
      <c r="A71" t="s">
        <v>182</v>
      </c>
      <c r="BH71" t="s">
        <v>71</v>
      </c>
      <c r="BK71" t="s">
        <v>78</v>
      </c>
      <c r="BL71" t="s">
        <v>183</v>
      </c>
      <c r="BM71" t="s">
        <v>74</v>
      </c>
    </row>
    <row r="72" spans="1:65" x14ac:dyDescent="0.25">
      <c r="A72" t="s">
        <v>184</v>
      </c>
      <c r="D72">
        <v>111</v>
      </c>
      <c r="E72">
        <v>475</v>
      </c>
      <c r="N72">
        <v>438</v>
      </c>
      <c r="AF72">
        <v>123</v>
      </c>
      <c r="AJ72">
        <v>502</v>
      </c>
      <c r="AL72">
        <v>146</v>
      </c>
      <c r="BA72">
        <v>19</v>
      </c>
      <c r="BD72">
        <v>441</v>
      </c>
      <c r="BH72" t="s">
        <v>71</v>
      </c>
      <c r="BI72" t="s">
        <v>96</v>
      </c>
      <c r="BJ72" t="s">
        <v>97</v>
      </c>
      <c r="BK72" t="s">
        <v>78</v>
      </c>
      <c r="BL72" t="s">
        <v>183</v>
      </c>
      <c r="BM72" t="s">
        <v>74</v>
      </c>
    </row>
    <row r="73" spans="1:65" x14ac:dyDescent="0.25">
      <c r="A73" t="s">
        <v>185</v>
      </c>
      <c r="D73">
        <v>105</v>
      </c>
      <c r="E73">
        <v>396</v>
      </c>
      <c r="N73">
        <v>421</v>
      </c>
      <c r="AE73">
        <v>880</v>
      </c>
      <c r="AF73">
        <v>406</v>
      </c>
      <c r="AJ73">
        <v>460</v>
      </c>
      <c r="AL73">
        <v>210</v>
      </c>
      <c r="AN73">
        <v>170</v>
      </c>
      <c r="AW73">
        <v>2100</v>
      </c>
      <c r="BA73">
        <v>19</v>
      </c>
      <c r="BD73">
        <v>618</v>
      </c>
      <c r="BH73" t="s">
        <v>71</v>
      </c>
      <c r="BI73" t="s">
        <v>96</v>
      </c>
      <c r="BJ73" t="s">
        <v>97</v>
      </c>
      <c r="BK73" t="s">
        <v>78</v>
      </c>
      <c r="BL73" t="s">
        <v>183</v>
      </c>
      <c r="BM73" t="s">
        <v>74</v>
      </c>
    </row>
    <row r="74" spans="1:65" x14ac:dyDescent="0.25">
      <c r="A74" t="s">
        <v>186</v>
      </c>
      <c r="B74">
        <v>0.32</v>
      </c>
      <c r="D74">
        <v>13.4</v>
      </c>
      <c r="G74">
        <v>0.21</v>
      </c>
      <c r="I74">
        <v>0.2</v>
      </c>
      <c r="K74">
        <v>120</v>
      </c>
      <c r="L74">
        <v>1103</v>
      </c>
      <c r="N74">
        <v>749</v>
      </c>
      <c r="AG74">
        <v>804</v>
      </c>
      <c r="AJ74">
        <v>385</v>
      </c>
      <c r="AK74">
        <v>454</v>
      </c>
      <c r="AL74">
        <v>22</v>
      </c>
      <c r="AO74">
        <v>0.92</v>
      </c>
      <c r="BD74">
        <v>141</v>
      </c>
      <c r="BH74" t="s">
        <v>71</v>
      </c>
      <c r="BI74" t="s">
        <v>97</v>
      </c>
      <c r="BJ74" t="s">
        <v>96</v>
      </c>
      <c r="BK74" t="s">
        <v>78</v>
      </c>
      <c r="BL74" t="s">
        <v>154</v>
      </c>
      <c r="BM74" t="s">
        <v>187</v>
      </c>
    </row>
    <row r="75" spans="1:65" x14ac:dyDescent="0.25">
      <c r="A75" t="s">
        <v>188</v>
      </c>
      <c r="BH75" t="s">
        <v>71</v>
      </c>
      <c r="BI75" t="s">
        <v>98</v>
      </c>
      <c r="BJ75" t="s">
        <v>161</v>
      </c>
      <c r="BK75" t="s">
        <v>78</v>
      </c>
      <c r="BL75" t="s">
        <v>154</v>
      </c>
      <c r="BM75" t="s">
        <v>187</v>
      </c>
    </row>
    <row r="76" spans="1:65" x14ac:dyDescent="0.25">
      <c r="A76" t="s">
        <v>189</v>
      </c>
      <c r="BH76" t="s">
        <v>71</v>
      </c>
      <c r="BI76" t="s">
        <v>98</v>
      </c>
      <c r="BJ76" t="s">
        <v>161</v>
      </c>
      <c r="BK76" t="s">
        <v>78</v>
      </c>
      <c r="BL76" t="s">
        <v>154</v>
      </c>
      <c r="BM76" t="s">
        <v>187</v>
      </c>
    </row>
    <row r="77" spans="1:65" hidden="1" x14ac:dyDescent="0.25">
      <c r="A77" t="s">
        <v>190</v>
      </c>
      <c r="C77">
        <v>81500</v>
      </c>
      <c r="D77">
        <v>13.8</v>
      </c>
      <c r="E77">
        <v>183</v>
      </c>
      <c r="F77">
        <v>0.79</v>
      </c>
      <c r="G77">
        <v>0.31</v>
      </c>
      <c r="H77">
        <v>1850</v>
      </c>
      <c r="J77">
        <v>37.200000000000003</v>
      </c>
      <c r="K77">
        <v>29.5</v>
      </c>
      <c r="L77">
        <v>549</v>
      </c>
      <c r="M77">
        <v>3.91</v>
      </c>
      <c r="N77">
        <v>371</v>
      </c>
      <c r="O77">
        <v>2.2599999999999998</v>
      </c>
      <c r="P77">
        <v>1.38</v>
      </c>
      <c r="Q77">
        <v>0.56999999999999995</v>
      </c>
      <c r="R77">
        <v>145200</v>
      </c>
      <c r="S77">
        <v>21.2</v>
      </c>
      <c r="T77">
        <v>2.42</v>
      </c>
      <c r="V77">
        <v>3.83</v>
      </c>
      <c r="X77">
        <v>0.46</v>
      </c>
      <c r="Y77">
        <v>9.6000000000000002E-2</v>
      </c>
      <c r="Z77">
        <v>4120</v>
      </c>
      <c r="AA77">
        <v>16.899999999999999</v>
      </c>
      <c r="AB77">
        <v>21.5</v>
      </c>
      <c r="AC77">
        <v>0.18</v>
      </c>
      <c r="AD77">
        <v>2450</v>
      </c>
      <c r="AE77">
        <v>490</v>
      </c>
      <c r="AF77">
        <v>2.5</v>
      </c>
      <c r="AG77">
        <v>1010</v>
      </c>
      <c r="AH77">
        <v>14.5</v>
      </c>
      <c r="AI77">
        <v>13.4</v>
      </c>
      <c r="AJ77">
        <v>231</v>
      </c>
      <c r="AK77">
        <v>420</v>
      </c>
      <c r="AL77">
        <v>21.8</v>
      </c>
      <c r="AM77">
        <v>3.7</v>
      </c>
      <c r="AN77">
        <v>490</v>
      </c>
      <c r="AO77">
        <v>0.82</v>
      </c>
      <c r="AP77">
        <v>49.3</v>
      </c>
      <c r="AR77">
        <v>2.78</v>
      </c>
      <c r="AS77">
        <v>31.3</v>
      </c>
      <c r="AT77">
        <v>1.02</v>
      </c>
      <c r="AU77">
        <v>0.4</v>
      </c>
      <c r="AV77">
        <v>14.5</v>
      </c>
      <c r="AW77">
        <v>7730</v>
      </c>
      <c r="AX77">
        <v>0.27</v>
      </c>
      <c r="AZ77">
        <v>2.63</v>
      </c>
      <c r="BA77">
        <v>1.62</v>
      </c>
      <c r="BB77">
        <v>9.5299999999999994</v>
      </c>
      <c r="BC77">
        <v>1.33</v>
      </c>
      <c r="BD77">
        <v>45.7</v>
      </c>
      <c r="BE77">
        <v>141</v>
      </c>
      <c r="BG77" t="s">
        <v>123</v>
      </c>
      <c r="BH77" t="s">
        <v>71</v>
      </c>
      <c r="BI77" t="s">
        <v>97</v>
      </c>
      <c r="BJ77" t="s">
        <v>96</v>
      </c>
      <c r="BK77" t="s">
        <v>78</v>
      </c>
      <c r="BL77" t="s">
        <v>154</v>
      </c>
      <c r="BM77" t="s">
        <v>187</v>
      </c>
    </row>
    <row r="78" spans="1:65" hidden="1" x14ac:dyDescent="0.25">
      <c r="A78" t="s">
        <v>191</v>
      </c>
      <c r="B78">
        <v>0.311</v>
      </c>
      <c r="C78">
        <v>67800</v>
      </c>
      <c r="D78">
        <v>16.3</v>
      </c>
      <c r="E78">
        <v>252</v>
      </c>
      <c r="F78">
        <v>0.62</v>
      </c>
      <c r="G78">
        <v>0.28000000000000003</v>
      </c>
      <c r="H78">
        <v>650</v>
      </c>
      <c r="J78">
        <v>23.5</v>
      </c>
      <c r="K78">
        <v>57</v>
      </c>
      <c r="L78">
        <v>979</v>
      </c>
      <c r="M78">
        <v>1.26</v>
      </c>
      <c r="N78">
        <v>780</v>
      </c>
      <c r="O78">
        <v>2.0499999999999998</v>
      </c>
      <c r="P78">
        <v>1.2</v>
      </c>
      <c r="R78">
        <v>241200</v>
      </c>
      <c r="S78">
        <v>16.5</v>
      </c>
      <c r="T78">
        <v>1.99</v>
      </c>
      <c r="V78">
        <v>3.11</v>
      </c>
      <c r="Y78">
        <v>9.9000000000000005E-2</v>
      </c>
      <c r="Z78">
        <v>3240</v>
      </c>
      <c r="AA78">
        <v>11</v>
      </c>
      <c r="AB78">
        <v>6.58</v>
      </c>
      <c r="AC78">
        <v>0.17</v>
      </c>
      <c r="AD78">
        <v>1560</v>
      </c>
      <c r="AE78">
        <v>550</v>
      </c>
      <c r="AF78">
        <v>2.4</v>
      </c>
      <c r="AG78">
        <v>590</v>
      </c>
      <c r="AH78">
        <v>6.8</v>
      </c>
      <c r="AI78">
        <v>9.57</v>
      </c>
      <c r="AJ78">
        <v>454</v>
      </c>
      <c r="AK78">
        <v>340</v>
      </c>
      <c r="AL78">
        <v>18.2</v>
      </c>
      <c r="AM78">
        <v>2.57</v>
      </c>
      <c r="AN78">
        <v>460</v>
      </c>
      <c r="AO78">
        <v>1</v>
      </c>
      <c r="AP78">
        <v>93</v>
      </c>
      <c r="AQ78">
        <v>2.97</v>
      </c>
      <c r="AR78">
        <v>1.32</v>
      </c>
      <c r="AS78">
        <v>15.9</v>
      </c>
      <c r="AT78">
        <v>0.56000000000000005</v>
      </c>
      <c r="AV78">
        <v>12.9</v>
      </c>
      <c r="AW78">
        <v>5590</v>
      </c>
      <c r="AX78">
        <v>0.15</v>
      </c>
      <c r="AZ78">
        <v>2.41</v>
      </c>
      <c r="BA78">
        <v>1.07</v>
      </c>
      <c r="BB78">
        <v>8.2799999999999994</v>
      </c>
      <c r="BC78">
        <v>1.19</v>
      </c>
      <c r="BD78">
        <v>46.7</v>
      </c>
      <c r="BE78">
        <v>110</v>
      </c>
      <c r="BG78" t="s">
        <v>123</v>
      </c>
      <c r="BH78" t="s">
        <v>71</v>
      </c>
      <c r="BI78" t="s">
        <v>97</v>
      </c>
      <c r="BJ78" t="s">
        <v>96</v>
      </c>
      <c r="BK78" t="s">
        <v>78</v>
      </c>
      <c r="BL78" t="s">
        <v>192</v>
      </c>
      <c r="BM78" t="s">
        <v>187</v>
      </c>
    </row>
    <row r="79" spans="1:65" hidden="1" x14ac:dyDescent="0.25">
      <c r="A79" t="s">
        <v>193</v>
      </c>
      <c r="C79">
        <v>101600</v>
      </c>
      <c r="D79">
        <v>9.67</v>
      </c>
      <c r="E79">
        <v>206</v>
      </c>
      <c r="F79">
        <v>1.2</v>
      </c>
      <c r="G79">
        <v>0.21</v>
      </c>
      <c r="H79">
        <v>960</v>
      </c>
      <c r="J79">
        <v>28.8</v>
      </c>
      <c r="K79">
        <v>44.5</v>
      </c>
      <c r="L79">
        <v>417</v>
      </c>
      <c r="M79">
        <v>3.65</v>
      </c>
      <c r="N79">
        <v>363</v>
      </c>
      <c r="O79">
        <v>2.23</v>
      </c>
      <c r="P79">
        <v>1.33</v>
      </c>
      <c r="Q79">
        <v>0.63</v>
      </c>
      <c r="R79">
        <v>146500</v>
      </c>
      <c r="S79">
        <v>26.7</v>
      </c>
      <c r="T79">
        <v>2.31</v>
      </c>
      <c r="V79">
        <v>4.6399999999999997</v>
      </c>
      <c r="X79">
        <v>0.45</v>
      </c>
      <c r="Y79">
        <v>0.11</v>
      </c>
      <c r="Z79">
        <v>2240</v>
      </c>
      <c r="AA79">
        <v>15.7</v>
      </c>
      <c r="AB79">
        <v>20.399999999999999</v>
      </c>
      <c r="AC79">
        <v>0.19</v>
      </c>
      <c r="AD79">
        <v>2290</v>
      </c>
      <c r="AE79">
        <v>220</v>
      </c>
      <c r="AF79">
        <v>2.27</v>
      </c>
      <c r="AG79">
        <v>630</v>
      </c>
      <c r="AH79">
        <v>23.1</v>
      </c>
      <c r="AI79">
        <v>12.3</v>
      </c>
      <c r="AJ79">
        <v>256</v>
      </c>
      <c r="AK79">
        <v>300</v>
      </c>
      <c r="AL79">
        <v>14.7</v>
      </c>
      <c r="AM79">
        <v>3.43</v>
      </c>
      <c r="AN79">
        <v>290</v>
      </c>
      <c r="AO79">
        <v>0.64</v>
      </c>
      <c r="AP79">
        <v>36.299999999999997</v>
      </c>
      <c r="AQ79">
        <v>2.2599999999999998</v>
      </c>
      <c r="AR79">
        <v>2.85</v>
      </c>
      <c r="AS79">
        <v>25.1</v>
      </c>
      <c r="AT79">
        <v>1.66</v>
      </c>
      <c r="AU79">
        <v>0.37</v>
      </c>
      <c r="AV79">
        <v>9.99</v>
      </c>
      <c r="AW79">
        <v>10800</v>
      </c>
      <c r="AX79">
        <v>0.2</v>
      </c>
      <c r="AY79">
        <v>0.2</v>
      </c>
      <c r="AZ79">
        <v>2.09</v>
      </c>
      <c r="BA79">
        <v>1.27</v>
      </c>
      <c r="BB79">
        <v>10.9</v>
      </c>
      <c r="BC79">
        <v>1.25</v>
      </c>
      <c r="BD79">
        <v>35.299999999999997</v>
      </c>
      <c r="BE79">
        <v>172</v>
      </c>
      <c r="BF79" t="s">
        <v>102</v>
      </c>
      <c r="BG79" t="s">
        <v>123</v>
      </c>
      <c r="BH79" t="s">
        <v>71</v>
      </c>
      <c r="BI79" t="s">
        <v>97</v>
      </c>
      <c r="BJ79" t="s">
        <v>96</v>
      </c>
      <c r="BK79" t="s">
        <v>78</v>
      </c>
      <c r="BL79" t="s">
        <v>192</v>
      </c>
      <c r="BM79" t="s">
        <v>187</v>
      </c>
    </row>
    <row r="80" spans="1:65" hidden="1" x14ac:dyDescent="0.25">
      <c r="A80" t="s">
        <v>194</v>
      </c>
      <c r="B80">
        <v>0.14699999999999999</v>
      </c>
      <c r="C80">
        <v>79900</v>
      </c>
      <c r="D80">
        <v>16.899999999999999</v>
      </c>
      <c r="E80">
        <v>332</v>
      </c>
      <c r="F80">
        <v>1.0900000000000001</v>
      </c>
      <c r="G80">
        <v>0.17</v>
      </c>
      <c r="H80">
        <v>1350</v>
      </c>
      <c r="J80">
        <v>23.6</v>
      </c>
      <c r="K80">
        <v>88</v>
      </c>
      <c r="L80">
        <v>602</v>
      </c>
      <c r="M80">
        <v>2.29</v>
      </c>
      <c r="N80">
        <v>767</v>
      </c>
      <c r="O80">
        <v>2.42</v>
      </c>
      <c r="P80">
        <v>1.44</v>
      </c>
      <c r="Q80">
        <v>0.65</v>
      </c>
      <c r="R80">
        <v>195200</v>
      </c>
      <c r="S80">
        <v>21.3</v>
      </c>
      <c r="T80">
        <v>2.34</v>
      </c>
      <c r="V80">
        <v>3.6</v>
      </c>
      <c r="X80">
        <v>0.48</v>
      </c>
      <c r="Y80">
        <v>0.1</v>
      </c>
      <c r="Z80">
        <v>2050</v>
      </c>
      <c r="AA80">
        <v>12.4</v>
      </c>
      <c r="AB80">
        <v>13.1</v>
      </c>
      <c r="AC80">
        <v>0.21</v>
      </c>
      <c r="AD80">
        <v>2380</v>
      </c>
      <c r="AE80">
        <v>380</v>
      </c>
      <c r="AF80">
        <v>1.55</v>
      </c>
      <c r="AG80">
        <v>900</v>
      </c>
      <c r="AH80">
        <v>14.8</v>
      </c>
      <c r="AI80">
        <v>11.2</v>
      </c>
      <c r="AJ80">
        <v>423</v>
      </c>
      <c r="AK80">
        <v>230</v>
      </c>
      <c r="AL80">
        <v>11.9</v>
      </c>
      <c r="AM80">
        <v>2.91</v>
      </c>
      <c r="AN80">
        <v>350</v>
      </c>
      <c r="AO80">
        <v>0.63</v>
      </c>
      <c r="AP80">
        <v>57</v>
      </c>
      <c r="AQ80">
        <v>2.02</v>
      </c>
      <c r="AR80">
        <v>1.93</v>
      </c>
      <c r="AS80">
        <v>27.1</v>
      </c>
      <c r="AT80">
        <v>1.08</v>
      </c>
      <c r="AU80">
        <v>0.39</v>
      </c>
      <c r="AV80">
        <v>7.26</v>
      </c>
      <c r="AW80">
        <v>8780</v>
      </c>
      <c r="AX80">
        <v>0.15</v>
      </c>
      <c r="AY80">
        <v>0.23</v>
      </c>
      <c r="AZ80">
        <v>1.68</v>
      </c>
      <c r="BA80">
        <v>0.99</v>
      </c>
      <c r="BB80">
        <v>10.4</v>
      </c>
      <c r="BC80">
        <v>1.44</v>
      </c>
      <c r="BD80">
        <v>39.700000000000003</v>
      </c>
      <c r="BE80">
        <v>131</v>
      </c>
      <c r="BF80" t="s">
        <v>102</v>
      </c>
      <c r="BG80" t="s">
        <v>123</v>
      </c>
      <c r="BH80" t="s">
        <v>71</v>
      </c>
      <c r="BI80" t="s">
        <v>97</v>
      </c>
      <c r="BJ80" t="s">
        <v>96</v>
      </c>
      <c r="BK80" t="s">
        <v>78</v>
      </c>
      <c r="BL80" t="s">
        <v>192</v>
      </c>
      <c r="BM80" t="s">
        <v>187</v>
      </c>
    </row>
    <row r="81" spans="1:65" hidden="1" x14ac:dyDescent="0.25">
      <c r="A81" t="s">
        <v>195</v>
      </c>
      <c r="B81">
        <v>3.7999999999999999E-2</v>
      </c>
      <c r="C81">
        <v>62600</v>
      </c>
      <c r="D81">
        <v>1.01</v>
      </c>
      <c r="E81">
        <v>473</v>
      </c>
      <c r="F81">
        <v>0.91</v>
      </c>
      <c r="G81">
        <v>5.3999999999999999E-2</v>
      </c>
      <c r="H81">
        <v>24000</v>
      </c>
      <c r="I81">
        <v>5.8999999999999997E-2</v>
      </c>
      <c r="J81">
        <v>36.4</v>
      </c>
      <c r="K81">
        <v>9.83</v>
      </c>
      <c r="L81">
        <v>45.7</v>
      </c>
      <c r="M81">
        <v>0.64</v>
      </c>
      <c r="N81">
        <v>23.1</v>
      </c>
      <c r="O81">
        <v>2.0299999999999998</v>
      </c>
      <c r="P81">
        <v>1.1299999999999999</v>
      </c>
      <c r="Q81">
        <v>0.89</v>
      </c>
      <c r="R81">
        <v>26100</v>
      </c>
      <c r="S81">
        <v>14</v>
      </c>
      <c r="T81">
        <v>2.66</v>
      </c>
      <c r="V81">
        <v>1.82</v>
      </c>
      <c r="X81">
        <v>0.39</v>
      </c>
      <c r="Y81">
        <v>2.5999999999999999E-2</v>
      </c>
      <c r="Z81">
        <v>11900</v>
      </c>
      <c r="AA81">
        <v>18.899999999999999</v>
      </c>
      <c r="AB81">
        <v>10.4</v>
      </c>
      <c r="AC81">
        <v>0.15</v>
      </c>
      <c r="AD81">
        <v>9430</v>
      </c>
      <c r="AE81">
        <v>490</v>
      </c>
      <c r="AF81">
        <v>0.77</v>
      </c>
      <c r="AG81">
        <v>26100</v>
      </c>
      <c r="AH81">
        <v>4.5599999999999996</v>
      </c>
      <c r="AI81">
        <v>18.5</v>
      </c>
      <c r="AJ81">
        <v>26.8</v>
      </c>
      <c r="AK81">
        <v>540</v>
      </c>
      <c r="AL81">
        <v>7.02</v>
      </c>
      <c r="AM81">
        <v>4.84</v>
      </c>
      <c r="AN81">
        <v>50</v>
      </c>
      <c r="AO81">
        <v>0.1</v>
      </c>
      <c r="AP81">
        <v>8.75</v>
      </c>
      <c r="AR81">
        <v>0.78</v>
      </c>
      <c r="AS81">
        <v>408</v>
      </c>
      <c r="AT81">
        <v>0.27</v>
      </c>
      <c r="AU81">
        <v>0.36</v>
      </c>
      <c r="AV81">
        <v>3.26</v>
      </c>
      <c r="AW81">
        <v>2070</v>
      </c>
      <c r="AX81">
        <v>0.21</v>
      </c>
      <c r="AY81">
        <v>0.15</v>
      </c>
      <c r="AZ81">
        <v>0.7</v>
      </c>
      <c r="BA81">
        <v>0.21</v>
      </c>
      <c r="BB81">
        <v>10.5</v>
      </c>
      <c r="BC81">
        <v>1.01</v>
      </c>
      <c r="BD81">
        <v>35.5</v>
      </c>
      <c r="BE81">
        <v>61</v>
      </c>
      <c r="BF81" t="s">
        <v>102</v>
      </c>
      <c r="BG81" t="s">
        <v>123</v>
      </c>
      <c r="BH81" t="s">
        <v>71</v>
      </c>
      <c r="BI81" t="s">
        <v>96</v>
      </c>
      <c r="BJ81" t="s">
        <v>163</v>
      </c>
      <c r="BK81" t="s">
        <v>78</v>
      </c>
      <c r="BL81" t="s">
        <v>196</v>
      </c>
      <c r="BM81" t="s">
        <v>127</v>
      </c>
    </row>
    <row r="82" spans="1:65" hidden="1" x14ac:dyDescent="0.25">
      <c r="A82" t="s">
        <v>197</v>
      </c>
      <c r="B82">
        <v>0.13</v>
      </c>
      <c r="C82">
        <v>62500</v>
      </c>
      <c r="D82">
        <v>9.57</v>
      </c>
      <c r="E82">
        <v>485</v>
      </c>
      <c r="F82">
        <v>1.04</v>
      </c>
      <c r="G82">
        <v>0.17</v>
      </c>
      <c r="H82">
        <v>23100</v>
      </c>
      <c r="I82">
        <v>0.5</v>
      </c>
      <c r="J82">
        <v>55</v>
      </c>
      <c r="K82">
        <v>53</v>
      </c>
      <c r="L82">
        <v>82</v>
      </c>
      <c r="M82">
        <v>2.09</v>
      </c>
      <c r="N82">
        <v>159</v>
      </c>
      <c r="O82">
        <v>2.12</v>
      </c>
      <c r="P82">
        <v>1.18</v>
      </c>
      <c r="Q82">
        <v>1.03</v>
      </c>
      <c r="R82">
        <v>27800</v>
      </c>
      <c r="S82">
        <v>14.1</v>
      </c>
      <c r="T82">
        <v>3.01</v>
      </c>
      <c r="V82">
        <v>1.87</v>
      </c>
      <c r="X82">
        <v>0.41</v>
      </c>
      <c r="Y82">
        <v>5.5E-2</v>
      </c>
      <c r="Z82">
        <v>11800</v>
      </c>
      <c r="AA82">
        <v>30.1</v>
      </c>
      <c r="AB82">
        <v>42.5</v>
      </c>
      <c r="AC82">
        <v>0.15</v>
      </c>
      <c r="AD82">
        <v>9790</v>
      </c>
      <c r="AE82">
        <v>510</v>
      </c>
      <c r="AF82">
        <v>12.9</v>
      </c>
      <c r="AG82">
        <v>26100</v>
      </c>
      <c r="AH82">
        <v>17</v>
      </c>
      <c r="AI82">
        <v>24.3</v>
      </c>
      <c r="AJ82">
        <v>90</v>
      </c>
      <c r="AK82">
        <v>560</v>
      </c>
      <c r="AL82">
        <v>284</v>
      </c>
      <c r="AM82">
        <v>6.68</v>
      </c>
      <c r="AN82">
        <v>440</v>
      </c>
      <c r="AO82">
        <v>0.32</v>
      </c>
      <c r="AP82">
        <v>9.11</v>
      </c>
      <c r="AR82">
        <v>4.3</v>
      </c>
      <c r="AS82">
        <v>408</v>
      </c>
      <c r="AT82">
        <v>0.42</v>
      </c>
      <c r="AU82">
        <v>0.38</v>
      </c>
      <c r="AV82">
        <v>3.86</v>
      </c>
      <c r="AW82">
        <v>2130</v>
      </c>
      <c r="AX82">
        <v>0.25</v>
      </c>
      <c r="AY82">
        <v>0.15</v>
      </c>
      <c r="AZ82">
        <v>0.76</v>
      </c>
      <c r="BA82">
        <v>0.26</v>
      </c>
      <c r="BB82">
        <v>10.7</v>
      </c>
      <c r="BC82">
        <v>1.01</v>
      </c>
      <c r="BD82">
        <v>226</v>
      </c>
      <c r="BE82">
        <v>63</v>
      </c>
      <c r="BF82" t="s">
        <v>102</v>
      </c>
      <c r="BG82" t="s">
        <v>123</v>
      </c>
      <c r="BH82" t="s">
        <v>71</v>
      </c>
      <c r="BI82" t="s">
        <v>96</v>
      </c>
      <c r="BJ82" t="s">
        <v>163</v>
      </c>
      <c r="BK82" t="s">
        <v>78</v>
      </c>
      <c r="BL82" t="s">
        <v>196</v>
      </c>
      <c r="BM82" t="s">
        <v>198</v>
      </c>
    </row>
    <row r="83" spans="1:65" x14ac:dyDescent="0.25">
      <c r="A83" t="s">
        <v>199</v>
      </c>
      <c r="N83">
        <v>6910</v>
      </c>
      <c r="BH83" t="s">
        <v>71</v>
      </c>
      <c r="BI83" t="s">
        <v>96</v>
      </c>
      <c r="BK83" t="s">
        <v>72</v>
      </c>
      <c r="BL83" t="s">
        <v>200</v>
      </c>
      <c r="BM83" t="s">
        <v>201</v>
      </c>
    </row>
    <row r="84" spans="1:65" x14ac:dyDescent="0.25">
      <c r="A84" t="s">
        <v>202</v>
      </c>
      <c r="N84">
        <v>7440</v>
      </c>
      <c r="BH84" t="s">
        <v>71</v>
      </c>
      <c r="BI84" t="s">
        <v>96</v>
      </c>
      <c r="BK84" t="s">
        <v>72</v>
      </c>
      <c r="BL84" t="s">
        <v>200</v>
      </c>
      <c r="BM84" t="s">
        <v>201</v>
      </c>
    </row>
    <row r="85" spans="1:65" x14ac:dyDescent="0.25">
      <c r="A85" t="s">
        <v>203</v>
      </c>
      <c r="N85">
        <v>7420</v>
      </c>
      <c r="AF85">
        <v>591</v>
      </c>
      <c r="AN85">
        <v>9440</v>
      </c>
      <c r="BH85" t="s">
        <v>71</v>
      </c>
      <c r="BI85" t="s">
        <v>96</v>
      </c>
      <c r="BJ85" t="s">
        <v>204</v>
      </c>
      <c r="BK85" t="s">
        <v>72</v>
      </c>
      <c r="BL85" t="s">
        <v>200</v>
      </c>
      <c r="BM85" t="s">
        <v>201</v>
      </c>
    </row>
    <row r="86" spans="1:65" x14ac:dyDescent="0.25">
      <c r="A86" t="s">
        <v>205</v>
      </c>
      <c r="N86">
        <v>7280</v>
      </c>
      <c r="BH86" t="s">
        <v>71</v>
      </c>
      <c r="BI86" t="s">
        <v>96</v>
      </c>
      <c r="BK86" t="s">
        <v>72</v>
      </c>
      <c r="BL86" t="s">
        <v>200</v>
      </c>
      <c r="BM86" t="s">
        <v>201</v>
      </c>
    </row>
    <row r="87" spans="1:65" x14ac:dyDescent="0.25">
      <c r="A87" t="s">
        <v>206</v>
      </c>
      <c r="N87">
        <v>3870</v>
      </c>
      <c r="BH87" t="s">
        <v>71</v>
      </c>
      <c r="BI87" t="s">
        <v>96</v>
      </c>
      <c r="BK87" t="s">
        <v>72</v>
      </c>
      <c r="BL87" t="s">
        <v>200</v>
      </c>
      <c r="BM87" t="s">
        <v>201</v>
      </c>
    </row>
    <row r="88" spans="1:65" x14ac:dyDescent="0.25">
      <c r="A88" t="s">
        <v>207</v>
      </c>
      <c r="N88">
        <v>3338</v>
      </c>
      <c r="BH88" t="s">
        <v>71</v>
      </c>
      <c r="BI88" t="s">
        <v>96</v>
      </c>
      <c r="BK88" t="s">
        <v>72</v>
      </c>
      <c r="BL88" t="s">
        <v>200</v>
      </c>
      <c r="BM88" t="s">
        <v>201</v>
      </c>
    </row>
    <row r="89" spans="1:65" x14ac:dyDescent="0.25">
      <c r="A89" t="s">
        <v>208</v>
      </c>
      <c r="N89">
        <v>3440</v>
      </c>
      <c r="AF89">
        <v>267</v>
      </c>
      <c r="AN89">
        <v>4710</v>
      </c>
      <c r="BH89" t="s">
        <v>71</v>
      </c>
      <c r="BI89" t="s">
        <v>96</v>
      </c>
      <c r="BJ89" t="s">
        <v>204</v>
      </c>
      <c r="BK89" t="s">
        <v>72</v>
      </c>
      <c r="BL89" t="s">
        <v>200</v>
      </c>
      <c r="BM89" t="s">
        <v>201</v>
      </c>
    </row>
    <row r="90" spans="1:65" x14ac:dyDescent="0.25">
      <c r="A90" t="s">
        <v>209</v>
      </c>
      <c r="N90">
        <v>4130</v>
      </c>
      <c r="BH90" t="s">
        <v>71</v>
      </c>
      <c r="BI90" t="s">
        <v>96</v>
      </c>
      <c r="BK90" t="s">
        <v>72</v>
      </c>
      <c r="BL90" t="s">
        <v>200</v>
      </c>
      <c r="BM90" t="s">
        <v>201</v>
      </c>
    </row>
    <row r="91" spans="1:65" x14ac:dyDescent="0.25">
      <c r="A91" t="s">
        <v>210</v>
      </c>
      <c r="N91">
        <v>5460</v>
      </c>
      <c r="BH91" t="s">
        <v>71</v>
      </c>
      <c r="BI91" t="s">
        <v>96</v>
      </c>
      <c r="BK91" t="s">
        <v>72</v>
      </c>
      <c r="BL91" t="s">
        <v>200</v>
      </c>
      <c r="BM91" t="s">
        <v>201</v>
      </c>
    </row>
    <row r="92" spans="1:65" x14ac:dyDescent="0.25">
      <c r="A92" t="s">
        <v>211</v>
      </c>
      <c r="N92">
        <v>15500</v>
      </c>
      <c r="BH92" t="s">
        <v>71</v>
      </c>
      <c r="BI92" t="s">
        <v>96</v>
      </c>
      <c r="BK92" t="s">
        <v>72</v>
      </c>
      <c r="BL92" t="s">
        <v>200</v>
      </c>
      <c r="BM92" t="s">
        <v>201</v>
      </c>
    </row>
    <row r="93" spans="1:65" x14ac:dyDescent="0.25">
      <c r="A93" t="s">
        <v>212</v>
      </c>
      <c r="BH93" t="s">
        <v>71</v>
      </c>
      <c r="BI93" t="s">
        <v>96</v>
      </c>
      <c r="BJ93" t="s">
        <v>213</v>
      </c>
      <c r="BK93" t="s">
        <v>72</v>
      </c>
      <c r="BL93" t="s">
        <v>200</v>
      </c>
      <c r="BM93" t="s">
        <v>201</v>
      </c>
    </row>
    <row r="94" spans="1:65" x14ac:dyDescent="0.25">
      <c r="A94" t="s">
        <v>214</v>
      </c>
      <c r="BH94" t="s">
        <v>71</v>
      </c>
      <c r="BI94" t="s">
        <v>96</v>
      </c>
      <c r="BJ94" t="s">
        <v>213</v>
      </c>
      <c r="BK94" t="s">
        <v>72</v>
      </c>
      <c r="BL94" t="s">
        <v>200</v>
      </c>
      <c r="BM94" t="s">
        <v>201</v>
      </c>
    </row>
    <row r="95" spans="1:65" x14ac:dyDescent="0.25">
      <c r="A95" t="s">
        <v>215</v>
      </c>
      <c r="BH95" t="s">
        <v>71</v>
      </c>
      <c r="BI95" t="s">
        <v>96</v>
      </c>
      <c r="BJ95" t="s">
        <v>213</v>
      </c>
      <c r="BK95" t="s">
        <v>72</v>
      </c>
      <c r="BL95" t="s">
        <v>200</v>
      </c>
      <c r="BM95" t="s">
        <v>201</v>
      </c>
    </row>
    <row r="96" spans="1:65" x14ac:dyDescent="0.25">
      <c r="A96" t="s">
        <v>216</v>
      </c>
      <c r="BH96" t="s">
        <v>96</v>
      </c>
      <c r="BI96" t="s">
        <v>71</v>
      </c>
      <c r="BJ96" t="s">
        <v>139</v>
      </c>
      <c r="BK96" t="s">
        <v>72</v>
      </c>
      <c r="BL96" t="s">
        <v>217</v>
      </c>
      <c r="BM96" t="s">
        <v>218</v>
      </c>
    </row>
    <row r="97" spans="1:65" x14ac:dyDescent="0.25">
      <c r="A97" t="s">
        <v>219</v>
      </c>
      <c r="BH97" t="s">
        <v>96</v>
      </c>
      <c r="BI97" t="s">
        <v>71</v>
      </c>
      <c r="BJ97" t="s">
        <v>139</v>
      </c>
      <c r="BK97" t="s">
        <v>72</v>
      </c>
      <c r="BL97" t="s">
        <v>217</v>
      </c>
      <c r="BM97" t="s">
        <v>218</v>
      </c>
    </row>
    <row r="98" spans="1:65" x14ac:dyDescent="0.25">
      <c r="A98" t="s">
        <v>220</v>
      </c>
      <c r="BH98" t="s">
        <v>96</v>
      </c>
      <c r="BI98" t="s">
        <v>71</v>
      </c>
      <c r="BJ98" t="s">
        <v>139</v>
      </c>
      <c r="BK98" t="s">
        <v>72</v>
      </c>
      <c r="BL98" t="s">
        <v>217</v>
      </c>
      <c r="BM98" t="s">
        <v>218</v>
      </c>
    </row>
    <row r="99" spans="1:65" x14ac:dyDescent="0.25">
      <c r="A99" t="s">
        <v>221</v>
      </c>
      <c r="BH99" t="s">
        <v>96</v>
      </c>
      <c r="BI99" t="s">
        <v>71</v>
      </c>
      <c r="BJ99" t="s">
        <v>139</v>
      </c>
      <c r="BK99" t="s">
        <v>72</v>
      </c>
      <c r="BL99" t="s">
        <v>217</v>
      </c>
      <c r="BM99" t="s">
        <v>218</v>
      </c>
    </row>
    <row r="100" spans="1:65" x14ac:dyDescent="0.25">
      <c r="A100" t="s">
        <v>222</v>
      </c>
      <c r="BH100" t="s">
        <v>71</v>
      </c>
      <c r="BI100" t="s">
        <v>131</v>
      </c>
      <c r="BK100" t="s">
        <v>72</v>
      </c>
      <c r="BL100" t="s">
        <v>223</v>
      </c>
      <c r="BM100" t="s">
        <v>224</v>
      </c>
    </row>
    <row r="101" spans="1:65" x14ac:dyDescent="0.25">
      <c r="A101" t="s">
        <v>225</v>
      </c>
      <c r="BH101" t="s">
        <v>71</v>
      </c>
      <c r="BI101" t="s">
        <v>131</v>
      </c>
      <c r="BK101" t="s">
        <v>72</v>
      </c>
      <c r="BL101" t="s">
        <v>226</v>
      </c>
      <c r="BM101" t="s">
        <v>224</v>
      </c>
    </row>
    <row r="102" spans="1:65" x14ac:dyDescent="0.25">
      <c r="A102" t="s">
        <v>227</v>
      </c>
      <c r="B102">
        <v>4.87</v>
      </c>
      <c r="AN102">
        <v>8600</v>
      </c>
      <c r="BH102" t="s">
        <v>71</v>
      </c>
      <c r="BI102" t="s">
        <v>131</v>
      </c>
      <c r="BJ102" t="s">
        <v>213</v>
      </c>
      <c r="BK102" t="s">
        <v>72</v>
      </c>
      <c r="BL102" t="s">
        <v>226</v>
      </c>
      <c r="BM102" t="s">
        <v>224</v>
      </c>
    </row>
    <row r="103" spans="1:65" hidden="1" x14ac:dyDescent="0.25">
      <c r="A103" t="s">
        <v>228</v>
      </c>
      <c r="B103">
        <v>4.57</v>
      </c>
      <c r="C103">
        <v>35600</v>
      </c>
      <c r="D103">
        <v>15.7</v>
      </c>
      <c r="E103">
        <v>215</v>
      </c>
      <c r="F103">
        <v>0.72</v>
      </c>
      <c r="G103">
        <v>0.31</v>
      </c>
      <c r="H103">
        <v>101900</v>
      </c>
      <c r="I103">
        <v>0.15</v>
      </c>
      <c r="J103">
        <v>18.600000000000001</v>
      </c>
      <c r="K103">
        <v>7.59</v>
      </c>
      <c r="L103">
        <v>13.6</v>
      </c>
      <c r="M103">
        <v>4.34</v>
      </c>
      <c r="N103">
        <v>73</v>
      </c>
      <c r="O103">
        <v>1.37</v>
      </c>
      <c r="P103">
        <v>0.81</v>
      </c>
      <c r="Q103">
        <v>0.5</v>
      </c>
      <c r="R103">
        <v>19600</v>
      </c>
      <c r="S103">
        <v>8.15</v>
      </c>
      <c r="T103">
        <v>1.62</v>
      </c>
      <c r="V103">
        <v>1.3</v>
      </c>
      <c r="X103">
        <v>0.28000000000000003</v>
      </c>
      <c r="Y103">
        <v>2.3E-2</v>
      </c>
      <c r="Z103">
        <v>15100</v>
      </c>
      <c r="AA103">
        <v>9.09</v>
      </c>
      <c r="AB103">
        <v>40.6</v>
      </c>
      <c r="AC103">
        <v>0.12</v>
      </c>
      <c r="AD103">
        <v>5900</v>
      </c>
      <c r="AE103">
        <v>590</v>
      </c>
      <c r="AF103">
        <v>2.83</v>
      </c>
      <c r="AG103">
        <v>5650</v>
      </c>
      <c r="AH103">
        <v>1.78</v>
      </c>
      <c r="AI103">
        <v>8.9</v>
      </c>
      <c r="AJ103">
        <v>9.56</v>
      </c>
      <c r="AK103">
        <v>420</v>
      </c>
      <c r="AL103">
        <v>10.6</v>
      </c>
      <c r="AM103">
        <v>2.2000000000000002</v>
      </c>
      <c r="AN103">
        <v>5730</v>
      </c>
      <c r="AO103">
        <v>2.14</v>
      </c>
      <c r="AP103">
        <v>6.85</v>
      </c>
      <c r="AR103">
        <v>0.7</v>
      </c>
      <c r="AS103">
        <v>244</v>
      </c>
      <c r="AU103">
        <v>0.24</v>
      </c>
      <c r="AV103">
        <v>2.15</v>
      </c>
      <c r="AW103">
        <v>1710</v>
      </c>
      <c r="AX103">
        <v>0.64</v>
      </c>
      <c r="AY103">
        <v>0.11</v>
      </c>
      <c r="AZ103">
        <v>0.65</v>
      </c>
      <c r="BA103">
        <v>2.2799999999999998</v>
      </c>
      <c r="BB103">
        <v>7.25</v>
      </c>
      <c r="BC103">
        <v>0.75</v>
      </c>
      <c r="BD103">
        <v>36.9</v>
      </c>
      <c r="BE103">
        <v>49.6</v>
      </c>
      <c r="BG103" t="s">
        <v>123</v>
      </c>
      <c r="BH103" t="s">
        <v>71</v>
      </c>
      <c r="BI103" t="s">
        <v>131</v>
      </c>
      <c r="BJ103" t="s">
        <v>96</v>
      </c>
      <c r="BK103" t="s">
        <v>72</v>
      </c>
      <c r="BL103" t="s">
        <v>226</v>
      </c>
      <c r="BM103" t="s">
        <v>224</v>
      </c>
    </row>
    <row r="104" spans="1:65" x14ac:dyDescent="0.25">
      <c r="A104" t="s">
        <v>229</v>
      </c>
      <c r="B104">
        <v>8.5399999999999991</v>
      </c>
      <c r="BH104" t="s">
        <v>71</v>
      </c>
      <c r="BI104" t="s">
        <v>131</v>
      </c>
      <c r="BK104" t="s">
        <v>72</v>
      </c>
      <c r="BL104" t="s">
        <v>223</v>
      </c>
      <c r="BM104" t="s">
        <v>224</v>
      </c>
    </row>
    <row r="105" spans="1:65" x14ac:dyDescent="0.25">
      <c r="A105" t="s">
        <v>230</v>
      </c>
      <c r="BH105" t="s">
        <v>71</v>
      </c>
      <c r="BI105" t="s">
        <v>131</v>
      </c>
      <c r="BK105" t="s">
        <v>72</v>
      </c>
      <c r="BL105" t="s">
        <v>223</v>
      </c>
      <c r="BM105" t="s">
        <v>224</v>
      </c>
    </row>
    <row r="106" spans="1:65" x14ac:dyDescent="0.25">
      <c r="A106" t="s">
        <v>231</v>
      </c>
      <c r="BH106" t="s">
        <v>71</v>
      </c>
      <c r="BI106" t="s">
        <v>131</v>
      </c>
      <c r="BK106" t="s">
        <v>72</v>
      </c>
      <c r="BL106" t="s">
        <v>226</v>
      </c>
      <c r="BM106" t="s">
        <v>224</v>
      </c>
    </row>
    <row r="107" spans="1:65" x14ac:dyDescent="0.25">
      <c r="A107" t="s">
        <v>232</v>
      </c>
      <c r="B107">
        <v>5.27</v>
      </c>
      <c r="AN107">
        <v>7900</v>
      </c>
      <c r="BH107" t="s">
        <v>71</v>
      </c>
      <c r="BI107" t="s">
        <v>131</v>
      </c>
      <c r="BJ107" t="s">
        <v>213</v>
      </c>
      <c r="BK107" t="s">
        <v>72</v>
      </c>
      <c r="BL107" t="s">
        <v>226</v>
      </c>
      <c r="BM107" t="s">
        <v>224</v>
      </c>
    </row>
    <row r="108" spans="1:65" hidden="1" x14ac:dyDescent="0.25">
      <c r="A108" t="s">
        <v>233</v>
      </c>
      <c r="B108">
        <v>3.64</v>
      </c>
      <c r="C108">
        <v>53700</v>
      </c>
      <c r="D108">
        <v>12.2</v>
      </c>
      <c r="E108">
        <v>257</v>
      </c>
      <c r="F108">
        <v>0.76</v>
      </c>
      <c r="G108">
        <v>0.1</v>
      </c>
      <c r="H108">
        <v>75400</v>
      </c>
      <c r="I108">
        <v>0.13</v>
      </c>
      <c r="J108">
        <v>22.5</v>
      </c>
      <c r="K108">
        <v>9.85</v>
      </c>
      <c r="L108">
        <v>22</v>
      </c>
      <c r="M108">
        <v>3.9</v>
      </c>
      <c r="N108">
        <v>40.200000000000003</v>
      </c>
      <c r="O108">
        <v>2.02</v>
      </c>
      <c r="P108">
        <v>1.19</v>
      </c>
      <c r="Q108">
        <v>0.69</v>
      </c>
      <c r="R108">
        <v>26700</v>
      </c>
      <c r="S108">
        <v>11.5</v>
      </c>
      <c r="T108">
        <v>2.33</v>
      </c>
      <c r="V108">
        <v>1.88</v>
      </c>
      <c r="X108">
        <v>0.4</v>
      </c>
      <c r="Y108">
        <v>3.2000000000000001E-2</v>
      </c>
      <c r="Z108">
        <v>15400</v>
      </c>
      <c r="AA108">
        <v>10.5</v>
      </c>
      <c r="AB108">
        <v>35.700000000000003</v>
      </c>
      <c r="AC108">
        <v>0.17</v>
      </c>
      <c r="AD108">
        <v>10000</v>
      </c>
      <c r="AE108">
        <v>650</v>
      </c>
      <c r="AF108">
        <v>2.08</v>
      </c>
      <c r="AG108">
        <v>12800</v>
      </c>
      <c r="AH108">
        <v>2.2799999999999998</v>
      </c>
      <c r="AI108">
        <v>12.2</v>
      </c>
      <c r="AJ108">
        <v>15.4</v>
      </c>
      <c r="AK108">
        <v>650</v>
      </c>
      <c r="AL108">
        <v>10.1</v>
      </c>
      <c r="AM108">
        <v>2.9</v>
      </c>
      <c r="AN108">
        <v>4060</v>
      </c>
      <c r="AO108">
        <v>1.6</v>
      </c>
      <c r="AP108">
        <v>10.6</v>
      </c>
      <c r="AR108">
        <v>0.71</v>
      </c>
      <c r="AS108">
        <v>359</v>
      </c>
      <c r="AU108">
        <v>0.35</v>
      </c>
      <c r="AV108">
        <v>2</v>
      </c>
      <c r="AW108">
        <v>2630</v>
      </c>
      <c r="AX108">
        <v>0.6</v>
      </c>
      <c r="AY108">
        <v>0.15</v>
      </c>
      <c r="AZ108">
        <v>0.53</v>
      </c>
      <c r="BA108">
        <v>2.04</v>
      </c>
      <c r="BB108">
        <v>10.199999999999999</v>
      </c>
      <c r="BC108">
        <v>1.1000000000000001</v>
      </c>
      <c r="BD108">
        <v>51</v>
      </c>
      <c r="BE108">
        <v>72</v>
      </c>
      <c r="BG108" t="s">
        <v>123</v>
      </c>
      <c r="BH108" t="s">
        <v>71</v>
      </c>
      <c r="BI108" t="s">
        <v>131</v>
      </c>
      <c r="BJ108" t="s">
        <v>96</v>
      </c>
      <c r="BK108" t="s">
        <v>72</v>
      </c>
      <c r="BL108" t="s">
        <v>226</v>
      </c>
      <c r="BM108" t="s">
        <v>224</v>
      </c>
    </row>
    <row r="109" spans="1:65" x14ac:dyDescent="0.25">
      <c r="A109" t="s">
        <v>234</v>
      </c>
      <c r="BH109" t="s">
        <v>71</v>
      </c>
      <c r="BI109" t="s">
        <v>131</v>
      </c>
      <c r="BK109" t="s">
        <v>72</v>
      </c>
      <c r="BL109" t="s">
        <v>223</v>
      </c>
      <c r="BM109" t="s">
        <v>224</v>
      </c>
    </row>
    <row r="110" spans="1:65" x14ac:dyDescent="0.25">
      <c r="A110" t="s">
        <v>235</v>
      </c>
      <c r="BH110" t="s">
        <v>71</v>
      </c>
      <c r="BI110" t="s">
        <v>131</v>
      </c>
      <c r="BK110" t="s">
        <v>72</v>
      </c>
      <c r="BL110" t="s">
        <v>223</v>
      </c>
      <c r="BM110" t="s">
        <v>224</v>
      </c>
    </row>
    <row r="111" spans="1:65" x14ac:dyDescent="0.25">
      <c r="A111" t="s">
        <v>236</v>
      </c>
      <c r="BH111" t="s">
        <v>71</v>
      </c>
      <c r="BI111" t="s">
        <v>131</v>
      </c>
      <c r="BK111" t="s">
        <v>72</v>
      </c>
      <c r="BL111" t="s">
        <v>226</v>
      </c>
      <c r="BM111" t="s">
        <v>224</v>
      </c>
    </row>
    <row r="112" spans="1:65" x14ac:dyDescent="0.25">
      <c r="A112" t="s">
        <v>237</v>
      </c>
      <c r="BH112" t="s">
        <v>71</v>
      </c>
      <c r="BI112" t="s">
        <v>131</v>
      </c>
      <c r="BK112" t="s">
        <v>72</v>
      </c>
      <c r="BL112" t="s">
        <v>226</v>
      </c>
      <c r="BM112" t="s">
        <v>224</v>
      </c>
    </row>
    <row r="113" spans="1:65" x14ac:dyDescent="0.25">
      <c r="A113" t="s">
        <v>238</v>
      </c>
      <c r="B113">
        <v>9.86</v>
      </c>
      <c r="AN113">
        <v>4290</v>
      </c>
      <c r="BH113" t="s">
        <v>71</v>
      </c>
      <c r="BI113" t="s">
        <v>131</v>
      </c>
      <c r="BJ113" t="s">
        <v>213</v>
      </c>
      <c r="BK113" t="s">
        <v>72</v>
      </c>
      <c r="BL113" t="s">
        <v>226</v>
      </c>
      <c r="BM113" t="s">
        <v>224</v>
      </c>
    </row>
    <row r="114" spans="1:65" hidden="1" x14ac:dyDescent="0.25">
      <c r="A114" t="s">
        <v>239</v>
      </c>
      <c r="B114">
        <v>5.47</v>
      </c>
      <c r="C114">
        <v>57100</v>
      </c>
      <c r="D114">
        <v>7.82</v>
      </c>
      <c r="E114">
        <v>222</v>
      </c>
      <c r="F114">
        <v>0.74</v>
      </c>
      <c r="G114">
        <v>7.0000000000000007E-2</v>
      </c>
      <c r="H114">
        <v>79800</v>
      </c>
      <c r="I114">
        <v>0.12</v>
      </c>
      <c r="J114">
        <v>22</v>
      </c>
      <c r="K114">
        <v>10.5</v>
      </c>
      <c r="L114">
        <v>26.7</v>
      </c>
      <c r="M114">
        <v>2.27</v>
      </c>
      <c r="N114">
        <v>37.299999999999997</v>
      </c>
      <c r="O114">
        <v>2.14</v>
      </c>
      <c r="P114">
        <v>1.25</v>
      </c>
      <c r="Q114">
        <v>0.71</v>
      </c>
      <c r="R114">
        <v>27200</v>
      </c>
      <c r="S114">
        <v>11.6</v>
      </c>
      <c r="T114">
        <v>2.44</v>
      </c>
      <c r="V114">
        <v>1.93</v>
      </c>
      <c r="X114">
        <v>0.44</v>
      </c>
      <c r="Y114">
        <v>2.9000000000000001E-2</v>
      </c>
      <c r="Z114">
        <v>9990</v>
      </c>
      <c r="AA114">
        <v>10</v>
      </c>
      <c r="AB114">
        <v>30.4</v>
      </c>
      <c r="AC114">
        <v>0.17</v>
      </c>
      <c r="AD114">
        <v>11000</v>
      </c>
      <c r="AE114">
        <v>640</v>
      </c>
      <c r="AF114">
        <v>1.88</v>
      </c>
      <c r="AG114">
        <v>16100</v>
      </c>
      <c r="AH114">
        <v>2.2999999999999998</v>
      </c>
      <c r="AI114">
        <v>12.1</v>
      </c>
      <c r="AJ114">
        <v>19.2</v>
      </c>
      <c r="AK114">
        <v>650</v>
      </c>
      <c r="AL114">
        <v>7.16</v>
      </c>
      <c r="AM114">
        <v>2.82</v>
      </c>
      <c r="AN114">
        <v>2010</v>
      </c>
      <c r="AO114">
        <v>1.27</v>
      </c>
      <c r="AP114">
        <v>10.8</v>
      </c>
      <c r="AR114">
        <v>0.74</v>
      </c>
      <c r="AS114">
        <v>412</v>
      </c>
      <c r="AU114">
        <v>0.37</v>
      </c>
      <c r="AV114">
        <v>1.35</v>
      </c>
      <c r="AW114">
        <v>2630</v>
      </c>
      <c r="AX114">
        <v>0.33</v>
      </c>
      <c r="AY114">
        <v>0.16</v>
      </c>
      <c r="AZ114">
        <v>0.34</v>
      </c>
      <c r="BA114">
        <v>1.51</v>
      </c>
      <c r="BB114">
        <v>10.7</v>
      </c>
      <c r="BC114">
        <v>1.1200000000000001</v>
      </c>
      <c r="BD114">
        <v>50</v>
      </c>
      <c r="BE114">
        <v>75</v>
      </c>
      <c r="BG114" t="s">
        <v>123</v>
      </c>
      <c r="BH114" t="s">
        <v>71</v>
      </c>
      <c r="BI114" t="s">
        <v>131</v>
      </c>
      <c r="BJ114" t="s">
        <v>96</v>
      </c>
      <c r="BK114" t="s">
        <v>72</v>
      </c>
      <c r="BL114" t="s">
        <v>226</v>
      </c>
      <c r="BM114" t="s">
        <v>224</v>
      </c>
    </row>
    <row r="115" spans="1:65" x14ac:dyDescent="0.25">
      <c r="A115" t="s">
        <v>240</v>
      </c>
      <c r="B115">
        <v>7.8</v>
      </c>
      <c r="N115">
        <v>93</v>
      </c>
      <c r="BH115" t="s">
        <v>71</v>
      </c>
      <c r="BI115" t="s">
        <v>131</v>
      </c>
      <c r="BJ115" t="s">
        <v>96</v>
      </c>
      <c r="BK115" t="s">
        <v>72</v>
      </c>
      <c r="BL115" t="s">
        <v>90</v>
      </c>
      <c r="BM115" t="s">
        <v>241</v>
      </c>
    </row>
    <row r="116" spans="1:65" x14ac:dyDescent="0.25">
      <c r="A116" t="s">
        <v>242</v>
      </c>
      <c r="B116">
        <v>18.899999999999999</v>
      </c>
      <c r="N116">
        <v>121</v>
      </c>
      <c r="BH116" t="s">
        <v>71</v>
      </c>
      <c r="BI116" t="s">
        <v>131</v>
      </c>
      <c r="BJ116" t="s">
        <v>96</v>
      </c>
      <c r="BK116" t="s">
        <v>72</v>
      </c>
      <c r="BL116" t="s">
        <v>90</v>
      </c>
      <c r="BM116" t="s">
        <v>241</v>
      </c>
    </row>
    <row r="117" spans="1:65" x14ac:dyDescent="0.25">
      <c r="A117" t="s">
        <v>243</v>
      </c>
      <c r="B117">
        <v>33.6</v>
      </c>
      <c r="N117">
        <v>325</v>
      </c>
      <c r="BH117" t="s">
        <v>71</v>
      </c>
      <c r="BI117" t="s">
        <v>131</v>
      </c>
      <c r="BJ117" t="s">
        <v>96</v>
      </c>
      <c r="BK117" t="s">
        <v>72</v>
      </c>
      <c r="BL117" t="s">
        <v>90</v>
      </c>
      <c r="BM117" t="s">
        <v>241</v>
      </c>
    </row>
    <row r="118" spans="1:65" x14ac:dyDescent="0.25">
      <c r="A118" t="s">
        <v>244</v>
      </c>
      <c r="B118">
        <v>42.9</v>
      </c>
      <c r="N118">
        <v>392</v>
      </c>
      <c r="BH118" t="s">
        <v>71</v>
      </c>
      <c r="BI118" t="s">
        <v>131</v>
      </c>
      <c r="BJ118" t="s">
        <v>96</v>
      </c>
      <c r="BK118" t="s">
        <v>72</v>
      </c>
      <c r="BL118" t="s">
        <v>90</v>
      </c>
      <c r="BM118" t="s">
        <v>241</v>
      </c>
    </row>
    <row r="119" spans="1:65" x14ac:dyDescent="0.25">
      <c r="A119" t="s">
        <v>245</v>
      </c>
      <c r="B119">
        <v>0.5</v>
      </c>
      <c r="D119">
        <v>2.5</v>
      </c>
      <c r="G119">
        <v>0.01</v>
      </c>
      <c r="I119">
        <v>0.2</v>
      </c>
      <c r="K119">
        <v>91</v>
      </c>
      <c r="L119">
        <v>747</v>
      </c>
      <c r="N119">
        <v>2.6</v>
      </c>
      <c r="AJ119">
        <v>2730</v>
      </c>
      <c r="AL119">
        <v>2</v>
      </c>
      <c r="AO119">
        <v>0.57999999999999996</v>
      </c>
      <c r="BD119">
        <v>35</v>
      </c>
      <c r="BH119" t="s">
        <v>97</v>
      </c>
      <c r="BI119" t="s">
        <v>139</v>
      </c>
      <c r="BJ119" t="s">
        <v>98</v>
      </c>
      <c r="BK119" t="s">
        <v>72</v>
      </c>
      <c r="BL119" t="s">
        <v>246</v>
      </c>
      <c r="BM119" t="s">
        <v>247</v>
      </c>
    </row>
    <row r="120" spans="1:65" hidden="1" x14ac:dyDescent="0.25">
      <c r="A120" t="s">
        <v>248</v>
      </c>
      <c r="B120">
        <v>0.17499999999999999</v>
      </c>
      <c r="C120">
        <v>38700</v>
      </c>
      <c r="D120">
        <v>148</v>
      </c>
      <c r="E120">
        <v>202</v>
      </c>
      <c r="F120">
        <v>1.04</v>
      </c>
      <c r="G120">
        <v>0.84</v>
      </c>
      <c r="H120">
        <v>30500</v>
      </c>
      <c r="I120">
        <v>0.36</v>
      </c>
      <c r="J120">
        <v>28.2</v>
      </c>
      <c r="K120">
        <v>78</v>
      </c>
      <c r="M120">
        <v>3.44</v>
      </c>
      <c r="N120">
        <v>52</v>
      </c>
      <c r="R120">
        <v>55200</v>
      </c>
      <c r="S120">
        <v>10.1</v>
      </c>
      <c r="V120">
        <v>1.86</v>
      </c>
      <c r="Y120">
        <v>4.7E-2</v>
      </c>
      <c r="Z120">
        <v>6200</v>
      </c>
      <c r="AA120">
        <v>15.3</v>
      </c>
      <c r="AB120">
        <v>34.4</v>
      </c>
      <c r="AD120">
        <v>134000</v>
      </c>
      <c r="AE120">
        <v>1150</v>
      </c>
      <c r="AF120">
        <v>3.3</v>
      </c>
      <c r="AG120">
        <v>7690</v>
      </c>
      <c r="AH120">
        <v>3.68</v>
      </c>
      <c r="AJ120">
        <v>2180</v>
      </c>
      <c r="AK120">
        <v>220</v>
      </c>
      <c r="AL120">
        <v>13.7</v>
      </c>
      <c r="AN120">
        <v>3090</v>
      </c>
      <c r="AO120">
        <v>0.56000000000000005</v>
      </c>
      <c r="AP120">
        <v>12.4</v>
      </c>
      <c r="AR120">
        <v>1.21</v>
      </c>
      <c r="AS120">
        <v>74</v>
      </c>
      <c r="AT120">
        <v>0.3</v>
      </c>
      <c r="AV120">
        <v>6.91</v>
      </c>
      <c r="AW120">
        <v>1810</v>
      </c>
      <c r="AX120">
        <v>0.33</v>
      </c>
      <c r="AZ120">
        <v>1.72</v>
      </c>
      <c r="BA120">
        <v>4.92</v>
      </c>
      <c r="BB120">
        <v>9.85</v>
      </c>
      <c r="BD120">
        <v>112</v>
      </c>
      <c r="BE120">
        <v>66</v>
      </c>
      <c r="BF120" t="s">
        <v>102</v>
      </c>
      <c r="BG120" t="s">
        <v>123</v>
      </c>
      <c r="BH120" t="s">
        <v>97</v>
      </c>
      <c r="BI120" t="s">
        <v>139</v>
      </c>
      <c r="BJ120" t="s">
        <v>145</v>
      </c>
      <c r="BK120" t="s">
        <v>72</v>
      </c>
      <c r="BL120" t="s">
        <v>249</v>
      </c>
      <c r="BM120" t="s">
        <v>247</v>
      </c>
    </row>
    <row r="121" spans="1:65" x14ac:dyDescent="0.25">
      <c r="A121" t="s">
        <v>250</v>
      </c>
      <c r="C121">
        <v>72507.387000000002</v>
      </c>
      <c r="D121">
        <v>14.7</v>
      </c>
      <c r="K121">
        <v>157</v>
      </c>
      <c r="L121">
        <v>228</v>
      </c>
      <c r="N121">
        <v>316</v>
      </c>
      <c r="R121">
        <v>96300</v>
      </c>
      <c r="AD121">
        <v>40524.019200000002</v>
      </c>
      <c r="AJ121">
        <v>6930</v>
      </c>
      <c r="AN121">
        <v>17400</v>
      </c>
      <c r="BH121" t="s">
        <v>97</v>
      </c>
      <c r="BI121" t="s">
        <v>98</v>
      </c>
      <c r="BJ121" t="s">
        <v>161</v>
      </c>
      <c r="BK121" t="s">
        <v>72</v>
      </c>
      <c r="BL121" t="s">
        <v>249</v>
      </c>
      <c r="BM121" t="s">
        <v>247</v>
      </c>
    </row>
    <row r="122" spans="1:65" hidden="1" x14ac:dyDescent="0.25">
      <c r="A122" t="s">
        <v>251</v>
      </c>
      <c r="B122">
        <v>0.23</v>
      </c>
      <c r="C122">
        <v>47900</v>
      </c>
      <c r="D122">
        <v>146</v>
      </c>
      <c r="E122">
        <v>330</v>
      </c>
      <c r="F122">
        <v>1.02</v>
      </c>
      <c r="G122">
        <v>0.68</v>
      </c>
      <c r="H122">
        <v>27900</v>
      </c>
      <c r="I122">
        <v>0.31</v>
      </c>
      <c r="J122">
        <v>43.6</v>
      </c>
      <c r="K122">
        <v>131</v>
      </c>
      <c r="M122">
        <v>3.37</v>
      </c>
      <c r="N122">
        <v>222</v>
      </c>
      <c r="R122">
        <v>68400</v>
      </c>
      <c r="S122">
        <v>11.7</v>
      </c>
      <c r="V122">
        <v>2.5099999999999998</v>
      </c>
      <c r="Y122">
        <v>4.9000000000000002E-2</v>
      </c>
      <c r="Z122">
        <v>11400</v>
      </c>
      <c r="AA122">
        <v>24.4</v>
      </c>
      <c r="AB122">
        <v>33.299999999999997</v>
      </c>
      <c r="AD122">
        <v>95900</v>
      </c>
      <c r="AE122">
        <v>1010</v>
      </c>
      <c r="AF122">
        <v>4.01</v>
      </c>
      <c r="AG122">
        <v>10100</v>
      </c>
      <c r="AH122">
        <v>5.5</v>
      </c>
      <c r="AJ122">
        <v>6860</v>
      </c>
      <c r="AK122">
        <v>260</v>
      </c>
      <c r="AL122">
        <v>14.9</v>
      </c>
      <c r="AN122">
        <v>14900</v>
      </c>
      <c r="AO122">
        <v>0.87</v>
      </c>
      <c r="AP122">
        <v>12.8</v>
      </c>
      <c r="AR122">
        <v>1.43</v>
      </c>
      <c r="AS122">
        <v>64</v>
      </c>
      <c r="AT122">
        <v>0.43</v>
      </c>
      <c r="AU122">
        <v>0.44</v>
      </c>
      <c r="AV122">
        <v>11.3</v>
      </c>
      <c r="AW122">
        <v>2160</v>
      </c>
      <c r="AX122">
        <v>0.35</v>
      </c>
      <c r="AZ122">
        <v>4.68</v>
      </c>
      <c r="BA122">
        <v>4.0199999999999996</v>
      </c>
      <c r="BB122">
        <v>12.8</v>
      </c>
      <c r="BD122">
        <v>99</v>
      </c>
      <c r="BE122">
        <v>88</v>
      </c>
      <c r="BF122" t="s">
        <v>102</v>
      </c>
      <c r="BG122" t="s">
        <v>123</v>
      </c>
      <c r="BH122" t="s">
        <v>97</v>
      </c>
      <c r="BI122" t="s">
        <v>139</v>
      </c>
      <c r="BJ122" t="s">
        <v>145</v>
      </c>
      <c r="BK122" t="s">
        <v>72</v>
      </c>
      <c r="BL122" t="s">
        <v>249</v>
      </c>
      <c r="BM122" t="s">
        <v>247</v>
      </c>
    </row>
    <row r="123" spans="1:65" x14ac:dyDescent="0.25">
      <c r="A123" t="s">
        <v>252</v>
      </c>
      <c r="C123">
        <v>12807.8742</v>
      </c>
      <c r="D123">
        <v>24.8</v>
      </c>
      <c r="K123">
        <v>286</v>
      </c>
      <c r="L123">
        <v>1668</v>
      </c>
      <c r="N123">
        <v>877</v>
      </c>
      <c r="R123">
        <v>92000</v>
      </c>
      <c r="AD123">
        <v>196589.736</v>
      </c>
      <c r="AJ123">
        <v>14100</v>
      </c>
      <c r="AN123">
        <v>33100</v>
      </c>
      <c r="BH123" t="s">
        <v>97</v>
      </c>
      <c r="BI123" t="s">
        <v>98</v>
      </c>
      <c r="BJ123" t="s">
        <v>161</v>
      </c>
      <c r="BK123" t="s">
        <v>72</v>
      </c>
      <c r="BL123" t="s">
        <v>249</v>
      </c>
      <c r="BM123" t="s">
        <v>247</v>
      </c>
    </row>
    <row r="124" spans="1:65" hidden="1" x14ac:dyDescent="0.25">
      <c r="A124" t="s">
        <v>253</v>
      </c>
      <c r="B124">
        <v>0.371</v>
      </c>
      <c r="C124">
        <v>38700</v>
      </c>
      <c r="D124">
        <v>293</v>
      </c>
      <c r="E124">
        <v>205</v>
      </c>
      <c r="G124">
        <v>1.1299999999999999</v>
      </c>
      <c r="H124">
        <v>31600</v>
      </c>
      <c r="I124">
        <v>0.41</v>
      </c>
      <c r="J124">
        <v>29.6</v>
      </c>
      <c r="K124">
        <v>240</v>
      </c>
      <c r="M124">
        <v>3.02</v>
      </c>
      <c r="N124">
        <v>447</v>
      </c>
      <c r="R124">
        <v>86200</v>
      </c>
      <c r="S124">
        <v>9.34</v>
      </c>
      <c r="V124">
        <v>1.73</v>
      </c>
      <c r="Y124">
        <v>5.8000000000000003E-2</v>
      </c>
      <c r="Z124">
        <v>6210</v>
      </c>
      <c r="AA124">
        <v>16.600000000000001</v>
      </c>
      <c r="AB124">
        <v>27.2</v>
      </c>
      <c r="AD124">
        <v>117200</v>
      </c>
      <c r="AE124">
        <v>1160</v>
      </c>
      <c r="AG124">
        <v>7820</v>
      </c>
      <c r="AH124">
        <v>4.13</v>
      </c>
      <c r="AJ124">
        <v>14800</v>
      </c>
      <c r="AK124">
        <v>230</v>
      </c>
      <c r="AL124">
        <v>17.2</v>
      </c>
      <c r="AN124">
        <v>29400</v>
      </c>
      <c r="AO124">
        <v>1.33</v>
      </c>
      <c r="AP124">
        <v>12.7</v>
      </c>
      <c r="AR124">
        <v>1.28</v>
      </c>
      <c r="AS124">
        <v>69</v>
      </c>
      <c r="AT124">
        <v>0.31</v>
      </c>
      <c r="AV124">
        <v>6.94</v>
      </c>
      <c r="AW124">
        <v>1920</v>
      </c>
      <c r="AX124">
        <v>0.41</v>
      </c>
      <c r="AZ124">
        <v>2.1</v>
      </c>
      <c r="BA124">
        <v>4.62</v>
      </c>
      <c r="BB124">
        <v>10.9</v>
      </c>
      <c r="BD124">
        <v>114</v>
      </c>
      <c r="BE124">
        <v>64</v>
      </c>
      <c r="BF124" t="s">
        <v>102</v>
      </c>
      <c r="BG124" t="s">
        <v>123</v>
      </c>
      <c r="BH124" t="s">
        <v>97</v>
      </c>
      <c r="BI124" t="s">
        <v>139</v>
      </c>
      <c r="BJ124" t="s">
        <v>145</v>
      </c>
      <c r="BK124" t="s">
        <v>72</v>
      </c>
      <c r="BL124" t="s">
        <v>249</v>
      </c>
      <c r="BM124" t="s">
        <v>247</v>
      </c>
    </row>
    <row r="125" spans="1:65" x14ac:dyDescent="0.25">
      <c r="A125" t="s">
        <v>254</v>
      </c>
      <c r="C125">
        <v>11643.522000000001</v>
      </c>
      <c r="D125">
        <v>49.6</v>
      </c>
      <c r="K125">
        <v>554</v>
      </c>
      <c r="L125">
        <v>1303</v>
      </c>
      <c r="N125">
        <v>1178</v>
      </c>
      <c r="R125">
        <v>138000</v>
      </c>
      <c r="AD125">
        <v>169453.11600000001</v>
      </c>
      <c r="AJ125">
        <v>31400</v>
      </c>
      <c r="AN125">
        <v>77300</v>
      </c>
      <c r="BH125" t="s">
        <v>97</v>
      </c>
      <c r="BI125" t="s">
        <v>98</v>
      </c>
      <c r="BJ125" t="s">
        <v>161</v>
      </c>
      <c r="BK125" t="s">
        <v>72</v>
      </c>
      <c r="BL125" t="s">
        <v>249</v>
      </c>
      <c r="BM125" t="s">
        <v>247</v>
      </c>
    </row>
    <row r="126" spans="1:65" hidden="1" x14ac:dyDescent="0.25">
      <c r="A126" t="s">
        <v>255</v>
      </c>
      <c r="B126">
        <v>0.56799999999999995</v>
      </c>
      <c r="C126">
        <v>35800</v>
      </c>
      <c r="D126">
        <v>603</v>
      </c>
      <c r="E126">
        <v>213</v>
      </c>
      <c r="F126">
        <v>0.81</v>
      </c>
      <c r="G126">
        <v>1.35</v>
      </c>
      <c r="H126">
        <v>30700</v>
      </c>
      <c r="I126">
        <v>0.6</v>
      </c>
      <c r="J126">
        <v>33.5</v>
      </c>
      <c r="K126">
        <v>490</v>
      </c>
      <c r="M126">
        <v>2.97</v>
      </c>
      <c r="N126">
        <v>998</v>
      </c>
      <c r="R126">
        <v>123200</v>
      </c>
      <c r="S126">
        <v>9.0299999999999994</v>
      </c>
      <c r="V126">
        <v>1.87</v>
      </c>
      <c r="Y126">
        <v>6.7000000000000004E-2</v>
      </c>
      <c r="Z126">
        <v>7290</v>
      </c>
      <c r="AA126">
        <v>18.8</v>
      </c>
      <c r="AB126">
        <v>27.7</v>
      </c>
      <c r="AD126">
        <v>93100</v>
      </c>
      <c r="AE126">
        <v>910</v>
      </c>
      <c r="AG126">
        <v>7190</v>
      </c>
      <c r="AH126">
        <v>4.2</v>
      </c>
      <c r="AJ126">
        <v>33800</v>
      </c>
      <c r="AK126">
        <v>190</v>
      </c>
      <c r="AL126">
        <v>24.9</v>
      </c>
      <c r="AO126">
        <v>2.69</v>
      </c>
      <c r="AP126">
        <v>10.199999999999999</v>
      </c>
      <c r="AQ126">
        <v>4.6399999999999997</v>
      </c>
      <c r="AR126">
        <v>1.44</v>
      </c>
      <c r="AS126">
        <v>56</v>
      </c>
      <c r="AT126">
        <v>0.33</v>
      </c>
      <c r="AV126">
        <v>8.2799999999999994</v>
      </c>
      <c r="AW126">
        <v>1560</v>
      </c>
      <c r="AX126">
        <v>0.59</v>
      </c>
      <c r="AZ126">
        <v>2.4500000000000002</v>
      </c>
      <c r="BA126">
        <v>4.75</v>
      </c>
      <c r="BB126">
        <v>9.93</v>
      </c>
      <c r="BD126">
        <v>136</v>
      </c>
      <c r="BE126">
        <v>65</v>
      </c>
      <c r="BF126" t="s">
        <v>102</v>
      </c>
      <c r="BG126" t="s">
        <v>123</v>
      </c>
      <c r="BH126" t="s">
        <v>97</v>
      </c>
      <c r="BI126" t="s">
        <v>139</v>
      </c>
      <c r="BJ126" t="s">
        <v>145</v>
      </c>
      <c r="BK126" t="s">
        <v>72</v>
      </c>
      <c r="BL126" t="s">
        <v>249</v>
      </c>
      <c r="BM126" t="s">
        <v>247</v>
      </c>
    </row>
    <row r="127" spans="1:65" x14ac:dyDescent="0.25">
      <c r="A127" t="s">
        <v>256</v>
      </c>
      <c r="C127">
        <v>10479.1698</v>
      </c>
      <c r="D127">
        <v>78</v>
      </c>
      <c r="K127">
        <v>855</v>
      </c>
      <c r="L127">
        <v>1122</v>
      </c>
      <c r="N127">
        <v>1930</v>
      </c>
      <c r="R127">
        <v>190000</v>
      </c>
      <c r="AD127">
        <v>136286.136</v>
      </c>
      <c r="AJ127">
        <v>51100</v>
      </c>
      <c r="AN127">
        <v>126000</v>
      </c>
      <c r="BF127" t="s">
        <v>102</v>
      </c>
      <c r="BH127" t="s">
        <v>97</v>
      </c>
      <c r="BI127" t="s">
        <v>98</v>
      </c>
      <c r="BJ127" t="s">
        <v>161</v>
      </c>
      <c r="BK127" t="s">
        <v>72</v>
      </c>
      <c r="BL127" t="s">
        <v>249</v>
      </c>
      <c r="BM127" t="s">
        <v>247</v>
      </c>
    </row>
    <row r="128" spans="1:65" hidden="1" x14ac:dyDescent="0.25">
      <c r="A128" t="s">
        <v>257</v>
      </c>
      <c r="B128">
        <v>0.83899999999999997</v>
      </c>
      <c r="C128">
        <v>28500</v>
      </c>
      <c r="D128">
        <v>974</v>
      </c>
      <c r="E128">
        <v>171</v>
      </c>
      <c r="F128">
        <v>0.64</v>
      </c>
      <c r="G128">
        <v>1.84</v>
      </c>
      <c r="H128">
        <v>30200</v>
      </c>
      <c r="I128">
        <v>0.77</v>
      </c>
      <c r="J128">
        <v>36.6</v>
      </c>
      <c r="K128">
        <v>741</v>
      </c>
      <c r="M128">
        <v>2.69</v>
      </c>
      <c r="N128">
        <v>1541</v>
      </c>
      <c r="R128">
        <v>171700</v>
      </c>
      <c r="S128">
        <v>7</v>
      </c>
      <c r="V128">
        <v>1.33</v>
      </c>
      <c r="Z128">
        <v>4340</v>
      </c>
      <c r="AA128">
        <v>19.7</v>
      </c>
      <c r="AB128">
        <v>21.1</v>
      </c>
      <c r="AD128">
        <v>88000</v>
      </c>
      <c r="AE128">
        <v>930</v>
      </c>
      <c r="AG128">
        <v>5720</v>
      </c>
      <c r="AH128">
        <v>4.41</v>
      </c>
      <c r="AJ128">
        <v>52900</v>
      </c>
      <c r="AK128">
        <v>170</v>
      </c>
      <c r="AN128">
        <v>95900</v>
      </c>
      <c r="AO128">
        <v>5.1100000000000003</v>
      </c>
      <c r="AP128">
        <v>8.9499999999999993</v>
      </c>
      <c r="AQ128">
        <v>6.75</v>
      </c>
      <c r="AR128">
        <v>1.43</v>
      </c>
      <c r="AS128">
        <v>64</v>
      </c>
      <c r="AT128">
        <v>0.28000000000000003</v>
      </c>
      <c r="AV128">
        <v>8.08</v>
      </c>
      <c r="AW128">
        <v>1400</v>
      </c>
      <c r="AX128">
        <v>0.68</v>
      </c>
      <c r="AZ128">
        <v>1.68</v>
      </c>
      <c r="BA128">
        <v>4.67</v>
      </c>
      <c r="BB128">
        <v>10.6</v>
      </c>
      <c r="BD128">
        <v>149</v>
      </c>
      <c r="BE128">
        <v>48.7</v>
      </c>
      <c r="BF128" t="s">
        <v>102</v>
      </c>
      <c r="BG128" t="s">
        <v>123</v>
      </c>
      <c r="BH128" t="s">
        <v>97</v>
      </c>
      <c r="BI128" t="s">
        <v>139</v>
      </c>
      <c r="BJ128" t="s">
        <v>145</v>
      </c>
      <c r="BK128" t="s">
        <v>72</v>
      </c>
      <c r="BL128" t="s">
        <v>249</v>
      </c>
      <c r="BM128" t="s">
        <v>247</v>
      </c>
    </row>
    <row r="129" spans="1:65" x14ac:dyDescent="0.25">
      <c r="A129" t="s">
        <v>258</v>
      </c>
      <c r="C129">
        <v>9050.1921000000002</v>
      </c>
      <c r="D129">
        <v>107</v>
      </c>
      <c r="K129">
        <v>1191</v>
      </c>
      <c r="L129">
        <v>872</v>
      </c>
      <c r="N129">
        <v>2848</v>
      </c>
      <c r="R129">
        <v>250000</v>
      </c>
      <c r="AD129">
        <v>100103.97600000001</v>
      </c>
      <c r="AJ129">
        <v>72900</v>
      </c>
      <c r="AN129">
        <v>172000</v>
      </c>
      <c r="BF129" t="s">
        <v>102</v>
      </c>
      <c r="BH129" t="s">
        <v>97</v>
      </c>
      <c r="BI129" t="s">
        <v>98</v>
      </c>
      <c r="BJ129" t="s">
        <v>161</v>
      </c>
      <c r="BK129" t="s">
        <v>72</v>
      </c>
      <c r="BL129" t="s">
        <v>249</v>
      </c>
      <c r="BM129" t="s">
        <v>247</v>
      </c>
    </row>
    <row r="130" spans="1:65" hidden="1" x14ac:dyDescent="0.25">
      <c r="A130" t="s">
        <v>259</v>
      </c>
      <c r="B130">
        <v>1.1399999999999999</v>
      </c>
      <c r="C130">
        <v>26300</v>
      </c>
      <c r="D130">
        <v>1394</v>
      </c>
      <c r="F130">
        <v>0.59</v>
      </c>
      <c r="G130">
        <v>2.4700000000000002</v>
      </c>
      <c r="H130">
        <v>30900</v>
      </c>
      <c r="I130">
        <v>0.95</v>
      </c>
      <c r="J130">
        <v>30.1</v>
      </c>
      <c r="K130">
        <v>1067</v>
      </c>
      <c r="N130">
        <v>2278</v>
      </c>
      <c r="R130">
        <v>218400</v>
      </c>
      <c r="S130">
        <v>6.34</v>
      </c>
      <c r="V130">
        <v>1.45</v>
      </c>
      <c r="Y130">
        <v>9.5000000000000001E-2</v>
      </c>
      <c r="Z130">
        <v>5000</v>
      </c>
      <c r="AA130">
        <v>17.100000000000001</v>
      </c>
      <c r="AB130">
        <v>22.5</v>
      </c>
      <c r="AD130">
        <v>58500</v>
      </c>
      <c r="AE130">
        <v>760</v>
      </c>
      <c r="AG130">
        <v>5410</v>
      </c>
      <c r="AH130">
        <v>3.68</v>
      </c>
      <c r="AJ130">
        <v>76200</v>
      </c>
      <c r="AK130">
        <v>110</v>
      </c>
      <c r="AL130">
        <v>44.9</v>
      </c>
      <c r="AO130">
        <v>6.27</v>
      </c>
      <c r="AP130">
        <v>6.46</v>
      </c>
      <c r="AQ130">
        <v>9.11</v>
      </c>
      <c r="AR130">
        <v>1.49</v>
      </c>
      <c r="AS130">
        <v>44.4</v>
      </c>
      <c r="AT130">
        <v>0.3</v>
      </c>
      <c r="AV130">
        <v>7.19</v>
      </c>
      <c r="AW130">
        <v>1030</v>
      </c>
      <c r="AX130">
        <v>1</v>
      </c>
      <c r="AZ130">
        <v>2.19</v>
      </c>
      <c r="BA130">
        <v>3.84</v>
      </c>
      <c r="BB130">
        <v>7.98</v>
      </c>
      <c r="BD130">
        <v>178</v>
      </c>
      <c r="BE130">
        <v>49.4</v>
      </c>
      <c r="BF130" t="s">
        <v>102</v>
      </c>
      <c r="BG130" t="s">
        <v>123</v>
      </c>
      <c r="BH130" t="s">
        <v>97</v>
      </c>
      <c r="BI130" t="s">
        <v>139</v>
      </c>
      <c r="BJ130" t="s">
        <v>145</v>
      </c>
      <c r="BK130" t="s">
        <v>72</v>
      </c>
      <c r="BL130" t="s">
        <v>249</v>
      </c>
      <c r="BM130" t="s">
        <v>247</v>
      </c>
    </row>
    <row r="131" spans="1:65" x14ac:dyDescent="0.25">
      <c r="A131" t="s">
        <v>260</v>
      </c>
      <c r="C131">
        <v>7674.1395000000002</v>
      </c>
      <c r="D131">
        <v>154</v>
      </c>
      <c r="K131">
        <v>1714</v>
      </c>
      <c r="L131">
        <v>709</v>
      </c>
      <c r="N131">
        <v>4311</v>
      </c>
      <c r="R131">
        <v>343000</v>
      </c>
      <c r="AD131">
        <v>43720.11</v>
      </c>
      <c r="AJ131">
        <v>105900</v>
      </c>
      <c r="AN131">
        <v>244000</v>
      </c>
      <c r="BF131" t="s">
        <v>102</v>
      </c>
      <c r="BH131" t="s">
        <v>97</v>
      </c>
      <c r="BI131" t="s">
        <v>98</v>
      </c>
      <c r="BJ131" t="s">
        <v>161</v>
      </c>
      <c r="BK131" t="s">
        <v>72</v>
      </c>
      <c r="BL131" t="s">
        <v>249</v>
      </c>
      <c r="BM131" t="s">
        <v>247</v>
      </c>
    </row>
    <row r="132" spans="1:65" hidden="1" x14ac:dyDescent="0.25">
      <c r="A132" t="s">
        <v>261</v>
      </c>
      <c r="B132">
        <v>1.62</v>
      </c>
      <c r="C132">
        <v>19400</v>
      </c>
      <c r="D132">
        <v>2054</v>
      </c>
      <c r="E132">
        <v>118</v>
      </c>
      <c r="F132">
        <v>0.47</v>
      </c>
      <c r="G132">
        <v>3.44</v>
      </c>
      <c r="H132">
        <v>30600</v>
      </c>
      <c r="I132">
        <v>1.2</v>
      </c>
      <c r="J132">
        <v>27.7</v>
      </c>
      <c r="K132">
        <v>1551</v>
      </c>
      <c r="L132">
        <v>280</v>
      </c>
      <c r="M132">
        <v>2.3199999999999998</v>
      </c>
      <c r="N132">
        <v>3426</v>
      </c>
      <c r="R132">
        <v>298500</v>
      </c>
      <c r="S132">
        <v>4.6100000000000003</v>
      </c>
      <c r="V132">
        <v>1.1499999999999999</v>
      </c>
      <c r="Y132">
        <v>0.11</v>
      </c>
      <c r="Z132">
        <v>3610</v>
      </c>
      <c r="AA132">
        <v>15.8</v>
      </c>
      <c r="AB132">
        <v>18.8</v>
      </c>
      <c r="AD132">
        <v>25900</v>
      </c>
      <c r="AE132">
        <v>640</v>
      </c>
      <c r="AG132">
        <v>4340</v>
      </c>
      <c r="AH132">
        <v>3.26</v>
      </c>
      <c r="AJ132">
        <v>113000</v>
      </c>
      <c r="AL132">
        <v>61</v>
      </c>
      <c r="AO132">
        <v>9.1</v>
      </c>
      <c r="AP132">
        <v>3.51</v>
      </c>
      <c r="AR132">
        <v>1.59</v>
      </c>
      <c r="AS132">
        <v>34.4</v>
      </c>
      <c r="AT132">
        <v>0.28000000000000003</v>
      </c>
      <c r="AV132">
        <v>6.61</v>
      </c>
      <c r="AW132">
        <v>640</v>
      </c>
      <c r="AX132">
        <v>1.37</v>
      </c>
      <c r="AZ132">
        <v>1.71</v>
      </c>
      <c r="BA132">
        <v>3.07</v>
      </c>
      <c r="BB132">
        <v>6.55</v>
      </c>
      <c r="BD132">
        <v>205</v>
      </c>
      <c r="BE132">
        <v>37.9</v>
      </c>
      <c r="BF132" t="s">
        <v>102</v>
      </c>
      <c r="BG132" t="s">
        <v>123</v>
      </c>
      <c r="BH132" t="s">
        <v>97</v>
      </c>
      <c r="BI132" t="s">
        <v>139</v>
      </c>
      <c r="BJ132" t="s">
        <v>145</v>
      </c>
      <c r="BK132" t="s">
        <v>72</v>
      </c>
      <c r="BL132" t="s">
        <v>249</v>
      </c>
      <c r="BM132" t="s">
        <v>247</v>
      </c>
    </row>
    <row r="133" spans="1:65" x14ac:dyDescent="0.25">
      <c r="A133" t="s">
        <v>262</v>
      </c>
      <c r="BF133" t="s">
        <v>102</v>
      </c>
      <c r="BH133" t="s">
        <v>139</v>
      </c>
      <c r="BI133" t="s">
        <v>97</v>
      </c>
      <c r="BJ133" t="s">
        <v>213</v>
      </c>
      <c r="BK133" t="s">
        <v>72</v>
      </c>
      <c r="BL133" t="s">
        <v>104</v>
      </c>
      <c r="BM133" t="s">
        <v>247</v>
      </c>
    </row>
    <row r="134" spans="1:65" hidden="1" x14ac:dyDescent="0.25">
      <c r="A134" t="s">
        <v>263</v>
      </c>
      <c r="B134">
        <v>0.58099999999999996</v>
      </c>
      <c r="C134">
        <v>67700</v>
      </c>
      <c r="D134">
        <v>2.12</v>
      </c>
      <c r="E134">
        <v>82</v>
      </c>
      <c r="F134">
        <v>0.31</v>
      </c>
      <c r="G134">
        <v>0.45</v>
      </c>
      <c r="H134">
        <v>63400</v>
      </c>
      <c r="I134">
        <v>0.33</v>
      </c>
      <c r="J134">
        <v>9.14</v>
      </c>
      <c r="K134">
        <v>178</v>
      </c>
      <c r="L134">
        <v>480</v>
      </c>
      <c r="M134">
        <v>0.37</v>
      </c>
      <c r="N134">
        <v>1760</v>
      </c>
      <c r="O134">
        <v>1.95</v>
      </c>
      <c r="P134">
        <v>1.23</v>
      </c>
      <c r="Q134">
        <v>0.56999999999999995</v>
      </c>
      <c r="R134">
        <v>95300</v>
      </c>
      <c r="S134">
        <v>11.5</v>
      </c>
      <c r="T134">
        <v>1.79</v>
      </c>
      <c r="V134">
        <v>0.74</v>
      </c>
      <c r="X134">
        <v>0.42</v>
      </c>
      <c r="Y134">
        <v>5.3999999999999999E-2</v>
      </c>
      <c r="Z134">
        <v>2080</v>
      </c>
      <c r="AA134">
        <v>3.89</v>
      </c>
      <c r="AB134">
        <v>7.72</v>
      </c>
      <c r="AC134">
        <v>0.18</v>
      </c>
      <c r="AD134">
        <v>82000</v>
      </c>
      <c r="AE134">
        <v>1280</v>
      </c>
      <c r="AF134">
        <v>1.54</v>
      </c>
      <c r="AG134">
        <v>10200</v>
      </c>
      <c r="AH134">
        <v>1.18</v>
      </c>
      <c r="AI134">
        <v>5.6</v>
      </c>
      <c r="AJ134">
        <v>3440</v>
      </c>
      <c r="AK134">
        <v>250</v>
      </c>
      <c r="AL134">
        <v>5.5</v>
      </c>
      <c r="AM134">
        <v>1.25</v>
      </c>
      <c r="AN134">
        <v>20100</v>
      </c>
      <c r="AO134">
        <v>0.27</v>
      </c>
      <c r="AP134">
        <v>28</v>
      </c>
      <c r="AQ134">
        <v>4.97</v>
      </c>
      <c r="AR134">
        <v>0.51</v>
      </c>
      <c r="AS134">
        <v>140</v>
      </c>
      <c r="AT134">
        <v>8.4000000000000005E-2</v>
      </c>
      <c r="AU134">
        <v>0.31</v>
      </c>
      <c r="AV134">
        <v>0.57999999999999996</v>
      </c>
      <c r="AW134">
        <v>2670</v>
      </c>
      <c r="AX134">
        <v>4.3999999999999997E-2</v>
      </c>
      <c r="AY134">
        <v>0.17</v>
      </c>
      <c r="AZ134">
        <v>0.21</v>
      </c>
      <c r="BA134">
        <v>0.55000000000000004</v>
      </c>
      <c r="BB134">
        <v>10.7</v>
      </c>
      <c r="BC134">
        <v>1.17</v>
      </c>
      <c r="BD134">
        <v>79</v>
      </c>
      <c r="BE134">
        <v>20.9</v>
      </c>
      <c r="BF134" t="s">
        <v>102</v>
      </c>
      <c r="BG134" t="s">
        <v>123</v>
      </c>
      <c r="BH134" t="s">
        <v>97</v>
      </c>
      <c r="BI134" t="s">
        <v>96</v>
      </c>
      <c r="BJ134" t="s">
        <v>139</v>
      </c>
      <c r="BK134" t="s">
        <v>72</v>
      </c>
      <c r="BL134" t="s">
        <v>264</v>
      </c>
      <c r="BM134" t="s">
        <v>187</v>
      </c>
    </row>
    <row r="135" spans="1:65" hidden="1" x14ac:dyDescent="0.25">
      <c r="A135" t="s">
        <v>265</v>
      </c>
      <c r="B135">
        <v>1.03</v>
      </c>
      <c r="C135">
        <v>50600</v>
      </c>
      <c r="D135">
        <v>8.42</v>
      </c>
      <c r="E135">
        <v>80</v>
      </c>
      <c r="F135">
        <v>0.26</v>
      </c>
      <c r="G135">
        <v>0.73</v>
      </c>
      <c r="H135">
        <v>48000</v>
      </c>
      <c r="I135">
        <v>0.4</v>
      </c>
      <c r="J135">
        <v>8.24</v>
      </c>
      <c r="K135">
        <v>507</v>
      </c>
      <c r="L135">
        <v>513</v>
      </c>
      <c r="M135">
        <v>0.32</v>
      </c>
      <c r="N135">
        <v>5620</v>
      </c>
      <c r="O135">
        <v>1.65</v>
      </c>
      <c r="P135">
        <v>1</v>
      </c>
      <c r="Q135">
        <v>0.47</v>
      </c>
      <c r="R135">
        <v>162400</v>
      </c>
      <c r="S135">
        <v>9.24</v>
      </c>
      <c r="T135">
        <v>1.54</v>
      </c>
      <c r="V135">
        <v>0.64</v>
      </c>
      <c r="X135">
        <v>0.34</v>
      </c>
      <c r="Y135">
        <v>5.6000000000000001E-2</v>
      </c>
      <c r="Z135">
        <v>1850</v>
      </c>
      <c r="AA135">
        <v>3.57</v>
      </c>
      <c r="AB135">
        <v>5.96</v>
      </c>
      <c r="AC135">
        <v>0.15</v>
      </c>
      <c r="AD135">
        <v>83800</v>
      </c>
      <c r="AE135">
        <v>1160</v>
      </c>
      <c r="AF135">
        <v>2.0099999999999998</v>
      </c>
      <c r="AG135">
        <v>7830</v>
      </c>
      <c r="AH135">
        <v>1.17</v>
      </c>
      <c r="AI135">
        <v>5</v>
      </c>
      <c r="AJ135">
        <v>12300</v>
      </c>
      <c r="AK135">
        <v>220</v>
      </c>
      <c r="AL135">
        <v>6.24</v>
      </c>
      <c r="AM135">
        <v>1.1100000000000001</v>
      </c>
      <c r="AN135">
        <v>61500</v>
      </c>
      <c r="AO135">
        <v>0.95</v>
      </c>
      <c r="AP135">
        <v>21.7</v>
      </c>
      <c r="AQ135">
        <v>17</v>
      </c>
      <c r="AR135">
        <v>0.6</v>
      </c>
      <c r="AS135">
        <v>106</v>
      </c>
      <c r="AT135">
        <v>7.5999999999999998E-2</v>
      </c>
      <c r="AU135">
        <v>0.26</v>
      </c>
      <c r="AV135">
        <v>0.6</v>
      </c>
      <c r="AW135">
        <v>2260</v>
      </c>
      <c r="AX135">
        <v>0.05</v>
      </c>
      <c r="AY135">
        <v>0.15</v>
      </c>
      <c r="AZ135">
        <v>0.51</v>
      </c>
      <c r="BA135">
        <v>0.5</v>
      </c>
      <c r="BB135">
        <v>8.73</v>
      </c>
      <c r="BC135">
        <v>0.97</v>
      </c>
      <c r="BD135">
        <v>80</v>
      </c>
      <c r="BE135">
        <v>20</v>
      </c>
      <c r="BF135" t="s">
        <v>102</v>
      </c>
      <c r="BG135" t="s">
        <v>123</v>
      </c>
      <c r="BH135" t="s">
        <v>97</v>
      </c>
      <c r="BI135" t="s">
        <v>96</v>
      </c>
      <c r="BJ135" t="s">
        <v>139</v>
      </c>
      <c r="BK135" t="s">
        <v>72</v>
      </c>
      <c r="BL135" t="s">
        <v>264</v>
      </c>
      <c r="BM135" t="s">
        <v>187</v>
      </c>
    </row>
    <row r="136" spans="1:65" x14ac:dyDescent="0.25">
      <c r="A136" t="s">
        <v>266</v>
      </c>
      <c r="B136">
        <v>0.4</v>
      </c>
      <c r="G136">
        <v>0.87</v>
      </c>
      <c r="K136">
        <v>15.9</v>
      </c>
      <c r="N136">
        <v>112</v>
      </c>
      <c r="AL136">
        <v>6.59</v>
      </c>
      <c r="AN136">
        <v>715</v>
      </c>
      <c r="AO136">
        <v>0.86</v>
      </c>
      <c r="AQ136">
        <v>1.32</v>
      </c>
      <c r="AR136">
        <v>7.83</v>
      </c>
      <c r="BD136">
        <v>68</v>
      </c>
      <c r="BH136" t="s">
        <v>96</v>
      </c>
      <c r="BI136" t="s">
        <v>131</v>
      </c>
      <c r="BJ136" t="s">
        <v>213</v>
      </c>
      <c r="BK136" t="s">
        <v>72</v>
      </c>
      <c r="BL136" t="s">
        <v>167</v>
      </c>
      <c r="BM136" t="s">
        <v>168</v>
      </c>
    </row>
    <row r="137" spans="1:65" x14ac:dyDescent="0.25">
      <c r="A137" t="s">
        <v>267</v>
      </c>
      <c r="B137">
        <v>0.3</v>
      </c>
      <c r="G137">
        <v>1.01</v>
      </c>
      <c r="K137">
        <v>14.2</v>
      </c>
      <c r="N137">
        <v>265</v>
      </c>
      <c r="AL137">
        <v>5.16</v>
      </c>
      <c r="AN137">
        <v>841</v>
      </c>
      <c r="AO137">
        <v>0.85</v>
      </c>
      <c r="AQ137">
        <v>1.28</v>
      </c>
      <c r="AR137">
        <v>7.47</v>
      </c>
      <c r="BD137">
        <v>66</v>
      </c>
      <c r="BF137" t="s">
        <v>102</v>
      </c>
      <c r="BH137" t="s">
        <v>96</v>
      </c>
      <c r="BI137" t="s">
        <v>131</v>
      </c>
      <c r="BJ137" t="s">
        <v>213</v>
      </c>
      <c r="BK137" t="s">
        <v>72</v>
      </c>
      <c r="BL137" t="s">
        <v>167</v>
      </c>
      <c r="BM137" t="s">
        <v>168</v>
      </c>
    </row>
    <row r="138" spans="1:65" x14ac:dyDescent="0.25">
      <c r="A138" t="s">
        <v>268</v>
      </c>
      <c r="B138">
        <v>0.7</v>
      </c>
      <c r="G138">
        <v>2.44</v>
      </c>
      <c r="K138">
        <v>16.3</v>
      </c>
      <c r="N138">
        <v>2294</v>
      </c>
      <c r="AL138">
        <v>9.7799999999999994</v>
      </c>
      <c r="AN138">
        <v>3101</v>
      </c>
      <c r="AO138">
        <v>1.1599999999999999</v>
      </c>
      <c r="AQ138">
        <v>3.75</v>
      </c>
      <c r="AR138">
        <v>10.6</v>
      </c>
      <c r="BD138">
        <v>88</v>
      </c>
      <c r="BH138" t="s">
        <v>96</v>
      </c>
      <c r="BI138" t="s">
        <v>131</v>
      </c>
      <c r="BJ138" t="s">
        <v>213</v>
      </c>
      <c r="BK138" t="s">
        <v>72</v>
      </c>
      <c r="BL138" t="s">
        <v>167</v>
      </c>
      <c r="BM138" t="s">
        <v>168</v>
      </c>
    </row>
    <row r="139" spans="1:65" x14ac:dyDescent="0.25">
      <c r="A139" t="s">
        <v>269</v>
      </c>
      <c r="B139">
        <v>1.69</v>
      </c>
      <c r="G139">
        <v>4.5999999999999996</v>
      </c>
      <c r="K139">
        <v>18.8</v>
      </c>
      <c r="N139">
        <v>5817</v>
      </c>
      <c r="AL139">
        <v>18.3</v>
      </c>
      <c r="AN139">
        <v>7082</v>
      </c>
      <c r="AO139">
        <v>1.7</v>
      </c>
      <c r="AQ139">
        <v>7.49</v>
      </c>
      <c r="AR139">
        <v>14.9</v>
      </c>
      <c r="BD139">
        <v>118</v>
      </c>
      <c r="BH139" t="s">
        <v>96</v>
      </c>
      <c r="BI139" t="s">
        <v>131</v>
      </c>
      <c r="BJ139" t="s">
        <v>213</v>
      </c>
      <c r="BK139" t="s">
        <v>72</v>
      </c>
      <c r="BL139" t="s">
        <v>167</v>
      </c>
      <c r="BM139" t="s">
        <v>168</v>
      </c>
    </row>
    <row r="140" spans="1:65" x14ac:dyDescent="0.25">
      <c r="A140" t="s">
        <v>270</v>
      </c>
      <c r="B140">
        <v>3.37</v>
      </c>
      <c r="G140">
        <v>8.02</v>
      </c>
      <c r="K140">
        <v>23.1</v>
      </c>
      <c r="N140">
        <v>11400</v>
      </c>
      <c r="AL140">
        <v>30.9</v>
      </c>
      <c r="AN140">
        <v>13800</v>
      </c>
      <c r="AO140">
        <v>2.36</v>
      </c>
      <c r="AQ140">
        <v>12.9</v>
      </c>
      <c r="AR140">
        <v>22.6</v>
      </c>
      <c r="BD140">
        <v>171</v>
      </c>
      <c r="BH140" t="s">
        <v>96</v>
      </c>
      <c r="BI140" t="s">
        <v>131</v>
      </c>
      <c r="BJ140" t="s">
        <v>213</v>
      </c>
      <c r="BK140" t="s">
        <v>72</v>
      </c>
      <c r="BL140" t="s">
        <v>167</v>
      </c>
      <c r="BM140" t="s">
        <v>168</v>
      </c>
    </row>
    <row r="141" spans="1:65" x14ac:dyDescent="0.25">
      <c r="A141" t="s">
        <v>271</v>
      </c>
      <c r="B141">
        <v>7.7</v>
      </c>
      <c r="G141">
        <v>17.100000000000001</v>
      </c>
      <c r="K141">
        <v>38.700000000000003</v>
      </c>
      <c r="N141">
        <v>25900</v>
      </c>
      <c r="AL141">
        <v>66</v>
      </c>
      <c r="AO141">
        <v>3.89</v>
      </c>
      <c r="AQ141">
        <v>28.5</v>
      </c>
      <c r="AR141">
        <v>47.2</v>
      </c>
      <c r="BD141">
        <v>324</v>
      </c>
      <c r="BH141" t="s">
        <v>96</v>
      </c>
      <c r="BI141" t="s">
        <v>131</v>
      </c>
      <c r="BJ141" t="s">
        <v>213</v>
      </c>
      <c r="BK141" t="s">
        <v>72</v>
      </c>
      <c r="BL141" t="s">
        <v>272</v>
      </c>
      <c r="BM141" t="s">
        <v>168</v>
      </c>
    </row>
    <row r="142" spans="1:65" x14ac:dyDescent="0.25">
      <c r="A142" t="s">
        <v>273</v>
      </c>
      <c r="B142">
        <v>11.5</v>
      </c>
      <c r="G142">
        <v>26.3</v>
      </c>
      <c r="K142">
        <v>49.9</v>
      </c>
      <c r="N142">
        <v>39300</v>
      </c>
      <c r="AL142">
        <v>101</v>
      </c>
      <c r="AN142">
        <v>41900</v>
      </c>
      <c r="AO142">
        <v>5.09</v>
      </c>
      <c r="AQ142">
        <v>40.700000000000003</v>
      </c>
      <c r="AR142">
        <v>66</v>
      </c>
      <c r="BD142">
        <v>457</v>
      </c>
      <c r="BF142" t="s">
        <v>102</v>
      </c>
      <c r="BH142" t="s">
        <v>96</v>
      </c>
      <c r="BI142" t="s">
        <v>131</v>
      </c>
      <c r="BJ142" t="s">
        <v>213</v>
      </c>
      <c r="BK142" t="s">
        <v>72</v>
      </c>
      <c r="BL142" t="s">
        <v>272</v>
      </c>
      <c r="BM142" t="s">
        <v>168</v>
      </c>
    </row>
    <row r="143" spans="1:65" x14ac:dyDescent="0.25">
      <c r="A143" t="s">
        <v>274</v>
      </c>
      <c r="B143">
        <v>19.600000000000001</v>
      </c>
      <c r="G143">
        <v>40.1</v>
      </c>
      <c r="K143">
        <v>63</v>
      </c>
      <c r="N143">
        <v>63100</v>
      </c>
      <c r="AL143">
        <v>147</v>
      </c>
      <c r="AO143">
        <v>9.23</v>
      </c>
      <c r="AQ143">
        <v>71</v>
      </c>
      <c r="AR143">
        <v>96</v>
      </c>
      <c r="BD143">
        <v>646</v>
      </c>
      <c r="BF143" t="s">
        <v>102</v>
      </c>
      <c r="BH143" t="s">
        <v>96</v>
      </c>
      <c r="BI143" t="s">
        <v>131</v>
      </c>
      <c r="BJ143" t="s">
        <v>213</v>
      </c>
      <c r="BK143" t="s">
        <v>72</v>
      </c>
      <c r="BL143" t="s">
        <v>272</v>
      </c>
      <c r="BM143" t="s">
        <v>168</v>
      </c>
    </row>
    <row r="144" spans="1:65" x14ac:dyDescent="0.25">
      <c r="A144" t="s">
        <v>275</v>
      </c>
      <c r="B144">
        <v>45.1</v>
      </c>
      <c r="G144">
        <v>97</v>
      </c>
      <c r="K144">
        <v>121</v>
      </c>
      <c r="N144">
        <v>148000</v>
      </c>
      <c r="AL144">
        <v>345</v>
      </c>
      <c r="AO144">
        <v>20.100000000000001</v>
      </c>
      <c r="AQ144">
        <v>158</v>
      </c>
      <c r="AR144">
        <v>206</v>
      </c>
      <c r="BD144">
        <v>1355</v>
      </c>
      <c r="BF144" t="s">
        <v>102</v>
      </c>
      <c r="BH144" t="s">
        <v>96</v>
      </c>
      <c r="BI144" t="s">
        <v>131</v>
      </c>
      <c r="BJ144" t="s">
        <v>213</v>
      </c>
      <c r="BK144" t="s">
        <v>72</v>
      </c>
      <c r="BL144" t="s">
        <v>272</v>
      </c>
      <c r="BM144" t="s">
        <v>168</v>
      </c>
    </row>
    <row r="145" spans="1:65" x14ac:dyDescent="0.25">
      <c r="A145" t="s">
        <v>276</v>
      </c>
      <c r="B145">
        <v>67.3</v>
      </c>
      <c r="BH145" t="s">
        <v>96</v>
      </c>
      <c r="BI145" t="s">
        <v>131</v>
      </c>
      <c r="BK145" t="s">
        <v>72</v>
      </c>
      <c r="BL145" t="s">
        <v>277</v>
      </c>
      <c r="BM145" t="s">
        <v>181</v>
      </c>
    </row>
    <row r="146" spans="1:65" x14ac:dyDescent="0.25">
      <c r="A146" t="s">
        <v>278</v>
      </c>
      <c r="B146">
        <v>77</v>
      </c>
      <c r="G146">
        <v>215</v>
      </c>
      <c r="K146">
        <v>157</v>
      </c>
      <c r="N146">
        <v>289000</v>
      </c>
      <c r="R146">
        <v>301800</v>
      </c>
      <c r="AL146">
        <v>619</v>
      </c>
      <c r="AN146">
        <v>308000</v>
      </c>
      <c r="AO146">
        <v>21</v>
      </c>
      <c r="AQ146">
        <v>321</v>
      </c>
      <c r="AR146">
        <v>342</v>
      </c>
      <c r="BD146">
        <v>2200</v>
      </c>
      <c r="BH146" t="s">
        <v>96</v>
      </c>
      <c r="BI146" t="s">
        <v>131</v>
      </c>
      <c r="BJ146" t="s">
        <v>213</v>
      </c>
      <c r="BK146" t="s">
        <v>72</v>
      </c>
      <c r="BL146" t="s">
        <v>277</v>
      </c>
      <c r="BM146" t="s">
        <v>181</v>
      </c>
    </row>
    <row r="147" spans="1:65" x14ac:dyDescent="0.25">
      <c r="A147" t="s">
        <v>279</v>
      </c>
      <c r="J147">
        <v>467</v>
      </c>
      <c r="K147">
        <v>17.5</v>
      </c>
      <c r="N147">
        <v>167</v>
      </c>
      <c r="O147">
        <v>18.899999999999999</v>
      </c>
      <c r="P147">
        <v>11.6</v>
      </c>
      <c r="Q147">
        <v>3.7</v>
      </c>
      <c r="R147">
        <v>45100</v>
      </c>
      <c r="T147">
        <v>20.3</v>
      </c>
      <c r="X147">
        <v>3.66</v>
      </c>
      <c r="Z147">
        <v>38000</v>
      </c>
      <c r="AA147">
        <v>259</v>
      </c>
      <c r="AC147">
        <v>1.56</v>
      </c>
      <c r="AD147">
        <v>8100</v>
      </c>
      <c r="AE147">
        <v>532</v>
      </c>
      <c r="AF147">
        <v>22.2</v>
      </c>
      <c r="AI147">
        <v>152</v>
      </c>
      <c r="AJ147">
        <v>10.3</v>
      </c>
      <c r="AK147">
        <v>487</v>
      </c>
      <c r="AL147">
        <v>13.2</v>
      </c>
      <c r="AM147">
        <v>47.1</v>
      </c>
      <c r="AU147">
        <v>3.25</v>
      </c>
      <c r="AV147">
        <v>49.2</v>
      </c>
      <c r="AW147">
        <v>2180</v>
      </c>
      <c r="AY147">
        <v>1.61</v>
      </c>
      <c r="AZ147">
        <v>130</v>
      </c>
      <c r="BB147">
        <v>96</v>
      </c>
      <c r="BC147">
        <v>11.4</v>
      </c>
      <c r="BF147" t="s">
        <v>102</v>
      </c>
      <c r="BH147" t="s">
        <v>138</v>
      </c>
      <c r="BI147" t="s">
        <v>280</v>
      </c>
      <c r="BJ147" t="s">
        <v>281</v>
      </c>
      <c r="BK147" t="s">
        <v>72</v>
      </c>
      <c r="BL147" t="s">
        <v>282</v>
      </c>
      <c r="BM147" t="s">
        <v>283</v>
      </c>
    </row>
    <row r="148" spans="1:65" x14ac:dyDescent="0.25">
      <c r="A148" t="s">
        <v>284</v>
      </c>
      <c r="J148">
        <v>1390</v>
      </c>
      <c r="K148">
        <v>46.9</v>
      </c>
      <c r="N148">
        <v>418</v>
      </c>
      <c r="O148">
        <v>28.2</v>
      </c>
      <c r="P148">
        <v>16.2</v>
      </c>
      <c r="Q148">
        <v>8.4</v>
      </c>
      <c r="R148">
        <v>107000</v>
      </c>
      <c r="T148">
        <v>42</v>
      </c>
      <c r="X148">
        <v>5.2</v>
      </c>
      <c r="Z148">
        <v>22000</v>
      </c>
      <c r="AA148">
        <v>807</v>
      </c>
      <c r="AC148">
        <v>1.99</v>
      </c>
      <c r="AD148">
        <v>12000</v>
      </c>
      <c r="AE148">
        <v>977</v>
      </c>
      <c r="AF148">
        <v>20.399999999999999</v>
      </c>
      <c r="AI148">
        <v>397</v>
      </c>
      <c r="AJ148">
        <v>8.14</v>
      </c>
      <c r="AK148">
        <v>1159</v>
      </c>
      <c r="AL148">
        <v>23</v>
      </c>
      <c r="AM148">
        <v>131</v>
      </c>
      <c r="AU148">
        <v>5.3</v>
      </c>
      <c r="AV148">
        <v>35.1</v>
      </c>
      <c r="AW148">
        <v>3530</v>
      </c>
      <c r="AY148">
        <v>2.12</v>
      </c>
      <c r="AZ148">
        <v>410</v>
      </c>
      <c r="BB148">
        <v>135</v>
      </c>
      <c r="BC148">
        <v>14.7</v>
      </c>
      <c r="BF148" t="s">
        <v>102</v>
      </c>
      <c r="BH148" t="s">
        <v>138</v>
      </c>
      <c r="BI148" t="s">
        <v>280</v>
      </c>
      <c r="BJ148" t="s">
        <v>281</v>
      </c>
      <c r="BK148" t="s">
        <v>72</v>
      </c>
      <c r="BL148" t="s">
        <v>282</v>
      </c>
      <c r="BM148" t="s">
        <v>283</v>
      </c>
    </row>
    <row r="149" spans="1:65" x14ac:dyDescent="0.25">
      <c r="A149" t="s">
        <v>285</v>
      </c>
      <c r="J149">
        <v>1325</v>
      </c>
      <c r="K149">
        <v>45</v>
      </c>
      <c r="N149">
        <v>412</v>
      </c>
      <c r="O149">
        <v>27</v>
      </c>
      <c r="P149">
        <v>15</v>
      </c>
      <c r="Q149">
        <v>8.1</v>
      </c>
      <c r="R149">
        <v>107000</v>
      </c>
      <c r="T149">
        <v>40</v>
      </c>
      <c r="X149">
        <v>5.2</v>
      </c>
      <c r="Z149">
        <v>23600</v>
      </c>
      <c r="AA149">
        <v>754</v>
      </c>
      <c r="AC149">
        <v>1.96</v>
      </c>
      <c r="AD149">
        <v>12300</v>
      </c>
      <c r="AE149">
        <v>927</v>
      </c>
      <c r="AF149">
        <v>20.100000000000001</v>
      </c>
      <c r="AI149">
        <v>388</v>
      </c>
      <c r="AJ149">
        <v>8.1999999999999993</v>
      </c>
      <c r="AK149">
        <v>1118</v>
      </c>
      <c r="AL149">
        <v>23</v>
      </c>
      <c r="AM149">
        <v>127</v>
      </c>
      <c r="AU149">
        <v>5.4</v>
      </c>
      <c r="AV149">
        <v>36.4</v>
      </c>
      <c r="AW149">
        <v>3500</v>
      </c>
      <c r="AY149">
        <v>2.08</v>
      </c>
      <c r="AZ149">
        <v>387</v>
      </c>
      <c r="BB149">
        <v>133</v>
      </c>
      <c r="BC149">
        <v>13.9</v>
      </c>
      <c r="BF149" t="s">
        <v>102</v>
      </c>
      <c r="BH149" t="s">
        <v>138</v>
      </c>
      <c r="BI149" t="s">
        <v>280</v>
      </c>
      <c r="BJ149" t="s">
        <v>281</v>
      </c>
      <c r="BK149" t="s">
        <v>72</v>
      </c>
      <c r="BL149" t="s">
        <v>282</v>
      </c>
      <c r="BM149" t="s">
        <v>283</v>
      </c>
    </row>
    <row r="150" spans="1:65" x14ac:dyDescent="0.25">
      <c r="A150" t="s">
        <v>286</v>
      </c>
      <c r="J150">
        <v>573</v>
      </c>
      <c r="K150">
        <v>38.9</v>
      </c>
      <c r="N150">
        <v>290</v>
      </c>
      <c r="O150">
        <v>12.9</v>
      </c>
      <c r="P150">
        <v>7.4</v>
      </c>
      <c r="Q150">
        <v>3.84</v>
      </c>
      <c r="R150">
        <v>56500</v>
      </c>
      <c r="T150">
        <v>18.5</v>
      </c>
      <c r="X150">
        <v>2.4500000000000002</v>
      </c>
      <c r="Z150">
        <v>36400</v>
      </c>
      <c r="AA150">
        <v>317</v>
      </c>
      <c r="AC150">
        <v>1.04</v>
      </c>
      <c r="AD150">
        <v>13100</v>
      </c>
      <c r="AE150">
        <v>448</v>
      </c>
      <c r="AF150">
        <v>13.6</v>
      </c>
      <c r="AI150">
        <v>180</v>
      </c>
      <c r="AJ150">
        <v>14.2</v>
      </c>
      <c r="AK150">
        <v>563</v>
      </c>
      <c r="AL150">
        <v>14</v>
      </c>
      <c r="AM150">
        <v>57</v>
      </c>
      <c r="AU150">
        <v>2.56</v>
      </c>
      <c r="AV150">
        <v>38.5</v>
      </c>
      <c r="AW150">
        <v>1640</v>
      </c>
      <c r="AY150">
        <v>1.04</v>
      </c>
      <c r="AZ150">
        <v>638</v>
      </c>
      <c r="BB150">
        <v>64</v>
      </c>
      <c r="BC150">
        <v>7.2</v>
      </c>
      <c r="BF150" t="s">
        <v>102</v>
      </c>
      <c r="BH150" t="s">
        <v>138</v>
      </c>
      <c r="BI150" t="s">
        <v>280</v>
      </c>
      <c r="BJ150" t="s">
        <v>281</v>
      </c>
      <c r="BK150" t="s">
        <v>72</v>
      </c>
      <c r="BL150" t="s">
        <v>282</v>
      </c>
      <c r="BM150" t="s">
        <v>283</v>
      </c>
    </row>
    <row r="151" spans="1:65" x14ac:dyDescent="0.25">
      <c r="A151" t="s">
        <v>287</v>
      </c>
      <c r="BH151" t="s">
        <v>138</v>
      </c>
      <c r="BI151" t="s">
        <v>280</v>
      </c>
      <c r="BJ151" t="s">
        <v>281</v>
      </c>
      <c r="BK151" t="s">
        <v>72</v>
      </c>
      <c r="BL151" t="s">
        <v>288</v>
      </c>
      <c r="BM151" t="s">
        <v>289</v>
      </c>
    </row>
    <row r="152" spans="1:65" x14ac:dyDescent="0.25">
      <c r="A152" t="s">
        <v>290</v>
      </c>
      <c r="BH152" t="s">
        <v>138</v>
      </c>
      <c r="BI152" t="s">
        <v>280</v>
      </c>
      <c r="BJ152" t="s">
        <v>281</v>
      </c>
      <c r="BK152" t="s">
        <v>72</v>
      </c>
      <c r="BL152" t="s">
        <v>288</v>
      </c>
      <c r="BM152" t="s">
        <v>289</v>
      </c>
    </row>
    <row r="153" spans="1:65" x14ac:dyDescent="0.25">
      <c r="A153" t="s">
        <v>291</v>
      </c>
      <c r="BH153" t="s">
        <v>138</v>
      </c>
      <c r="BI153" t="s">
        <v>280</v>
      </c>
      <c r="BJ153" t="s">
        <v>281</v>
      </c>
      <c r="BK153" t="s">
        <v>72</v>
      </c>
      <c r="BL153" t="s">
        <v>288</v>
      </c>
      <c r="BM153" t="s">
        <v>289</v>
      </c>
    </row>
    <row r="154" spans="1:65" x14ac:dyDescent="0.25">
      <c r="A154" t="s">
        <v>292</v>
      </c>
      <c r="B154">
        <v>0.57999999999999996</v>
      </c>
      <c r="D154">
        <v>103</v>
      </c>
      <c r="I154">
        <v>0.5</v>
      </c>
      <c r="K154">
        <v>24</v>
      </c>
      <c r="N154">
        <v>1620</v>
      </c>
      <c r="R154">
        <v>251000</v>
      </c>
      <c r="AL154">
        <v>36.200000000000003</v>
      </c>
      <c r="AO154">
        <v>15.2</v>
      </c>
      <c r="BD154">
        <v>72</v>
      </c>
      <c r="BF154" t="s">
        <v>102</v>
      </c>
      <c r="BH154" t="s">
        <v>96</v>
      </c>
      <c r="BI154" t="s">
        <v>157</v>
      </c>
      <c r="BJ154" t="s">
        <v>131</v>
      </c>
      <c r="BK154" t="s">
        <v>72</v>
      </c>
      <c r="BL154" t="s">
        <v>293</v>
      </c>
      <c r="BM154" t="s">
        <v>294</v>
      </c>
    </row>
    <row r="155" spans="1:65" x14ac:dyDescent="0.25">
      <c r="A155" t="s">
        <v>295</v>
      </c>
      <c r="B155">
        <v>10.1</v>
      </c>
      <c r="D155">
        <v>215</v>
      </c>
      <c r="I155">
        <v>12</v>
      </c>
      <c r="K155">
        <v>452</v>
      </c>
      <c r="N155">
        <v>23700</v>
      </c>
      <c r="R155">
        <v>352000</v>
      </c>
      <c r="AL155">
        <v>377</v>
      </c>
      <c r="AO155">
        <v>18</v>
      </c>
      <c r="BD155">
        <v>4196</v>
      </c>
      <c r="BF155" t="s">
        <v>102</v>
      </c>
      <c r="BH155" t="s">
        <v>96</v>
      </c>
      <c r="BI155" t="s">
        <v>157</v>
      </c>
      <c r="BJ155" t="s">
        <v>131</v>
      </c>
      <c r="BK155" t="s">
        <v>72</v>
      </c>
      <c r="BL155" t="s">
        <v>293</v>
      </c>
      <c r="BM155" t="s">
        <v>294</v>
      </c>
    </row>
    <row r="156" spans="1:65" x14ac:dyDescent="0.25">
      <c r="A156" t="s">
        <v>296</v>
      </c>
      <c r="B156">
        <v>10.1</v>
      </c>
      <c r="D156">
        <v>220</v>
      </c>
      <c r="I156">
        <v>14.3</v>
      </c>
      <c r="K156">
        <v>490</v>
      </c>
      <c r="N156">
        <v>24700</v>
      </c>
      <c r="R156">
        <v>361000</v>
      </c>
      <c r="AL156">
        <v>393</v>
      </c>
      <c r="AO156">
        <v>21</v>
      </c>
      <c r="BD156">
        <v>4334</v>
      </c>
      <c r="BF156" t="s">
        <v>102</v>
      </c>
      <c r="BH156" t="s">
        <v>96</v>
      </c>
      <c r="BI156" t="s">
        <v>157</v>
      </c>
      <c r="BJ156" t="s">
        <v>131</v>
      </c>
      <c r="BK156" t="s">
        <v>72</v>
      </c>
      <c r="BL156" t="s">
        <v>293</v>
      </c>
      <c r="BM156" t="s">
        <v>294</v>
      </c>
    </row>
    <row r="157" spans="1:65" x14ac:dyDescent="0.25">
      <c r="A157" t="s">
        <v>297</v>
      </c>
      <c r="B157">
        <v>13.2</v>
      </c>
      <c r="D157">
        <v>222</v>
      </c>
      <c r="I157">
        <v>14.6</v>
      </c>
      <c r="K157">
        <v>551</v>
      </c>
      <c r="N157">
        <v>51000</v>
      </c>
      <c r="R157">
        <v>341000</v>
      </c>
      <c r="AL157">
        <v>360</v>
      </c>
      <c r="AO157">
        <v>16</v>
      </c>
      <c r="BD157">
        <v>4351</v>
      </c>
      <c r="BF157" t="s">
        <v>102</v>
      </c>
      <c r="BH157" t="s">
        <v>96</v>
      </c>
      <c r="BI157" t="s">
        <v>157</v>
      </c>
      <c r="BJ157" t="s">
        <v>131</v>
      </c>
      <c r="BK157" t="s">
        <v>72</v>
      </c>
      <c r="BL157" t="s">
        <v>293</v>
      </c>
      <c r="BM157" t="s">
        <v>294</v>
      </c>
    </row>
    <row r="158" spans="1:65" x14ac:dyDescent="0.25">
      <c r="A158" t="s">
        <v>298</v>
      </c>
      <c r="B158">
        <v>22.6</v>
      </c>
      <c r="D158">
        <v>234</v>
      </c>
      <c r="I158">
        <v>15.5</v>
      </c>
      <c r="K158">
        <v>766</v>
      </c>
      <c r="N158">
        <v>135000</v>
      </c>
      <c r="R158">
        <v>282000</v>
      </c>
      <c r="AL158">
        <v>230</v>
      </c>
      <c r="AO158">
        <v>8</v>
      </c>
      <c r="BD158">
        <v>4178</v>
      </c>
      <c r="BF158" t="s">
        <v>102</v>
      </c>
      <c r="BH158" t="s">
        <v>96</v>
      </c>
      <c r="BI158" t="s">
        <v>157</v>
      </c>
      <c r="BJ158" t="s">
        <v>145</v>
      </c>
      <c r="BK158" t="s">
        <v>72</v>
      </c>
      <c r="BL158" t="s">
        <v>293</v>
      </c>
      <c r="BM158" t="s">
        <v>294</v>
      </c>
    </row>
    <row r="159" spans="1:65" hidden="1" x14ac:dyDescent="0.25">
      <c r="A159" t="s">
        <v>299</v>
      </c>
      <c r="C159">
        <v>46300</v>
      </c>
      <c r="E159">
        <v>983</v>
      </c>
      <c r="F159">
        <v>1.5</v>
      </c>
      <c r="H159">
        <v>620</v>
      </c>
      <c r="J159">
        <v>44.5</v>
      </c>
      <c r="K159">
        <v>4.22</v>
      </c>
      <c r="L159">
        <v>32.700000000000003</v>
      </c>
      <c r="M159">
        <v>0.74</v>
      </c>
      <c r="O159">
        <v>2.29</v>
      </c>
      <c r="Q159">
        <v>1.1100000000000001</v>
      </c>
      <c r="R159">
        <v>15700</v>
      </c>
      <c r="S159">
        <v>11</v>
      </c>
      <c r="V159">
        <v>1.5</v>
      </c>
      <c r="Y159">
        <v>1.4E-2</v>
      </c>
      <c r="Z159">
        <v>25900</v>
      </c>
      <c r="AA159">
        <v>20.3</v>
      </c>
      <c r="AB159">
        <v>4.82</v>
      </c>
      <c r="AD159">
        <v>2310</v>
      </c>
      <c r="AE159">
        <v>780</v>
      </c>
      <c r="AF159">
        <v>6.97</v>
      </c>
      <c r="AG159">
        <v>2340</v>
      </c>
      <c r="AH159">
        <v>7.7</v>
      </c>
      <c r="AJ159">
        <v>8.2200000000000006</v>
      </c>
      <c r="AK159">
        <v>120</v>
      </c>
      <c r="AL159">
        <v>17.5</v>
      </c>
      <c r="AP159">
        <v>2.73</v>
      </c>
      <c r="AR159">
        <v>0.67</v>
      </c>
      <c r="AS159">
        <v>124</v>
      </c>
      <c r="AT159">
        <v>0.55000000000000004</v>
      </c>
      <c r="AU159">
        <v>0.43</v>
      </c>
      <c r="AV159">
        <v>5.57</v>
      </c>
      <c r="AW159">
        <v>2380</v>
      </c>
      <c r="AX159">
        <v>0.43</v>
      </c>
      <c r="AZ159">
        <v>39.6</v>
      </c>
      <c r="BB159">
        <v>10.1</v>
      </c>
      <c r="BC159">
        <v>1.03</v>
      </c>
      <c r="BD159">
        <v>13.1</v>
      </c>
      <c r="BF159" t="s">
        <v>102</v>
      </c>
      <c r="BG159" t="s">
        <v>123</v>
      </c>
      <c r="BH159" t="s">
        <v>138</v>
      </c>
      <c r="BI159" t="s">
        <v>280</v>
      </c>
      <c r="BJ159" t="s">
        <v>300</v>
      </c>
      <c r="BK159" t="s">
        <v>78</v>
      </c>
      <c r="BL159" t="s">
        <v>301</v>
      </c>
      <c r="BM159" t="s">
        <v>302</v>
      </c>
    </row>
    <row r="160" spans="1:65" hidden="1" x14ac:dyDescent="0.25">
      <c r="A160" t="s">
        <v>303</v>
      </c>
      <c r="C160">
        <v>45900</v>
      </c>
      <c r="E160">
        <v>1009</v>
      </c>
      <c r="F160">
        <v>1.55</v>
      </c>
      <c r="H160">
        <v>770</v>
      </c>
      <c r="J160">
        <v>44.7</v>
      </c>
      <c r="K160">
        <v>4.3600000000000003</v>
      </c>
      <c r="L160">
        <v>34.700000000000003</v>
      </c>
      <c r="M160">
        <v>0.75</v>
      </c>
      <c r="O160">
        <v>2.3199999999999998</v>
      </c>
      <c r="Q160">
        <v>1.1100000000000001</v>
      </c>
      <c r="R160">
        <v>15900</v>
      </c>
      <c r="S160">
        <v>11.1</v>
      </c>
      <c r="V160">
        <v>1.52</v>
      </c>
      <c r="Z160">
        <v>25700</v>
      </c>
      <c r="AA160">
        <v>20.6</v>
      </c>
      <c r="AB160">
        <v>4.79</v>
      </c>
      <c r="AD160">
        <v>2400</v>
      </c>
      <c r="AE160">
        <v>780</v>
      </c>
      <c r="AF160">
        <v>7.43</v>
      </c>
      <c r="AG160">
        <v>2390</v>
      </c>
      <c r="AH160">
        <v>7.77</v>
      </c>
      <c r="AJ160">
        <v>8.83</v>
      </c>
      <c r="AK160">
        <v>140</v>
      </c>
      <c r="AL160">
        <v>17.399999999999999</v>
      </c>
      <c r="AO160">
        <v>6.8000000000000005E-2</v>
      </c>
      <c r="AP160">
        <v>2.92</v>
      </c>
      <c r="AR160">
        <v>0.67</v>
      </c>
      <c r="AS160">
        <v>130</v>
      </c>
      <c r="AT160">
        <v>0.53</v>
      </c>
      <c r="AU160">
        <v>0.41</v>
      </c>
      <c r="AV160">
        <v>5.57</v>
      </c>
      <c r="AW160">
        <v>2430</v>
      </c>
      <c r="AX160">
        <v>0.43</v>
      </c>
      <c r="AZ160">
        <v>206</v>
      </c>
      <c r="BA160">
        <v>0.39</v>
      </c>
      <c r="BB160">
        <v>10.5</v>
      </c>
      <c r="BC160">
        <v>1.07</v>
      </c>
      <c r="BD160">
        <v>13.1</v>
      </c>
      <c r="BF160" t="s">
        <v>102</v>
      </c>
      <c r="BG160" t="s">
        <v>123</v>
      </c>
      <c r="BH160" t="s">
        <v>138</v>
      </c>
      <c r="BI160" t="s">
        <v>280</v>
      </c>
      <c r="BJ160" t="s">
        <v>300</v>
      </c>
      <c r="BK160" t="s">
        <v>78</v>
      </c>
      <c r="BL160" t="s">
        <v>301</v>
      </c>
      <c r="BM160" t="s">
        <v>302</v>
      </c>
    </row>
    <row r="161" spans="1:65" hidden="1" x14ac:dyDescent="0.25">
      <c r="A161" t="s">
        <v>304</v>
      </c>
      <c r="C161">
        <v>46300</v>
      </c>
      <c r="E161">
        <v>1000</v>
      </c>
      <c r="F161">
        <v>1.63</v>
      </c>
      <c r="H161">
        <v>920</v>
      </c>
      <c r="J161">
        <v>45.3</v>
      </c>
      <c r="K161">
        <v>4.3600000000000003</v>
      </c>
      <c r="M161">
        <v>0.75</v>
      </c>
      <c r="N161">
        <v>3.38</v>
      </c>
      <c r="O161">
        <v>2.44</v>
      </c>
      <c r="Q161">
        <v>1.1299999999999999</v>
      </c>
      <c r="R161">
        <v>16100</v>
      </c>
      <c r="S161">
        <v>10.8</v>
      </c>
      <c r="V161">
        <v>1.46</v>
      </c>
      <c r="Y161">
        <v>1.4E-2</v>
      </c>
      <c r="Z161">
        <v>26000</v>
      </c>
      <c r="AA161">
        <v>20.399999999999999</v>
      </c>
      <c r="AB161">
        <v>4.79</v>
      </c>
      <c r="AD161">
        <v>2470</v>
      </c>
      <c r="AF161">
        <v>7.45</v>
      </c>
      <c r="AG161">
        <v>2440</v>
      </c>
      <c r="AH161">
        <v>7.76</v>
      </c>
      <c r="AJ161">
        <v>9.57</v>
      </c>
      <c r="AK161">
        <v>170</v>
      </c>
      <c r="AL161">
        <v>17.600000000000001</v>
      </c>
      <c r="AP161">
        <v>2.96</v>
      </c>
      <c r="AR161">
        <v>0.68</v>
      </c>
      <c r="AS161">
        <v>139</v>
      </c>
      <c r="AT161">
        <v>0.53</v>
      </c>
      <c r="AU161">
        <v>0.42</v>
      </c>
      <c r="AV161">
        <v>5.5</v>
      </c>
      <c r="AW161">
        <v>2470</v>
      </c>
      <c r="AX161">
        <v>0.41</v>
      </c>
      <c r="AZ161">
        <v>407</v>
      </c>
      <c r="BB161">
        <v>10.5</v>
      </c>
      <c r="BC161">
        <v>1.19</v>
      </c>
      <c r="BD161">
        <v>13.5</v>
      </c>
      <c r="BE161">
        <v>46.1</v>
      </c>
      <c r="BF161" t="s">
        <v>102</v>
      </c>
      <c r="BG161" t="s">
        <v>123</v>
      </c>
      <c r="BH161" t="s">
        <v>138</v>
      </c>
      <c r="BI161" t="s">
        <v>280</v>
      </c>
      <c r="BJ161" t="s">
        <v>300</v>
      </c>
      <c r="BK161" t="s">
        <v>78</v>
      </c>
      <c r="BL161" t="s">
        <v>301</v>
      </c>
      <c r="BM161" t="s">
        <v>302</v>
      </c>
    </row>
    <row r="162" spans="1:65" hidden="1" x14ac:dyDescent="0.25">
      <c r="A162" t="s">
        <v>305</v>
      </c>
      <c r="C162">
        <v>45700</v>
      </c>
      <c r="D162">
        <v>5.19</v>
      </c>
      <c r="E162">
        <v>1015</v>
      </c>
      <c r="F162">
        <v>1.74</v>
      </c>
      <c r="H162">
        <v>1010</v>
      </c>
      <c r="J162">
        <v>46</v>
      </c>
      <c r="K162">
        <v>4.49</v>
      </c>
      <c r="L162">
        <v>37.200000000000003</v>
      </c>
      <c r="M162">
        <v>0.76</v>
      </c>
      <c r="O162">
        <v>2.4500000000000002</v>
      </c>
      <c r="R162">
        <v>16000</v>
      </c>
      <c r="S162">
        <v>10.9</v>
      </c>
      <c r="V162">
        <v>1.53</v>
      </c>
      <c r="Y162">
        <v>1.4E-2</v>
      </c>
      <c r="Z162">
        <v>25800</v>
      </c>
      <c r="AA162">
        <v>20.7</v>
      </c>
      <c r="AB162">
        <v>4.66</v>
      </c>
      <c r="AD162">
        <v>2440</v>
      </c>
      <c r="AE162">
        <v>750</v>
      </c>
      <c r="AF162">
        <v>7.44</v>
      </c>
      <c r="AG162">
        <v>2450</v>
      </c>
      <c r="AH162">
        <v>7.67</v>
      </c>
      <c r="AJ162">
        <v>9.65</v>
      </c>
      <c r="AK162">
        <v>220</v>
      </c>
      <c r="AL162">
        <v>18.3</v>
      </c>
      <c r="AO162">
        <v>8.5000000000000006E-2</v>
      </c>
      <c r="AP162">
        <v>2.98</v>
      </c>
      <c r="AR162">
        <v>0.7</v>
      </c>
      <c r="AS162">
        <v>154</v>
      </c>
      <c r="AT162">
        <v>0.55000000000000004</v>
      </c>
      <c r="AU162">
        <v>0.46</v>
      </c>
      <c r="AV162">
        <v>5.56</v>
      </c>
      <c r="AW162">
        <v>2470</v>
      </c>
      <c r="AX162">
        <v>0.42</v>
      </c>
      <c r="AZ162">
        <v>825</v>
      </c>
      <c r="BA162">
        <v>0.52</v>
      </c>
      <c r="BB162">
        <v>11</v>
      </c>
      <c r="BC162">
        <v>1.17</v>
      </c>
      <c r="BD162">
        <v>13.8</v>
      </c>
      <c r="BE162">
        <v>47.5</v>
      </c>
      <c r="BF162" t="s">
        <v>102</v>
      </c>
      <c r="BG162" t="s">
        <v>123</v>
      </c>
      <c r="BH162" t="s">
        <v>138</v>
      </c>
      <c r="BI162" t="s">
        <v>280</v>
      </c>
      <c r="BJ162" t="s">
        <v>300</v>
      </c>
      <c r="BK162" t="s">
        <v>78</v>
      </c>
      <c r="BL162" t="s">
        <v>301</v>
      </c>
      <c r="BM162" t="s">
        <v>302</v>
      </c>
    </row>
    <row r="163" spans="1:65" hidden="1" x14ac:dyDescent="0.25">
      <c r="A163" t="s">
        <v>306</v>
      </c>
      <c r="C163">
        <v>46100</v>
      </c>
      <c r="E163">
        <v>1046</v>
      </c>
      <c r="F163">
        <v>1.94</v>
      </c>
      <c r="H163">
        <v>890</v>
      </c>
      <c r="J163">
        <v>48.9</v>
      </c>
      <c r="K163">
        <v>4.26</v>
      </c>
      <c r="L163">
        <v>37.5</v>
      </c>
      <c r="M163">
        <v>0.78</v>
      </c>
      <c r="O163">
        <v>2.71</v>
      </c>
      <c r="Q163">
        <v>1.23</v>
      </c>
      <c r="R163">
        <v>15700</v>
      </c>
      <c r="S163">
        <v>11.2</v>
      </c>
      <c r="V163">
        <v>1.56</v>
      </c>
      <c r="Y163">
        <v>1.4E-2</v>
      </c>
      <c r="Z163">
        <v>25600</v>
      </c>
      <c r="AA163">
        <v>21.4</v>
      </c>
      <c r="AB163">
        <v>4.6100000000000003</v>
      </c>
      <c r="AD163">
        <v>2210</v>
      </c>
      <c r="AE163">
        <v>690</v>
      </c>
      <c r="AF163">
        <v>7.36</v>
      </c>
      <c r="AG163">
        <v>2320</v>
      </c>
      <c r="AH163">
        <v>7.84</v>
      </c>
      <c r="AJ163">
        <v>9.31</v>
      </c>
      <c r="AK163">
        <v>320</v>
      </c>
      <c r="AL163">
        <v>20.2</v>
      </c>
      <c r="AO163">
        <v>8.3000000000000004E-2</v>
      </c>
      <c r="AP163">
        <v>3.01</v>
      </c>
      <c r="AR163">
        <v>0.71</v>
      </c>
      <c r="AS163">
        <v>188</v>
      </c>
      <c r="AT163">
        <v>0.56000000000000005</v>
      </c>
      <c r="AU163">
        <v>0.5</v>
      </c>
      <c r="AV163">
        <v>5.79</v>
      </c>
      <c r="AW163">
        <v>2520</v>
      </c>
      <c r="AX163">
        <v>0.41</v>
      </c>
      <c r="AZ163">
        <v>1779</v>
      </c>
      <c r="BA163">
        <v>0.71</v>
      </c>
      <c r="BB163">
        <v>12.1</v>
      </c>
      <c r="BD163">
        <v>14.3</v>
      </c>
      <c r="BE163">
        <v>49.8</v>
      </c>
      <c r="BF163" t="s">
        <v>102</v>
      </c>
      <c r="BG163" t="s">
        <v>123</v>
      </c>
      <c r="BH163" t="s">
        <v>138</v>
      </c>
      <c r="BI163" t="s">
        <v>280</v>
      </c>
      <c r="BJ163" t="s">
        <v>300</v>
      </c>
      <c r="BK163" t="s">
        <v>78</v>
      </c>
      <c r="BL163" t="s">
        <v>301</v>
      </c>
      <c r="BM163" t="s">
        <v>302</v>
      </c>
    </row>
    <row r="164" spans="1:65" hidden="1" x14ac:dyDescent="0.25">
      <c r="A164" t="s">
        <v>307</v>
      </c>
      <c r="B164">
        <v>6.57</v>
      </c>
      <c r="C164">
        <v>54200</v>
      </c>
      <c r="D164">
        <v>206</v>
      </c>
      <c r="F164">
        <v>2.8</v>
      </c>
      <c r="G164">
        <v>3.11</v>
      </c>
      <c r="H164">
        <v>18400</v>
      </c>
      <c r="I164">
        <v>29.6</v>
      </c>
      <c r="J164">
        <v>58</v>
      </c>
      <c r="K164">
        <v>28.6</v>
      </c>
      <c r="L164">
        <v>47.6</v>
      </c>
      <c r="M164">
        <v>6.46</v>
      </c>
      <c r="N164">
        <v>227</v>
      </c>
      <c r="O164">
        <v>3.63</v>
      </c>
      <c r="P164">
        <v>2.14</v>
      </c>
      <c r="Q164">
        <v>0.89</v>
      </c>
      <c r="R164">
        <v>73900</v>
      </c>
      <c r="S164">
        <v>14</v>
      </c>
      <c r="T164">
        <v>4.4400000000000004</v>
      </c>
      <c r="V164">
        <v>3.29</v>
      </c>
      <c r="X164">
        <v>0.74</v>
      </c>
      <c r="Y164">
        <v>0.21</v>
      </c>
      <c r="AA164">
        <v>26.9</v>
      </c>
      <c r="AB164">
        <v>50</v>
      </c>
      <c r="AC164">
        <v>0.31</v>
      </c>
      <c r="AD164">
        <v>10900</v>
      </c>
      <c r="AE164">
        <v>1880</v>
      </c>
      <c r="AF164">
        <v>8.65</v>
      </c>
      <c r="AG164">
        <v>1930</v>
      </c>
      <c r="AH164">
        <v>6.81</v>
      </c>
      <c r="AI164">
        <v>27.6</v>
      </c>
      <c r="AJ164">
        <v>35.9</v>
      </c>
      <c r="AK164">
        <v>870</v>
      </c>
      <c r="AL164">
        <v>1300</v>
      </c>
      <c r="AM164">
        <v>7.18</v>
      </c>
      <c r="AN164">
        <v>59400</v>
      </c>
      <c r="AO164">
        <v>5.81</v>
      </c>
      <c r="AP164">
        <v>8.64</v>
      </c>
      <c r="AR164">
        <v>1.42</v>
      </c>
      <c r="AS164">
        <v>158</v>
      </c>
      <c r="AU164">
        <v>0.63</v>
      </c>
      <c r="AV164">
        <v>10.1</v>
      </c>
      <c r="AW164">
        <v>1770</v>
      </c>
      <c r="AX164">
        <v>35.4</v>
      </c>
      <c r="AY164">
        <v>0.3</v>
      </c>
      <c r="AZ164">
        <v>9.98</v>
      </c>
      <c r="BA164">
        <v>2.81</v>
      </c>
      <c r="BB164">
        <v>19.600000000000001</v>
      </c>
      <c r="BC164">
        <v>2.04</v>
      </c>
      <c r="BD164">
        <v>17100</v>
      </c>
      <c r="BF164" t="s">
        <v>102</v>
      </c>
      <c r="BG164" t="s">
        <v>123</v>
      </c>
      <c r="BH164" t="s">
        <v>163</v>
      </c>
      <c r="BI164" t="s">
        <v>150</v>
      </c>
      <c r="BJ164" t="s">
        <v>131</v>
      </c>
      <c r="BK164" t="s">
        <v>72</v>
      </c>
      <c r="BL164" t="s">
        <v>308</v>
      </c>
      <c r="BM164" t="s">
        <v>309</v>
      </c>
    </row>
    <row r="165" spans="1:65" x14ac:dyDescent="0.25">
      <c r="A165" t="s">
        <v>310</v>
      </c>
      <c r="B165">
        <v>30.9</v>
      </c>
      <c r="C165">
        <v>46309.462500000001</v>
      </c>
      <c r="D165">
        <v>82</v>
      </c>
      <c r="E165">
        <v>728</v>
      </c>
      <c r="H165">
        <v>54102.865700000002</v>
      </c>
      <c r="I165">
        <v>81</v>
      </c>
      <c r="K165">
        <v>23.1</v>
      </c>
      <c r="N165">
        <v>322</v>
      </c>
      <c r="R165">
        <v>58800</v>
      </c>
      <c r="AD165">
        <v>31176.961200000002</v>
      </c>
      <c r="AL165">
        <v>17200</v>
      </c>
      <c r="AN165">
        <v>48000</v>
      </c>
      <c r="AO165">
        <v>47</v>
      </c>
      <c r="BD165">
        <v>28300</v>
      </c>
      <c r="BH165" t="s">
        <v>163</v>
      </c>
      <c r="BI165" t="s">
        <v>150</v>
      </c>
      <c r="BJ165" t="s">
        <v>131</v>
      </c>
      <c r="BK165" t="s">
        <v>72</v>
      </c>
      <c r="BL165" t="s">
        <v>311</v>
      </c>
      <c r="BM165" t="s">
        <v>309</v>
      </c>
    </row>
    <row r="166" spans="1:65" x14ac:dyDescent="0.25">
      <c r="A166" t="s">
        <v>312</v>
      </c>
      <c r="B166">
        <v>33.299999999999997</v>
      </c>
      <c r="C166">
        <v>46256.537400000001</v>
      </c>
      <c r="D166">
        <v>82</v>
      </c>
      <c r="H166">
        <v>53674.045100000003</v>
      </c>
      <c r="I166">
        <v>89</v>
      </c>
      <c r="K166">
        <v>18.8</v>
      </c>
      <c r="N166">
        <v>216</v>
      </c>
      <c r="R166">
        <v>57100</v>
      </c>
      <c r="AD166">
        <v>31056.353999999999</v>
      </c>
      <c r="AL166">
        <v>18800</v>
      </c>
      <c r="AN166">
        <v>49200</v>
      </c>
      <c r="AO166">
        <v>50</v>
      </c>
      <c r="BD166">
        <v>30400</v>
      </c>
      <c r="BH166" t="s">
        <v>163</v>
      </c>
      <c r="BI166" t="s">
        <v>150</v>
      </c>
      <c r="BJ166" t="s">
        <v>131</v>
      </c>
      <c r="BK166" t="s">
        <v>72</v>
      </c>
      <c r="BL166" t="s">
        <v>311</v>
      </c>
      <c r="BM166" t="s">
        <v>309</v>
      </c>
    </row>
    <row r="167" spans="1:65" x14ac:dyDescent="0.25">
      <c r="A167" t="s">
        <v>313</v>
      </c>
      <c r="B167">
        <v>57</v>
      </c>
      <c r="C167">
        <v>41387.428200000002</v>
      </c>
      <c r="D167">
        <v>146</v>
      </c>
      <c r="H167">
        <v>49242.8989</v>
      </c>
      <c r="I167">
        <v>155</v>
      </c>
      <c r="K167">
        <v>42.6</v>
      </c>
      <c r="N167">
        <v>461</v>
      </c>
      <c r="R167">
        <v>77300</v>
      </c>
      <c r="AD167">
        <v>28704.513600000002</v>
      </c>
      <c r="AL167">
        <v>36400</v>
      </c>
      <c r="AN167">
        <v>79300</v>
      </c>
      <c r="BD167">
        <v>49800</v>
      </c>
      <c r="BH167" t="s">
        <v>163</v>
      </c>
      <c r="BI167" t="s">
        <v>150</v>
      </c>
      <c r="BJ167" t="s">
        <v>131</v>
      </c>
      <c r="BK167" t="s">
        <v>72</v>
      </c>
      <c r="BL167" t="s">
        <v>311</v>
      </c>
      <c r="BM167" t="s">
        <v>309</v>
      </c>
    </row>
    <row r="168" spans="1:65" x14ac:dyDescent="0.25">
      <c r="A168" t="s">
        <v>314</v>
      </c>
      <c r="B168">
        <v>60.7</v>
      </c>
      <c r="C168">
        <v>40434.776400000002</v>
      </c>
      <c r="D168">
        <v>149</v>
      </c>
      <c r="H168">
        <v>49314.368999999999</v>
      </c>
      <c r="I168">
        <v>165</v>
      </c>
      <c r="K168">
        <v>44.1</v>
      </c>
      <c r="N168">
        <v>477</v>
      </c>
      <c r="R168">
        <v>77100</v>
      </c>
      <c r="AD168">
        <v>28704.513600000002</v>
      </c>
      <c r="AL168">
        <v>38600</v>
      </c>
      <c r="AN168">
        <v>83400</v>
      </c>
      <c r="AO168">
        <v>53</v>
      </c>
      <c r="BD168">
        <v>52500</v>
      </c>
      <c r="BH168" t="s">
        <v>163</v>
      </c>
      <c r="BI168" t="s">
        <v>150</v>
      </c>
      <c r="BJ168" t="s">
        <v>131</v>
      </c>
      <c r="BK168" t="s">
        <v>72</v>
      </c>
      <c r="BL168" t="s">
        <v>311</v>
      </c>
      <c r="BM168" t="s">
        <v>309</v>
      </c>
    </row>
    <row r="169" spans="1:65" x14ac:dyDescent="0.25">
      <c r="A169" t="s">
        <v>315</v>
      </c>
      <c r="B169">
        <v>99.9</v>
      </c>
      <c r="C169">
        <v>37629.746100000004</v>
      </c>
      <c r="D169">
        <v>139</v>
      </c>
      <c r="H169">
        <v>39308.555</v>
      </c>
      <c r="I169">
        <v>296</v>
      </c>
      <c r="K169">
        <v>23.9</v>
      </c>
      <c r="N169">
        <v>323</v>
      </c>
      <c r="R169">
        <v>81000</v>
      </c>
      <c r="AD169">
        <v>22915.368000000002</v>
      </c>
      <c r="AL169">
        <v>49000</v>
      </c>
      <c r="AN169">
        <v>111300</v>
      </c>
      <c r="AO169">
        <v>171</v>
      </c>
      <c r="BD169">
        <v>108700</v>
      </c>
      <c r="BH169" t="s">
        <v>163</v>
      </c>
      <c r="BI169" t="s">
        <v>150</v>
      </c>
      <c r="BJ169" t="s">
        <v>131</v>
      </c>
      <c r="BK169" t="s">
        <v>72</v>
      </c>
      <c r="BL169" t="s">
        <v>311</v>
      </c>
      <c r="BM169" t="s">
        <v>309</v>
      </c>
    </row>
    <row r="170" spans="1:65" x14ac:dyDescent="0.25">
      <c r="A170" t="s">
        <v>316</v>
      </c>
      <c r="B170">
        <v>104</v>
      </c>
      <c r="C170">
        <v>36571.244100000004</v>
      </c>
      <c r="D170">
        <v>144</v>
      </c>
      <c r="H170">
        <v>38593.853999999999</v>
      </c>
      <c r="I170">
        <v>311</v>
      </c>
      <c r="K170">
        <v>22.4</v>
      </c>
      <c r="N170">
        <v>320</v>
      </c>
      <c r="R170">
        <v>81600</v>
      </c>
      <c r="AD170">
        <v>22493.2428</v>
      </c>
      <c r="AL170">
        <v>50600</v>
      </c>
      <c r="AN170">
        <v>115400</v>
      </c>
      <c r="AO170">
        <v>181</v>
      </c>
      <c r="BD170">
        <v>113500</v>
      </c>
      <c r="BH170" t="s">
        <v>163</v>
      </c>
      <c r="BI170" t="s">
        <v>150</v>
      </c>
      <c r="BJ170" t="s">
        <v>131</v>
      </c>
      <c r="BK170" t="s">
        <v>72</v>
      </c>
      <c r="BL170" t="s">
        <v>311</v>
      </c>
      <c r="BM170" t="s">
        <v>309</v>
      </c>
    </row>
    <row r="171" spans="1:65" x14ac:dyDescent="0.25">
      <c r="A171" t="s">
        <v>317</v>
      </c>
      <c r="B171">
        <v>201</v>
      </c>
      <c r="C171">
        <v>13390.050300000001</v>
      </c>
      <c r="D171">
        <v>228</v>
      </c>
      <c r="H171">
        <v>43167.940399999999</v>
      </c>
      <c r="I171">
        <v>536</v>
      </c>
      <c r="K171">
        <v>105</v>
      </c>
      <c r="N171">
        <v>1291</v>
      </c>
      <c r="R171">
        <v>120400</v>
      </c>
      <c r="AD171">
        <v>21045.956399999999</v>
      </c>
      <c r="AL171">
        <v>127900</v>
      </c>
      <c r="AN171">
        <v>192700</v>
      </c>
      <c r="AO171">
        <v>115</v>
      </c>
      <c r="BD171">
        <v>172700</v>
      </c>
      <c r="BH171" t="s">
        <v>163</v>
      </c>
      <c r="BI171" t="s">
        <v>150</v>
      </c>
      <c r="BJ171" t="s">
        <v>131</v>
      </c>
      <c r="BK171" t="s">
        <v>72</v>
      </c>
      <c r="BL171" t="s">
        <v>311</v>
      </c>
      <c r="BM171" t="s">
        <v>309</v>
      </c>
    </row>
    <row r="172" spans="1:65" x14ac:dyDescent="0.25">
      <c r="A172" t="s">
        <v>318</v>
      </c>
      <c r="B172">
        <v>209</v>
      </c>
      <c r="C172">
        <v>11696.447100000001</v>
      </c>
      <c r="D172">
        <v>228</v>
      </c>
      <c r="H172">
        <v>42739.1198</v>
      </c>
      <c r="I172">
        <v>561</v>
      </c>
      <c r="K172">
        <v>107</v>
      </c>
      <c r="N172">
        <v>1348</v>
      </c>
      <c r="R172">
        <v>123700</v>
      </c>
      <c r="AD172">
        <v>20081.0988</v>
      </c>
      <c r="AL172">
        <v>133600</v>
      </c>
      <c r="AN172">
        <v>196800</v>
      </c>
      <c r="AO172">
        <v>124</v>
      </c>
      <c r="BD172">
        <v>180300</v>
      </c>
      <c r="BH172" t="s">
        <v>163</v>
      </c>
      <c r="BI172" t="s">
        <v>150</v>
      </c>
      <c r="BJ172" t="s">
        <v>131</v>
      </c>
      <c r="BK172" t="s">
        <v>72</v>
      </c>
      <c r="BL172" t="s">
        <v>311</v>
      </c>
      <c r="BM172" t="s">
        <v>309</v>
      </c>
    </row>
    <row r="173" spans="1:65" hidden="1" x14ac:dyDescent="0.25">
      <c r="A173" t="s">
        <v>319</v>
      </c>
      <c r="B173">
        <v>55.7</v>
      </c>
      <c r="C173">
        <v>49400</v>
      </c>
      <c r="D173">
        <v>888</v>
      </c>
      <c r="F173">
        <v>2.7</v>
      </c>
      <c r="G173">
        <v>4.4400000000000004</v>
      </c>
      <c r="H173">
        <v>19000</v>
      </c>
      <c r="I173">
        <v>61</v>
      </c>
      <c r="J173">
        <v>70</v>
      </c>
      <c r="K173">
        <v>29.9</v>
      </c>
      <c r="L173">
        <v>42.4</v>
      </c>
      <c r="M173">
        <v>5.57</v>
      </c>
      <c r="N173">
        <v>278</v>
      </c>
      <c r="O173">
        <v>4.38</v>
      </c>
      <c r="P173">
        <v>2.33</v>
      </c>
      <c r="Q173">
        <v>1.94</v>
      </c>
      <c r="R173">
        <v>91300</v>
      </c>
      <c r="S173">
        <v>13.1</v>
      </c>
      <c r="T173">
        <v>5.59</v>
      </c>
      <c r="V173">
        <v>2.98</v>
      </c>
      <c r="X173">
        <v>0.84</v>
      </c>
      <c r="Y173">
        <v>0.9</v>
      </c>
      <c r="Z173">
        <v>43600</v>
      </c>
      <c r="AA173">
        <v>33.700000000000003</v>
      </c>
      <c r="AB173">
        <v>45.7</v>
      </c>
      <c r="AC173">
        <v>0.31</v>
      </c>
      <c r="AD173">
        <v>9880</v>
      </c>
      <c r="AE173">
        <v>4490</v>
      </c>
      <c r="AF173">
        <v>8.17</v>
      </c>
      <c r="AI173">
        <v>32</v>
      </c>
      <c r="AJ173">
        <v>34.200000000000003</v>
      </c>
      <c r="AK173">
        <v>880</v>
      </c>
      <c r="AL173">
        <v>17000</v>
      </c>
      <c r="AM173">
        <v>8.7100000000000009</v>
      </c>
      <c r="AN173">
        <v>70000</v>
      </c>
      <c r="AO173">
        <v>37.200000000000003</v>
      </c>
      <c r="AP173">
        <v>7.65</v>
      </c>
      <c r="AR173">
        <v>2.4500000000000002</v>
      </c>
      <c r="AS173">
        <v>163</v>
      </c>
      <c r="AU173">
        <v>0.77</v>
      </c>
      <c r="AV173">
        <v>9.34</v>
      </c>
      <c r="AW173">
        <v>1630</v>
      </c>
      <c r="AX173">
        <v>33.799999999999997</v>
      </c>
      <c r="AY173">
        <v>0.3</v>
      </c>
      <c r="AZ173">
        <v>9.86</v>
      </c>
      <c r="BA173">
        <v>4.03</v>
      </c>
      <c r="BB173">
        <v>23.5</v>
      </c>
      <c r="BC173">
        <v>2.09</v>
      </c>
      <c r="BD173">
        <v>28000</v>
      </c>
      <c r="BE173">
        <v>102</v>
      </c>
      <c r="BF173" t="s">
        <v>102</v>
      </c>
      <c r="BG173" t="s">
        <v>123</v>
      </c>
      <c r="BH173" t="s">
        <v>163</v>
      </c>
      <c r="BI173" t="s">
        <v>150</v>
      </c>
      <c r="BJ173" t="s">
        <v>131</v>
      </c>
      <c r="BK173" t="s">
        <v>72</v>
      </c>
      <c r="BL173" t="s">
        <v>308</v>
      </c>
      <c r="BM173" t="s">
        <v>309</v>
      </c>
    </row>
    <row r="174" spans="1:65" hidden="1" x14ac:dyDescent="0.25">
      <c r="A174" t="s">
        <v>320</v>
      </c>
      <c r="B174">
        <v>52.9</v>
      </c>
      <c r="C174">
        <v>58100</v>
      </c>
      <c r="D174">
        <v>707</v>
      </c>
      <c r="F174">
        <v>2.4500000000000002</v>
      </c>
      <c r="G174">
        <v>2.66</v>
      </c>
      <c r="H174">
        <v>4810</v>
      </c>
      <c r="I174">
        <v>69</v>
      </c>
      <c r="J174">
        <v>86</v>
      </c>
      <c r="K174">
        <v>6.26</v>
      </c>
      <c r="L174">
        <v>76</v>
      </c>
      <c r="M174">
        <v>3.76</v>
      </c>
      <c r="N174">
        <v>114</v>
      </c>
      <c r="O174">
        <v>4.3499999999999996</v>
      </c>
      <c r="P174">
        <v>2.04</v>
      </c>
      <c r="Q174">
        <v>2.06</v>
      </c>
      <c r="R174">
        <v>53600</v>
      </c>
      <c r="S174">
        <v>18.3</v>
      </c>
      <c r="T174">
        <v>5.87</v>
      </c>
      <c r="V174">
        <v>2.12</v>
      </c>
      <c r="X174">
        <v>0.77</v>
      </c>
      <c r="Y174">
        <v>0.69</v>
      </c>
      <c r="Z174">
        <v>25200</v>
      </c>
      <c r="AA174">
        <v>41</v>
      </c>
      <c r="AB174">
        <v>21</v>
      </c>
      <c r="AC174">
        <v>0.28999999999999998</v>
      </c>
      <c r="AD174">
        <v>3570</v>
      </c>
      <c r="AE174">
        <v>3260</v>
      </c>
      <c r="AF174">
        <v>4.1399999999999997</v>
      </c>
      <c r="AG174">
        <v>950</v>
      </c>
      <c r="AI174">
        <v>36.299999999999997</v>
      </c>
      <c r="AJ174">
        <v>14.9</v>
      </c>
      <c r="AK174">
        <v>440</v>
      </c>
      <c r="AL174">
        <v>17100</v>
      </c>
      <c r="AM174">
        <v>9.6300000000000008</v>
      </c>
      <c r="AN174">
        <v>30300</v>
      </c>
      <c r="AO174">
        <v>37.6</v>
      </c>
      <c r="AP174">
        <v>10.3</v>
      </c>
      <c r="AQ174">
        <v>2.79</v>
      </c>
      <c r="AR174">
        <v>4.0199999999999996</v>
      </c>
      <c r="AS174">
        <v>114</v>
      </c>
      <c r="AU174">
        <v>0.8</v>
      </c>
      <c r="AV174">
        <v>12.3</v>
      </c>
      <c r="AW174">
        <v>1890</v>
      </c>
      <c r="AX174">
        <v>5.65</v>
      </c>
      <c r="AY174">
        <v>0.28999999999999998</v>
      </c>
      <c r="AZ174">
        <v>5.0599999999999996</v>
      </c>
      <c r="BA174">
        <v>3.17</v>
      </c>
      <c r="BB174">
        <v>21.1</v>
      </c>
      <c r="BC174">
        <v>1.9</v>
      </c>
      <c r="BD174">
        <v>27300</v>
      </c>
      <c r="BE174">
        <v>67</v>
      </c>
      <c r="BF174" t="s">
        <v>102</v>
      </c>
      <c r="BG174" t="s">
        <v>123</v>
      </c>
      <c r="BH174" t="s">
        <v>163</v>
      </c>
      <c r="BI174" t="s">
        <v>150</v>
      </c>
      <c r="BJ174" t="s">
        <v>131</v>
      </c>
      <c r="BK174" t="s">
        <v>72</v>
      </c>
      <c r="BL174" t="s">
        <v>308</v>
      </c>
      <c r="BM174" t="s">
        <v>309</v>
      </c>
    </row>
    <row r="175" spans="1:65" hidden="1" x14ac:dyDescent="0.25">
      <c r="A175" t="s">
        <v>321</v>
      </c>
      <c r="B175">
        <v>151</v>
      </c>
      <c r="C175">
        <v>40900</v>
      </c>
      <c r="D175">
        <v>2145</v>
      </c>
      <c r="F175">
        <v>2.37</v>
      </c>
      <c r="G175">
        <v>6.37</v>
      </c>
      <c r="H175">
        <v>22500</v>
      </c>
      <c r="I175">
        <v>102</v>
      </c>
      <c r="J175">
        <v>92</v>
      </c>
      <c r="K175">
        <v>28.7</v>
      </c>
      <c r="L175">
        <v>35.700000000000003</v>
      </c>
      <c r="M175">
        <v>4.5599999999999996</v>
      </c>
      <c r="N175">
        <v>306</v>
      </c>
      <c r="O175">
        <v>5.88</v>
      </c>
      <c r="P175">
        <v>2.75</v>
      </c>
      <c r="Q175">
        <v>3.97</v>
      </c>
      <c r="R175">
        <v>115000</v>
      </c>
      <c r="S175">
        <v>12.2</v>
      </c>
      <c r="T175">
        <v>7.97</v>
      </c>
      <c r="V175">
        <v>2.5</v>
      </c>
      <c r="X175">
        <v>1.02</v>
      </c>
      <c r="Y175">
        <v>2.12</v>
      </c>
      <c r="Z175">
        <v>36100</v>
      </c>
      <c r="AA175">
        <v>46.6</v>
      </c>
      <c r="AB175">
        <v>38.5</v>
      </c>
      <c r="AC175">
        <v>0.32</v>
      </c>
      <c r="AD175">
        <v>8850</v>
      </c>
      <c r="AE175">
        <v>9680</v>
      </c>
      <c r="AG175">
        <v>1460</v>
      </c>
      <c r="AI175">
        <v>42.8</v>
      </c>
      <c r="AJ175">
        <v>29</v>
      </c>
      <c r="AK175">
        <v>900</v>
      </c>
      <c r="AL175">
        <v>47600</v>
      </c>
      <c r="AM175">
        <v>11.4</v>
      </c>
      <c r="AN175">
        <v>74700</v>
      </c>
      <c r="AO175">
        <v>96</v>
      </c>
      <c r="AP175">
        <v>6.75</v>
      </c>
      <c r="AR175">
        <v>4.38</v>
      </c>
      <c r="AS175">
        <v>151</v>
      </c>
      <c r="AU175">
        <v>1.03</v>
      </c>
      <c r="AV175">
        <v>7.9</v>
      </c>
      <c r="AW175">
        <v>1280</v>
      </c>
      <c r="AX175">
        <v>29.2</v>
      </c>
      <c r="AY175">
        <v>0.34</v>
      </c>
      <c r="AZ175">
        <v>8.65</v>
      </c>
      <c r="BA175">
        <v>6.7</v>
      </c>
      <c r="BB175">
        <v>31.7</v>
      </c>
      <c r="BC175">
        <v>2.23</v>
      </c>
      <c r="BD175">
        <v>36300</v>
      </c>
      <c r="BE175">
        <v>86</v>
      </c>
      <c r="BF175" t="s">
        <v>102</v>
      </c>
      <c r="BG175" t="s">
        <v>123</v>
      </c>
      <c r="BH175" t="s">
        <v>163</v>
      </c>
      <c r="BI175" t="s">
        <v>150</v>
      </c>
      <c r="BJ175" t="s">
        <v>131</v>
      </c>
      <c r="BK175" t="s">
        <v>72</v>
      </c>
      <c r="BL175" t="s">
        <v>308</v>
      </c>
      <c r="BM175" t="s">
        <v>309</v>
      </c>
    </row>
    <row r="176" spans="1:65" hidden="1" x14ac:dyDescent="0.25">
      <c r="A176" t="s">
        <v>322</v>
      </c>
      <c r="B176">
        <v>25.9</v>
      </c>
      <c r="C176">
        <v>48200</v>
      </c>
      <c r="D176">
        <v>240</v>
      </c>
      <c r="F176">
        <v>2.87</v>
      </c>
      <c r="G176">
        <v>4.04</v>
      </c>
      <c r="H176">
        <v>14700</v>
      </c>
      <c r="I176">
        <v>100</v>
      </c>
      <c r="J176">
        <v>48.5</v>
      </c>
      <c r="K176">
        <v>26.9</v>
      </c>
      <c r="L176">
        <v>39.299999999999997</v>
      </c>
      <c r="M176">
        <v>5.12</v>
      </c>
      <c r="N176">
        <v>246</v>
      </c>
      <c r="O176">
        <v>3.43</v>
      </c>
      <c r="P176">
        <v>1.94</v>
      </c>
      <c r="Q176">
        <v>0.87</v>
      </c>
      <c r="R176">
        <v>96900</v>
      </c>
      <c r="S176">
        <v>12.5</v>
      </c>
      <c r="T176">
        <v>4.41</v>
      </c>
      <c r="V176">
        <v>3.09</v>
      </c>
      <c r="X176">
        <v>0.67</v>
      </c>
      <c r="Y176">
        <v>0.37</v>
      </c>
      <c r="Z176">
        <v>44000</v>
      </c>
      <c r="AB176">
        <v>47.2</v>
      </c>
      <c r="AC176">
        <v>0.28000000000000003</v>
      </c>
      <c r="AD176">
        <v>8190</v>
      </c>
      <c r="AE176">
        <v>3250</v>
      </c>
      <c r="AF176">
        <v>9.83</v>
      </c>
      <c r="AG176">
        <v>1500</v>
      </c>
      <c r="AH176">
        <v>6.8</v>
      </c>
      <c r="AJ176">
        <v>37.700000000000003</v>
      </c>
      <c r="AK176">
        <v>890</v>
      </c>
      <c r="AL176">
        <v>6730</v>
      </c>
      <c r="AM176">
        <v>6.43</v>
      </c>
      <c r="AN176">
        <v>93700</v>
      </c>
      <c r="AO176">
        <v>20.5</v>
      </c>
      <c r="AP176">
        <v>7.24</v>
      </c>
      <c r="AR176">
        <v>1.63</v>
      </c>
      <c r="AS176">
        <v>262</v>
      </c>
      <c r="AV176">
        <v>8.92</v>
      </c>
      <c r="AW176">
        <v>1580</v>
      </c>
      <c r="AX176">
        <v>39.4</v>
      </c>
      <c r="AY176">
        <v>0.28000000000000003</v>
      </c>
      <c r="AZ176">
        <v>11.9</v>
      </c>
      <c r="BA176">
        <v>2.63</v>
      </c>
      <c r="BB176">
        <v>18.2</v>
      </c>
      <c r="BC176">
        <v>1.91</v>
      </c>
      <c r="BD176">
        <v>49200</v>
      </c>
      <c r="BE176">
        <v>106</v>
      </c>
      <c r="BF176" t="s">
        <v>102</v>
      </c>
      <c r="BG176" t="s">
        <v>123</v>
      </c>
      <c r="BH176" t="s">
        <v>163</v>
      </c>
      <c r="BI176" t="s">
        <v>150</v>
      </c>
      <c r="BJ176" t="s">
        <v>131</v>
      </c>
      <c r="BK176" t="s">
        <v>72</v>
      </c>
      <c r="BL176" t="s">
        <v>308</v>
      </c>
      <c r="BM176" t="s">
        <v>309</v>
      </c>
    </row>
    <row r="177" spans="1:65" hidden="1" x14ac:dyDescent="0.25">
      <c r="A177" t="s">
        <v>323</v>
      </c>
      <c r="B177">
        <v>45.2</v>
      </c>
      <c r="C177">
        <v>43200</v>
      </c>
      <c r="D177">
        <v>275</v>
      </c>
      <c r="F177">
        <v>2.99</v>
      </c>
      <c r="H177">
        <v>12700</v>
      </c>
      <c r="I177">
        <v>168</v>
      </c>
      <c r="K177">
        <v>26.7</v>
      </c>
      <c r="L177">
        <v>36</v>
      </c>
      <c r="M177">
        <v>4.21</v>
      </c>
      <c r="N177">
        <v>266</v>
      </c>
      <c r="O177">
        <v>3.19</v>
      </c>
      <c r="P177">
        <v>1.78</v>
      </c>
      <c r="R177">
        <v>110200</v>
      </c>
      <c r="S177">
        <v>11.4</v>
      </c>
      <c r="T177">
        <v>3.94</v>
      </c>
      <c r="V177">
        <v>2.8</v>
      </c>
      <c r="X177">
        <v>0.61</v>
      </c>
      <c r="Y177">
        <v>0.5</v>
      </c>
      <c r="Z177">
        <v>39600</v>
      </c>
      <c r="AB177">
        <v>43.8</v>
      </c>
      <c r="AC177">
        <v>0.26</v>
      </c>
      <c r="AD177">
        <v>6440</v>
      </c>
      <c r="AE177">
        <v>4590</v>
      </c>
      <c r="AF177">
        <v>10.7</v>
      </c>
      <c r="AG177">
        <v>1310</v>
      </c>
      <c r="AH177">
        <v>6.5</v>
      </c>
      <c r="AI177">
        <v>22.4</v>
      </c>
      <c r="AJ177">
        <v>37.700000000000003</v>
      </c>
      <c r="AK177">
        <v>900</v>
      </c>
      <c r="AL177">
        <v>12300</v>
      </c>
      <c r="AM177">
        <v>5.75</v>
      </c>
      <c r="AN177">
        <v>123500</v>
      </c>
      <c r="AO177">
        <v>34.9</v>
      </c>
      <c r="AP177">
        <v>6.39</v>
      </c>
      <c r="AQ177">
        <v>2.21</v>
      </c>
      <c r="AR177">
        <v>1.82</v>
      </c>
      <c r="AS177">
        <v>328</v>
      </c>
      <c r="AW177">
        <v>1430</v>
      </c>
      <c r="AX177">
        <v>40.5</v>
      </c>
      <c r="AY177">
        <v>0.25</v>
      </c>
      <c r="AZ177">
        <v>12.8</v>
      </c>
      <c r="BA177">
        <v>2.5099999999999998</v>
      </c>
      <c r="BB177">
        <v>17.2</v>
      </c>
      <c r="BC177">
        <v>1.71</v>
      </c>
      <c r="BD177">
        <v>81900</v>
      </c>
      <c r="BE177">
        <v>98</v>
      </c>
      <c r="BF177" t="s">
        <v>102</v>
      </c>
      <c r="BG177" t="s">
        <v>123</v>
      </c>
      <c r="BH177" t="s">
        <v>163</v>
      </c>
      <c r="BI177" t="s">
        <v>150</v>
      </c>
      <c r="BJ177" t="s">
        <v>131</v>
      </c>
      <c r="BK177" t="s">
        <v>72</v>
      </c>
      <c r="BL177" t="s">
        <v>308</v>
      </c>
      <c r="BM177" t="s">
        <v>309</v>
      </c>
    </row>
    <row r="178" spans="1:65" hidden="1" x14ac:dyDescent="0.25">
      <c r="A178" t="s">
        <v>324</v>
      </c>
      <c r="B178">
        <v>76.7</v>
      </c>
      <c r="C178">
        <v>36200</v>
      </c>
      <c r="D178">
        <v>315</v>
      </c>
      <c r="F178">
        <v>2.87</v>
      </c>
      <c r="G178">
        <v>6.83</v>
      </c>
      <c r="H178">
        <v>11500</v>
      </c>
      <c r="I178">
        <v>278</v>
      </c>
      <c r="J178">
        <v>33.799999999999997</v>
      </c>
      <c r="K178">
        <v>25.6</v>
      </c>
      <c r="L178">
        <v>29.4</v>
      </c>
      <c r="M178">
        <v>3.22</v>
      </c>
      <c r="N178">
        <v>271</v>
      </c>
      <c r="O178">
        <v>2.81</v>
      </c>
      <c r="P178">
        <v>1.51</v>
      </c>
      <c r="Q178">
        <v>0.71</v>
      </c>
      <c r="R178">
        <v>117900</v>
      </c>
      <c r="S178">
        <v>10.199999999999999</v>
      </c>
      <c r="T178">
        <v>3.63</v>
      </c>
      <c r="V178">
        <v>2.29</v>
      </c>
      <c r="X178">
        <v>0.53</v>
      </c>
      <c r="Y178">
        <v>0.73</v>
      </c>
      <c r="Z178">
        <v>31900</v>
      </c>
      <c r="AA178">
        <v>13.7</v>
      </c>
      <c r="AB178">
        <v>38.9</v>
      </c>
      <c r="AC178">
        <v>0.22</v>
      </c>
      <c r="AD178">
        <v>4910</v>
      </c>
      <c r="AE178">
        <v>6630</v>
      </c>
      <c r="AF178">
        <v>9.82</v>
      </c>
      <c r="AG178">
        <v>1080</v>
      </c>
      <c r="AH178">
        <v>5.76</v>
      </c>
      <c r="AI178">
        <v>17.8</v>
      </c>
      <c r="AJ178">
        <v>35.9</v>
      </c>
      <c r="AK178">
        <v>890</v>
      </c>
      <c r="AL178">
        <v>22100</v>
      </c>
      <c r="AM178">
        <v>4.72</v>
      </c>
      <c r="AN178">
        <v>160200</v>
      </c>
      <c r="AO178">
        <v>58</v>
      </c>
      <c r="AP178">
        <v>5.04</v>
      </c>
      <c r="AQ178">
        <v>2.78</v>
      </c>
      <c r="AR178">
        <v>2.27</v>
      </c>
      <c r="AS178">
        <v>331</v>
      </c>
      <c r="AU178">
        <v>0.47</v>
      </c>
      <c r="AW178">
        <v>1170</v>
      </c>
      <c r="AX178">
        <v>37.6</v>
      </c>
      <c r="AY178">
        <v>0.21</v>
      </c>
      <c r="AZ178">
        <v>12.2</v>
      </c>
      <c r="BA178">
        <v>2.21</v>
      </c>
      <c r="BB178">
        <v>15.4</v>
      </c>
      <c r="BC178">
        <v>1.46</v>
      </c>
      <c r="BD178">
        <v>136300</v>
      </c>
      <c r="BE178">
        <v>80</v>
      </c>
      <c r="BF178" t="s">
        <v>102</v>
      </c>
      <c r="BG178" t="s">
        <v>123</v>
      </c>
      <c r="BH178" t="s">
        <v>163</v>
      </c>
      <c r="BI178" t="s">
        <v>150</v>
      </c>
      <c r="BJ178" t="s">
        <v>131</v>
      </c>
      <c r="BK178" t="s">
        <v>72</v>
      </c>
      <c r="BL178" t="s">
        <v>308</v>
      </c>
      <c r="BM178" t="s">
        <v>309</v>
      </c>
    </row>
    <row r="179" spans="1:65" x14ac:dyDescent="0.25">
      <c r="A179" t="s">
        <v>325</v>
      </c>
      <c r="B179">
        <v>1.03</v>
      </c>
      <c r="D179">
        <v>149</v>
      </c>
      <c r="G179">
        <v>318</v>
      </c>
      <c r="N179">
        <v>1529</v>
      </c>
      <c r="Y179">
        <v>10.7</v>
      </c>
      <c r="AF179">
        <v>1.68</v>
      </c>
      <c r="AL179">
        <v>26.7</v>
      </c>
      <c r="BD179">
        <v>1706</v>
      </c>
      <c r="BF179" t="s">
        <v>102</v>
      </c>
      <c r="BH179" t="s">
        <v>326</v>
      </c>
      <c r="BI179" t="s">
        <v>327</v>
      </c>
      <c r="BJ179" t="s">
        <v>96</v>
      </c>
      <c r="BK179" t="s">
        <v>78</v>
      </c>
      <c r="BL179" t="s">
        <v>328</v>
      </c>
      <c r="BM179" t="s">
        <v>329</v>
      </c>
    </row>
    <row r="180" spans="1:65" x14ac:dyDescent="0.25">
      <c r="A180" t="s">
        <v>330</v>
      </c>
      <c r="B180">
        <v>1.58</v>
      </c>
      <c r="D180">
        <v>789</v>
      </c>
      <c r="G180">
        <v>324</v>
      </c>
      <c r="N180">
        <v>2453</v>
      </c>
      <c r="Y180">
        <v>34</v>
      </c>
      <c r="AF180">
        <v>2.2799999999999998</v>
      </c>
      <c r="AL180">
        <v>59</v>
      </c>
      <c r="BD180">
        <v>3637</v>
      </c>
      <c r="BF180" t="s">
        <v>102</v>
      </c>
      <c r="BH180" t="s">
        <v>326</v>
      </c>
      <c r="BI180" t="s">
        <v>327</v>
      </c>
      <c r="BJ180" t="s">
        <v>96</v>
      </c>
      <c r="BK180" t="s">
        <v>78</v>
      </c>
      <c r="BL180" t="s">
        <v>328</v>
      </c>
      <c r="BM180" t="s">
        <v>329</v>
      </c>
    </row>
    <row r="181" spans="1:65" x14ac:dyDescent="0.25">
      <c r="A181" t="s">
        <v>331</v>
      </c>
      <c r="B181">
        <v>1.22</v>
      </c>
      <c r="D181">
        <v>584</v>
      </c>
      <c r="G181">
        <v>242</v>
      </c>
      <c r="N181">
        <v>1466</v>
      </c>
      <c r="Y181">
        <v>45</v>
      </c>
      <c r="AF181">
        <v>2.99</v>
      </c>
      <c r="AL181">
        <v>54</v>
      </c>
      <c r="BD181">
        <v>2436</v>
      </c>
      <c r="BF181" t="s">
        <v>102</v>
      </c>
      <c r="BH181" t="s">
        <v>326</v>
      </c>
      <c r="BI181" t="s">
        <v>327</v>
      </c>
      <c r="BJ181" t="s">
        <v>96</v>
      </c>
      <c r="BK181" t="s">
        <v>78</v>
      </c>
      <c r="BL181" t="s">
        <v>328</v>
      </c>
      <c r="BM181" t="s">
        <v>329</v>
      </c>
    </row>
    <row r="182" spans="1:65" x14ac:dyDescent="0.25">
      <c r="A182" t="s">
        <v>332</v>
      </c>
      <c r="BH182" t="s">
        <v>300</v>
      </c>
      <c r="BI182" t="s">
        <v>333</v>
      </c>
      <c r="BJ182" t="s">
        <v>334</v>
      </c>
      <c r="BK182" t="s">
        <v>72</v>
      </c>
      <c r="BL182" t="s">
        <v>335</v>
      </c>
      <c r="BM182" t="s">
        <v>336</v>
      </c>
    </row>
    <row r="183" spans="1:65" hidden="1" x14ac:dyDescent="0.25">
      <c r="A183" t="s">
        <v>337</v>
      </c>
      <c r="C183">
        <v>49000</v>
      </c>
      <c r="D183">
        <v>36</v>
      </c>
      <c r="E183">
        <v>1936</v>
      </c>
      <c r="F183">
        <v>31.2</v>
      </c>
      <c r="G183">
        <v>12.5</v>
      </c>
      <c r="H183">
        <v>10900</v>
      </c>
      <c r="J183">
        <v>1106</v>
      </c>
      <c r="K183">
        <v>6.9</v>
      </c>
      <c r="L183">
        <v>57</v>
      </c>
      <c r="M183">
        <v>238</v>
      </c>
      <c r="N183">
        <v>298</v>
      </c>
      <c r="O183">
        <v>9.1999999999999993</v>
      </c>
      <c r="P183">
        <v>3</v>
      </c>
      <c r="Q183">
        <v>10.4</v>
      </c>
      <c r="R183">
        <v>32300</v>
      </c>
      <c r="S183">
        <v>22.6</v>
      </c>
      <c r="T183">
        <v>24.2</v>
      </c>
      <c r="U183">
        <v>0.75</v>
      </c>
      <c r="V183">
        <v>2.99</v>
      </c>
      <c r="Y183">
        <v>2.61</v>
      </c>
      <c r="Z183">
        <v>16000</v>
      </c>
      <c r="AA183">
        <v>663</v>
      </c>
      <c r="AB183">
        <v>2260</v>
      </c>
      <c r="AC183">
        <v>0.2</v>
      </c>
      <c r="AD183">
        <v>5350</v>
      </c>
      <c r="AE183">
        <v>390</v>
      </c>
      <c r="AF183">
        <v>7.99</v>
      </c>
      <c r="AG183">
        <v>9480</v>
      </c>
      <c r="AH183">
        <v>1110</v>
      </c>
      <c r="AJ183">
        <v>21.2</v>
      </c>
      <c r="AK183">
        <v>1550</v>
      </c>
      <c r="AL183">
        <v>27.8</v>
      </c>
      <c r="AM183">
        <v>121</v>
      </c>
      <c r="AN183">
        <v>300</v>
      </c>
      <c r="AO183">
        <v>10.6</v>
      </c>
      <c r="AP183">
        <v>10.7</v>
      </c>
      <c r="AS183">
        <v>299</v>
      </c>
      <c r="AT183">
        <v>17.8</v>
      </c>
      <c r="AU183">
        <v>2.35</v>
      </c>
      <c r="AV183">
        <v>93</v>
      </c>
      <c r="AW183">
        <v>4700</v>
      </c>
      <c r="AX183">
        <v>10.8</v>
      </c>
      <c r="AY183">
        <v>0.27</v>
      </c>
      <c r="AZ183">
        <v>15.8</v>
      </c>
      <c r="BB183">
        <v>26.3</v>
      </c>
      <c r="BC183">
        <v>1.46</v>
      </c>
      <c r="BD183">
        <v>138</v>
      </c>
      <c r="BE183">
        <v>105</v>
      </c>
      <c r="BG183" t="s">
        <v>123</v>
      </c>
      <c r="BH183" t="s">
        <v>338</v>
      </c>
      <c r="BI183" t="s">
        <v>339</v>
      </c>
      <c r="BJ183" t="s">
        <v>340</v>
      </c>
      <c r="BK183" t="s">
        <v>72</v>
      </c>
      <c r="BL183" t="s">
        <v>341</v>
      </c>
      <c r="BM183" t="s">
        <v>342</v>
      </c>
    </row>
    <row r="184" spans="1:65" hidden="1" x14ac:dyDescent="0.25">
      <c r="A184" t="s">
        <v>343</v>
      </c>
      <c r="C184">
        <v>52700</v>
      </c>
      <c r="D184">
        <v>58</v>
      </c>
      <c r="E184">
        <v>1000</v>
      </c>
      <c r="F184">
        <v>36.200000000000003</v>
      </c>
      <c r="G184">
        <v>18.899999999999999</v>
      </c>
      <c r="H184">
        <v>8720</v>
      </c>
      <c r="J184">
        <v>725</v>
      </c>
      <c r="K184">
        <v>6.31</v>
      </c>
      <c r="L184">
        <v>60</v>
      </c>
      <c r="M184">
        <v>314</v>
      </c>
      <c r="N184">
        <v>338</v>
      </c>
      <c r="O184">
        <v>6.66</v>
      </c>
      <c r="P184">
        <v>2.2000000000000002</v>
      </c>
      <c r="Q184">
        <v>7.54</v>
      </c>
      <c r="R184">
        <v>30200</v>
      </c>
      <c r="S184">
        <v>29.2</v>
      </c>
      <c r="T184">
        <v>17.100000000000001</v>
      </c>
      <c r="U184">
        <v>0.55000000000000004</v>
      </c>
      <c r="V184">
        <v>2.16</v>
      </c>
      <c r="X184">
        <v>0.84</v>
      </c>
      <c r="Y184">
        <v>3.98</v>
      </c>
      <c r="Z184">
        <v>14700</v>
      </c>
      <c r="AA184">
        <v>446</v>
      </c>
      <c r="AB184">
        <v>4650</v>
      </c>
      <c r="AC184">
        <v>0.17</v>
      </c>
      <c r="AD184">
        <v>4540</v>
      </c>
      <c r="AE184">
        <v>370</v>
      </c>
      <c r="AF184">
        <v>8.86</v>
      </c>
      <c r="AG184">
        <v>8600</v>
      </c>
      <c r="AH184">
        <v>1690</v>
      </c>
      <c r="AI184">
        <v>267</v>
      </c>
      <c r="AJ184">
        <v>22.2</v>
      </c>
      <c r="AK184">
        <v>1310</v>
      </c>
      <c r="AL184">
        <v>24.9</v>
      </c>
      <c r="AM184">
        <v>82</v>
      </c>
      <c r="AO184">
        <v>16.2</v>
      </c>
      <c r="AP184">
        <v>8.23</v>
      </c>
      <c r="AS184">
        <v>204</v>
      </c>
      <c r="AT184">
        <v>23.1</v>
      </c>
      <c r="AU184">
        <v>1.71</v>
      </c>
      <c r="AV184">
        <v>48.2</v>
      </c>
      <c r="AW184">
        <v>3450</v>
      </c>
      <c r="AX184">
        <v>12.2</v>
      </c>
      <c r="AY184">
        <v>0.2</v>
      </c>
      <c r="AZ184">
        <v>8.1</v>
      </c>
      <c r="BA184">
        <v>6.45</v>
      </c>
      <c r="BB184">
        <v>18.5</v>
      </c>
      <c r="BC184">
        <v>1.1499999999999999</v>
      </c>
      <c r="BD184">
        <v>162</v>
      </c>
      <c r="BE184">
        <v>79</v>
      </c>
      <c r="BG184" t="s">
        <v>123</v>
      </c>
      <c r="BH184" t="s">
        <v>338</v>
      </c>
      <c r="BI184" t="s">
        <v>339</v>
      </c>
      <c r="BJ184" t="s">
        <v>340</v>
      </c>
      <c r="BK184" t="s">
        <v>72</v>
      </c>
      <c r="BL184" t="s">
        <v>341</v>
      </c>
      <c r="BM184" t="s">
        <v>342</v>
      </c>
    </row>
    <row r="185" spans="1:65" hidden="1" x14ac:dyDescent="0.25">
      <c r="A185" t="s">
        <v>344</v>
      </c>
      <c r="B185">
        <v>1.04</v>
      </c>
      <c r="C185">
        <v>74700</v>
      </c>
      <c r="D185">
        <v>149</v>
      </c>
      <c r="E185">
        <v>2816</v>
      </c>
      <c r="F185">
        <v>26.1</v>
      </c>
      <c r="G185">
        <v>46.5</v>
      </c>
      <c r="H185">
        <v>10400</v>
      </c>
      <c r="J185">
        <v>400</v>
      </c>
      <c r="K185">
        <v>8.02</v>
      </c>
      <c r="L185">
        <v>85</v>
      </c>
      <c r="M185">
        <v>341</v>
      </c>
      <c r="N185">
        <v>338</v>
      </c>
      <c r="O185">
        <v>4.95</v>
      </c>
      <c r="P185">
        <v>1.83</v>
      </c>
      <c r="Q185">
        <v>4.51</v>
      </c>
      <c r="R185">
        <v>41700</v>
      </c>
      <c r="S185">
        <v>48.4</v>
      </c>
      <c r="V185">
        <v>2.9</v>
      </c>
      <c r="X185">
        <v>0.67</v>
      </c>
      <c r="Y185">
        <v>11.3</v>
      </c>
      <c r="Z185">
        <v>13800</v>
      </c>
      <c r="AA185">
        <v>235</v>
      </c>
      <c r="AB185">
        <v>9930</v>
      </c>
      <c r="AC185">
        <v>0.19</v>
      </c>
      <c r="AD185">
        <v>5330</v>
      </c>
      <c r="AE185">
        <v>450</v>
      </c>
      <c r="AF185">
        <v>10.8</v>
      </c>
      <c r="AG185">
        <v>9320</v>
      </c>
      <c r="AH185">
        <v>6310</v>
      </c>
      <c r="AI185">
        <v>153</v>
      </c>
      <c r="AJ185">
        <v>31.6</v>
      </c>
      <c r="AK185">
        <v>960</v>
      </c>
      <c r="AL185">
        <v>36.1</v>
      </c>
      <c r="AM185">
        <v>48.7</v>
      </c>
      <c r="AO185">
        <v>28.3</v>
      </c>
      <c r="AP185">
        <v>7.51</v>
      </c>
      <c r="AS185">
        <v>221</v>
      </c>
      <c r="AT185">
        <v>26.5</v>
      </c>
      <c r="AU185">
        <v>1.1200000000000001</v>
      </c>
      <c r="AV185">
        <v>108</v>
      </c>
      <c r="AW185">
        <v>3560</v>
      </c>
      <c r="AX185">
        <v>6.98</v>
      </c>
      <c r="AY185">
        <v>0.2</v>
      </c>
      <c r="AZ185">
        <v>22.1</v>
      </c>
      <c r="BB185">
        <v>16.3</v>
      </c>
      <c r="BC185">
        <v>1.26</v>
      </c>
      <c r="BD185">
        <v>350</v>
      </c>
      <c r="BE185">
        <v>77</v>
      </c>
      <c r="BG185" t="s">
        <v>123</v>
      </c>
      <c r="BH185" t="s">
        <v>338</v>
      </c>
      <c r="BI185" t="s">
        <v>339</v>
      </c>
      <c r="BJ185" t="s">
        <v>340</v>
      </c>
      <c r="BK185" t="s">
        <v>72</v>
      </c>
      <c r="BL185" t="s">
        <v>341</v>
      </c>
      <c r="BM185" t="s">
        <v>342</v>
      </c>
    </row>
    <row r="186" spans="1:65" x14ac:dyDescent="0.25">
      <c r="A186" t="s">
        <v>345</v>
      </c>
      <c r="N186">
        <v>1660</v>
      </c>
      <c r="AF186">
        <v>40</v>
      </c>
      <c r="AN186">
        <v>8560</v>
      </c>
      <c r="BH186" t="s">
        <v>96</v>
      </c>
      <c r="BI186" t="s">
        <v>71</v>
      </c>
      <c r="BJ186" t="s">
        <v>204</v>
      </c>
      <c r="BK186" t="s">
        <v>72</v>
      </c>
      <c r="BL186" t="s">
        <v>200</v>
      </c>
      <c r="BM186" t="s">
        <v>201</v>
      </c>
    </row>
    <row r="187" spans="1:65" hidden="1" x14ac:dyDescent="0.25">
      <c r="A187" t="s">
        <v>346</v>
      </c>
      <c r="B187">
        <v>0.55100000000000005</v>
      </c>
      <c r="C187">
        <v>78400</v>
      </c>
      <c r="D187">
        <v>30.7</v>
      </c>
      <c r="E187">
        <v>203</v>
      </c>
      <c r="F187">
        <v>0.82</v>
      </c>
      <c r="G187">
        <v>0.37</v>
      </c>
      <c r="H187">
        <v>20200</v>
      </c>
      <c r="I187">
        <v>0.57999999999999996</v>
      </c>
      <c r="J187">
        <v>20.100000000000001</v>
      </c>
      <c r="K187">
        <v>11.6</v>
      </c>
      <c r="L187">
        <v>28.2</v>
      </c>
      <c r="M187">
        <v>1.81</v>
      </c>
      <c r="N187">
        <v>1820</v>
      </c>
      <c r="O187">
        <v>2.59</v>
      </c>
      <c r="P187">
        <v>1.46</v>
      </c>
      <c r="Q187">
        <v>0.8</v>
      </c>
      <c r="R187">
        <v>35300</v>
      </c>
      <c r="S187">
        <v>18.399999999999999</v>
      </c>
      <c r="T187">
        <v>2.8</v>
      </c>
      <c r="V187">
        <v>1</v>
      </c>
      <c r="X187">
        <v>0.53</v>
      </c>
      <c r="Y187">
        <v>7.8E-2</v>
      </c>
      <c r="Z187">
        <v>12300</v>
      </c>
      <c r="AA187">
        <v>9.91</v>
      </c>
      <c r="AB187">
        <v>8.34</v>
      </c>
      <c r="AC187">
        <v>0.19</v>
      </c>
      <c r="AD187">
        <v>16200</v>
      </c>
      <c r="AE187">
        <v>330</v>
      </c>
      <c r="AF187">
        <v>55</v>
      </c>
      <c r="AG187">
        <v>22200</v>
      </c>
      <c r="AH187">
        <v>3.38</v>
      </c>
      <c r="AI187">
        <v>11.4</v>
      </c>
      <c r="AJ187">
        <v>15.2</v>
      </c>
      <c r="AK187">
        <v>580</v>
      </c>
      <c r="AL187">
        <v>43.6</v>
      </c>
      <c r="AM187">
        <v>2.81</v>
      </c>
      <c r="AN187">
        <v>7240</v>
      </c>
      <c r="AO187">
        <v>1</v>
      </c>
      <c r="AP187">
        <v>15.8</v>
      </c>
      <c r="AQ187">
        <v>3.54</v>
      </c>
      <c r="AR187">
        <v>1.83</v>
      </c>
      <c r="AS187">
        <v>170</v>
      </c>
      <c r="AT187">
        <v>0.4</v>
      </c>
      <c r="AU187">
        <v>0.44</v>
      </c>
      <c r="AV187">
        <v>2.57</v>
      </c>
      <c r="AW187">
        <v>3080</v>
      </c>
      <c r="AX187">
        <v>0.23</v>
      </c>
      <c r="AY187">
        <v>0.21</v>
      </c>
      <c r="AZ187">
        <v>0.72</v>
      </c>
      <c r="BA187">
        <v>2.36</v>
      </c>
      <c r="BB187">
        <v>13.3</v>
      </c>
      <c r="BC187">
        <v>1.38</v>
      </c>
      <c r="BD187">
        <v>246</v>
      </c>
      <c r="BE187">
        <v>17.100000000000001</v>
      </c>
      <c r="BG187" t="s">
        <v>123</v>
      </c>
      <c r="BH187" t="s">
        <v>71</v>
      </c>
      <c r="BI187" t="s">
        <v>96</v>
      </c>
      <c r="BJ187" t="s">
        <v>347</v>
      </c>
      <c r="BK187" t="s">
        <v>72</v>
      </c>
      <c r="BL187" t="s">
        <v>200</v>
      </c>
      <c r="BM187" t="s">
        <v>201</v>
      </c>
    </row>
    <row r="188" spans="1:65" x14ac:dyDescent="0.25">
      <c r="A188" t="s">
        <v>348</v>
      </c>
      <c r="N188">
        <v>3850</v>
      </c>
      <c r="AF188">
        <v>80</v>
      </c>
      <c r="AN188">
        <v>9210</v>
      </c>
      <c r="BH188" t="s">
        <v>96</v>
      </c>
      <c r="BI188" t="s">
        <v>71</v>
      </c>
      <c r="BJ188" t="s">
        <v>204</v>
      </c>
      <c r="BK188" t="s">
        <v>72</v>
      </c>
      <c r="BL188" t="s">
        <v>200</v>
      </c>
      <c r="BM188" t="s">
        <v>201</v>
      </c>
    </row>
    <row r="189" spans="1:65" hidden="1" x14ac:dyDescent="0.25">
      <c r="A189" t="s">
        <v>349</v>
      </c>
      <c r="B189">
        <v>0.86099999999999999</v>
      </c>
      <c r="C189">
        <v>80200</v>
      </c>
      <c r="D189">
        <v>37.700000000000003</v>
      </c>
      <c r="E189">
        <v>101</v>
      </c>
      <c r="F189">
        <v>0.52</v>
      </c>
      <c r="G189">
        <v>1.3</v>
      </c>
      <c r="H189">
        <v>19700</v>
      </c>
      <c r="I189">
        <v>0.23</v>
      </c>
      <c r="J189">
        <v>12.9</v>
      </c>
      <c r="K189">
        <v>12.5</v>
      </c>
      <c r="L189">
        <v>18.7</v>
      </c>
      <c r="M189">
        <v>0.41</v>
      </c>
      <c r="N189">
        <v>3750</v>
      </c>
      <c r="O189">
        <v>2.29</v>
      </c>
      <c r="P189">
        <v>1.29</v>
      </c>
      <c r="Q189">
        <v>0.7</v>
      </c>
      <c r="R189">
        <v>37300</v>
      </c>
      <c r="S189">
        <v>18.5</v>
      </c>
      <c r="T189">
        <v>2.35</v>
      </c>
      <c r="V189">
        <v>0.5</v>
      </c>
      <c r="X189">
        <v>0.47</v>
      </c>
      <c r="Y189">
        <v>0.2</v>
      </c>
      <c r="Z189">
        <v>10600</v>
      </c>
      <c r="AA189">
        <v>5.75</v>
      </c>
      <c r="AB189">
        <v>5.77</v>
      </c>
      <c r="AC189">
        <v>0.16</v>
      </c>
      <c r="AD189">
        <v>16900</v>
      </c>
      <c r="AE189">
        <v>310</v>
      </c>
      <c r="AF189">
        <v>81</v>
      </c>
      <c r="AG189">
        <v>23400</v>
      </c>
      <c r="AH189">
        <v>1.41</v>
      </c>
      <c r="AI189">
        <v>8.44</v>
      </c>
      <c r="AJ189">
        <v>11.3</v>
      </c>
      <c r="AK189">
        <v>550</v>
      </c>
      <c r="AL189">
        <v>11.7</v>
      </c>
      <c r="AM189">
        <v>1.95</v>
      </c>
      <c r="AN189">
        <v>9880</v>
      </c>
      <c r="AO189">
        <v>1.1399999999999999</v>
      </c>
      <c r="AP189">
        <v>16.899999999999999</v>
      </c>
      <c r="AQ189">
        <v>5.93</v>
      </c>
      <c r="AR189">
        <v>3.53</v>
      </c>
      <c r="AS189">
        <v>163</v>
      </c>
      <c r="AT189">
        <v>0.5</v>
      </c>
      <c r="AU189">
        <v>0.38</v>
      </c>
      <c r="AV189">
        <v>0.49</v>
      </c>
      <c r="AW189">
        <v>2840</v>
      </c>
      <c r="AX189">
        <v>0.14000000000000001</v>
      </c>
      <c r="AY189">
        <v>0.19</v>
      </c>
      <c r="AZ189">
        <v>0.11</v>
      </c>
      <c r="BA189">
        <v>1.95</v>
      </c>
      <c r="BB189">
        <v>11.8</v>
      </c>
      <c r="BC189">
        <v>1.22</v>
      </c>
      <c r="BD189">
        <v>105</v>
      </c>
      <c r="BG189" t="s">
        <v>123</v>
      </c>
      <c r="BH189" t="s">
        <v>71</v>
      </c>
      <c r="BI189" t="s">
        <v>96</v>
      </c>
      <c r="BJ189" t="s">
        <v>347</v>
      </c>
      <c r="BK189" t="s">
        <v>72</v>
      </c>
      <c r="BL189" t="s">
        <v>200</v>
      </c>
      <c r="BM189" t="s">
        <v>201</v>
      </c>
    </row>
    <row r="190" spans="1:65" x14ac:dyDescent="0.25">
      <c r="A190" t="s">
        <v>350</v>
      </c>
      <c r="N190">
        <v>7120</v>
      </c>
      <c r="AF190">
        <v>177</v>
      </c>
      <c r="AN190">
        <v>12700</v>
      </c>
      <c r="BH190" t="s">
        <v>96</v>
      </c>
      <c r="BI190" t="s">
        <v>71</v>
      </c>
      <c r="BJ190" t="s">
        <v>204</v>
      </c>
      <c r="BK190" t="s">
        <v>72</v>
      </c>
      <c r="BL190" t="s">
        <v>200</v>
      </c>
      <c r="BM190" t="s">
        <v>201</v>
      </c>
    </row>
    <row r="191" spans="1:65" hidden="1" x14ac:dyDescent="0.25">
      <c r="A191" t="s">
        <v>351</v>
      </c>
      <c r="B191">
        <v>1.45</v>
      </c>
      <c r="C191">
        <v>79400</v>
      </c>
      <c r="D191">
        <v>79</v>
      </c>
      <c r="E191">
        <v>103</v>
      </c>
      <c r="F191">
        <v>0.52</v>
      </c>
      <c r="G191">
        <v>1.61</v>
      </c>
      <c r="H191">
        <v>18300</v>
      </c>
      <c r="I191">
        <v>0.26</v>
      </c>
      <c r="J191">
        <v>11.7</v>
      </c>
      <c r="K191">
        <v>15.4</v>
      </c>
      <c r="L191">
        <v>17.3</v>
      </c>
      <c r="M191">
        <v>0.44</v>
      </c>
      <c r="N191">
        <v>6780</v>
      </c>
      <c r="O191">
        <v>2.11</v>
      </c>
      <c r="P191">
        <v>1.23</v>
      </c>
      <c r="Q191">
        <v>0.67</v>
      </c>
      <c r="R191">
        <v>38600</v>
      </c>
      <c r="S191">
        <v>18.8</v>
      </c>
      <c r="T191">
        <v>2.15</v>
      </c>
      <c r="V191">
        <v>0.5</v>
      </c>
      <c r="X191">
        <v>0.43</v>
      </c>
      <c r="Y191">
        <v>0.23</v>
      </c>
      <c r="Z191">
        <v>11600</v>
      </c>
      <c r="AA191">
        <v>5.03</v>
      </c>
      <c r="AB191">
        <v>5.69</v>
      </c>
      <c r="AC191">
        <v>0.16</v>
      </c>
      <c r="AD191">
        <v>16400</v>
      </c>
      <c r="AE191">
        <v>280</v>
      </c>
      <c r="AF191">
        <v>163</v>
      </c>
      <c r="AG191">
        <v>24600</v>
      </c>
      <c r="AH191">
        <v>1.42</v>
      </c>
      <c r="AI191">
        <v>7.4</v>
      </c>
      <c r="AJ191">
        <v>11.9</v>
      </c>
      <c r="AK191">
        <v>530</v>
      </c>
      <c r="AL191">
        <v>13.1</v>
      </c>
      <c r="AM191">
        <v>1.72</v>
      </c>
      <c r="AN191">
        <v>12800</v>
      </c>
      <c r="AO191">
        <v>3.04</v>
      </c>
      <c r="AP191">
        <v>16.8</v>
      </c>
      <c r="AQ191">
        <v>11.2</v>
      </c>
      <c r="AR191">
        <v>3.97</v>
      </c>
      <c r="AS191">
        <v>164</v>
      </c>
      <c r="AT191">
        <v>0.5</v>
      </c>
      <c r="AU191">
        <v>0.36</v>
      </c>
      <c r="AV191">
        <v>0.45</v>
      </c>
      <c r="AW191">
        <v>2850</v>
      </c>
      <c r="AX191">
        <v>0.16</v>
      </c>
      <c r="AY191">
        <v>0.18</v>
      </c>
      <c r="AZ191">
        <v>0.11</v>
      </c>
      <c r="BA191">
        <v>2.02</v>
      </c>
      <c r="BB191">
        <v>11.1</v>
      </c>
      <c r="BC191">
        <v>1.17</v>
      </c>
      <c r="BD191">
        <v>122</v>
      </c>
      <c r="BE191">
        <v>10</v>
      </c>
      <c r="BF191" t="s">
        <v>102</v>
      </c>
      <c r="BG191" t="s">
        <v>123</v>
      </c>
      <c r="BH191" t="s">
        <v>71</v>
      </c>
      <c r="BI191" t="s">
        <v>96</v>
      </c>
      <c r="BJ191" t="s">
        <v>347</v>
      </c>
      <c r="BK191" t="s">
        <v>72</v>
      </c>
      <c r="BL191" t="s">
        <v>200</v>
      </c>
      <c r="BM191" t="s">
        <v>201</v>
      </c>
    </row>
    <row r="192" spans="1:65" x14ac:dyDescent="0.25">
      <c r="A192" t="s">
        <v>352</v>
      </c>
      <c r="B192">
        <v>0.2</v>
      </c>
      <c r="C192">
        <v>26674.250400000001</v>
      </c>
      <c r="H192">
        <v>1043.4634599999999</v>
      </c>
      <c r="K192">
        <v>2.8</v>
      </c>
      <c r="N192">
        <v>13</v>
      </c>
      <c r="R192">
        <v>11500</v>
      </c>
      <c r="AD192">
        <v>3859.4304000000002</v>
      </c>
      <c r="AL192">
        <v>6.6</v>
      </c>
      <c r="AN192">
        <v>290</v>
      </c>
      <c r="BD192">
        <v>7</v>
      </c>
      <c r="BF192" t="s">
        <v>102</v>
      </c>
      <c r="BH192" t="s">
        <v>96</v>
      </c>
      <c r="BI192" t="s">
        <v>157</v>
      </c>
      <c r="BJ192" t="s">
        <v>139</v>
      </c>
      <c r="BK192" t="s">
        <v>72</v>
      </c>
      <c r="BL192" t="s">
        <v>353</v>
      </c>
      <c r="BM192" t="s">
        <v>127</v>
      </c>
    </row>
    <row r="193" spans="1:65" x14ac:dyDescent="0.25">
      <c r="A193" t="s">
        <v>354</v>
      </c>
      <c r="B193">
        <v>1.1000000000000001</v>
      </c>
      <c r="C193">
        <v>13178.349900000001</v>
      </c>
      <c r="H193">
        <v>1129.22758</v>
      </c>
      <c r="K193">
        <v>119</v>
      </c>
      <c r="N193">
        <v>4090</v>
      </c>
      <c r="R193">
        <v>42600</v>
      </c>
      <c r="AD193">
        <v>22432.939200000001</v>
      </c>
      <c r="AL193">
        <v>135</v>
      </c>
      <c r="AN193">
        <v>30600</v>
      </c>
      <c r="BD193">
        <v>22</v>
      </c>
      <c r="BF193" t="s">
        <v>102</v>
      </c>
      <c r="BH193" t="s">
        <v>96</v>
      </c>
      <c r="BI193" t="s">
        <v>157</v>
      </c>
      <c r="BJ193" t="s">
        <v>139</v>
      </c>
      <c r="BK193" t="s">
        <v>72</v>
      </c>
      <c r="BL193" t="s">
        <v>355</v>
      </c>
      <c r="BM193" t="s">
        <v>181</v>
      </c>
    </row>
    <row r="194" spans="1:65" x14ac:dyDescent="0.25">
      <c r="A194" t="s">
        <v>356</v>
      </c>
      <c r="B194">
        <v>3.5</v>
      </c>
      <c r="C194">
        <v>8997.2669999999998</v>
      </c>
      <c r="H194">
        <v>94340.532000000007</v>
      </c>
      <c r="K194">
        <v>631</v>
      </c>
      <c r="N194">
        <v>7720</v>
      </c>
      <c r="R194">
        <v>85700</v>
      </c>
      <c r="AD194">
        <v>55298.4012</v>
      </c>
      <c r="AL194">
        <v>340</v>
      </c>
      <c r="AN194">
        <v>43800</v>
      </c>
      <c r="BD194">
        <v>26</v>
      </c>
      <c r="BF194" t="s">
        <v>102</v>
      </c>
      <c r="BH194" t="s">
        <v>96</v>
      </c>
      <c r="BI194" t="s">
        <v>157</v>
      </c>
      <c r="BJ194" t="s">
        <v>139</v>
      </c>
      <c r="BK194" t="s">
        <v>72</v>
      </c>
      <c r="BL194" t="s">
        <v>357</v>
      </c>
      <c r="BM194" t="s">
        <v>181</v>
      </c>
    </row>
    <row r="195" spans="1:65" x14ac:dyDescent="0.25">
      <c r="A195" t="s">
        <v>358</v>
      </c>
      <c r="B195">
        <v>4.3</v>
      </c>
      <c r="C195">
        <v>17147.732400000001</v>
      </c>
      <c r="H195">
        <v>6146.4286000000002</v>
      </c>
      <c r="K195">
        <v>230</v>
      </c>
      <c r="N195">
        <v>17600</v>
      </c>
      <c r="R195">
        <v>110700</v>
      </c>
      <c r="AD195">
        <v>32684.551200000002</v>
      </c>
      <c r="AL195">
        <v>492</v>
      </c>
      <c r="AN195">
        <v>104000</v>
      </c>
      <c r="BD195">
        <v>108</v>
      </c>
      <c r="BF195" t="s">
        <v>102</v>
      </c>
      <c r="BH195" t="s">
        <v>96</v>
      </c>
      <c r="BI195" t="s">
        <v>157</v>
      </c>
      <c r="BJ195" t="s">
        <v>139</v>
      </c>
      <c r="BK195" t="s">
        <v>72</v>
      </c>
      <c r="BL195" t="s">
        <v>357</v>
      </c>
      <c r="BM195" t="s">
        <v>181</v>
      </c>
    </row>
    <row r="196" spans="1:65" x14ac:dyDescent="0.25">
      <c r="A196" t="s">
        <v>359</v>
      </c>
      <c r="B196">
        <v>2.94</v>
      </c>
      <c r="C196">
        <v>10955.495700000001</v>
      </c>
      <c r="H196">
        <v>2808.77493</v>
      </c>
      <c r="K196">
        <v>168</v>
      </c>
      <c r="N196">
        <v>22500</v>
      </c>
      <c r="R196">
        <v>68000</v>
      </c>
      <c r="AD196">
        <v>18513.2052</v>
      </c>
      <c r="AL196">
        <v>214</v>
      </c>
      <c r="AN196">
        <v>62000</v>
      </c>
      <c r="BD196">
        <v>45</v>
      </c>
      <c r="BF196" t="s">
        <v>102</v>
      </c>
      <c r="BH196" t="s">
        <v>96</v>
      </c>
      <c r="BI196" t="s">
        <v>157</v>
      </c>
      <c r="BJ196" t="s">
        <v>139</v>
      </c>
      <c r="BK196" t="s">
        <v>72</v>
      </c>
      <c r="BL196" t="s">
        <v>357</v>
      </c>
      <c r="BM196" t="s">
        <v>181</v>
      </c>
    </row>
    <row r="197" spans="1:65" x14ac:dyDescent="0.25">
      <c r="A197" t="s">
        <v>360</v>
      </c>
      <c r="B197">
        <v>3.02</v>
      </c>
      <c r="C197">
        <v>13707.600900000001</v>
      </c>
      <c r="H197">
        <v>578.90781000000004</v>
      </c>
      <c r="K197">
        <v>2445</v>
      </c>
      <c r="N197">
        <v>32000</v>
      </c>
      <c r="R197">
        <v>88600</v>
      </c>
      <c r="AD197">
        <v>21287.1708</v>
      </c>
      <c r="AL197">
        <v>443</v>
      </c>
      <c r="AN197">
        <v>85000</v>
      </c>
      <c r="BD197">
        <v>37</v>
      </c>
      <c r="BF197" t="s">
        <v>102</v>
      </c>
      <c r="BH197" t="s">
        <v>96</v>
      </c>
      <c r="BI197" t="s">
        <v>157</v>
      </c>
      <c r="BJ197" t="s">
        <v>139</v>
      </c>
      <c r="BK197" t="s">
        <v>72</v>
      </c>
      <c r="BL197" t="s">
        <v>353</v>
      </c>
      <c r="BM197" t="s">
        <v>181</v>
      </c>
    </row>
    <row r="198" spans="1:65" x14ac:dyDescent="0.25">
      <c r="A198" t="s">
        <v>361</v>
      </c>
      <c r="B198">
        <v>10.8</v>
      </c>
      <c r="C198">
        <v>7303.6638000000003</v>
      </c>
      <c r="H198">
        <v>7004.0698000000002</v>
      </c>
      <c r="K198">
        <v>1970</v>
      </c>
      <c r="N198">
        <v>88200</v>
      </c>
      <c r="R198">
        <v>113800</v>
      </c>
      <c r="AD198">
        <v>10070.7012</v>
      </c>
      <c r="AL198">
        <v>140</v>
      </c>
      <c r="AN198">
        <v>116000</v>
      </c>
      <c r="BD198">
        <v>37</v>
      </c>
      <c r="BF198" t="s">
        <v>102</v>
      </c>
      <c r="BH198" t="s">
        <v>96</v>
      </c>
      <c r="BI198" t="s">
        <v>157</v>
      </c>
      <c r="BJ198" t="s">
        <v>139</v>
      </c>
      <c r="BK198" t="s">
        <v>72</v>
      </c>
      <c r="BL198" t="s">
        <v>357</v>
      </c>
      <c r="BM198" t="s">
        <v>181</v>
      </c>
    </row>
    <row r="199" spans="1:65" x14ac:dyDescent="0.25">
      <c r="A199" t="s">
        <v>362</v>
      </c>
      <c r="BF199" t="s">
        <v>102</v>
      </c>
      <c r="BH199" t="s">
        <v>363</v>
      </c>
      <c r="BI199" t="s">
        <v>179</v>
      </c>
      <c r="BJ199" t="s">
        <v>364</v>
      </c>
      <c r="BK199" t="s">
        <v>78</v>
      </c>
      <c r="BL199" t="s">
        <v>365</v>
      </c>
      <c r="BM199" t="s">
        <v>366</v>
      </c>
    </row>
    <row r="200" spans="1:65" x14ac:dyDescent="0.25">
      <c r="A200" t="s">
        <v>367</v>
      </c>
      <c r="BF200" t="s">
        <v>102</v>
      </c>
      <c r="BH200" t="s">
        <v>363</v>
      </c>
      <c r="BI200" t="s">
        <v>179</v>
      </c>
      <c r="BJ200" t="s">
        <v>364</v>
      </c>
      <c r="BK200" t="s">
        <v>78</v>
      </c>
      <c r="BL200" t="s">
        <v>365</v>
      </c>
      <c r="BM200" t="s">
        <v>366</v>
      </c>
    </row>
    <row r="201" spans="1:65" x14ac:dyDescent="0.25">
      <c r="A201" t="s">
        <v>368</v>
      </c>
      <c r="BF201" t="s">
        <v>102</v>
      </c>
      <c r="BH201" t="s">
        <v>363</v>
      </c>
      <c r="BI201" t="s">
        <v>179</v>
      </c>
      <c r="BJ201" t="s">
        <v>157</v>
      </c>
      <c r="BK201" t="s">
        <v>78</v>
      </c>
      <c r="BL201" t="s">
        <v>365</v>
      </c>
      <c r="BM201" t="s">
        <v>366</v>
      </c>
    </row>
    <row r="202" spans="1:65" x14ac:dyDescent="0.25">
      <c r="A202" t="s">
        <v>369</v>
      </c>
      <c r="BF202" t="s">
        <v>102</v>
      </c>
      <c r="BH202" t="s">
        <v>363</v>
      </c>
      <c r="BI202" t="s">
        <v>179</v>
      </c>
      <c r="BJ202" t="s">
        <v>157</v>
      </c>
      <c r="BK202" t="s">
        <v>78</v>
      </c>
      <c r="BL202" t="s">
        <v>365</v>
      </c>
      <c r="BM202" t="s">
        <v>366</v>
      </c>
    </row>
    <row r="203" spans="1:65" hidden="1" x14ac:dyDescent="0.25">
      <c r="A203" t="s">
        <v>370</v>
      </c>
      <c r="C203">
        <v>35800</v>
      </c>
      <c r="D203">
        <v>57</v>
      </c>
      <c r="E203">
        <v>7900</v>
      </c>
      <c r="F203">
        <v>4.5999999999999996</v>
      </c>
      <c r="G203">
        <v>0.94</v>
      </c>
      <c r="H203">
        <v>2460</v>
      </c>
      <c r="I203">
        <v>0.27</v>
      </c>
      <c r="J203">
        <v>64</v>
      </c>
      <c r="K203">
        <v>70</v>
      </c>
      <c r="L203">
        <v>69</v>
      </c>
      <c r="M203">
        <v>0.91</v>
      </c>
      <c r="N203">
        <v>103</v>
      </c>
      <c r="O203">
        <v>7.54</v>
      </c>
      <c r="P203">
        <v>4.3899999999999997</v>
      </c>
      <c r="R203">
        <v>251700</v>
      </c>
      <c r="S203">
        <v>16.3</v>
      </c>
      <c r="V203">
        <v>2.0499999999999998</v>
      </c>
      <c r="X203">
        <v>1.56</v>
      </c>
      <c r="Y203">
        <v>8.7999999999999995E-2</v>
      </c>
      <c r="Z203">
        <v>7080</v>
      </c>
      <c r="AA203">
        <v>34.5</v>
      </c>
      <c r="AB203">
        <v>1181</v>
      </c>
      <c r="AC203">
        <v>0.6</v>
      </c>
      <c r="AD203">
        <v>1660</v>
      </c>
      <c r="AE203">
        <v>282500</v>
      </c>
      <c r="AF203">
        <v>2.06</v>
      </c>
      <c r="AG203">
        <v>3200</v>
      </c>
      <c r="AH203">
        <v>5.0999999999999996</v>
      </c>
      <c r="AI203">
        <v>35.799999999999997</v>
      </c>
      <c r="AJ203">
        <v>137</v>
      </c>
      <c r="AK203">
        <v>350</v>
      </c>
      <c r="AL203">
        <v>282</v>
      </c>
      <c r="AM203">
        <v>8.58</v>
      </c>
      <c r="AO203">
        <v>3.23</v>
      </c>
      <c r="AP203">
        <v>16.2</v>
      </c>
      <c r="AQ203">
        <v>1</v>
      </c>
      <c r="AR203">
        <v>1.98</v>
      </c>
      <c r="AS203">
        <v>420</v>
      </c>
      <c r="AT203">
        <v>0.35</v>
      </c>
      <c r="AU203">
        <v>1.3</v>
      </c>
      <c r="AV203">
        <v>4.43</v>
      </c>
      <c r="AW203">
        <v>1990</v>
      </c>
      <c r="AX203">
        <v>0.82</v>
      </c>
      <c r="AY203">
        <v>0.61</v>
      </c>
      <c r="AZ203">
        <v>1.64</v>
      </c>
      <c r="BA203">
        <v>9.11</v>
      </c>
      <c r="BB203">
        <v>49.6</v>
      </c>
      <c r="BC203">
        <v>3.85</v>
      </c>
      <c r="BD203">
        <v>80</v>
      </c>
      <c r="BE203">
        <v>71</v>
      </c>
      <c r="BF203" t="s">
        <v>102</v>
      </c>
      <c r="BG203" t="s">
        <v>123</v>
      </c>
      <c r="BH203" t="s">
        <v>363</v>
      </c>
      <c r="BI203" t="s">
        <v>157</v>
      </c>
      <c r="BJ203" t="s">
        <v>371</v>
      </c>
      <c r="BK203" t="s">
        <v>78</v>
      </c>
      <c r="BL203" t="s">
        <v>365</v>
      </c>
      <c r="BM203" t="s">
        <v>372</v>
      </c>
    </row>
    <row r="204" spans="1:65" hidden="1" x14ac:dyDescent="0.25">
      <c r="A204" t="s">
        <v>373</v>
      </c>
      <c r="C204">
        <v>32900</v>
      </c>
      <c r="D204">
        <v>28.3</v>
      </c>
      <c r="E204">
        <v>9370</v>
      </c>
      <c r="F204">
        <v>4.26</v>
      </c>
      <c r="G204">
        <v>0.36</v>
      </c>
      <c r="H204">
        <v>2310</v>
      </c>
      <c r="I204">
        <v>0.33</v>
      </c>
      <c r="J204">
        <v>59</v>
      </c>
      <c r="K204">
        <v>70</v>
      </c>
      <c r="L204">
        <v>84</v>
      </c>
      <c r="M204">
        <v>0.65</v>
      </c>
      <c r="N204">
        <v>97</v>
      </c>
      <c r="O204">
        <v>9.67</v>
      </c>
      <c r="P204">
        <v>5.78</v>
      </c>
      <c r="R204">
        <v>200600</v>
      </c>
      <c r="S204">
        <v>17.7</v>
      </c>
      <c r="T204">
        <v>10.6</v>
      </c>
      <c r="V204">
        <v>2.0699999999999998</v>
      </c>
      <c r="X204">
        <v>2.04</v>
      </c>
      <c r="Y204">
        <v>7.6999999999999999E-2</v>
      </c>
      <c r="Z204">
        <v>6780</v>
      </c>
      <c r="AA204">
        <v>37.1</v>
      </c>
      <c r="AB204">
        <v>843</v>
      </c>
      <c r="AC204">
        <v>0.82</v>
      </c>
      <c r="AD204">
        <v>1980</v>
      </c>
      <c r="AE204">
        <v>341000</v>
      </c>
      <c r="AF204">
        <v>1.93</v>
      </c>
      <c r="AG204">
        <v>3260</v>
      </c>
      <c r="AH204">
        <v>5.57</v>
      </c>
      <c r="AI204">
        <v>43.5</v>
      </c>
      <c r="AJ204">
        <v>145</v>
      </c>
      <c r="AK204">
        <v>440</v>
      </c>
      <c r="AL204">
        <v>285</v>
      </c>
      <c r="AM204">
        <v>9.83</v>
      </c>
      <c r="AO204">
        <v>1.8</v>
      </c>
      <c r="AP204">
        <v>16.8</v>
      </c>
      <c r="AQ204">
        <v>1</v>
      </c>
      <c r="AR204">
        <v>1.84</v>
      </c>
      <c r="AS204">
        <v>528</v>
      </c>
      <c r="AT204">
        <v>0.4</v>
      </c>
      <c r="AU204">
        <v>1.6</v>
      </c>
      <c r="AV204">
        <v>4.37</v>
      </c>
      <c r="AW204">
        <v>2230</v>
      </c>
      <c r="AX204">
        <v>0.28999999999999998</v>
      </c>
      <c r="AY204">
        <v>0.79</v>
      </c>
      <c r="AZ204">
        <v>1.36</v>
      </c>
      <c r="BA204">
        <v>3.96</v>
      </c>
      <c r="BB204">
        <v>69</v>
      </c>
      <c r="BC204">
        <v>5.14</v>
      </c>
      <c r="BD204">
        <v>89</v>
      </c>
      <c r="BE204">
        <v>71</v>
      </c>
      <c r="BF204" t="s">
        <v>102</v>
      </c>
      <c r="BG204" t="s">
        <v>123</v>
      </c>
      <c r="BH204" t="s">
        <v>363</v>
      </c>
      <c r="BI204" t="s">
        <v>157</v>
      </c>
      <c r="BJ204" t="s">
        <v>371</v>
      </c>
      <c r="BK204" t="s">
        <v>78</v>
      </c>
      <c r="BL204" t="s">
        <v>365</v>
      </c>
      <c r="BM204" t="s">
        <v>372</v>
      </c>
    </row>
    <row r="205" spans="1:65" hidden="1" x14ac:dyDescent="0.25">
      <c r="A205" t="s">
        <v>374</v>
      </c>
      <c r="C205">
        <v>28700</v>
      </c>
      <c r="D205">
        <v>29.6</v>
      </c>
      <c r="E205">
        <v>9600</v>
      </c>
      <c r="F205">
        <v>3.47</v>
      </c>
      <c r="G205">
        <v>0.25</v>
      </c>
      <c r="H205">
        <v>2400</v>
      </c>
      <c r="I205">
        <v>0.25</v>
      </c>
      <c r="J205">
        <v>46</v>
      </c>
      <c r="K205">
        <v>49.8</v>
      </c>
      <c r="L205">
        <v>91</v>
      </c>
      <c r="M205">
        <v>0.51</v>
      </c>
      <c r="N205">
        <v>96</v>
      </c>
      <c r="O205">
        <v>9.23</v>
      </c>
      <c r="P205">
        <v>5.58</v>
      </c>
      <c r="R205">
        <v>153600</v>
      </c>
      <c r="S205">
        <v>19.399999999999999</v>
      </c>
      <c r="T205">
        <v>9.9499999999999993</v>
      </c>
      <c r="V205">
        <v>1.66</v>
      </c>
      <c r="X205">
        <v>1.95</v>
      </c>
      <c r="Y205">
        <v>7.1999999999999995E-2</v>
      </c>
      <c r="Z205">
        <v>5580</v>
      </c>
      <c r="AA205">
        <v>29.2</v>
      </c>
      <c r="AB205">
        <v>581</v>
      </c>
      <c r="AC205">
        <v>0.76</v>
      </c>
      <c r="AD205">
        <v>1960</v>
      </c>
      <c r="AE205">
        <v>411900</v>
      </c>
      <c r="AF205">
        <v>2.57</v>
      </c>
      <c r="AG205">
        <v>2480</v>
      </c>
      <c r="AH205">
        <v>4</v>
      </c>
      <c r="AI205">
        <v>37.299999999999997</v>
      </c>
      <c r="AJ205">
        <v>109</v>
      </c>
      <c r="AK205">
        <v>420</v>
      </c>
      <c r="AL205">
        <v>227</v>
      </c>
      <c r="AM205">
        <v>8.48</v>
      </c>
      <c r="AN205">
        <v>990</v>
      </c>
      <c r="AO205">
        <v>1.65</v>
      </c>
      <c r="AP205">
        <v>14.4</v>
      </c>
      <c r="AQ205">
        <v>1</v>
      </c>
      <c r="AR205">
        <v>1.76</v>
      </c>
      <c r="AS205">
        <v>431</v>
      </c>
      <c r="AT205">
        <v>0.28999999999999998</v>
      </c>
      <c r="AU205">
        <v>1.53</v>
      </c>
      <c r="AV205">
        <v>3.1</v>
      </c>
      <c r="AW205">
        <v>1780</v>
      </c>
      <c r="AX205">
        <v>0.23</v>
      </c>
      <c r="AY205">
        <v>0.75</v>
      </c>
      <c r="AZ205">
        <v>1.17</v>
      </c>
      <c r="BA205">
        <v>4.28</v>
      </c>
      <c r="BB205">
        <v>66</v>
      </c>
      <c r="BC205">
        <v>4.79</v>
      </c>
      <c r="BD205">
        <v>83</v>
      </c>
      <c r="BE205">
        <v>53</v>
      </c>
      <c r="BF205" t="s">
        <v>102</v>
      </c>
      <c r="BG205" t="s">
        <v>123</v>
      </c>
      <c r="BH205" t="s">
        <v>363</v>
      </c>
      <c r="BI205" t="s">
        <v>157</v>
      </c>
      <c r="BJ205" t="s">
        <v>371</v>
      </c>
      <c r="BK205" t="s">
        <v>78</v>
      </c>
      <c r="BL205" t="s">
        <v>365</v>
      </c>
      <c r="BM205" t="s">
        <v>372</v>
      </c>
    </row>
    <row r="206" spans="1:65" x14ac:dyDescent="0.25">
      <c r="A206" t="s">
        <v>375</v>
      </c>
      <c r="BF206" t="s">
        <v>102</v>
      </c>
      <c r="BH206" t="s">
        <v>97</v>
      </c>
      <c r="BI206" t="s">
        <v>139</v>
      </c>
      <c r="BJ206" t="s">
        <v>376</v>
      </c>
      <c r="BK206" t="s">
        <v>78</v>
      </c>
      <c r="BL206" t="s">
        <v>377</v>
      </c>
      <c r="BM206" t="s">
        <v>378</v>
      </c>
    </row>
    <row r="207" spans="1:65" x14ac:dyDescent="0.25">
      <c r="A207" t="s">
        <v>379</v>
      </c>
      <c r="BF207" t="s">
        <v>102</v>
      </c>
      <c r="BH207" t="s">
        <v>97</v>
      </c>
      <c r="BI207" t="s">
        <v>139</v>
      </c>
      <c r="BJ207" t="s">
        <v>376</v>
      </c>
      <c r="BK207" t="s">
        <v>78</v>
      </c>
      <c r="BL207" t="s">
        <v>377</v>
      </c>
      <c r="BM207" t="s">
        <v>378</v>
      </c>
    </row>
    <row r="208" spans="1:65" x14ac:dyDescent="0.25">
      <c r="A208" t="s">
        <v>380</v>
      </c>
      <c r="BF208" t="s">
        <v>102</v>
      </c>
      <c r="BH208" t="s">
        <v>97</v>
      </c>
      <c r="BI208" t="s">
        <v>139</v>
      </c>
      <c r="BJ208" t="s">
        <v>364</v>
      </c>
      <c r="BK208" t="s">
        <v>78</v>
      </c>
      <c r="BL208" t="s">
        <v>377</v>
      </c>
      <c r="BM208" t="s">
        <v>378</v>
      </c>
    </row>
    <row r="209" spans="1:65" x14ac:dyDescent="0.25">
      <c r="A209" t="s">
        <v>381</v>
      </c>
      <c r="BF209" t="s">
        <v>102</v>
      </c>
      <c r="BH209" t="s">
        <v>97</v>
      </c>
      <c r="BI209" t="s">
        <v>139</v>
      </c>
      <c r="BJ209" t="s">
        <v>364</v>
      </c>
      <c r="BK209" t="s">
        <v>78</v>
      </c>
      <c r="BL209" t="s">
        <v>382</v>
      </c>
      <c r="BM209" t="s">
        <v>378</v>
      </c>
    </row>
    <row r="210" spans="1:65" x14ac:dyDescent="0.25">
      <c r="A210" t="s">
        <v>383</v>
      </c>
      <c r="BF210" t="s">
        <v>102</v>
      </c>
      <c r="BH210" t="s">
        <v>97</v>
      </c>
      <c r="BI210" t="s">
        <v>139</v>
      </c>
      <c r="BJ210" t="s">
        <v>364</v>
      </c>
      <c r="BK210" t="s">
        <v>78</v>
      </c>
      <c r="BL210" t="s">
        <v>377</v>
      </c>
      <c r="BM210" t="s">
        <v>378</v>
      </c>
    </row>
    <row r="211" spans="1:65" x14ac:dyDescent="0.25">
      <c r="A211" t="s">
        <v>384</v>
      </c>
      <c r="BF211" t="s">
        <v>102</v>
      </c>
      <c r="BH211" t="s">
        <v>97</v>
      </c>
      <c r="BI211" t="s">
        <v>139</v>
      </c>
      <c r="BJ211" t="s">
        <v>364</v>
      </c>
      <c r="BK211" t="s">
        <v>78</v>
      </c>
      <c r="BL211" t="s">
        <v>382</v>
      </c>
      <c r="BM211" t="s">
        <v>378</v>
      </c>
    </row>
    <row r="212" spans="1:65" x14ac:dyDescent="0.25">
      <c r="A212" t="s">
        <v>385</v>
      </c>
      <c r="BF212" t="s">
        <v>102</v>
      </c>
      <c r="BH212" t="s">
        <v>97</v>
      </c>
      <c r="BI212" t="s">
        <v>139</v>
      </c>
      <c r="BJ212" t="s">
        <v>364</v>
      </c>
      <c r="BK212" t="s">
        <v>78</v>
      </c>
      <c r="BL212" t="s">
        <v>377</v>
      </c>
      <c r="BM212" t="s">
        <v>378</v>
      </c>
    </row>
    <row r="213" spans="1:65" x14ac:dyDescent="0.25">
      <c r="A213" t="s">
        <v>386</v>
      </c>
      <c r="BF213" t="s">
        <v>102</v>
      </c>
      <c r="BH213" t="s">
        <v>97</v>
      </c>
      <c r="BI213" t="s">
        <v>139</v>
      </c>
      <c r="BJ213" t="s">
        <v>364</v>
      </c>
      <c r="BK213" t="s">
        <v>78</v>
      </c>
      <c r="BL213" t="s">
        <v>382</v>
      </c>
      <c r="BM213" t="s">
        <v>378</v>
      </c>
    </row>
    <row r="214" spans="1:65" x14ac:dyDescent="0.25">
      <c r="A214" t="s">
        <v>387</v>
      </c>
      <c r="BF214" t="s">
        <v>102</v>
      </c>
      <c r="BH214" t="s">
        <v>97</v>
      </c>
      <c r="BI214" t="s">
        <v>139</v>
      </c>
      <c r="BJ214" t="s">
        <v>364</v>
      </c>
      <c r="BK214" t="s">
        <v>78</v>
      </c>
      <c r="BL214" t="s">
        <v>382</v>
      </c>
      <c r="BM214" t="s">
        <v>378</v>
      </c>
    </row>
    <row r="215" spans="1:65" x14ac:dyDescent="0.25">
      <c r="A215" t="s">
        <v>388</v>
      </c>
      <c r="BF215" t="s">
        <v>102</v>
      </c>
      <c r="BH215" t="s">
        <v>97</v>
      </c>
      <c r="BI215" t="s">
        <v>139</v>
      </c>
      <c r="BJ215" t="s">
        <v>364</v>
      </c>
      <c r="BK215" t="s">
        <v>78</v>
      </c>
      <c r="BL215" t="s">
        <v>377</v>
      </c>
      <c r="BM215" t="s">
        <v>378</v>
      </c>
    </row>
    <row r="216" spans="1:65" x14ac:dyDescent="0.25">
      <c r="A216" t="s">
        <v>389</v>
      </c>
      <c r="BF216" t="s">
        <v>102</v>
      </c>
      <c r="BH216" t="s">
        <v>97</v>
      </c>
      <c r="BI216" t="s">
        <v>139</v>
      </c>
      <c r="BJ216" t="s">
        <v>364</v>
      </c>
      <c r="BK216" t="s">
        <v>78</v>
      </c>
      <c r="BL216" t="s">
        <v>382</v>
      </c>
      <c r="BM216" t="s">
        <v>378</v>
      </c>
    </row>
    <row r="217" spans="1:65" x14ac:dyDescent="0.25">
      <c r="A217" t="s">
        <v>390</v>
      </c>
      <c r="BF217" t="s">
        <v>102</v>
      </c>
      <c r="BH217" t="s">
        <v>97</v>
      </c>
      <c r="BI217" t="s">
        <v>139</v>
      </c>
      <c r="BJ217" t="s">
        <v>364</v>
      </c>
      <c r="BK217" t="s">
        <v>78</v>
      </c>
      <c r="BL217" t="s">
        <v>382</v>
      </c>
      <c r="BM217" t="s">
        <v>378</v>
      </c>
    </row>
    <row r="218" spans="1:65" x14ac:dyDescent="0.25">
      <c r="A218" t="s">
        <v>391</v>
      </c>
      <c r="BF218" t="s">
        <v>102</v>
      </c>
      <c r="BH218" t="s">
        <v>97</v>
      </c>
      <c r="BI218" t="s">
        <v>139</v>
      </c>
      <c r="BJ218" t="s">
        <v>364</v>
      </c>
      <c r="BK218" t="s">
        <v>78</v>
      </c>
      <c r="BL218" t="s">
        <v>382</v>
      </c>
      <c r="BM218" t="s">
        <v>378</v>
      </c>
    </row>
    <row r="219" spans="1:65" x14ac:dyDescent="0.25">
      <c r="A219" t="s">
        <v>392</v>
      </c>
      <c r="BF219" t="s">
        <v>102</v>
      </c>
      <c r="BH219" t="s">
        <v>97</v>
      </c>
      <c r="BI219" t="s">
        <v>139</v>
      </c>
      <c r="BJ219" t="s">
        <v>364</v>
      </c>
      <c r="BK219" t="s">
        <v>78</v>
      </c>
      <c r="BL219" t="s">
        <v>382</v>
      </c>
      <c r="BM219" t="s">
        <v>378</v>
      </c>
    </row>
    <row r="220" spans="1:65" x14ac:dyDescent="0.25">
      <c r="A220" t="s">
        <v>393</v>
      </c>
      <c r="BF220" t="s">
        <v>102</v>
      </c>
      <c r="BH220" t="s">
        <v>97</v>
      </c>
      <c r="BI220" t="s">
        <v>139</v>
      </c>
      <c r="BJ220" t="s">
        <v>364</v>
      </c>
      <c r="BK220" t="s">
        <v>78</v>
      </c>
      <c r="BL220" t="s">
        <v>382</v>
      </c>
      <c r="BM220" t="s">
        <v>378</v>
      </c>
    </row>
    <row r="221" spans="1:65" x14ac:dyDescent="0.25">
      <c r="A221" t="s">
        <v>394</v>
      </c>
      <c r="BF221" t="s">
        <v>102</v>
      </c>
      <c r="BH221" t="s">
        <v>376</v>
      </c>
      <c r="BI221" t="s">
        <v>139</v>
      </c>
      <c r="BJ221" t="s">
        <v>97</v>
      </c>
      <c r="BK221" t="s">
        <v>78</v>
      </c>
      <c r="BL221" t="s">
        <v>395</v>
      </c>
      <c r="BM221" t="s">
        <v>378</v>
      </c>
    </row>
    <row r="222" spans="1:65" x14ac:dyDescent="0.25">
      <c r="A222" t="s">
        <v>396</v>
      </c>
      <c r="BF222" t="s">
        <v>102</v>
      </c>
      <c r="BH222" t="s">
        <v>376</v>
      </c>
      <c r="BI222" t="s">
        <v>139</v>
      </c>
      <c r="BJ222" t="s">
        <v>97</v>
      </c>
      <c r="BK222" t="s">
        <v>78</v>
      </c>
      <c r="BL222" t="s">
        <v>395</v>
      </c>
      <c r="BM222" t="s">
        <v>378</v>
      </c>
    </row>
    <row r="223" spans="1:65" x14ac:dyDescent="0.25">
      <c r="A223" t="s">
        <v>397</v>
      </c>
      <c r="BF223" t="s">
        <v>102</v>
      </c>
      <c r="BH223" t="s">
        <v>376</v>
      </c>
      <c r="BI223" t="s">
        <v>139</v>
      </c>
      <c r="BJ223" t="s">
        <v>97</v>
      </c>
      <c r="BK223" t="s">
        <v>78</v>
      </c>
      <c r="BL223" t="s">
        <v>395</v>
      </c>
      <c r="BM223" t="s">
        <v>378</v>
      </c>
    </row>
    <row r="224" spans="1:65" x14ac:dyDescent="0.25">
      <c r="A224" t="s">
        <v>398</v>
      </c>
      <c r="BH224" t="s">
        <v>71</v>
      </c>
      <c r="BI224" t="s">
        <v>96</v>
      </c>
      <c r="BJ224" t="s">
        <v>131</v>
      </c>
      <c r="BK224" t="s">
        <v>72</v>
      </c>
      <c r="BL224" t="s">
        <v>90</v>
      </c>
      <c r="BM224" t="s">
        <v>91</v>
      </c>
    </row>
    <row r="225" spans="1:65" x14ac:dyDescent="0.25">
      <c r="A225" t="s">
        <v>399</v>
      </c>
      <c r="BH225" t="s">
        <v>71</v>
      </c>
      <c r="BK225" t="s">
        <v>72</v>
      </c>
      <c r="BL225" t="s">
        <v>90</v>
      </c>
      <c r="BM225" t="s">
        <v>91</v>
      </c>
    </row>
    <row r="226" spans="1:65" x14ac:dyDescent="0.25">
      <c r="A226" t="s">
        <v>400</v>
      </c>
      <c r="BH226" t="s">
        <v>71</v>
      </c>
      <c r="BK226" t="s">
        <v>72</v>
      </c>
      <c r="BL226" t="s">
        <v>90</v>
      </c>
      <c r="BM226" t="s">
        <v>91</v>
      </c>
    </row>
    <row r="227" spans="1:65" x14ac:dyDescent="0.25">
      <c r="A227" t="s">
        <v>401</v>
      </c>
      <c r="BF227" t="s">
        <v>102</v>
      </c>
      <c r="BH227" t="s">
        <v>71</v>
      </c>
      <c r="BK227" t="s">
        <v>72</v>
      </c>
      <c r="BL227" t="s">
        <v>90</v>
      </c>
      <c r="BM227" t="s">
        <v>91</v>
      </c>
    </row>
    <row r="228" spans="1:65" x14ac:dyDescent="0.25">
      <c r="A228" t="s">
        <v>402</v>
      </c>
      <c r="BH228" t="s">
        <v>71</v>
      </c>
      <c r="BK228" t="s">
        <v>72</v>
      </c>
      <c r="BL228" t="s">
        <v>90</v>
      </c>
      <c r="BM228" t="s">
        <v>91</v>
      </c>
    </row>
    <row r="229" spans="1:65" x14ac:dyDescent="0.25">
      <c r="A229" t="s">
        <v>403</v>
      </c>
      <c r="BH229" t="s">
        <v>71</v>
      </c>
      <c r="BK229" t="s">
        <v>72</v>
      </c>
      <c r="BL229" t="s">
        <v>90</v>
      </c>
      <c r="BM229" t="s">
        <v>91</v>
      </c>
    </row>
    <row r="230" spans="1:65" x14ac:dyDescent="0.25">
      <c r="A230" t="s">
        <v>404</v>
      </c>
      <c r="BH230" t="s">
        <v>71</v>
      </c>
      <c r="BK230" t="s">
        <v>72</v>
      </c>
      <c r="BL230" t="s">
        <v>90</v>
      </c>
      <c r="BM230" t="s">
        <v>91</v>
      </c>
    </row>
    <row r="231" spans="1:65" x14ac:dyDescent="0.25">
      <c r="A231" t="s">
        <v>405</v>
      </c>
      <c r="BH231" t="s">
        <v>71</v>
      </c>
      <c r="BK231" t="s">
        <v>72</v>
      </c>
      <c r="BL231" t="s">
        <v>90</v>
      </c>
      <c r="BM231" t="s">
        <v>91</v>
      </c>
    </row>
    <row r="232" spans="1:65" x14ac:dyDescent="0.25">
      <c r="A232" t="s">
        <v>406</v>
      </c>
      <c r="BH232" t="s">
        <v>71</v>
      </c>
      <c r="BK232" t="s">
        <v>72</v>
      </c>
      <c r="BL232" t="s">
        <v>90</v>
      </c>
      <c r="BM232" t="s">
        <v>91</v>
      </c>
    </row>
    <row r="233" spans="1:65" x14ac:dyDescent="0.25">
      <c r="A233" t="s">
        <v>407</v>
      </c>
      <c r="BH233" t="s">
        <v>71</v>
      </c>
      <c r="BI233" t="s">
        <v>96</v>
      </c>
      <c r="BJ233" t="s">
        <v>131</v>
      </c>
      <c r="BK233" t="s">
        <v>72</v>
      </c>
      <c r="BL233" t="s">
        <v>90</v>
      </c>
      <c r="BM233" t="s">
        <v>91</v>
      </c>
    </row>
    <row r="234" spans="1:65" x14ac:dyDescent="0.25">
      <c r="A234" t="s">
        <v>408</v>
      </c>
      <c r="BH234" t="s">
        <v>71</v>
      </c>
      <c r="BI234" t="s">
        <v>96</v>
      </c>
      <c r="BJ234" t="s">
        <v>131</v>
      </c>
      <c r="BK234" t="s">
        <v>72</v>
      </c>
      <c r="BL234" t="s">
        <v>90</v>
      </c>
      <c r="BM234" t="s">
        <v>91</v>
      </c>
    </row>
    <row r="235" spans="1:65" hidden="1" x14ac:dyDescent="0.25">
      <c r="A235" t="s">
        <v>409</v>
      </c>
      <c r="B235">
        <v>0.214</v>
      </c>
      <c r="C235">
        <v>68500</v>
      </c>
      <c r="D235">
        <v>41.8</v>
      </c>
      <c r="E235">
        <v>186</v>
      </c>
      <c r="F235">
        <v>0.41</v>
      </c>
      <c r="G235">
        <v>4.5999999999999999E-2</v>
      </c>
      <c r="H235">
        <v>66100</v>
      </c>
      <c r="I235">
        <v>0.42</v>
      </c>
      <c r="J235">
        <v>12.3</v>
      </c>
      <c r="K235">
        <v>43.8</v>
      </c>
      <c r="L235">
        <v>95</v>
      </c>
      <c r="M235">
        <v>0.69</v>
      </c>
      <c r="N235">
        <v>164</v>
      </c>
      <c r="O235">
        <v>4.05</v>
      </c>
      <c r="P235">
        <v>2.5</v>
      </c>
      <c r="Q235">
        <v>0.98</v>
      </c>
      <c r="R235">
        <v>81400</v>
      </c>
      <c r="S235">
        <v>15.8</v>
      </c>
      <c r="T235">
        <v>3.5</v>
      </c>
      <c r="V235">
        <v>1.7</v>
      </c>
      <c r="X235">
        <v>0.85</v>
      </c>
      <c r="Y235">
        <v>7.5999999999999998E-2</v>
      </c>
      <c r="Z235">
        <v>3990</v>
      </c>
      <c r="AA235">
        <v>5.01</v>
      </c>
      <c r="AB235">
        <v>10.7</v>
      </c>
      <c r="AC235">
        <v>0.38</v>
      </c>
      <c r="AD235">
        <v>37200</v>
      </c>
      <c r="AE235">
        <v>1390</v>
      </c>
      <c r="AF235">
        <v>1.1499999999999999</v>
      </c>
      <c r="AG235">
        <v>20500</v>
      </c>
      <c r="AH235">
        <v>3.58</v>
      </c>
      <c r="AI235">
        <v>8.57</v>
      </c>
      <c r="AJ235">
        <v>75</v>
      </c>
      <c r="AK235">
        <v>430</v>
      </c>
      <c r="AL235">
        <v>17.100000000000001</v>
      </c>
      <c r="AM235">
        <v>1.8</v>
      </c>
      <c r="AN235">
        <v>3080</v>
      </c>
      <c r="AO235">
        <v>1.1000000000000001</v>
      </c>
      <c r="AP235">
        <v>40.799999999999997</v>
      </c>
      <c r="AQ235">
        <v>1</v>
      </c>
      <c r="AR235">
        <v>1</v>
      </c>
      <c r="AS235">
        <v>127</v>
      </c>
      <c r="AT235">
        <v>0.24</v>
      </c>
      <c r="AU235">
        <v>0.63</v>
      </c>
      <c r="AV235">
        <v>0.78</v>
      </c>
      <c r="AW235">
        <v>6530</v>
      </c>
      <c r="AX235">
        <v>0.15</v>
      </c>
      <c r="AY235">
        <v>0.37</v>
      </c>
      <c r="AZ235">
        <v>0.24</v>
      </c>
      <c r="BA235">
        <v>19.3</v>
      </c>
      <c r="BB235">
        <v>21.7</v>
      </c>
      <c r="BC235">
        <v>2.36</v>
      </c>
      <c r="BD235">
        <v>120</v>
      </c>
      <c r="BE235">
        <v>51</v>
      </c>
      <c r="BF235" t="s">
        <v>102</v>
      </c>
      <c r="BG235" t="s">
        <v>123</v>
      </c>
      <c r="BH235" t="s">
        <v>71</v>
      </c>
      <c r="BI235" t="s">
        <v>131</v>
      </c>
      <c r="BJ235" t="s">
        <v>134</v>
      </c>
      <c r="BK235" t="s">
        <v>72</v>
      </c>
      <c r="BL235" t="s">
        <v>410</v>
      </c>
      <c r="BM235" t="s">
        <v>91</v>
      </c>
    </row>
    <row r="236" spans="1:65" x14ac:dyDescent="0.25">
      <c r="A236" t="s">
        <v>411</v>
      </c>
      <c r="BH236" t="s">
        <v>71</v>
      </c>
      <c r="BK236" t="s">
        <v>72</v>
      </c>
      <c r="BL236" t="s">
        <v>410</v>
      </c>
      <c r="BM236" t="s">
        <v>91</v>
      </c>
    </row>
    <row r="237" spans="1:65" x14ac:dyDescent="0.25">
      <c r="A237" t="s">
        <v>412</v>
      </c>
      <c r="BF237" t="s">
        <v>102</v>
      </c>
      <c r="BH237" t="s">
        <v>71</v>
      </c>
      <c r="BK237" t="s">
        <v>72</v>
      </c>
      <c r="BL237" t="s">
        <v>410</v>
      </c>
      <c r="BM237" t="s">
        <v>91</v>
      </c>
    </row>
    <row r="238" spans="1:65" x14ac:dyDescent="0.25">
      <c r="A238" t="s">
        <v>413</v>
      </c>
      <c r="BH238" t="s">
        <v>71</v>
      </c>
      <c r="BK238" t="s">
        <v>72</v>
      </c>
      <c r="BL238" t="s">
        <v>410</v>
      </c>
      <c r="BM238" t="s">
        <v>91</v>
      </c>
    </row>
    <row r="239" spans="1:65" x14ac:dyDescent="0.25">
      <c r="A239" t="s">
        <v>414</v>
      </c>
      <c r="BH239" t="s">
        <v>71</v>
      </c>
      <c r="BI239" t="s">
        <v>131</v>
      </c>
      <c r="BJ239" t="s">
        <v>134</v>
      </c>
      <c r="BK239" t="s">
        <v>72</v>
      </c>
      <c r="BL239" t="s">
        <v>410</v>
      </c>
      <c r="BM239" t="s">
        <v>91</v>
      </c>
    </row>
    <row r="240" spans="1:65" x14ac:dyDescent="0.25">
      <c r="A240" t="s">
        <v>415</v>
      </c>
      <c r="BH240" t="s">
        <v>71</v>
      </c>
      <c r="BI240" t="s">
        <v>416</v>
      </c>
      <c r="BK240" t="s">
        <v>72</v>
      </c>
      <c r="BL240" t="s">
        <v>410</v>
      </c>
      <c r="BM240" t="s">
        <v>91</v>
      </c>
    </row>
    <row r="241" spans="1:65" x14ac:dyDescent="0.25">
      <c r="A241" t="s">
        <v>417</v>
      </c>
      <c r="BH241" t="s">
        <v>71</v>
      </c>
      <c r="BI241" t="s">
        <v>416</v>
      </c>
      <c r="BK241" t="s">
        <v>72</v>
      </c>
      <c r="BL241" t="s">
        <v>410</v>
      </c>
      <c r="BM241" t="s">
        <v>91</v>
      </c>
    </row>
    <row r="242" spans="1:65" x14ac:dyDescent="0.25">
      <c r="A242" t="s">
        <v>418</v>
      </c>
      <c r="BH242" t="s">
        <v>71</v>
      </c>
      <c r="BI242" t="s">
        <v>131</v>
      </c>
      <c r="BJ242" t="s">
        <v>134</v>
      </c>
      <c r="BK242" t="s">
        <v>72</v>
      </c>
      <c r="BL242" t="s">
        <v>410</v>
      </c>
      <c r="BM242" t="s">
        <v>91</v>
      </c>
    </row>
    <row r="243" spans="1:65" x14ac:dyDescent="0.25">
      <c r="A243" t="s">
        <v>419</v>
      </c>
      <c r="BH243" t="s">
        <v>71</v>
      </c>
      <c r="BI243" t="s">
        <v>416</v>
      </c>
      <c r="BK243" t="s">
        <v>72</v>
      </c>
      <c r="BL243" t="s">
        <v>410</v>
      </c>
      <c r="BM243" t="s">
        <v>91</v>
      </c>
    </row>
    <row r="244" spans="1:65" x14ac:dyDescent="0.25">
      <c r="A244" t="s">
        <v>420</v>
      </c>
      <c r="BH244" t="s">
        <v>71</v>
      </c>
      <c r="BI244" t="s">
        <v>416</v>
      </c>
      <c r="BK244" t="s">
        <v>72</v>
      </c>
      <c r="BL244" t="s">
        <v>410</v>
      </c>
      <c r="BM244" t="s">
        <v>91</v>
      </c>
    </row>
    <row r="245" spans="1:65" x14ac:dyDescent="0.25">
      <c r="A245" t="s">
        <v>421</v>
      </c>
      <c r="BH245" t="s">
        <v>71</v>
      </c>
      <c r="BI245" t="s">
        <v>416</v>
      </c>
      <c r="BK245" t="s">
        <v>72</v>
      </c>
      <c r="BL245" t="s">
        <v>410</v>
      </c>
      <c r="BM245" t="s">
        <v>91</v>
      </c>
    </row>
    <row r="246" spans="1:65" x14ac:dyDescent="0.25">
      <c r="A246" t="s">
        <v>422</v>
      </c>
      <c r="BH246" t="s">
        <v>71</v>
      </c>
      <c r="BI246" t="s">
        <v>416</v>
      </c>
      <c r="BK246" t="s">
        <v>72</v>
      </c>
      <c r="BL246" t="s">
        <v>410</v>
      </c>
      <c r="BM246" t="s">
        <v>91</v>
      </c>
    </row>
    <row r="247" spans="1:65" x14ac:dyDescent="0.25">
      <c r="A247" t="s">
        <v>423</v>
      </c>
      <c r="BH247" t="s">
        <v>71</v>
      </c>
      <c r="BI247" t="s">
        <v>416</v>
      </c>
      <c r="BK247" t="s">
        <v>72</v>
      </c>
      <c r="BL247" t="s">
        <v>410</v>
      </c>
      <c r="BM247" t="s">
        <v>91</v>
      </c>
    </row>
    <row r="248" spans="1:65" x14ac:dyDescent="0.25">
      <c r="A248" t="s">
        <v>424</v>
      </c>
      <c r="BF248" t="s">
        <v>102</v>
      </c>
      <c r="BH248" t="s">
        <v>71</v>
      </c>
      <c r="BI248" t="s">
        <v>131</v>
      </c>
      <c r="BJ248" t="s">
        <v>134</v>
      </c>
      <c r="BK248" t="s">
        <v>72</v>
      </c>
      <c r="BL248" t="s">
        <v>410</v>
      </c>
      <c r="BM248" t="s">
        <v>91</v>
      </c>
    </row>
    <row r="249" spans="1:65" x14ac:dyDescent="0.25">
      <c r="A249" t="s">
        <v>425</v>
      </c>
      <c r="BH249" t="s">
        <v>71</v>
      </c>
      <c r="BI249" t="s">
        <v>416</v>
      </c>
      <c r="BK249" t="s">
        <v>72</v>
      </c>
      <c r="BL249" t="s">
        <v>410</v>
      </c>
      <c r="BM249" t="s">
        <v>91</v>
      </c>
    </row>
    <row r="250" spans="1:65" x14ac:dyDescent="0.25">
      <c r="A250" t="s">
        <v>426</v>
      </c>
      <c r="BH250" t="s">
        <v>71</v>
      </c>
      <c r="BI250" t="s">
        <v>131</v>
      </c>
      <c r="BJ250" t="s">
        <v>134</v>
      </c>
      <c r="BK250" t="s">
        <v>72</v>
      </c>
      <c r="BL250" t="s">
        <v>410</v>
      </c>
      <c r="BM250" t="s">
        <v>91</v>
      </c>
    </row>
    <row r="251" spans="1:65" x14ac:dyDescent="0.25">
      <c r="A251" t="s">
        <v>427</v>
      </c>
      <c r="BH251" t="s">
        <v>71</v>
      </c>
      <c r="BI251" t="s">
        <v>416</v>
      </c>
      <c r="BK251" t="s">
        <v>72</v>
      </c>
      <c r="BL251" t="s">
        <v>410</v>
      </c>
      <c r="BM251" t="s">
        <v>91</v>
      </c>
    </row>
    <row r="252" spans="1:65" x14ac:dyDescent="0.25">
      <c r="A252" t="s">
        <v>428</v>
      </c>
      <c r="BH252" t="s">
        <v>71</v>
      </c>
      <c r="BI252" t="s">
        <v>131</v>
      </c>
      <c r="BJ252" t="s">
        <v>134</v>
      </c>
      <c r="BK252" t="s">
        <v>72</v>
      </c>
      <c r="BL252" t="s">
        <v>410</v>
      </c>
      <c r="BM252" t="s">
        <v>91</v>
      </c>
    </row>
    <row r="253" spans="1:65" hidden="1" x14ac:dyDescent="0.25">
      <c r="A253" t="s">
        <v>429</v>
      </c>
      <c r="B253">
        <v>0.128</v>
      </c>
      <c r="C253">
        <v>73500</v>
      </c>
      <c r="D253">
        <v>17.3</v>
      </c>
      <c r="E253">
        <v>79</v>
      </c>
      <c r="F253">
        <v>0.34</v>
      </c>
      <c r="H253">
        <v>77400</v>
      </c>
      <c r="I253">
        <v>0.26</v>
      </c>
      <c r="J253">
        <v>10.199999999999999</v>
      </c>
      <c r="K253">
        <v>44.7</v>
      </c>
      <c r="L253">
        <v>106</v>
      </c>
      <c r="M253">
        <v>0.38</v>
      </c>
      <c r="N253">
        <v>172</v>
      </c>
      <c r="O253">
        <v>3.79</v>
      </c>
      <c r="P253">
        <v>2.3199999999999998</v>
      </c>
      <c r="Q253">
        <v>0.92</v>
      </c>
      <c r="R253">
        <v>80400</v>
      </c>
      <c r="S253">
        <v>15.7</v>
      </c>
      <c r="T253">
        <v>3.35</v>
      </c>
      <c r="V253">
        <v>1.58</v>
      </c>
      <c r="X253">
        <v>0.8</v>
      </c>
      <c r="Y253">
        <v>7.0000000000000007E-2</v>
      </c>
      <c r="Z253">
        <v>2650</v>
      </c>
      <c r="AA253">
        <v>4.08</v>
      </c>
      <c r="AB253">
        <v>10.5</v>
      </c>
      <c r="AC253">
        <v>0.33</v>
      </c>
      <c r="AD253">
        <v>39900</v>
      </c>
      <c r="AE253">
        <v>1370</v>
      </c>
      <c r="AF253">
        <v>0.72</v>
      </c>
      <c r="AG253">
        <v>16800</v>
      </c>
      <c r="AH253">
        <v>3.39</v>
      </c>
      <c r="AI253">
        <v>7.56</v>
      </c>
      <c r="AJ253">
        <v>86</v>
      </c>
      <c r="AK253">
        <v>400</v>
      </c>
      <c r="AL253">
        <v>8.5399999999999991</v>
      </c>
      <c r="AM253">
        <v>1.5</v>
      </c>
      <c r="AN253">
        <v>1880</v>
      </c>
      <c r="AO253">
        <v>0.56000000000000005</v>
      </c>
      <c r="AP253">
        <v>43.7</v>
      </c>
      <c r="AR253">
        <v>0.77</v>
      </c>
      <c r="AS253">
        <v>231</v>
      </c>
      <c r="AT253">
        <v>0.23</v>
      </c>
      <c r="AU253">
        <v>0.56999999999999995</v>
      </c>
      <c r="AV253">
        <v>0.5</v>
      </c>
      <c r="AW253">
        <v>6390</v>
      </c>
      <c r="AX253">
        <v>0.08</v>
      </c>
      <c r="AY253">
        <v>0.34</v>
      </c>
      <c r="AZ253">
        <v>0.15</v>
      </c>
      <c r="BA253">
        <v>8.14</v>
      </c>
      <c r="BB253">
        <v>20.6</v>
      </c>
      <c r="BC253">
        <v>2.2599999999999998</v>
      </c>
      <c r="BD253">
        <v>98</v>
      </c>
      <c r="BE253">
        <v>50</v>
      </c>
      <c r="BF253" t="s">
        <v>102</v>
      </c>
      <c r="BG253" t="s">
        <v>123</v>
      </c>
      <c r="BH253" t="s">
        <v>71</v>
      </c>
      <c r="BI253" t="s">
        <v>131</v>
      </c>
      <c r="BJ253" t="s">
        <v>134</v>
      </c>
      <c r="BK253" t="s">
        <v>72</v>
      </c>
      <c r="BL253" t="s">
        <v>410</v>
      </c>
      <c r="BM253" t="s">
        <v>91</v>
      </c>
    </row>
    <row r="254" spans="1:65" x14ac:dyDescent="0.25">
      <c r="A254" t="s">
        <v>430</v>
      </c>
      <c r="B254">
        <v>0.17699999999999999</v>
      </c>
      <c r="C254">
        <v>71400</v>
      </c>
      <c r="D254">
        <v>27.2</v>
      </c>
      <c r="E254">
        <v>112</v>
      </c>
      <c r="F254">
        <v>0.36</v>
      </c>
      <c r="G254">
        <v>3.6999999999999998E-2</v>
      </c>
      <c r="H254">
        <v>74700</v>
      </c>
      <c r="I254">
        <v>0.35</v>
      </c>
      <c r="J254">
        <v>11</v>
      </c>
      <c r="K254">
        <v>44.7</v>
      </c>
      <c r="L254">
        <v>133</v>
      </c>
      <c r="M254">
        <v>0.56000000000000005</v>
      </c>
      <c r="N254">
        <v>161</v>
      </c>
      <c r="O254">
        <v>3.71</v>
      </c>
      <c r="P254">
        <v>2.35</v>
      </c>
      <c r="Q254">
        <v>0.93</v>
      </c>
      <c r="R254">
        <v>80500</v>
      </c>
      <c r="S254">
        <v>15.9</v>
      </c>
      <c r="T254">
        <v>3.23</v>
      </c>
      <c r="V254">
        <v>1.63</v>
      </c>
      <c r="X254">
        <v>0.82</v>
      </c>
      <c r="Y254">
        <v>7.0000000000000007E-2</v>
      </c>
      <c r="Z254">
        <v>2880</v>
      </c>
      <c r="AA254">
        <v>4.47</v>
      </c>
      <c r="AB254">
        <v>11.1</v>
      </c>
      <c r="AC254">
        <v>0.33</v>
      </c>
      <c r="AD254">
        <v>39000</v>
      </c>
      <c r="AE254">
        <v>1390</v>
      </c>
      <c r="AF254">
        <v>0.86</v>
      </c>
      <c r="AG254">
        <v>17500</v>
      </c>
      <c r="AH254">
        <v>3.5</v>
      </c>
      <c r="AI254">
        <v>7.98</v>
      </c>
      <c r="AJ254">
        <v>88</v>
      </c>
      <c r="AK254">
        <v>390</v>
      </c>
      <c r="AL254">
        <v>12.8</v>
      </c>
      <c r="AM254">
        <v>1.66</v>
      </c>
      <c r="AN254">
        <v>2200</v>
      </c>
      <c r="AO254">
        <v>0.71</v>
      </c>
      <c r="AP254">
        <v>42.2</v>
      </c>
      <c r="AR254">
        <v>0.9</v>
      </c>
      <c r="AS254">
        <v>179</v>
      </c>
      <c r="AT254">
        <v>0.22</v>
      </c>
      <c r="AU254">
        <v>0.57999999999999996</v>
      </c>
      <c r="AV254">
        <v>0.72</v>
      </c>
      <c r="AW254">
        <v>6170</v>
      </c>
      <c r="AX254">
        <v>0.12</v>
      </c>
      <c r="AY254">
        <v>0.33</v>
      </c>
      <c r="AZ254">
        <v>0.2</v>
      </c>
      <c r="BA254">
        <v>15.2</v>
      </c>
      <c r="BB254">
        <v>20.7</v>
      </c>
      <c r="BC254">
        <v>2.2000000000000002</v>
      </c>
      <c r="BD254">
        <v>113</v>
      </c>
      <c r="BE254">
        <v>50</v>
      </c>
      <c r="BF254" t="s">
        <v>102</v>
      </c>
      <c r="BH254" t="s">
        <v>71</v>
      </c>
      <c r="BI254" t="s">
        <v>131</v>
      </c>
      <c r="BJ254" t="s">
        <v>134</v>
      </c>
      <c r="BK254" t="s">
        <v>72</v>
      </c>
      <c r="BL254" t="s">
        <v>410</v>
      </c>
      <c r="BM254" t="s">
        <v>91</v>
      </c>
    </row>
    <row r="255" spans="1:65" x14ac:dyDescent="0.25">
      <c r="A255" t="s">
        <v>431</v>
      </c>
      <c r="BF255" t="s">
        <v>102</v>
      </c>
      <c r="BH255" t="s">
        <v>71</v>
      </c>
      <c r="BI255" t="s">
        <v>131</v>
      </c>
      <c r="BJ255" t="s">
        <v>134</v>
      </c>
      <c r="BK255" t="s">
        <v>72</v>
      </c>
      <c r="BL255" t="s">
        <v>432</v>
      </c>
      <c r="BM255" t="s">
        <v>91</v>
      </c>
    </row>
    <row r="256" spans="1:65" hidden="1" x14ac:dyDescent="0.25">
      <c r="A256" t="s">
        <v>433</v>
      </c>
      <c r="BF256" t="s">
        <v>102</v>
      </c>
      <c r="BG256" t="s">
        <v>123</v>
      </c>
      <c r="BH256" t="s">
        <v>71</v>
      </c>
      <c r="BI256" t="s">
        <v>131</v>
      </c>
      <c r="BJ256" t="s">
        <v>134</v>
      </c>
      <c r="BK256" t="s">
        <v>72</v>
      </c>
      <c r="BL256" t="s">
        <v>432</v>
      </c>
      <c r="BM256" t="s">
        <v>91</v>
      </c>
    </row>
    <row r="257" spans="1:65" hidden="1" x14ac:dyDescent="0.25">
      <c r="A257" t="s">
        <v>434</v>
      </c>
      <c r="B257">
        <v>0.29499999999999998</v>
      </c>
      <c r="C257">
        <v>69700</v>
      </c>
      <c r="D257">
        <v>46.8</v>
      </c>
      <c r="E257">
        <v>129</v>
      </c>
      <c r="F257">
        <v>0.39</v>
      </c>
      <c r="G257">
        <v>4.2000000000000003E-2</v>
      </c>
      <c r="H257">
        <v>71000</v>
      </c>
      <c r="I257">
        <v>0.52</v>
      </c>
      <c r="J257">
        <v>11.9</v>
      </c>
      <c r="K257">
        <v>42</v>
      </c>
      <c r="L257">
        <v>118</v>
      </c>
      <c r="M257">
        <v>0.79</v>
      </c>
      <c r="N257">
        <v>162</v>
      </c>
      <c r="O257">
        <v>3.69</v>
      </c>
      <c r="P257">
        <v>2.2400000000000002</v>
      </c>
      <c r="Q257">
        <v>0.89</v>
      </c>
      <c r="R257">
        <v>77200</v>
      </c>
      <c r="S257">
        <v>15.1</v>
      </c>
      <c r="T257">
        <v>3.16</v>
      </c>
      <c r="V257">
        <v>1.61</v>
      </c>
      <c r="X257">
        <v>0.79</v>
      </c>
      <c r="Y257">
        <v>7.2999999999999995E-2</v>
      </c>
      <c r="Z257">
        <v>3700</v>
      </c>
      <c r="AA257">
        <v>4.92</v>
      </c>
      <c r="AB257">
        <v>11.2</v>
      </c>
      <c r="AC257">
        <v>0.32</v>
      </c>
      <c r="AD257">
        <v>37600</v>
      </c>
      <c r="AE257">
        <v>1340</v>
      </c>
      <c r="AF257">
        <v>0.92</v>
      </c>
      <c r="AG257">
        <v>17300</v>
      </c>
      <c r="AH257">
        <v>3.31</v>
      </c>
      <c r="AI257">
        <v>7.89</v>
      </c>
      <c r="AJ257">
        <v>86</v>
      </c>
      <c r="AK257">
        <v>400</v>
      </c>
      <c r="AL257">
        <v>21.3</v>
      </c>
      <c r="AM257">
        <v>1.65</v>
      </c>
      <c r="AN257">
        <v>3190</v>
      </c>
      <c r="AO257">
        <v>1.1000000000000001</v>
      </c>
      <c r="AP257">
        <v>39.6</v>
      </c>
      <c r="AR257">
        <v>0.95</v>
      </c>
      <c r="AS257">
        <v>175</v>
      </c>
      <c r="AT257">
        <v>0.23</v>
      </c>
      <c r="AU257">
        <v>0.55000000000000004</v>
      </c>
      <c r="AV257">
        <v>0.84</v>
      </c>
      <c r="AW257">
        <v>5950</v>
      </c>
      <c r="AX257">
        <v>0.18</v>
      </c>
      <c r="AY257">
        <v>0.33</v>
      </c>
      <c r="AZ257">
        <v>0.25</v>
      </c>
      <c r="BA257">
        <v>26.3</v>
      </c>
      <c r="BB257">
        <v>19.8</v>
      </c>
      <c r="BC257">
        <v>2.21</v>
      </c>
      <c r="BD257">
        <v>128</v>
      </c>
      <c r="BE257">
        <v>52</v>
      </c>
      <c r="BF257" t="s">
        <v>102</v>
      </c>
      <c r="BG257" t="s">
        <v>123</v>
      </c>
      <c r="BH257" t="s">
        <v>71</v>
      </c>
      <c r="BI257" t="s">
        <v>131</v>
      </c>
      <c r="BJ257" t="s">
        <v>134</v>
      </c>
      <c r="BK257" t="s">
        <v>72</v>
      </c>
      <c r="BL257" t="s">
        <v>410</v>
      </c>
      <c r="BM257" t="s">
        <v>91</v>
      </c>
    </row>
    <row r="258" spans="1:65" hidden="1" x14ac:dyDescent="0.25">
      <c r="A258" t="s">
        <v>435</v>
      </c>
      <c r="B258">
        <v>0.33800000000000002</v>
      </c>
      <c r="C258">
        <v>70500</v>
      </c>
      <c r="D258">
        <v>55</v>
      </c>
      <c r="E258">
        <v>129</v>
      </c>
      <c r="F258">
        <v>0.42</v>
      </c>
      <c r="G258">
        <v>4.7E-2</v>
      </c>
      <c r="H258">
        <v>70800</v>
      </c>
      <c r="I258">
        <v>0.56999999999999995</v>
      </c>
      <c r="J258">
        <v>12.9</v>
      </c>
      <c r="K258">
        <v>41.2</v>
      </c>
      <c r="L258">
        <v>110</v>
      </c>
      <c r="M258">
        <v>0.92</v>
      </c>
      <c r="N258">
        <v>175</v>
      </c>
      <c r="O258">
        <v>3.6</v>
      </c>
      <c r="P258">
        <v>2.17</v>
      </c>
      <c r="Q258">
        <v>0.9</v>
      </c>
      <c r="R258">
        <v>75300</v>
      </c>
      <c r="S258">
        <v>15.5</v>
      </c>
      <c r="T258">
        <v>3.18</v>
      </c>
      <c r="V258">
        <v>1.64</v>
      </c>
      <c r="X258">
        <v>0.76</v>
      </c>
      <c r="Y258">
        <v>7.3999999999999996E-2</v>
      </c>
      <c r="Z258">
        <v>4600</v>
      </c>
      <c r="AA258">
        <v>5.51</v>
      </c>
      <c r="AB258">
        <v>11</v>
      </c>
      <c r="AC258">
        <v>0.31</v>
      </c>
      <c r="AD258">
        <v>35900</v>
      </c>
      <c r="AE258">
        <v>1300</v>
      </c>
      <c r="AF258">
        <v>1.49</v>
      </c>
      <c r="AG258">
        <v>16400</v>
      </c>
      <c r="AH258">
        <v>3.36</v>
      </c>
      <c r="AI258">
        <v>8.32</v>
      </c>
      <c r="AJ258">
        <v>81</v>
      </c>
      <c r="AK258">
        <v>410</v>
      </c>
      <c r="AL258">
        <v>26.4</v>
      </c>
      <c r="AM258">
        <v>1.75</v>
      </c>
      <c r="AN258">
        <v>3760</v>
      </c>
      <c r="AO258">
        <v>1.5</v>
      </c>
      <c r="AP258">
        <v>38.700000000000003</v>
      </c>
      <c r="AR258">
        <v>0.98</v>
      </c>
      <c r="AS258">
        <v>211</v>
      </c>
      <c r="AT258">
        <v>0.23</v>
      </c>
      <c r="AU258">
        <v>0.55000000000000004</v>
      </c>
      <c r="AV258">
        <v>1.03</v>
      </c>
      <c r="AW258">
        <v>5870</v>
      </c>
      <c r="AX258">
        <v>0.23</v>
      </c>
      <c r="AY258">
        <v>0.31</v>
      </c>
      <c r="AZ258">
        <v>0.28999999999999998</v>
      </c>
      <c r="BA258">
        <v>26.2</v>
      </c>
      <c r="BB258">
        <v>19.5</v>
      </c>
      <c r="BC258">
        <v>2.14</v>
      </c>
      <c r="BD258">
        <v>135</v>
      </c>
      <c r="BE258">
        <v>55</v>
      </c>
      <c r="BF258" t="s">
        <v>102</v>
      </c>
      <c r="BG258" t="s">
        <v>123</v>
      </c>
      <c r="BH258" t="s">
        <v>71</v>
      </c>
      <c r="BI258" t="s">
        <v>131</v>
      </c>
      <c r="BJ258" t="s">
        <v>134</v>
      </c>
      <c r="BK258" t="s">
        <v>72</v>
      </c>
      <c r="BL258" t="s">
        <v>410</v>
      </c>
      <c r="BM258" t="s">
        <v>91</v>
      </c>
    </row>
    <row r="259" spans="1:65" x14ac:dyDescent="0.25">
      <c r="A259" t="s">
        <v>436</v>
      </c>
      <c r="BF259" t="s">
        <v>102</v>
      </c>
      <c r="BH259" t="s">
        <v>71</v>
      </c>
      <c r="BI259" t="s">
        <v>131</v>
      </c>
      <c r="BJ259" t="s">
        <v>134</v>
      </c>
      <c r="BK259" t="s">
        <v>72</v>
      </c>
      <c r="BL259" t="s">
        <v>432</v>
      </c>
      <c r="BM259" t="s">
        <v>91</v>
      </c>
    </row>
    <row r="260" spans="1:65" hidden="1" x14ac:dyDescent="0.25">
      <c r="A260" t="s">
        <v>437</v>
      </c>
      <c r="BF260" t="s">
        <v>102</v>
      </c>
      <c r="BG260" t="s">
        <v>123</v>
      </c>
      <c r="BH260" t="s">
        <v>71</v>
      </c>
      <c r="BI260" t="s">
        <v>131</v>
      </c>
      <c r="BJ260" t="s">
        <v>134</v>
      </c>
      <c r="BK260" t="s">
        <v>72</v>
      </c>
      <c r="BL260" t="s">
        <v>432</v>
      </c>
      <c r="BM260" t="s">
        <v>91</v>
      </c>
    </row>
    <row r="261" spans="1:65" hidden="1" x14ac:dyDescent="0.25">
      <c r="A261" t="s">
        <v>438</v>
      </c>
      <c r="B261">
        <v>0.47799999999999998</v>
      </c>
      <c r="C261">
        <v>65900</v>
      </c>
      <c r="D261">
        <v>68</v>
      </c>
      <c r="E261">
        <v>246</v>
      </c>
      <c r="F261">
        <v>0.46</v>
      </c>
      <c r="G261">
        <v>6.0999999999999999E-2</v>
      </c>
      <c r="H261">
        <v>59300</v>
      </c>
      <c r="I261">
        <v>0.62</v>
      </c>
      <c r="J261">
        <v>14</v>
      </c>
      <c r="K261">
        <v>41.5</v>
      </c>
      <c r="L261">
        <v>86</v>
      </c>
      <c r="M261">
        <v>1.01</v>
      </c>
      <c r="N261">
        <v>170</v>
      </c>
      <c r="O261">
        <v>3.94</v>
      </c>
      <c r="P261">
        <v>2.4300000000000002</v>
      </c>
      <c r="Q261">
        <v>0.96</v>
      </c>
      <c r="R261">
        <v>80000</v>
      </c>
      <c r="S261">
        <v>16.100000000000001</v>
      </c>
      <c r="T261">
        <v>3.47</v>
      </c>
      <c r="V261">
        <v>1.8</v>
      </c>
      <c r="X261">
        <v>0.86</v>
      </c>
      <c r="Y261">
        <v>0.08</v>
      </c>
      <c r="Z261">
        <v>5590</v>
      </c>
      <c r="AA261">
        <v>5.99</v>
      </c>
      <c r="AB261">
        <v>10.5</v>
      </c>
      <c r="AC261">
        <v>0.37</v>
      </c>
      <c r="AD261">
        <v>34000</v>
      </c>
      <c r="AE261">
        <v>1330</v>
      </c>
      <c r="AF261">
        <v>1.56</v>
      </c>
      <c r="AG261">
        <v>21500</v>
      </c>
      <c r="AH261">
        <v>3.63</v>
      </c>
      <c r="AI261">
        <v>9.01</v>
      </c>
      <c r="AJ261">
        <v>68</v>
      </c>
      <c r="AK261">
        <v>450</v>
      </c>
      <c r="AL261">
        <v>30.5</v>
      </c>
      <c r="AM261">
        <v>1.94</v>
      </c>
      <c r="AN261">
        <v>4440</v>
      </c>
      <c r="AO261">
        <v>1.76</v>
      </c>
      <c r="AP261">
        <v>38.5</v>
      </c>
      <c r="AQ261">
        <v>5</v>
      </c>
      <c r="AR261">
        <v>1.08</v>
      </c>
      <c r="AS261">
        <v>95</v>
      </c>
      <c r="AT261">
        <v>0.25</v>
      </c>
      <c r="AU261">
        <v>0.62</v>
      </c>
      <c r="AV261">
        <v>1.1000000000000001</v>
      </c>
      <c r="AW261">
        <v>6390</v>
      </c>
      <c r="AX261">
        <v>0.24</v>
      </c>
      <c r="AY261">
        <v>0.36</v>
      </c>
      <c r="AZ261">
        <v>0.35</v>
      </c>
      <c r="BA261">
        <v>30.5</v>
      </c>
      <c r="BB261">
        <v>21.7</v>
      </c>
      <c r="BC261">
        <v>2.3199999999999998</v>
      </c>
      <c r="BD261">
        <v>144</v>
      </c>
      <c r="BE261">
        <v>55</v>
      </c>
      <c r="BF261" t="s">
        <v>102</v>
      </c>
      <c r="BG261" t="s">
        <v>123</v>
      </c>
      <c r="BH261" t="s">
        <v>71</v>
      </c>
      <c r="BI261" t="s">
        <v>131</v>
      </c>
      <c r="BJ261" t="s">
        <v>134</v>
      </c>
      <c r="BK261" t="s">
        <v>72</v>
      </c>
      <c r="BL261" t="s">
        <v>410</v>
      </c>
      <c r="BM261" t="s">
        <v>91</v>
      </c>
    </row>
    <row r="262" spans="1:65" x14ac:dyDescent="0.25">
      <c r="A262" t="s">
        <v>439</v>
      </c>
      <c r="BH262" t="s">
        <v>71</v>
      </c>
      <c r="BI262" t="s">
        <v>131</v>
      </c>
      <c r="BJ262" t="s">
        <v>134</v>
      </c>
      <c r="BK262" t="s">
        <v>72</v>
      </c>
      <c r="BL262" t="s">
        <v>432</v>
      </c>
      <c r="BM262" t="s">
        <v>91</v>
      </c>
    </row>
    <row r="263" spans="1:65" hidden="1" x14ac:dyDescent="0.25">
      <c r="A263" t="s">
        <v>440</v>
      </c>
      <c r="BF263" t="s">
        <v>102</v>
      </c>
      <c r="BG263" t="s">
        <v>123</v>
      </c>
      <c r="BH263" t="s">
        <v>71</v>
      </c>
      <c r="BI263" t="s">
        <v>131</v>
      </c>
      <c r="BJ263" t="s">
        <v>134</v>
      </c>
      <c r="BK263" t="s">
        <v>72</v>
      </c>
      <c r="BL263" t="s">
        <v>432</v>
      </c>
      <c r="BM263" t="s">
        <v>91</v>
      </c>
    </row>
    <row r="264" spans="1:65" x14ac:dyDescent="0.25">
      <c r="A264" t="s">
        <v>441</v>
      </c>
      <c r="BF264" t="s">
        <v>102</v>
      </c>
      <c r="BH264" t="s">
        <v>71</v>
      </c>
      <c r="BI264" t="s">
        <v>131</v>
      </c>
      <c r="BJ264" t="s">
        <v>134</v>
      </c>
      <c r="BK264" t="s">
        <v>72</v>
      </c>
      <c r="BL264" t="s">
        <v>432</v>
      </c>
      <c r="BM264" t="s">
        <v>91</v>
      </c>
    </row>
    <row r="265" spans="1:65" hidden="1" x14ac:dyDescent="0.25">
      <c r="A265" t="s">
        <v>442</v>
      </c>
      <c r="BF265" t="s">
        <v>102</v>
      </c>
      <c r="BG265" t="s">
        <v>123</v>
      </c>
      <c r="BH265" t="s">
        <v>71</v>
      </c>
      <c r="BI265" t="s">
        <v>131</v>
      </c>
      <c r="BJ265" t="s">
        <v>134</v>
      </c>
      <c r="BK265" t="s">
        <v>72</v>
      </c>
      <c r="BL265" t="s">
        <v>432</v>
      </c>
      <c r="BM265" t="s">
        <v>91</v>
      </c>
    </row>
    <row r="266" spans="1:65" x14ac:dyDescent="0.25">
      <c r="A266" t="s">
        <v>443</v>
      </c>
      <c r="BH266" t="s">
        <v>71</v>
      </c>
      <c r="BI266" t="s">
        <v>131</v>
      </c>
      <c r="BJ266" t="s">
        <v>134</v>
      </c>
      <c r="BK266" t="s">
        <v>72</v>
      </c>
      <c r="BL266" t="s">
        <v>432</v>
      </c>
      <c r="BM266" t="s">
        <v>91</v>
      </c>
    </row>
    <row r="267" spans="1:65" hidden="1" x14ac:dyDescent="0.25">
      <c r="A267" t="s">
        <v>444</v>
      </c>
      <c r="BF267" t="s">
        <v>102</v>
      </c>
      <c r="BG267" t="s">
        <v>123</v>
      </c>
      <c r="BH267" t="s">
        <v>71</v>
      </c>
      <c r="BI267" t="s">
        <v>131</v>
      </c>
      <c r="BJ267" t="s">
        <v>134</v>
      </c>
      <c r="BK267" t="s">
        <v>72</v>
      </c>
      <c r="BL267" t="s">
        <v>432</v>
      </c>
      <c r="BM267" t="s">
        <v>91</v>
      </c>
    </row>
    <row r="268" spans="1:65" hidden="1" x14ac:dyDescent="0.25">
      <c r="A268" t="s">
        <v>445</v>
      </c>
      <c r="B268">
        <v>1.35</v>
      </c>
      <c r="C268">
        <v>68400</v>
      </c>
      <c r="D268">
        <v>65</v>
      </c>
      <c r="E268">
        <v>129</v>
      </c>
      <c r="F268">
        <v>0.43</v>
      </c>
      <c r="G268">
        <v>5.2999999999999999E-2</v>
      </c>
      <c r="H268">
        <v>68500</v>
      </c>
      <c r="I268">
        <v>0.63</v>
      </c>
      <c r="J268">
        <v>13.3</v>
      </c>
      <c r="K268">
        <v>39.799999999999997</v>
      </c>
      <c r="L268">
        <v>103</v>
      </c>
      <c r="M268">
        <v>0.97</v>
      </c>
      <c r="N268">
        <v>168</v>
      </c>
      <c r="O268">
        <v>3.51</v>
      </c>
      <c r="P268">
        <v>2.17</v>
      </c>
      <c r="Q268">
        <v>0.88</v>
      </c>
      <c r="R268">
        <v>73100</v>
      </c>
      <c r="S268">
        <v>15.2</v>
      </c>
      <c r="T268">
        <v>3.14</v>
      </c>
      <c r="V268">
        <v>1.7</v>
      </c>
      <c r="X268">
        <v>0.74</v>
      </c>
      <c r="Y268">
        <v>7.4999999999999997E-2</v>
      </c>
      <c r="Z268">
        <v>4530</v>
      </c>
      <c r="AA268">
        <v>5.72</v>
      </c>
      <c r="AB268">
        <v>11.4</v>
      </c>
      <c r="AC268">
        <v>0.31</v>
      </c>
      <c r="AD268">
        <v>34400</v>
      </c>
      <c r="AE268">
        <v>1250</v>
      </c>
      <c r="AF268">
        <v>1.7</v>
      </c>
      <c r="AG268">
        <v>16500</v>
      </c>
      <c r="AH268">
        <v>3.37</v>
      </c>
      <c r="AI268">
        <v>8.32</v>
      </c>
      <c r="AJ268">
        <v>79</v>
      </c>
      <c r="AK268">
        <v>400</v>
      </c>
      <c r="AL268">
        <v>28.5</v>
      </c>
      <c r="AM268">
        <v>1.77</v>
      </c>
      <c r="AN268">
        <v>3990</v>
      </c>
      <c r="AO268">
        <v>1.48</v>
      </c>
      <c r="AP268">
        <v>37.9</v>
      </c>
      <c r="AR268">
        <v>1.08</v>
      </c>
      <c r="AS268">
        <v>213</v>
      </c>
      <c r="AT268">
        <v>0.23</v>
      </c>
      <c r="AU268">
        <v>0.53</v>
      </c>
      <c r="AV268">
        <v>1.1299999999999999</v>
      </c>
      <c r="AW268">
        <v>5720</v>
      </c>
      <c r="AX268">
        <v>0.23</v>
      </c>
      <c r="AY268">
        <v>0.31</v>
      </c>
      <c r="AZ268">
        <v>0.33</v>
      </c>
      <c r="BA268">
        <v>36.9</v>
      </c>
      <c r="BB268">
        <v>19.2</v>
      </c>
      <c r="BC268">
        <v>2.1</v>
      </c>
      <c r="BD268">
        <v>142</v>
      </c>
      <c r="BE268">
        <v>56</v>
      </c>
      <c r="BF268" t="s">
        <v>102</v>
      </c>
      <c r="BG268" t="s">
        <v>123</v>
      </c>
      <c r="BH268" t="s">
        <v>71</v>
      </c>
      <c r="BI268" t="s">
        <v>131</v>
      </c>
      <c r="BJ268" t="s">
        <v>134</v>
      </c>
      <c r="BK268" t="s">
        <v>72</v>
      </c>
      <c r="BL268" t="s">
        <v>410</v>
      </c>
      <c r="BM268" t="s">
        <v>91</v>
      </c>
    </row>
    <row r="269" spans="1:65" hidden="1" x14ac:dyDescent="0.25">
      <c r="A269" t="s">
        <v>446</v>
      </c>
      <c r="B269">
        <v>1.73</v>
      </c>
      <c r="C269">
        <v>65000</v>
      </c>
      <c r="D269">
        <v>71</v>
      </c>
      <c r="E269">
        <v>241</v>
      </c>
      <c r="F269">
        <v>0.48</v>
      </c>
      <c r="G269">
        <v>6.7000000000000004E-2</v>
      </c>
      <c r="H269">
        <v>58300</v>
      </c>
      <c r="I269">
        <v>0.64</v>
      </c>
      <c r="J269">
        <v>13.9</v>
      </c>
      <c r="K269">
        <v>40.9</v>
      </c>
      <c r="L269">
        <v>83</v>
      </c>
      <c r="M269">
        <v>1.07</v>
      </c>
      <c r="N269">
        <v>169</v>
      </c>
      <c r="O269">
        <v>3.86</v>
      </c>
      <c r="P269">
        <v>2.35</v>
      </c>
      <c r="Q269">
        <v>0.96</v>
      </c>
      <c r="R269">
        <v>78300</v>
      </c>
      <c r="S269">
        <v>15.8</v>
      </c>
      <c r="T269">
        <v>3.41</v>
      </c>
      <c r="V269">
        <v>1.81</v>
      </c>
      <c r="X269">
        <v>0.83</v>
      </c>
      <c r="Y269">
        <v>7.8E-2</v>
      </c>
      <c r="Z269">
        <v>5780</v>
      </c>
      <c r="AA269">
        <v>6.18</v>
      </c>
      <c r="AB269">
        <v>11.5</v>
      </c>
      <c r="AC269">
        <v>0.35</v>
      </c>
      <c r="AD269">
        <v>33400</v>
      </c>
      <c r="AE269">
        <v>1300</v>
      </c>
      <c r="AF269">
        <v>1.63</v>
      </c>
      <c r="AG269">
        <v>21200</v>
      </c>
      <c r="AH269">
        <v>3.69</v>
      </c>
      <c r="AI269">
        <v>9.09</v>
      </c>
      <c r="AJ269">
        <v>67</v>
      </c>
      <c r="AK269">
        <v>450</v>
      </c>
      <c r="AL269">
        <v>32.200000000000003</v>
      </c>
      <c r="AM269">
        <v>1.98</v>
      </c>
      <c r="AN269">
        <v>4660</v>
      </c>
      <c r="AO269">
        <v>1.9</v>
      </c>
      <c r="AP269">
        <v>37.4</v>
      </c>
      <c r="AQ269">
        <v>0.93</v>
      </c>
      <c r="AR269">
        <v>1.1299999999999999</v>
      </c>
      <c r="AS269">
        <v>96</v>
      </c>
      <c r="AT269">
        <v>0.26</v>
      </c>
      <c r="AU269">
        <v>0.61</v>
      </c>
      <c r="AV269">
        <v>1.18</v>
      </c>
      <c r="AW269">
        <v>6260</v>
      </c>
      <c r="AX269">
        <v>0.26</v>
      </c>
      <c r="AY269">
        <v>0.35</v>
      </c>
      <c r="AZ269">
        <v>0.37</v>
      </c>
      <c r="BA269">
        <v>32.700000000000003</v>
      </c>
      <c r="BB269">
        <v>21</v>
      </c>
      <c r="BC269">
        <v>2.2799999999999998</v>
      </c>
      <c r="BD269">
        <v>147</v>
      </c>
      <c r="BE269">
        <v>58</v>
      </c>
      <c r="BF269" t="s">
        <v>102</v>
      </c>
      <c r="BG269" t="s">
        <v>123</v>
      </c>
      <c r="BH269" t="s">
        <v>71</v>
      </c>
      <c r="BI269" t="s">
        <v>131</v>
      </c>
      <c r="BJ269" t="s">
        <v>134</v>
      </c>
      <c r="BK269" t="s">
        <v>72</v>
      </c>
      <c r="BL269" t="s">
        <v>410</v>
      </c>
      <c r="BM269" t="s">
        <v>91</v>
      </c>
    </row>
    <row r="270" spans="1:65" hidden="1" x14ac:dyDescent="0.25">
      <c r="A270" t="s">
        <v>447</v>
      </c>
      <c r="B270">
        <v>2.06</v>
      </c>
      <c r="C270">
        <v>66900</v>
      </c>
      <c r="D270">
        <v>68</v>
      </c>
      <c r="E270">
        <v>201</v>
      </c>
      <c r="F270">
        <v>0.46</v>
      </c>
      <c r="G270">
        <v>5.5E-2</v>
      </c>
      <c r="H270">
        <v>62000</v>
      </c>
      <c r="I270">
        <v>0.65</v>
      </c>
      <c r="J270">
        <v>13.7</v>
      </c>
      <c r="K270">
        <v>39.5</v>
      </c>
      <c r="L270">
        <v>92</v>
      </c>
      <c r="M270">
        <v>1.03</v>
      </c>
      <c r="N270">
        <v>174</v>
      </c>
      <c r="O270">
        <v>3.64</v>
      </c>
      <c r="P270">
        <v>2.2200000000000002</v>
      </c>
      <c r="Q270">
        <v>0.88</v>
      </c>
      <c r="R270">
        <v>75800</v>
      </c>
      <c r="S270">
        <v>15.1</v>
      </c>
      <c r="T270">
        <v>3.25</v>
      </c>
      <c r="V270">
        <v>1.78</v>
      </c>
      <c r="X270">
        <v>0.76</v>
      </c>
      <c r="Y270">
        <v>7.9000000000000001E-2</v>
      </c>
      <c r="Z270">
        <v>5470</v>
      </c>
      <c r="AA270">
        <v>5.92</v>
      </c>
      <c r="AB270">
        <v>11.5</v>
      </c>
      <c r="AC270">
        <v>0.31</v>
      </c>
      <c r="AD270">
        <v>33200</v>
      </c>
      <c r="AE270">
        <v>1270</v>
      </c>
      <c r="AF270">
        <v>1.61</v>
      </c>
      <c r="AG270">
        <v>18900</v>
      </c>
      <c r="AH270">
        <v>3.58</v>
      </c>
      <c r="AI270">
        <v>8.68</v>
      </c>
      <c r="AJ270">
        <v>70</v>
      </c>
      <c r="AK270">
        <v>430</v>
      </c>
      <c r="AL270">
        <v>30.8</v>
      </c>
      <c r="AM270">
        <v>1.86</v>
      </c>
      <c r="AN270">
        <v>4440</v>
      </c>
      <c r="AO270">
        <v>1.78</v>
      </c>
      <c r="AP270">
        <v>37.299999999999997</v>
      </c>
      <c r="AR270">
        <v>1.1499999999999999</v>
      </c>
      <c r="AS270">
        <v>147</v>
      </c>
      <c r="AT270">
        <v>0.25</v>
      </c>
      <c r="AU270">
        <v>0.55000000000000004</v>
      </c>
      <c r="AV270">
        <v>1.19</v>
      </c>
      <c r="AW270">
        <v>6020</v>
      </c>
      <c r="AX270">
        <v>0.26</v>
      </c>
      <c r="AY270">
        <v>0.32</v>
      </c>
      <c r="AZ270">
        <v>0.36</v>
      </c>
      <c r="BA270">
        <v>35</v>
      </c>
      <c r="BB270">
        <v>20.100000000000001</v>
      </c>
      <c r="BC270">
        <v>2.1800000000000002</v>
      </c>
      <c r="BD270">
        <v>147</v>
      </c>
      <c r="BE270">
        <v>58</v>
      </c>
      <c r="BF270" t="s">
        <v>102</v>
      </c>
      <c r="BG270" t="s">
        <v>123</v>
      </c>
      <c r="BH270" t="s">
        <v>71</v>
      </c>
      <c r="BI270" t="s">
        <v>131</v>
      </c>
      <c r="BJ270" t="s">
        <v>134</v>
      </c>
      <c r="BK270" t="s">
        <v>72</v>
      </c>
      <c r="BL270" t="s">
        <v>410</v>
      </c>
      <c r="BM270" t="s">
        <v>91</v>
      </c>
    </row>
    <row r="271" spans="1:65" hidden="1" x14ac:dyDescent="0.25">
      <c r="A271" t="s">
        <v>448</v>
      </c>
      <c r="B271">
        <v>3.04</v>
      </c>
      <c r="C271">
        <v>63800</v>
      </c>
      <c r="D271">
        <v>85</v>
      </c>
      <c r="E271">
        <v>252</v>
      </c>
      <c r="F271">
        <v>0.52</v>
      </c>
      <c r="G271">
        <v>7.6999999999999999E-2</v>
      </c>
      <c r="H271">
        <v>55900</v>
      </c>
      <c r="I271">
        <v>0.79</v>
      </c>
      <c r="J271">
        <v>14.9</v>
      </c>
      <c r="K271">
        <v>39.299999999999997</v>
      </c>
      <c r="L271">
        <v>85</v>
      </c>
      <c r="M271">
        <v>1.27</v>
      </c>
      <c r="N271">
        <v>173</v>
      </c>
      <c r="O271">
        <v>3.79</v>
      </c>
      <c r="P271">
        <v>2.2999999999999998</v>
      </c>
      <c r="Q271">
        <v>0.93</v>
      </c>
      <c r="R271">
        <v>75500</v>
      </c>
      <c r="S271">
        <v>15.4</v>
      </c>
      <c r="T271">
        <v>3.33</v>
      </c>
      <c r="V271">
        <v>1.85</v>
      </c>
      <c r="X271">
        <v>0.8</v>
      </c>
      <c r="Y271">
        <v>0.08</v>
      </c>
      <c r="Z271">
        <v>6430</v>
      </c>
      <c r="AA271">
        <v>6.71</v>
      </c>
      <c r="AB271">
        <v>12.3</v>
      </c>
      <c r="AC271">
        <v>0.35</v>
      </c>
      <c r="AD271">
        <v>31900</v>
      </c>
      <c r="AE271">
        <v>1260</v>
      </c>
      <c r="AF271">
        <v>1.93</v>
      </c>
      <c r="AG271">
        <v>20400</v>
      </c>
      <c r="AH271">
        <v>3.7</v>
      </c>
      <c r="AI271">
        <v>9.19</v>
      </c>
      <c r="AJ271">
        <v>65</v>
      </c>
      <c r="AK271">
        <v>440</v>
      </c>
      <c r="AL271">
        <v>38.299999999999997</v>
      </c>
      <c r="AM271">
        <v>2.06</v>
      </c>
      <c r="AN271">
        <v>5270</v>
      </c>
      <c r="AO271">
        <v>2.2400000000000002</v>
      </c>
      <c r="AP271">
        <v>35.9</v>
      </c>
      <c r="AQ271">
        <v>1</v>
      </c>
      <c r="AR271">
        <v>1.25</v>
      </c>
      <c r="AS271">
        <v>98</v>
      </c>
      <c r="AT271">
        <v>0.26</v>
      </c>
      <c r="AU271">
        <v>0.59</v>
      </c>
      <c r="AV271">
        <v>1.39</v>
      </c>
      <c r="AW271">
        <v>6000</v>
      </c>
      <c r="AX271">
        <v>0.33</v>
      </c>
      <c r="AY271">
        <v>0.34</v>
      </c>
      <c r="AZ271">
        <v>0.42</v>
      </c>
      <c r="BA271">
        <v>37.700000000000003</v>
      </c>
      <c r="BB271">
        <v>20.3</v>
      </c>
      <c r="BC271">
        <v>2.2000000000000002</v>
      </c>
      <c r="BD271">
        <v>160</v>
      </c>
      <c r="BE271">
        <v>61</v>
      </c>
      <c r="BF271" t="s">
        <v>102</v>
      </c>
      <c r="BG271" t="s">
        <v>123</v>
      </c>
      <c r="BH271" t="s">
        <v>71</v>
      </c>
      <c r="BI271" t="s">
        <v>131</v>
      </c>
      <c r="BJ271" t="s">
        <v>134</v>
      </c>
      <c r="BK271" t="s">
        <v>72</v>
      </c>
      <c r="BL271" t="s">
        <v>410</v>
      </c>
      <c r="BM271" t="s">
        <v>91</v>
      </c>
    </row>
    <row r="272" spans="1:65" x14ac:dyDescent="0.25">
      <c r="A272" t="s">
        <v>449</v>
      </c>
      <c r="B272">
        <v>1.44</v>
      </c>
      <c r="C272">
        <v>62400</v>
      </c>
      <c r="D272">
        <v>3778</v>
      </c>
      <c r="E272">
        <v>549</v>
      </c>
      <c r="F272">
        <v>2.34</v>
      </c>
      <c r="G272">
        <v>0.7</v>
      </c>
      <c r="H272">
        <v>8140</v>
      </c>
      <c r="I272">
        <v>7.4999999999999997E-2</v>
      </c>
      <c r="J272">
        <v>66</v>
      </c>
      <c r="K272">
        <v>13</v>
      </c>
      <c r="L272">
        <v>103</v>
      </c>
      <c r="M272">
        <v>8.7100000000000009</v>
      </c>
      <c r="N272">
        <v>56</v>
      </c>
      <c r="O272">
        <v>2.74</v>
      </c>
      <c r="P272">
        <v>1.43</v>
      </c>
      <c r="Q272">
        <v>1</v>
      </c>
      <c r="R272">
        <v>34500</v>
      </c>
      <c r="S272">
        <v>17</v>
      </c>
      <c r="T272">
        <v>4.2</v>
      </c>
      <c r="V272">
        <v>3.15</v>
      </c>
      <c r="X272">
        <v>0.52</v>
      </c>
      <c r="Y272">
        <v>5.8999999999999997E-2</v>
      </c>
      <c r="Z272">
        <v>25500</v>
      </c>
      <c r="AA272">
        <v>32.6</v>
      </c>
      <c r="AB272">
        <v>38</v>
      </c>
      <c r="AC272">
        <v>0.23</v>
      </c>
      <c r="AD272">
        <v>12700</v>
      </c>
      <c r="AE272">
        <v>350</v>
      </c>
      <c r="AF272">
        <v>1.43</v>
      </c>
      <c r="AG272">
        <v>4830</v>
      </c>
      <c r="AH272">
        <v>10.7</v>
      </c>
      <c r="AI272">
        <v>29</v>
      </c>
      <c r="AJ272">
        <v>47.3</v>
      </c>
      <c r="AK272">
        <v>490</v>
      </c>
      <c r="AL272">
        <v>32.6</v>
      </c>
      <c r="AM272">
        <v>7.82</v>
      </c>
      <c r="AN272">
        <v>7650</v>
      </c>
      <c r="AO272">
        <v>3471</v>
      </c>
      <c r="AP272">
        <v>11.5</v>
      </c>
      <c r="AR272">
        <v>3.38</v>
      </c>
      <c r="AS272">
        <v>96</v>
      </c>
      <c r="AT272">
        <v>0.86</v>
      </c>
      <c r="AU272">
        <v>0.51</v>
      </c>
      <c r="AV272">
        <v>12.3</v>
      </c>
      <c r="AW272">
        <v>3500</v>
      </c>
      <c r="AX272">
        <v>0.82</v>
      </c>
      <c r="AY272">
        <v>0.22</v>
      </c>
      <c r="AZ272">
        <v>2.48</v>
      </c>
      <c r="BA272">
        <v>6.76</v>
      </c>
      <c r="BB272">
        <v>12.5</v>
      </c>
      <c r="BC272">
        <v>1.48</v>
      </c>
      <c r="BD272">
        <v>92</v>
      </c>
      <c r="BE272">
        <v>107</v>
      </c>
      <c r="BF272" t="s">
        <v>102</v>
      </c>
      <c r="BH272" t="s">
        <v>71</v>
      </c>
      <c r="BI272" t="s">
        <v>131</v>
      </c>
      <c r="BJ272" t="s">
        <v>134</v>
      </c>
      <c r="BK272" t="s">
        <v>72</v>
      </c>
      <c r="BL272" t="s">
        <v>432</v>
      </c>
      <c r="BM272" t="s">
        <v>91</v>
      </c>
    </row>
    <row r="273" spans="1:65" x14ac:dyDescent="0.25">
      <c r="A273" t="s">
        <v>450</v>
      </c>
      <c r="B273">
        <v>2.16</v>
      </c>
      <c r="C273">
        <v>60800</v>
      </c>
      <c r="D273">
        <v>3514</v>
      </c>
      <c r="E273">
        <v>550</v>
      </c>
      <c r="F273">
        <v>2.23</v>
      </c>
      <c r="G273">
        <v>0.57999999999999996</v>
      </c>
      <c r="H273">
        <v>8260</v>
      </c>
      <c r="I273">
        <v>6.5000000000000002E-2</v>
      </c>
      <c r="J273">
        <v>67</v>
      </c>
      <c r="K273">
        <v>12</v>
      </c>
      <c r="L273">
        <v>97</v>
      </c>
      <c r="M273">
        <v>8.49</v>
      </c>
      <c r="N273">
        <v>42.2</v>
      </c>
      <c r="O273">
        <v>2.73</v>
      </c>
      <c r="P273">
        <v>1.49</v>
      </c>
      <c r="Q273">
        <v>0.96</v>
      </c>
      <c r="R273">
        <v>33200</v>
      </c>
      <c r="S273">
        <v>16.3</v>
      </c>
      <c r="T273">
        <v>4.2300000000000004</v>
      </c>
      <c r="V273">
        <v>3.57</v>
      </c>
      <c r="X273">
        <v>0.54</v>
      </c>
      <c r="Y273">
        <v>5.8000000000000003E-2</v>
      </c>
      <c r="Z273">
        <v>24500</v>
      </c>
      <c r="AA273">
        <v>33.1</v>
      </c>
      <c r="AB273">
        <v>31.8</v>
      </c>
      <c r="AC273">
        <v>0.24</v>
      </c>
      <c r="AD273">
        <v>12200</v>
      </c>
      <c r="AE273">
        <v>360</v>
      </c>
      <c r="AF273">
        <v>1.76</v>
      </c>
      <c r="AG273">
        <v>4990</v>
      </c>
      <c r="AH273">
        <v>11.7</v>
      </c>
      <c r="AI273">
        <v>29.3</v>
      </c>
      <c r="AJ273">
        <v>45.9</v>
      </c>
      <c r="AK273">
        <v>480</v>
      </c>
      <c r="AL273">
        <v>31.9</v>
      </c>
      <c r="AM273">
        <v>7.9</v>
      </c>
      <c r="AN273">
        <v>7140</v>
      </c>
      <c r="AO273">
        <v>3295</v>
      </c>
      <c r="AP273">
        <v>11.4</v>
      </c>
      <c r="AR273">
        <v>3.31</v>
      </c>
      <c r="AS273">
        <v>96</v>
      </c>
      <c r="AT273">
        <v>0.92</v>
      </c>
      <c r="AU273">
        <v>0.53</v>
      </c>
      <c r="AV273">
        <v>12.6</v>
      </c>
      <c r="AW273">
        <v>3900</v>
      </c>
      <c r="AX273">
        <v>0.8</v>
      </c>
      <c r="AY273">
        <v>0.23</v>
      </c>
      <c r="AZ273">
        <v>2.5299999999999998</v>
      </c>
      <c r="BA273">
        <v>7.88</v>
      </c>
      <c r="BB273">
        <v>13.1</v>
      </c>
      <c r="BC273">
        <v>1.54</v>
      </c>
      <c r="BD273">
        <v>86</v>
      </c>
      <c r="BE273">
        <v>125</v>
      </c>
      <c r="BF273" t="s">
        <v>102</v>
      </c>
      <c r="BH273" t="s">
        <v>71</v>
      </c>
      <c r="BI273" t="s">
        <v>131</v>
      </c>
      <c r="BJ273" t="s">
        <v>134</v>
      </c>
      <c r="BK273" t="s">
        <v>72</v>
      </c>
      <c r="BL273" t="s">
        <v>432</v>
      </c>
      <c r="BM273" t="s">
        <v>91</v>
      </c>
    </row>
    <row r="274" spans="1:65" x14ac:dyDescent="0.25">
      <c r="A274" t="s">
        <v>451</v>
      </c>
      <c r="BH274" t="s">
        <v>71</v>
      </c>
      <c r="BI274" t="s">
        <v>96</v>
      </c>
      <c r="BJ274" t="s">
        <v>131</v>
      </c>
      <c r="BK274" t="s">
        <v>78</v>
      </c>
      <c r="BL274" t="s">
        <v>452</v>
      </c>
      <c r="BM274" t="s">
        <v>91</v>
      </c>
    </row>
    <row r="275" spans="1:65" hidden="1" x14ac:dyDescent="0.25">
      <c r="A275" t="s">
        <v>453</v>
      </c>
      <c r="C275">
        <v>54500</v>
      </c>
      <c r="D275">
        <v>3.82</v>
      </c>
      <c r="E275">
        <v>425</v>
      </c>
      <c r="F275">
        <v>2.4300000000000002</v>
      </c>
      <c r="G275">
        <v>0.13</v>
      </c>
      <c r="H275">
        <v>19000</v>
      </c>
      <c r="J275">
        <v>76</v>
      </c>
      <c r="K275">
        <v>27.9</v>
      </c>
      <c r="L275">
        <v>118</v>
      </c>
      <c r="M275">
        <v>3.06</v>
      </c>
      <c r="N275">
        <v>24.7</v>
      </c>
      <c r="O275">
        <v>4.41</v>
      </c>
      <c r="P275">
        <v>1.9</v>
      </c>
      <c r="Q275">
        <v>2.0699999999999998</v>
      </c>
      <c r="R275">
        <v>46000</v>
      </c>
      <c r="S275">
        <v>17</v>
      </c>
      <c r="T275">
        <v>6.28</v>
      </c>
      <c r="U275">
        <v>0.18</v>
      </c>
      <c r="V275">
        <v>5.22</v>
      </c>
      <c r="X275">
        <v>0.75</v>
      </c>
      <c r="Y275">
        <v>5.5E-2</v>
      </c>
      <c r="Z275">
        <v>15400</v>
      </c>
      <c r="AA275">
        <v>41.7</v>
      </c>
      <c r="AB275">
        <v>19.100000000000001</v>
      </c>
      <c r="AC275">
        <v>0.2</v>
      </c>
      <c r="AD275">
        <v>13800</v>
      </c>
      <c r="AE275">
        <v>560</v>
      </c>
      <c r="AF275">
        <v>2.2000000000000002</v>
      </c>
      <c r="AG275">
        <v>14200</v>
      </c>
      <c r="AH275">
        <v>39.5</v>
      </c>
      <c r="AI275">
        <v>37.799999999999997</v>
      </c>
      <c r="AJ275">
        <v>102</v>
      </c>
      <c r="AK275">
        <v>1290</v>
      </c>
      <c r="AL275">
        <v>8.64</v>
      </c>
      <c r="AM275">
        <v>9.6199999999999992</v>
      </c>
      <c r="AO275">
        <v>0.33</v>
      </c>
      <c r="AP275">
        <v>10.4</v>
      </c>
      <c r="AR275">
        <v>2.41</v>
      </c>
      <c r="AS275">
        <v>403</v>
      </c>
      <c r="AT275">
        <v>2.4900000000000002</v>
      </c>
      <c r="AU275">
        <v>0.87</v>
      </c>
      <c r="AV275">
        <v>8.2799999999999994</v>
      </c>
      <c r="AW275">
        <v>6330</v>
      </c>
      <c r="AX275">
        <v>0.25</v>
      </c>
      <c r="AY275">
        <v>0.24</v>
      </c>
      <c r="AZ275">
        <v>1.81</v>
      </c>
      <c r="BA275">
        <v>1.46</v>
      </c>
      <c r="BB275">
        <v>19.100000000000001</v>
      </c>
      <c r="BC275">
        <v>1.48</v>
      </c>
      <c r="BD275">
        <v>95</v>
      </c>
      <c r="BE275">
        <v>230</v>
      </c>
      <c r="BF275" t="s">
        <v>102</v>
      </c>
      <c r="BG275" t="s">
        <v>123</v>
      </c>
      <c r="BH275" t="s">
        <v>71</v>
      </c>
      <c r="BI275" t="s">
        <v>134</v>
      </c>
      <c r="BJ275" t="s">
        <v>145</v>
      </c>
      <c r="BK275" t="s">
        <v>78</v>
      </c>
      <c r="BL275" t="s">
        <v>454</v>
      </c>
      <c r="BM275" t="s">
        <v>91</v>
      </c>
    </row>
    <row r="276" spans="1:65" x14ac:dyDescent="0.25">
      <c r="A276" t="s">
        <v>455</v>
      </c>
      <c r="BH276" t="s">
        <v>71</v>
      </c>
      <c r="BI276" t="s">
        <v>96</v>
      </c>
      <c r="BJ276" t="s">
        <v>131</v>
      </c>
      <c r="BK276" t="s">
        <v>78</v>
      </c>
      <c r="BL276" t="s">
        <v>452</v>
      </c>
      <c r="BM276" t="s">
        <v>91</v>
      </c>
    </row>
    <row r="277" spans="1:65" hidden="1" x14ac:dyDescent="0.25">
      <c r="A277" t="s">
        <v>456</v>
      </c>
      <c r="B277">
        <v>0.123</v>
      </c>
      <c r="C277">
        <v>48000</v>
      </c>
      <c r="D277">
        <v>12.9</v>
      </c>
      <c r="E277">
        <v>311</v>
      </c>
      <c r="F277">
        <v>1.25</v>
      </c>
      <c r="G277">
        <v>0.31</v>
      </c>
      <c r="H277">
        <v>20100</v>
      </c>
      <c r="I277">
        <v>2.7E-2</v>
      </c>
      <c r="J277">
        <v>51</v>
      </c>
      <c r="K277">
        <v>18</v>
      </c>
      <c r="L277">
        <v>115</v>
      </c>
      <c r="M277">
        <v>2.8</v>
      </c>
      <c r="N277">
        <v>26.7</v>
      </c>
      <c r="O277">
        <v>3.14</v>
      </c>
      <c r="P277">
        <v>1.54</v>
      </c>
      <c r="Q277">
        <v>1.1000000000000001</v>
      </c>
      <c r="R277">
        <v>36900</v>
      </c>
      <c r="S277">
        <v>12.6</v>
      </c>
      <c r="T277">
        <v>4.03</v>
      </c>
      <c r="U277">
        <v>0.11</v>
      </c>
      <c r="V277">
        <v>2.94</v>
      </c>
      <c r="X277">
        <v>0.56999999999999995</v>
      </c>
      <c r="Y277">
        <v>6.5000000000000002E-2</v>
      </c>
      <c r="Z277">
        <v>11700</v>
      </c>
      <c r="AA277">
        <v>25.8</v>
      </c>
      <c r="AB277">
        <v>21</v>
      </c>
      <c r="AC277">
        <v>0.2</v>
      </c>
      <c r="AD277">
        <v>16700</v>
      </c>
      <c r="AE277">
        <v>420</v>
      </c>
      <c r="AF277">
        <v>1.84</v>
      </c>
      <c r="AG277">
        <v>7740</v>
      </c>
      <c r="AH277">
        <v>14.4</v>
      </c>
      <c r="AI277">
        <v>23.7</v>
      </c>
      <c r="AJ277">
        <v>72</v>
      </c>
      <c r="AK277">
        <v>700</v>
      </c>
      <c r="AL277">
        <v>9.06</v>
      </c>
      <c r="AM277">
        <v>6.21</v>
      </c>
      <c r="AN277">
        <v>170</v>
      </c>
      <c r="AO277">
        <v>0.79</v>
      </c>
      <c r="AP277">
        <v>9.68</v>
      </c>
      <c r="AQ277">
        <v>1</v>
      </c>
      <c r="AR277">
        <v>3.65</v>
      </c>
      <c r="AS277">
        <v>196</v>
      </c>
      <c r="AT277">
        <v>1.03</v>
      </c>
      <c r="AU277">
        <v>0.57999999999999996</v>
      </c>
      <c r="AV277">
        <v>8.65</v>
      </c>
      <c r="AW277">
        <v>4810</v>
      </c>
      <c r="AX277">
        <v>0.35</v>
      </c>
      <c r="AY277">
        <v>0.21</v>
      </c>
      <c r="AZ277">
        <v>1.27</v>
      </c>
      <c r="BA277">
        <v>1.97</v>
      </c>
      <c r="BB277">
        <v>15.2</v>
      </c>
      <c r="BC277">
        <v>1.39</v>
      </c>
      <c r="BD277">
        <v>60</v>
      </c>
      <c r="BE277">
        <v>108</v>
      </c>
      <c r="BF277" t="s">
        <v>102</v>
      </c>
      <c r="BG277" t="s">
        <v>123</v>
      </c>
      <c r="BH277" t="s">
        <v>71</v>
      </c>
      <c r="BI277" t="s">
        <v>131</v>
      </c>
      <c r="BJ277" t="s">
        <v>134</v>
      </c>
      <c r="BK277" t="s">
        <v>78</v>
      </c>
      <c r="BL277" t="s">
        <v>454</v>
      </c>
      <c r="BM277" t="s">
        <v>91</v>
      </c>
    </row>
    <row r="278" spans="1:65" x14ac:dyDescent="0.25">
      <c r="A278" t="s">
        <v>457</v>
      </c>
      <c r="BH278" t="s">
        <v>71</v>
      </c>
      <c r="BI278" t="s">
        <v>96</v>
      </c>
      <c r="BJ278" t="s">
        <v>131</v>
      </c>
      <c r="BK278" t="s">
        <v>78</v>
      </c>
      <c r="BL278" t="s">
        <v>452</v>
      </c>
      <c r="BM278" t="s">
        <v>91</v>
      </c>
    </row>
    <row r="279" spans="1:65" hidden="1" x14ac:dyDescent="0.25">
      <c r="A279" t="s">
        <v>458</v>
      </c>
      <c r="B279">
        <v>0.26400000000000001</v>
      </c>
      <c r="C279">
        <v>77000</v>
      </c>
      <c r="D279">
        <v>202</v>
      </c>
      <c r="E279">
        <v>634</v>
      </c>
      <c r="F279">
        <v>2.95</v>
      </c>
      <c r="G279">
        <v>3.63</v>
      </c>
      <c r="H279">
        <v>14600</v>
      </c>
      <c r="J279">
        <v>93</v>
      </c>
      <c r="K279">
        <v>26.2</v>
      </c>
      <c r="L279">
        <v>145</v>
      </c>
      <c r="M279">
        <v>6.67</v>
      </c>
      <c r="N279">
        <v>37.799999999999997</v>
      </c>
      <c r="O279">
        <v>4.87</v>
      </c>
      <c r="P279">
        <v>2.33</v>
      </c>
      <c r="Q279">
        <v>1.98</v>
      </c>
      <c r="R279">
        <v>51300</v>
      </c>
      <c r="S279">
        <v>21.5</v>
      </c>
      <c r="T279">
        <v>6.59</v>
      </c>
      <c r="U279">
        <v>0.2</v>
      </c>
      <c r="V279">
        <v>5.34</v>
      </c>
      <c r="X279">
        <v>0.87</v>
      </c>
      <c r="Y279">
        <v>7.6999999999999999E-2</v>
      </c>
      <c r="Z279">
        <v>22500</v>
      </c>
      <c r="AA279">
        <v>48.7</v>
      </c>
      <c r="AB279">
        <v>26.5</v>
      </c>
      <c r="AC279">
        <v>0.28999999999999998</v>
      </c>
      <c r="AD279">
        <v>13600</v>
      </c>
      <c r="AE279">
        <v>470</v>
      </c>
      <c r="AF279">
        <v>2.16</v>
      </c>
      <c r="AG279">
        <v>10200</v>
      </c>
      <c r="AH279">
        <v>29.3</v>
      </c>
      <c r="AI279">
        <v>42.5</v>
      </c>
      <c r="AJ279">
        <v>101</v>
      </c>
      <c r="AK279">
        <v>980</v>
      </c>
      <c r="AL279">
        <v>17</v>
      </c>
      <c r="AM279">
        <v>11.1</v>
      </c>
      <c r="AN279">
        <v>150</v>
      </c>
      <c r="AO279">
        <v>9.64</v>
      </c>
      <c r="AP279">
        <v>16.399999999999999</v>
      </c>
      <c r="AR279">
        <v>5.89</v>
      </c>
      <c r="AS279">
        <v>272</v>
      </c>
      <c r="AT279">
        <v>1.93</v>
      </c>
      <c r="AU279">
        <v>0.92</v>
      </c>
      <c r="AV279">
        <v>13.5</v>
      </c>
      <c r="AW279">
        <v>6170</v>
      </c>
      <c r="AX279">
        <v>0.57999999999999996</v>
      </c>
      <c r="AY279">
        <v>0.32</v>
      </c>
      <c r="AZ279">
        <v>2.79</v>
      </c>
      <c r="BA279">
        <v>36.4</v>
      </c>
      <c r="BB279">
        <v>21.9</v>
      </c>
      <c r="BC279">
        <v>2.0499999999999998</v>
      </c>
      <c r="BD279">
        <v>110</v>
      </c>
      <c r="BE279">
        <v>214</v>
      </c>
      <c r="BF279" t="s">
        <v>102</v>
      </c>
      <c r="BG279" t="s">
        <v>123</v>
      </c>
      <c r="BH279" t="s">
        <v>71</v>
      </c>
      <c r="BI279" t="s">
        <v>131</v>
      </c>
      <c r="BJ279" t="s">
        <v>134</v>
      </c>
      <c r="BK279" t="s">
        <v>78</v>
      </c>
      <c r="BL279" t="s">
        <v>454</v>
      </c>
      <c r="BM279" t="s">
        <v>91</v>
      </c>
    </row>
    <row r="280" spans="1:65" x14ac:dyDescent="0.25">
      <c r="A280" t="s">
        <v>459</v>
      </c>
      <c r="BF280" t="s">
        <v>102</v>
      </c>
      <c r="BH280" t="s">
        <v>71</v>
      </c>
      <c r="BI280" t="s">
        <v>416</v>
      </c>
      <c r="BK280" t="s">
        <v>78</v>
      </c>
      <c r="BL280" t="s">
        <v>460</v>
      </c>
      <c r="BM280" t="s">
        <v>91</v>
      </c>
    </row>
    <row r="281" spans="1:65" hidden="1" x14ac:dyDescent="0.25">
      <c r="A281" t="s">
        <v>461</v>
      </c>
      <c r="B281">
        <v>0.34799999999999998</v>
      </c>
      <c r="C281">
        <v>63000</v>
      </c>
      <c r="D281">
        <v>235</v>
      </c>
      <c r="E281">
        <v>482</v>
      </c>
      <c r="F281">
        <v>2.13</v>
      </c>
      <c r="G281">
        <v>4.34</v>
      </c>
      <c r="H281">
        <v>12400</v>
      </c>
      <c r="I281">
        <v>5.8999999999999997E-2</v>
      </c>
      <c r="J281">
        <v>76</v>
      </c>
      <c r="K281">
        <v>15</v>
      </c>
      <c r="L281">
        <v>120</v>
      </c>
      <c r="M281">
        <v>5.0599999999999996</v>
      </c>
      <c r="N281">
        <v>38.6</v>
      </c>
      <c r="O281">
        <v>3.84</v>
      </c>
      <c r="P281">
        <v>1.81</v>
      </c>
      <c r="Q281">
        <v>1.45</v>
      </c>
      <c r="R281">
        <v>40200</v>
      </c>
      <c r="S281">
        <v>17.3</v>
      </c>
      <c r="T281">
        <v>5.24</v>
      </c>
      <c r="V281">
        <v>4.33</v>
      </c>
      <c r="X281">
        <v>0.64</v>
      </c>
      <c r="Y281">
        <v>7.0000000000000007E-2</v>
      </c>
      <c r="Z281">
        <v>17400</v>
      </c>
      <c r="AA281">
        <v>39.700000000000003</v>
      </c>
      <c r="AB281">
        <v>25.5</v>
      </c>
      <c r="AC281">
        <v>0.25</v>
      </c>
      <c r="AD281">
        <v>12400</v>
      </c>
      <c r="AE281">
        <v>320</v>
      </c>
      <c r="AF281">
        <v>2.48</v>
      </c>
      <c r="AG281">
        <v>6450</v>
      </c>
      <c r="AH281">
        <v>18.5</v>
      </c>
      <c r="AI281">
        <v>33.6</v>
      </c>
      <c r="AJ281">
        <v>67</v>
      </c>
      <c r="AK281">
        <v>680</v>
      </c>
      <c r="AL281">
        <v>15</v>
      </c>
      <c r="AM281">
        <v>8.99</v>
      </c>
      <c r="AN281">
        <v>210</v>
      </c>
      <c r="AO281">
        <v>11.1</v>
      </c>
      <c r="AP281">
        <v>13.2</v>
      </c>
      <c r="AQ281">
        <v>1</v>
      </c>
      <c r="AR281">
        <v>6.92</v>
      </c>
      <c r="AS281">
        <v>186</v>
      </c>
      <c r="AT281">
        <v>1.27</v>
      </c>
      <c r="AU281">
        <v>0.73</v>
      </c>
      <c r="AV281">
        <v>12.9</v>
      </c>
      <c r="AW281">
        <v>4680</v>
      </c>
      <c r="AX281">
        <v>0.5</v>
      </c>
      <c r="AY281">
        <v>0.24</v>
      </c>
      <c r="AZ281">
        <v>2.14</v>
      </c>
      <c r="BA281">
        <v>40.6</v>
      </c>
      <c r="BB281">
        <v>17.2</v>
      </c>
      <c r="BC281">
        <v>1.64</v>
      </c>
      <c r="BD281">
        <v>73</v>
      </c>
      <c r="BE281">
        <v>157</v>
      </c>
      <c r="BF281" t="s">
        <v>102</v>
      </c>
      <c r="BG281" t="s">
        <v>123</v>
      </c>
      <c r="BH281" t="s">
        <v>71</v>
      </c>
      <c r="BI281" t="s">
        <v>131</v>
      </c>
      <c r="BJ281" t="s">
        <v>134</v>
      </c>
      <c r="BK281" t="s">
        <v>78</v>
      </c>
      <c r="BL281" t="s">
        <v>454</v>
      </c>
      <c r="BM281" t="s">
        <v>91</v>
      </c>
    </row>
    <row r="282" spans="1:65" x14ac:dyDescent="0.25">
      <c r="A282" t="s">
        <v>462</v>
      </c>
      <c r="BH282" t="s">
        <v>71</v>
      </c>
      <c r="BI282" t="s">
        <v>416</v>
      </c>
      <c r="BK282" t="s">
        <v>78</v>
      </c>
      <c r="BL282" t="s">
        <v>460</v>
      </c>
      <c r="BM282" t="s">
        <v>91</v>
      </c>
    </row>
    <row r="283" spans="1:65" x14ac:dyDescent="0.25">
      <c r="A283" t="s">
        <v>463</v>
      </c>
      <c r="B283">
        <v>0.45300000000000001</v>
      </c>
      <c r="C283">
        <v>54500</v>
      </c>
      <c r="D283">
        <v>13.7</v>
      </c>
      <c r="E283">
        <v>407</v>
      </c>
      <c r="F283">
        <v>2.2000000000000002</v>
      </c>
      <c r="G283">
        <v>0.25</v>
      </c>
      <c r="H283">
        <v>16400</v>
      </c>
      <c r="I283">
        <v>7.2999999999999995E-2</v>
      </c>
      <c r="J283">
        <v>66</v>
      </c>
      <c r="K283">
        <v>27.3</v>
      </c>
      <c r="L283">
        <v>152</v>
      </c>
      <c r="M283">
        <v>2.66</v>
      </c>
      <c r="N283">
        <v>42.9</v>
      </c>
      <c r="O283">
        <v>3.87</v>
      </c>
      <c r="P283">
        <v>1.73</v>
      </c>
      <c r="Q283">
        <v>1.78</v>
      </c>
      <c r="R283">
        <v>43800</v>
      </c>
      <c r="S283">
        <v>16</v>
      </c>
      <c r="T283">
        <v>5.45</v>
      </c>
      <c r="V283">
        <v>4.76</v>
      </c>
      <c r="X283">
        <v>0.69</v>
      </c>
      <c r="Y283">
        <v>5.1999999999999998E-2</v>
      </c>
      <c r="Z283">
        <v>14900</v>
      </c>
      <c r="AA283">
        <v>36.299999999999997</v>
      </c>
      <c r="AB283">
        <v>20.2</v>
      </c>
      <c r="AC283">
        <v>0.19</v>
      </c>
      <c r="AD283">
        <v>14900</v>
      </c>
      <c r="AE283">
        <v>540</v>
      </c>
      <c r="AF283">
        <v>3.46</v>
      </c>
      <c r="AG283">
        <v>12300</v>
      </c>
      <c r="AH283">
        <v>32.799999999999997</v>
      </c>
      <c r="AI283">
        <v>32.299999999999997</v>
      </c>
      <c r="AJ283">
        <v>105</v>
      </c>
      <c r="AK283">
        <v>1090</v>
      </c>
      <c r="AL283">
        <v>9.85</v>
      </c>
      <c r="AM283">
        <v>8.51</v>
      </c>
      <c r="AN283">
        <v>240</v>
      </c>
      <c r="AO283">
        <v>0.73</v>
      </c>
      <c r="AP283">
        <v>11.9</v>
      </c>
      <c r="AR283">
        <v>2.08</v>
      </c>
      <c r="AS283">
        <v>333</v>
      </c>
      <c r="AT283">
        <v>2.1</v>
      </c>
      <c r="AU283">
        <v>0.74</v>
      </c>
      <c r="AV283">
        <v>7.33</v>
      </c>
      <c r="AW283">
        <v>5630</v>
      </c>
      <c r="AX283">
        <v>0.27</v>
      </c>
      <c r="AY283">
        <v>0.23</v>
      </c>
      <c r="AZ283">
        <v>1.63</v>
      </c>
      <c r="BA283">
        <v>3.76</v>
      </c>
      <c r="BB283">
        <v>17.2</v>
      </c>
      <c r="BC283">
        <v>1.35</v>
      </c>
      <c r="BD283">
        <v>89</v>
      </c>
      <c r="BE283">
        <v>203</v>
      </c>
      <c r="BF283" t="s">
        <v>102</v>
      </c>
      <c r="BH283" t="s">
        <v>71</v>
      </c>
      <c r="BI283" t="s">
        <v>131</v>
      </c>
      <c r="BJ283" t="s">
        <v>134</v>
      </c>
      <c r="BK283" t="s">
        <v>78</v>
      </c>
      <c r="BL283" t="s">
        <v>460</v>
      </c>
      <c r="BM283" t="s">
        <v>91</v>
      </c>
    </row>
    <row r="284" spans="1:65" x14ac:dyDescent="0.25">
      <c r="A284" t="s">
        <v>464</v>
      </c>
      <c r="BH284" t="s">
        <v>71</v>
      </c>
      <c r="BI284" t="s">
        <v>416</v>
      </c>
      <c r="BK284" t="s">
        <v>78</v>
      </c>
      <c r="BL284" t="s">
        <v>460</v>
      </c>
      <c r="BM284" t="s">
        <v>91</v>
      </c>
    </row>
    <row r="285" spans="1:65" hidden="1" x14ac:dyDescent="0.25">
      <c r="A285" t="s">
        <v>465</v>
      </c>
      <c r="B285">
        <v>0.92400000000000004</v>
      </c>
      <c r="C285">
        <v>72200</v>
      </c>
      <c r="D285">
        <v>433</v>
      </c>
      <c r="E285">
        <v>548</v>
      </c>
      <c r="F285">
        <v>2.48</v>
      </c>
      <c r="G285">
        <v>8.11</v>
      </c>
      <c r="H285">
        <v>10500</v>
      </c>
      <c r="J285">
        <v>78</v>
      </c>
      <c r="K285">
        <v>18.600000000000001</v>
      </c>
      <c r="L285">
        <v>179</v>
      </c>
      <c r="M285">
        <v>5.41</v>
      </c>
      <c r="N285">
        <v>69</v>
      </c>
      <c r="O285">
        <v>3.98</v>
      </c>
      <c r="P285">
        <v>1.81</v>
      </c>
      <c r="Q285">
        <v>1.67</v>
      </c>
      <c r="R285">
        <v>45900</v>
      </c>
      <c r="S285">
        <v>19.7</v>
      </c>
      <c r="T285">
        <v>5.53</v>
      </c>
      <c r="U285">
        <v>0.17</v>
      </c>
      <c r="V285">
        <v>4.6100000000000003</v>
      </c>
      <c r="X285">
        <v>0.68</v>
      </c>
      <c r="Y285">
        <v>6.4000000000000001E-2</v>
      </c>
      <c r="Z285">
        <v>18200</v>
      </c>
      <c r="AA285">
        <v>41.8</v>
      </c>
      <c r="AB285">
        <v>26.2</v>
      </c>
      <c r="AC285">
        <v>0.22</v>
      </c>
      <c r="AD285">
        <v>13300</v>
      </c>
      <c r="AE285">
        <v>330</v>
      </c>
      <c r="AF285">
        <v>4.37</v>
      </c>
      <c r="AG285">
        <v>7360</v>
      </c>
      <c r="AH285">
        <v>23.5</v>
      </c>
      <c r="AI285">
        <v>36.1</v>
      </c>
      <c r="AJ285">
        <v>90</v>
      </c>
      <c r="AK285">
        <v>760</v>
      </c>
      <c r="AL285">
        <v>16.399999999999999</v>
      </c>
      <c r="AM285">
        <v>9.41</v>
      </c>
      <c r="AN285">
        <v>390</v>
      </c>
      <c r="AO285">
        <v>21.3</v>
      </c>
      <c r="AP285">
        <v>17.100000000000001</v>
      </c>
      <c r="AQ285">
        <v>0.95</v>
      </c>
      <c r="AR285">
        <v>8.27</v>
      </c>
      <c r="AS285">
        <v>230</v>
      </c>
      <c r="AT285">
        <v>1.59</v>
      </c>
      <c r="AU285">
        <v>0.77</v>
      </c>
      <c r="AV285">
        <v>11.1</v>
      </c>
      <c r="AW285">
        <v>5110</v>
      </c>
      <c r="AX285">
        <v>0.46</v>
      </c>
      <c r="AY285">
        <v>0.24</v>
      </c>
      <c r="AZ285">
        <v>2.2000000000000002</v>
      </c>
      <c r="BA285">
        <v>82</v>
      </c>
      <c r="BB285">
        <v>17.100000000000001</v>
      </c>
      <c r="BC285">
        <v>1.59</v>
      </c>
      <c r="BD285">
        <v>86</v>
      </c>
      <c r="BE285">
        <v>183</v>
      </c>
      <c r="BG285" t="s">
        <v>123</v>
      </c>
      <c r="BH285" t="s">
        <v>71</v>
      </c>
      <c r="BI285" t="s">
        <v>131</v>
      </c>
      <c r="BJ285" t="s">
        <v>134</v>
      </c>
      <c r="BK285" t="s">
        <v>78</v>
      </c>
      <c r="BL285" t="s">
        <v>454</v>
      </c>
      <c r="BM285" t="s">
        <v>91</v>
      </c>
    </row>
    <row r="286" spans="1:65" x14ac:dyDescent="0.25">
      <c r="A286" t="s">
        <v>466</v>
      </c>
      <c r="BH286" t="s">
        <v>71</v>
      </c>
      <c r="BI286" t="s">
        <v>416</v>
      </c>
      <c r="BK286" t="s">
        <v>78</v>
      </c>
      <c r="BL286" t="s">
        <v>460</v>
      </c>
      <c r="BM286" t="s">
        <v>91</v>
      </c>
    </row>
    <row r="287" spans="1:65" hidden="1" x14ac:dyDescent="0.25">
      <c r="A287" t="s">
        <v>467</v>
      </c>
      <c r="B287">
        <v>1.45</v>
      </c>
      <c r="C287">
        <v>64200</v>
      </c>
      <c r="D287">
        <v>276</v>
      </c>
      <c r="E287">
        <v>444</v>
      </c>
      <c r="F287">
        <v>1.75</v>
      </c>
      <c r="G287">
        <v>5.3</v>
      </c>
      <c r="H287">
        <v>8970</v>
      </c>
      <c r="I287">
        <v>8.5999999999999993E-2</v>
      </c>
      <c r="J287">
        <v>52</v>
      </c>
      <c r="K287">
        <v>21.5</v>
      </c>
      <c r="L287">
        <v>225</v>
      </c>
      <c r="M287">
        <v>3.5</v>
      </c>
      <c r="N287">
        <v>94</v>
      </c>
      <c r="O287">
        <v>2.92</v>
      </c>
      <c r="P287">
        <v>1.48</v>
      </c>
      <c r="Q287">
        <v>1.18</v>
      </c>
      <c r="R287">
        <v>40300</v>
      </c>
      <c r="S287">
        <v>16.399999999999999</v>
      </c>
      <c r="T287">
        <v>3.79</v>
      </c>
      <c r="U287">
        <v>0.15</v>
      </c>
      <c r="V287">
        <v>3.29</v>
      </c>
      <c r="X287">
        <v>0.53</v>
      </c>
      <c r="Y287">
        <v>5.2999999999999999E-2</v>
      </c>
      <c r="Z287">
        <v>15600</v>
      </c>
      <c r="AA287">
        <v>28.1</v>
      </c>
      <c r="AB287">
        <v>25</v>
      </c>
      <c r="AC287">
        <v>0.2</v>
      </c>
      <c r="AD287">
        <v>16500</v>
      </c>
      <c r="AE287">
        <v>340</v>
      </c>
      <c r="AF287">
        <v>6.34</v>
      </c>
      <c r="AG287">
        <v>5580</v>
      </c>
      <c r="AH287">
        <v>15.1</v>
      </c>
      <c r="AI287">
        <v>23</v>
      </c>
      <c r="AJ287">
        <v>102</v>
      </c>
      <c r="AK287">
        <v>520</v>
      </c>
      <c r="AL287">
        <v>15</v>
      </c>
      <c r="AM287">
        <v>6.1</v>
      </c>
      <c r="AN287">
        <v>630</v>
      </c>
      <c r="AO287">
        <v>11.9</v>
      </c>
      <c r="AP287">
        <v>17.100000000000001</v>
      </c>
      <c r="AQ287">
        <v>0.9</v>
      </c>
      <c r="AR287">
        <v>5.23</v>
      </c>
      <c r="AS287">
        <v>155</v>
      </c>
      <c r="AT287">
        <v>1.03</v>
      </c>
      <c r="AU287">
        <v>0.51</v>
      </c>
      <c r="AV287">
        <v>7.51</v>
      </c>
      <c r="AW287">
        <v>3910</v>
      </c>
      <c r="AX287">
        <v>0.4</v>
      </c>
      <c r="AZ287">
        <v>1.53</v>
      </c>
      <c r="BA287">
        <v>54</v>
      </c>
      <c r="BB287">
        <v>13.5</v>
      </c>
      <c r="BC287">
        <v>1.34</v>
      </c>
      <c r="BD287">
        <v>75</v>
      </c>
      <c r="BE287">
        <v>128</v>
      </c>
      <c r="BF287" t="s">
        <v>102</v>
      </c>
      <c r="BG287" t="s">
        <v>123</v>
      </c>
      <c r="BH287" t="s">
        <v>71</v>
      </c>
      <c r="BI287" t="s">
        <v>131</v>
      </c>
      <c r="BJ287" t="s">
        <v>134</v>
      </c>
      <c r="BK287" t="s">
        <v>78</v>
      </c>
      <c r="BL287" t="s">
        <v>454</v>
      </c>
      <c r="BM287" t="s">
        <v>91</v>
      </c>
    </row>
    <row r="288" spans="1:65" x14ac:dyDescent="0.25">
      <c r="A288" t="s">
        <v>468</v>
      </c>
      <c r="BH288" t="s">
        <v>71</v>
      </c>
      <c r="BI288" t="s">
        <v>416</v>
      </c>
      <c r="BK288" t="s">
        <v>78</v>
      </c>
      <c r="BL288" t="s">
        <v>452</v>
      </c>
      <c r="BM288" t="s">
        <v>91</v>
      </c>
    </row>
    <row r="289" spans="1:65" x14ac:dyDescent="0.25">
      <c r="A289" t="s">
        <v>469</v>
      </c>
      <c r="B289">
        <v>2.36</v>
      </c>
      <c r="C289">
        <v>51400</v>
      </c>
      <c r="D289">
        <v>65</v>
      </c>
      <c r="E289">
        <v>293</v>
      </c>
      <c r="F289">
        <v>0.61</v>
      </c>
      <c r="G289">
        <v>0.88</v>
      </c>
      <c r="H289">
        <v>5790</v>
      </c>
      <c r="I289">
        <v>8.4000000000000005E-2</v>
      </c>
      <c r="J289">
        <v>13.7</v>
      </c>
      <c r="K289">
        <v>26.2</v>
      </c>
      <c r="L289">
        <v>302</v>
      </c>
      <c r="M289">
        <v>0.62</v>
      </c>
      <c r="N289">
        <v>148</v>
      </c>
      <c r="O289">
        <v>1.34</v>
      </c>
      <c r="P289">
        <v>0.84</v>
      </c>
      <c r="Q289">
        <v>0.38</v>
      </c>
      <c r="R289">
        <v>31600</v>
      </c>
      <c r="S289">
        <v>11.9</v>
      </c>
      <c r="T289">
        <v>1.32</v>
      </c>
      <c r="V289">
        <v>1.24</v>
      </c>
      <c r="X289">
        <v>0.28999999999999998</v>
      </c>
      <c r="Y289">
        <v>0.03</v>
      </c>
      <c r="Z289">
        <v>11500</v>
      </c>
      <c r="AA289">
        <v>7.19</v>
      </c>
      <c r="AB289">
        <v>23.4</v>
      </c>
      <c r="AC289">
        <v>0.11</v>
      </c>
      <c r="AD289">
        <v>21300</v>
      </c>
      <c r="AE289">
        <v>340</v>
      </c>
      <c r="AF289">
        <v>9.9600000000000009</v>
      </c>
      <c r="AG289">
        <v>2310</v>
      </c>
      <c r="AH289">
        <v>1.58</v>
      </c>
      <c r="AI289">
        <v>5.78</v>
      </c>
      <c r="AJ289">
        <v>123</v>
      </c>
      <c r="AK289">
        <v>150</v>
      </c>
      <c r="AL289">
        <v>15.8</v>
      </c>
      <c r="AM289">
        <v>1.56</v>
      </c>
      <c r="AN289">
        <v>1110</v>
      </c>
      <c r="AP289">
        <v>19.2</v>
      </c>
      <c r="AR289">
        <v>0.5</v>
      </c>
      <c r="AS289">
        <v>32</v>
      </c>
      <c r="AT289">
        <v>0.1</v>
      </c>
      <c r="AU289">
        <v>0.21</v>
      </c>
      <c r="AV289">
        <v>1.85</v>
      </c>
      <c r="AW289">
        <v>1980</v>
      </c>
      <c r="AX289">
        <v>0.35</v>
      </c>
      <c r="AY289">
        <v>0.11</v>
      </c>
      <c r="AZ289">
        <v>0.52</v>
      </c>
      <c r="BA289">
        <v>15.3</v>
      </c>
      <c r="BB289">
        <v>7.38</v>
      </c>
      <c r="BC289">
        <v>0.8</v>
      </c>
      <c r="BD289">
        <v>57</v>
      </c>
      <c r="BE289">
        <v>45.5</v>
      </c>
      <c r="BF289" t="s">
        <v>102</v>
      </c>
      <c r="BH289" t="s">
        <v>71</v>
      </c>
      <c r="BI289" t="s">
        <v>131</v>
      </c>
      <c r="BJ289" t="s">
        <v>134</v>
      </c>
      <c r="BK289" t="s">
        <v>78</v>
      </c>
      <c r="BL289" t="s">
        <v>452</v>
      </c>
      <c r="BM289" t="s">
        <v>91</v>
      </c>
    </row>
    <row r="290" spans="1:65" hidden="1" x14ac:dyDescent="0.25">
      <c r="A290" t="s">
        <v>470</v>
      </c>
      <c r="B290">
        <v>1.72</v>
      </c>
      <c r="C290">
        <v>62000</v>
      </c>
      <c r="D290">
        <v>256</v>
      </c>
      <c r="E290">
        <v>423</v>
      </c>
      <c r="F290">
        <v>1.54</v>
      </c>
      <c r="G290">
        <v>4.76</v>
      </c>
      <c r="H290">
        <v>7190</v>
      </c>
      <c r="I290">
        <v>8.2000000000000003E-2</v>
      </c>
      <c r="J290">
        <v>45</v>
      </c>
      <c r="K290">
        <v>20.5</v>
      </c>
      <c r="L290">
        <v>236</v>
      </c>
      <c r="M290">
        <v>3.31</v>
      </c>
      <c r="N290">
        <v>101</v>
      </c>
      <c r="O290">
        <v>2.59</v>
      </c>
      <c r="P290">
        <v>1.33</v>
      </c>
      <c r="Q290">
        <v>0.95</v>
      </c>
      <c r="R290">
        <v>37400</v>
      </c>
      <c r="S290">
        <v>15.2</v>
      </c>
      <c r="T290">
        <v>3.19</v>
      </c>
      <c r="U290">
        <v>0.14000000000000001</v>
      </c>
      <c r="V290">
        <v>2.81</v>
      </c>
      <c r="X290">
        <v>0.48</v>
      </c>
      <c r="Y290">
        <v>0.05</v>
      </c>
      <c r="Z290">
        <v>15000</v>
      </c>
      <c r="AA290">
        <v>23.9</v>
      </c>
      <c r="AB290">
        <v>25.6</v>
      </c>
      <c r="AC290">
        <v>0.16</v>
      </c>
      <c r="AD290">
        <v>16400</v>
      </c>
      <c r="AE290">
        <v>310</v>
      </c>
      <c r="AF290">
        <v>6.72</v>
      </c>
      <c r="AG290">
        <v>4300</v>
      </c>
      <c r="AH290">
        <v>11</v>
      </c>
      <c r="AI290">
        <v>19.7</v>
      </c>
      <c r="AJ290">
        <v>99</v>
      </c>
      <c r="AK290">
        <v>400</v>
      </c>
      <c r="AL290">
        <v>15.8</v>
      </c>
      <c r="AM290">
        <v>5.15</v>
      </c>
      <c r="AN290">
        <v>700</v>
      </c>
      <c r="AO290">
        <v>12.2</v>
      </c>
      <c r="AP290">
        <v>17.899999999999999</v>
      </c>
      <c r="AQ290">
        <v>0.94</v>
      </c>
      <c r="AR290">
        <v>4.6900000000000004</v>
      </c>
      <c r="AS290">
        <v>110</v>
      </c>
      <c r="AT290">
        <v>0.76</v>
      </c>
      <c r="AU290">
        <v>0.44</v>
      </c>
      <c r="AV290">
        <v>6.8</v>
      </c>
      <c r="AW290">
        <v>3410</v>
      </c>
      <c r="AX290">
        <v>0.41</v>
      </c>
      <c r="AY290">
        <v>0.17</v>
      </c>
      <c r="AZ290">
        <v>1.4</v>
      </c>
      <c r="BA290">
        <v>52</v>
      </c>
      <c r="BB290">
        <v>12</v>
      </c>
      <c r="BC290">
        <v>1.25</v>
      </c>
      <c r="BD290">
        <v>69</v>
      </c>
      <c r="BE290">
        <v>109</v>
      </c>
      <c r="BF290" t="s">
        <v>102</v>
      </c>
      <c r="BG290" t="s">
        <v>123</v>
      </c>
      <c r="BH290" t="s">
        <v>71</v>
      </c>
      <c r="BI290" t="s">
        <v>131</v>
      </c>
      <c r="BJ290" t="s">
        <v>134</v>
      </c>
      <c r="BK290" t="s">
        <v>78</v>
      </c>
      <c r="BL290" t="s">
        <v>454</v>
      </c>
      <c r="BM290" t="s">
        <v>91</v>
      </c>
    </row>
    <row r="291" spans="1:65" x14ac:dyDescent="0.25">
      <c r="A291" t="s">
        <v>471</v>
      </c>
      <c r="BF291" t="s">
        <v>102</v>
      </c>
      <c r="BH291" t="s">
        <v>71</v>
      </c>
      <c r="BI291" t="s">
        <v>96</v>
      </c>
      <c r="BJ291" t="s">
        <v>131</v>
      </c>
      <c r="BK291" t="s">
        <v>78</v>
      </c>
      <c r="BL291" t="s">
        <v>472</v>
      </c>
      <c r="BM291" t="s">
        <v>473</v>
      </c>
    </row>
    <row r="292" spans="1:65" x14ac:dyDescent="0.25">
      <c r="A292" t="s">
        <v>474</v>
      </c>
      <c r="BF292" t="s">
        <v>102</v>
      </c>
      <c r="BH292" t="s">
        <v>71</v>
      </c>
      <c r="BI292" t="s">
        <v>96</v>
      </c>
      <c r="BJ292" t="s">
        <v>131</v>
      </c>
      <c r="BK292" t="s">
        <v>78</v>
      </c>
      <c r="BL292" t="s">
        <v>472</v>
      </c>
      <c r="BM292" t="s">
        <v>473</v>
      </c>
    </row>
    <row r="293" spans="1:65" x14ac:dyDescent="0.25">
      <c r="A293" t="s">
        <v>475</v>
      </c>
      <c r="BF293" t="s">
        <v>102</v>
      </c>
      <c r="BH293" t="s">
        <v>71</v>
      </c>
      <c r="BI293" t="s">
        <v>96</v>
      </c>
      <c r="BJ293" t="s">
        <v>131</v>
      </c>
      <c r="BK293" t="s">
        <v>78</v>
      </c>
      <c r="BL293" t="s">
        <v>472</v>
      </c>
      <c r="BM293" t="s">
        <v>473</v>
      </c>
    </row>
    <row r="294" spans="1:65" x14ac:dyDescent="0.25">
      <c r="A294" t="s">
        <v>476</v>
      </c>
      <c r="BF294" t="s">
        <v>102</v>
      </c>
      <c r="BH294" t="s">
        <v>71</v>
      </c>
      <c r="BI294" t="s">
        <v>96</v>
      </c>
      <c r="BJ294" t="s">
        <v>131</v>
      </c>
      <c r="BK294" t="s">
        <v>78</v>
      </c>
      <c r="BL294" t="s">
        <v>472</v>
      </c>
      <c r="BM294" t="s">
        <v>473</v>
      </c>
    </row>
    <row r="295" spans="1:65" hidden="1" x14ac:dyDescent="0.25">
      <c r="A295" t="s">
        <v>477</v>
      </c>
      <c r="B295">
        <v>1.29</v>
      </c>
      <c r="C295">
        <v>43100</v>
      </c>
      <c r="D295">
        <v>305</v>
      </c>
      <c r="E295">
        <v>841</v>
      </c>
      <c r="F295">
        <v>1.49</v>
      </c>
      <c r="G295">
        <v>0.17</v>
      </c>
      <c r="H295">
        <v>4050</v>
      </c>
      <c r="I295">
        <v>2.21</v>
      </c>
      <c r="J295">
        <v>42.3</v>
      </c>
      <c r="K295">
        <v>9.7100000000000009</v>
      </c>
      <c r="L295">
        <v>72</v>
      </c>
      <c r="M295">
        <v>5.87</v>
      </c>
      <c r="N295">
        <v>94</v>
      </c>
      <c r="O295">
        <v>3.64</v>
      </c>
      <c r="P295">
        <v>2.0699999999999998</v>
      </c>
      <c r="Q295">
        <v>0.93</v>
      </c>
      <c r="R295">
        <v>22400</v>
      </c>
      <c r="S295">
        <v>12.7</v>
      </c>
      <c r="T295">
        <v>3.97</v>
      </c>
      <c r="V295">
        <v>1.87</v>
      </c>
      <c r="X295">
        <v>0.7</v>
      </c>
      <c r="Y295">
        <v>3.9E-2</v>
      </c>
      <c r="Z295">
        <v>18400</v>
      </c>
      <c r="AA295">
        <v>22.8</v>
      </c>
      <c r="AB295">
        <v>19.8</v>
      </c>
      <c r="AC295">
        <v>0.31</v>
      </c>
      <c r="AD295">
        <v>3150</v>
      </c>
      <c r="AE295">
        <v>450</v>
      </c>
      <c r="AF295">
        <v>9.69</v>
      </c>
      <c r="AG295">
        <v>360</v>
      </c>
      <c r="AH295">
        <v>7.79</v>
      </c>
      <c r="AI295">
        <v>21.1</v>
      </c>
      <c r="AJ295">
        <v>61</v>
      </c>
      <c r="AK295">
        <v>2170</v>
      </c>
      <c r="AL295">
        <v>9.8800000000000008</v>
      </c>
      <c r="AM295">
        <v>5.49</v>
      </c>
      <c r="AN295">
        <v>1290</v>
      </c>
      <c r="AO295">
        <v>26.3</v>
      </c>
      <c r="AP295">
        <v>8.3800000000000008</v>
      </c>
      <c r="AQ295">
        <v>6.76</v>
      </c>
      <c r="AR295">
        <v>1.42</v>
      </c>
      <c r="AS295">
        <v>100</v>
      </c>
      <c r="AT295">
        <v>0.53</v>
      </c>
      <c r="AU295">
        <v>0.57999999999999996</v>
      </c>
      <c r="AV295">
        <v>6.99</v>
      </c>
      <c r="AW295">
        <v>2230</v>
      </c>
      <c r="AX295">
        <v>1.45</v>
      </c>
      <c r="AY295">
        <v>0.28999999999999998</v>
      </c>
      <c r="AZ295">
        <v>5.72</v>
      </c>
      <c r="BA295">
        <v>5.28</v>
      </c>
      <c r="BB295">
        <v>20.8</v>
      </c>
      <c r="BC295">
        <v>2.1</v>
      </c>
      <c r="BD295">
        <v>224</v>
      </c>
      <c r="BE295">
        <v>70</v>
      </c>
      <c r="BF295" t="s">
        <v>102</v>
      </c>
      <c r="BG295" t="s">
        <v>123</v>
      </c>
      <c r="BH295" t="s">
        <v>71</v>
      </c>
      <c r="BI295" t="s">
        <v>131</v>
      </c>
      <c r="BJ295" t="s">
        <v>134</v>
      </c>
      <c r="BK295" t="s">
        <v>78</v>
      </c>
      <c r="BL295" t="s">
        <v>478</v>
      </c>
      <c r="BM295" t="s">
        <v>473</v>
      </c>
    </row>
    <row r="296" spans="1:65" hidden="1" x14ac:dyDescent="0.25">
      <c r="A296" t="s">
        <v>479</v>
      </c>
      <c r="B296">
        <v>0.64600000000000002</v>
      </c>
      <c r="C296">
        <v>16500</v>
      </c>
      <c r="D296">
        <v>1211</v>
      </c>
      <c r="E296">
        <v>44.3</v>
      </c>
      <c r="F296">
        <v>0.54</v>
      </c>
      <c r="G296">
        <v>0.64</v>
      </c>
      <c r="H296">
        <v>194300</v>
      </c>
      <c r="I296">
        <v>0.42</v>
      </c>
      <c r="J296">
        <v>22.8</v>
      </c>
      <c r="K296">
        <v>2.21</v>
      </c>
      <c r="L296">
        <v>32.9</v>
      </c>
      <c r="M296">
        <v>3.05</v>
      </c>
      <c r="N296">
        <v>20.9</v>
      </c>
      <c r="O296">
        <v>2.95</v>
      </c>
      <c r="P296">
        <v>1.83</v>
      </c>
      <c r="Q296">
        <v>0.56000000000000005</v>
      </c>
      <c r="R296">
        <v>7840</v>
      </c>
      <c r="S296">
        <v>4.45</v>
      </c>
      <c r="T296">
        <v>2.88</v>
      </c>
      <c r="U296">
        <v>0.14000000000000001</v>
      </c>
      <c r="V296">
        <v>0.9</v>
      </c>
      <c r="X296">
        <v>0.63</v>
      </c>
      <c r="Y296">
        <v>3.5000000000000003E-2</v>
      </c>
      <c r="Z296">
        <v>7780</v>
      </c>
      <c r="AA296">
        <v>18.7</v>
      </c>
      <c r="AB296">
        <v>11.8</v>
      </c>
      <c r="AC296">
        <v>0.22</v>
      </c>
      <c r="AD296">
        <v>51900</v>
      </c>
      <c r="AE296">
        <v>410</v>
      </c>
      <c r="AF296">
        <v>7.42</v>
      </c>
      <c r="AG296">
        <v>310</v>
      </c>
      <c r="AH296">
        <v>3.82</v>
      </c>
      <c r="AI296">
        <v>13.9</v>
      </c>
      <c r="AJ296">
        <v>31.2</v>
      </c>
      <c r="AK296">
        <v>1030</v>
      </c>
      <c r="AL296">
        <v>12.2</v>
      </c>
      <c r="AM296">
        <v>3.57</v>
      </c>
      <c r="AN296">
        <v>490</v>
      </c>
      <c r="AO296">
        <v>26.7</v>
      </c>
      <c r="AP296">
        <v>4</v>
      </c>
      <c r="AQ296">
        <v>9.9700000000000006</v>
      </c>
      <c r="AR296">
        <v>0.97</v>
      </c>
      <c r="AS296">
        <v>321</v>
      </c>
      <c r="AT296">
        <v>0.25</v>
      </c>
      <c r="AU296">
        <v>0.45</v>
      </c>
      <c r="AV296">
        <v>2.94</v>
      </c>
      <c r="AW296">
        <v>840</v>
      </c>
      <c r="AX296">
        <v>9.4700000000000006</v>
      </c>
      <c r="AY296">
        <v>0.25</v>
      </c>
      <c r="AZ296">
        <v>6.22</v>
      </c>
      <c r="BA296">
        <v>10.5</v>
      </c>
      <c r="BB296">
        <v>24.9</v>
      </c>
      <c r="BC296">
        <v>1.57</v>
      </c>
      <c r="BD296">
        <v>46.4</v>
      </c>
      <c r="BE296">
        <v>31.5</v>
      </c>
      <c r="BF296" t="s">
        <v>102</v>
      </c>
      <c r="BG296" t="s">
        <v>123</v>
      </c>
      <c r="BH296" t="s">
        <v>71</v>
      </c>
      <c r="BI296" t="s">
        <v>131</v>
      </c>
      <c r="BJ296" t="s">
        <v>134</v>
      </c>
      <c r="BK296" t="s">
        <v>78</v>
      </c>
      <c r="BL296" t="s">
        <v>170</v>
      </c>
      <c r="BM296" t="s">
        <v>473</v>
      </c>
    </row>
    <row r="297" spans="1:65" x14ac:dyDescent="0.25">
      <c r="A297" t="s">
        <v>480</v>
      </c>
      <c r="BF297" t="s">
        <v>102</v>
      </c>
      <c r="BH297" t="s">
        <v>71</v>
      </c>
      <c r="BI297" t="s">
        <v>481</v>
      </c>
      <c r="BJ297" t="s">
        <v>482</v>
      </c>
      <c r="BK297" t="s">
        <v>72</v>
      </c>
      <c r="BL297" t="s">
        <v>478</v>
      </c>
      <c r="BM297" t="s">
        <v>473</v>
      </c>
    </row>
    <row r="298" spans="1:65" x14ac:dyDescent="0.25">
      <c r="A298" t="s">
        <v>483</v>
      </c>
      <c r="BF298" t="s">
        <v>102</v>
      </c>
      <c r="BH298" t="s">
        <v>71</v>
      </c>
      <c r="BI298" t="s">
        <v>481</v>
      </c>
      <c r="BJ298" t="s">
        <v>482</v>
      </c>
      <c r="BK298" t="s">
        <v>72</v>
      </c>
      <c r="BL298" t="s">
        <v>478</v>
      </c>
      <c r="BM298" t="s">
        <v>473</v>
      </c>
    </row>
    <row r="299" spans="1:65" x14ac:dyDescent="0.25">
      <c r="A299" t="s">
        <v>484</v>
      </c>
      <c r="BF299" t="s">
        <v>102</v>
      </c>
      <c r="BH299" t="s">
        <v>71</v>
      </c>
      <c r="BI299" t="s">
        <v>481</v>
      </c>
      <c r="BJ299" t="s">
        <v>482</v>
      </c>
      <c r="BK299" t="s">
        <v>72</v>
      </c>
      <c r="BL299" t="s">
        <v>478</v>
      </c>
      <c r="BM299" t="s">
        <v>473</v>
      </c>
    </row>
    <row r="300" spans="1:65" hidden="1" x14ac:dyDescent="0.25">
      <c r="A300" t="s">
        <v>485</v>
      </c>
      <c r="B300">
        <v>0.61099999999999999</v>
      </c>
      <c r="C300">
        <v>29500</v>
      </c>
      <c r="D300">
        <v>2328</v>
      </c>
      <c r="E300">
        <v>100</v>
      </c>
      <c r="F300">
        <v>0.93</v>
      </c>
      <c r="G300">
        <v>0.93</v>
      </c>
      <c r="H300">
        <v>174700</v>
      </c>
      <c r="I300">
        <v>1.08</v>
      </c>
      <c r="J300">
        <v>36.9</v>
      </c>
      <c r="K300">
        <v>3.8</v>
      </c>
      <c r="L300">
        <v>32.5</v>
      </c>
      <c r="M300">
        <v>8.24</v>
      </c>
      <c r="N300">
        <v>19.2</v>
      </c>
      <c r="O300">
        <v>2.61</v>
      </c>
      <c r="P300">
        <v>1.46</v>
      </c>
      <c r="Q300">
        <v>0.65</v>
      </c>
      <c r="R300">
        <v>10600</v>
      </c>
      <c r="S300">
        <v>7.15</v>
      </c>
      <c r="T300">
        <v>3.05</v>
      </c>
      <c r="V300">
        <v>1.63</v>
      </c>
      <c r="X300">
        <v>0.51</v>
      </c>
      <c r="Y300">
        <v>5.8999999999999997E-2</v>
      </c>
      <c r="Z300">
        <v>18500</v>
      </c>
      <c r="AA300">
        <v>20.5</v>
      </c>
      <c r="AB300">
        <v>21.6</v>
      </c>
      <c r="AC300">
        <v>0.19</v>
      </c>
      <c r="AD300">
        <v>33900</v>
      </c>
      <c r="AE300">
        <v>250</v>
      </c>
      <c r="AF300">
        <v>13.5</v>
      </c>
      <c r="AG300">
        <v>650</v>
      </c>
      <c r="AH300">
        <v>5.73</v>
      </c>
      <c r="AI300">
        <v>17.5</v>
      </c>
      <c r="AJ300">
        <v>21.8</v>
      </c>
      <c r="AK300">
        <v>320</v>
      </c>
      <c r="AL300">
        <v>18.8</v>
      </c>
      <c r="AM300">
        <v>4.5999999999999996</v>
      </c>
      <c r="AN300">
        <v>7170</v>
      </c>
      <c r="AO300">
        <v>15.2</v>
      </c>
      <c r="AP300">
        <v>3.94</v>
      </c>
      <c r="AQ300">
        <v>2.35</v>
      </c>
      <c r="AR300">
        <v>1.46</v>
      </c>
      <c r="AS300">
        <v>277</v>
      </c>
      <c r="AT300">
        <v>0.4</v>
      </c>
      <c r="AU300">
        <v>0.44</v>
      </c>
      <c r="AV300">
        <v>5.36</v>
      </c>
      <c r="AW300">
        <v>1610</v>
      </c>
      <c r="AX300">
        <v>28.8</v>
      </c>
      <c r="AY300">
        <v>0.2</v>
      </c>
      <c r="AZ300">
        <v>7.31</v>
      </c>
      <c r="BA300">
        <v>25.9</v>
      </c>
      <c r="BB300">
        <v>16.600000000000001</v>
      </c>
      <c r="BC300">
        <v>1.31</v>
      </c>
      <c r="BD300">
        <v>121</v>
      </c>
      <c r="BE300">
        <v>58</v>
      </c>
      <c r="BF300" t="s">
        <v>102</v>
      </c>
      <c r="BG300" t="s">
        <v>123</v>
      </c>
      <c r="BH300" t="s">
        <v>71</v>
      </c>
      <c r="BI300" t="s">
        <v>131</v>
      </c>
      <c r="BJ300" t="s">
        <v>134</v>
      </c>
      <c r="BK300" t="s">
        <v>72</v>
      </c>
      <c r="BL300" t="s">
        <v>170</v>
      </c>
      <c r="BM300" t="s">
        <v>473</v>
      </c>
    </row>
    <row r="301" spans="1:65" hidden="1" x14ac:dyDescent="0.25">
      <c r="A301" t="s">
        <v>486</v>
      </c>
      <c r="B301">
        <v>0.215</v>
      </c>
      <c r="C301">
        <v>72300</v>
      </c>
      <c r="D301">
        <v>311</v>
      </c>
      <c r="E301">
        <v>730</v>
      </c>
      <c r="F301">
        <v>2.52</v>
      </c>
      <c r="G301">
        <v>0.37</v>
      </c>
      <c r="H301">
        <v>5250</v>
      </c>
      <c r="I301">
        <v>5.3999999999999999E-2</v>
      </c>
      <c r="J301">
        <v>79</v>
      </c>
      <c r="K301">
        <v>14.2</v>
      </c>
      <c r="L301">
        <v>123</v>
      </c>
      <c r="M301">
        <v>10.3</v>
      </c>
      <c r="N301">
        <v>32.4</v>
      </c>
      <c r="O301">
        <v>3.01</v>
      </c>
      <c r="P301">
        <v>1.6</v>
      </c>
      <c r="Q301">
        <v>1.1399999999999999</v>
      </c>
      <c r="R301">
        <v>37600</v>
      </c>
      <c r="S301">
        <v>18.600000000000001</v>
      </c>
      <c r="T301">
        <v>4.47</v>
      </c>
      <c r="U301">
        <v>0.22</v>
      </c>
      <c r="V301">
        <v>3.98</v>
      </c>
      <c r="X301">
        <v>0.56000000000000005</v>
      </c>
      <c r="Y301">
        <v>6.4000000000000001E-2</v>
      </c>
      <c r="Z301">
        <v>28000</v>
      </c>
      <c r="AA301">
        <v>39.5</v>
      </c>
      <c r="AB301">
        <v>51</v>
      </c>
      <c r="AC301">
        <v>0.24</v>
      </c>
      <c r="AD301">
        <v>13800</v>
      </c>
      <c r="AE301">
        <v>560</v>
      </c>
      <c r="AF301">
        <v>1.1299999999999999</v>
      </c>
      <c r="AG301">
        <v>6130</v>
      </c>
      <c r="AH301">
        <v>10.4</v>
      </c>
      <c r="AI301">
        <v>34.200000000000003</v>
      </c>
      <c r="AJ301">
        <v>72</v>
      </c>
      <c r="AK301">
        <v>590</v>
      </c>
      <c r="AL301">
        <v>22.9</v>
      </c>
      <c r="AM301">
        <v>9.1300000000000008</v>
      </c>
      <c r="AN301">
        <v>5300</v>
      </c>
      <c r="AO301">
        <v>8390</v>
      </c>
      <c r="AP301">
        <v>13.2</v>
      </c>
      <c r="AQ301">
        <v>2.64</v>
      </c>
      <c r="AR301">
        <v>3.62</v>
      </c>
      <c r="AS301">
        <v>99</v>
      </c>
      <c r="AT301">
        <v>0.96</v>
      </c>
      <c r="AU301">
        <v>0.55000000000000004</v>
      </c>
      <c r="AV301">
        <v>15.1</v>
      </c>
      <c r="AW301">
        <v>3600</v>
      </c>
      <c r="AX301">
        <v>0.86</v>
      </c>
      <c r="AY301">
        <v>0.22</v>
      </c>
      <c r="AZ301">
        <v>2.79</v>
      </c>
      <c r="BB301">
        <v>15.3</v>
      </c>
      <c r="BC301">
        <v>1.58</v>
      </c>
      <c r="BD301">
        <v>96</v>
      </c>
      <c r="BE301">
        <v>134</v>
      </c>
      <c r="BF301" t="s">
        <v>102</v>
      </c>
      <c r="BG301" t="s">
        <v>123</v>
      </c>
      <c r="BH301" t="s">
        <v>71</v>
      </c>
      <c r="BI301" t="s">
        <v>487</v>
      </c>
      <c r="BJ301" t="s">
        <v>131</v>
      </c>
      <c r="BK301" t="s">
        <v>72</v>
      </c>
      <c r="BL301" t="s">
        <v>432</v>
      </c>
      <c r="BM301" t="s">
        <v>91</v>
      </c>
    </row>
    <row r="302" spans="1:65" hidden="1" x14ac:dyDescent="0.25">
      <c r="A302" t="s">
        <v>488</v>
      </c>
      <c r="B302">
        <v>0.30499999999999999</v>
      </c>
      <c r="C302">
        <v>70000</v>
      </c>
      <c r="D302">
        <v>475</v>
      </c>
      <c r="E302">
        <v>690</v>
      </c>
      <c r="F302">
        <v>2.5499999999999998</v>
      </c>
      <c r="G302">
        <v>0.41</v>
      </c>
      <c r="H302">
        <v>5780</v>
      </c>
      <c r="I302">
        <v>5.0999999999999997E-2</v>
      </c>
      <c r="J302">
        <v>77</v>
      </c>
      <c r="K302">
        <v>14</v>
      </c>
      <c r="L302">
        <v>117</v>
      </c>
      <c r="M302">
        <v>10.9</v>
      </c>
      <c r="N302">
        <v>35.9</v>
      </c>
      <c r="O302">
        <v>3</v>
      </c>
      <c r="P302">
        <v>1.6</v>
      </c>
      <c r="Q302">
        <v>1.1200000000000001</v>
      </c>
      <c r="R302">
        <v>35000</v>
      </c>
      <c r="S302">
        <v>18</v>
      </c>
      <c r="T302">
        <v>4.3600000000000003</v>
      </c>
      <c r="V302">
        <v>3.87</v>
      </c>
      <c r="X302">
        <v>0.55000000000000004</v>
      </c>
      <c r="Y302">
        <v>6.3E-2</v>
      </c>
      <c r="Z302">
        <v>27800</v>
      </c>
      <c r="AA302">
        <v>38.5</v>
      </c>
      <c r="AB302">
        <v>48.9</v>
      </c>
      <c r="AC302">
        <v>0.26</v>
      </c>
      <c r="AD302">
        <v>13600</v>
      </c>
      <c r="AE302">
        <v>590</v>
      </c>
      <c r="AF302">
        <v>1.0900000000000001</v>
      </c>
      <c r="AG302">
        <v>5880</v>
      </c>
      <c r="AH302">
        <v>8.2899999999999991</v>
      </c>
      <c r="AI302">
        <v>33.700000000000003</v>
      </c>
      <c r="AJ302">
        <v>51</v>
      </c>
      <c r="AK302">
        <v>520</v>
      </c>
      <c r="AL302">
        <v>26.8</v>
      </c>
      <c r="AM302">
        <v>9.01</v>
      </c>
      <c r="AN302">
        <v>8290</v>
      </c>
      <c r="AO302">
        <v>15000</v>
      </c>
      <c r="AP302">
        <v>12.8</v>
      </c>
      <c r="AQ302">
        <v>3.98</v>
      </c>
      <c r="AR302">
        <v>3.4</v>
      </c>
      <c r="AS302">
        <v>118</v>
      </c>
      <c r="AT302">
        <v>0.9</v>
      </c>
      <c r="AU302">
        <v>0.53</v>
      </c>
      <c r="AV302">
        <v>14.8</v>
      </c>
      <c r="AW302">
        <v>3050</v>
      </c>
      <c r="AX302">
        <v>0.87</v>
      </c>
      <c r="AY302">
        <v>0.23</v>
      </c>
      <c r="AZ302">
        <v>2.66</v>
      </c>
      <c r="BB302">
        <v>14.9</v>
      </c>
      <c r="BC302">
        <v>1.6</v>
      </c>
      <c r="BD302">
        <v>95</v>
      </c>
      <c r="BE302">
        <v>131</v>
      </c>
      <c r="BF302" t="s">
        <v>102</v>
      </c>
      <c r="BG302" t="s">
        <v>123</v>
      </c>
      <c r="BH302" t="s">
        <v>71</v>
      </c>
      <c r="BI302" t="s">
        <v>487</v>
      </c>
      <c r="BJ302" t="s">
        <v>131</v>
      </c>
      <c r="BK302" t="s">
        <v>72</v>
      </c>
      <c r="BL302" t="s">
        <v>432</v>
      </c>
      <c r="BM302" t="s">
        <v>91</v>
      </c>
    </row>
    <row r="303" spans="1:65" hidden="1" x14ac:dyDescent="0.25">
      <c r="A303" t="s">
        <v>489</v>
      </c>
      <c r="B303">
        <v>0.77200000000000002</v>
      </c>
      <c r="C303">
        <v>68000</v>
      </c>
      <c r="D303">
        <v>492</v>
      </c>
      <c r="E303">
        <v>550</v>
      </c>
      <c r="F303">
        <v>2.56</v>
      </c>
      <c r="G303">
        <v>0.55000000000000004</v>
      </c>
      <c r="H303">
        <v>5910</v>
      </c>
      <c r="I303">
        <v>6.7000000000000004E-2</v>
      </c>
      <c r="J303">
        <v>68</v>
      </c>
      <c r="K303">
        <v>11.3</v>
      </c>
      <c r="L303">
        <v>105</v>
      </c>
      <c r="M303">
        <v>13.6</v>
      </c>
      <c r="N303">
        <v>58</v>
      </c>
      <c r="O303">
        <v>2.75</v>
      </c>
      <c r="P303">
        <v>1.62</v>
      </c>
      <c r="Q303">
        <v>0.95</v>
      </c>
      <c r="R303">
        <v>34100</v>
      </c>
      <c r="S303">
        <v>17</v>
      </c>
      <c r="T303">
        <v>3.69</v>
      </c>
      <c r="U303">
        <v>0.33</v>
      </c>
      <c r="V303">
        <v>3.27</v>
      </c>
      <c r="X303">
        <v>0.54</v>
      </c>
      <c r="Y303">
        <v>6.2E-2</v>
      </c>
      <c r="Z303">
        <v>28700</v>
      </c>
      <c r="AA303">
        <v>35.299999999999997</v>
      </c>
      <c r="AB303">
        <v>24.1</v>
      </c>
      <c r="AC303">
        <v>0.25</v>
      </c>
      <c r="AD303">
        <v>13100</v>
      </c>
      <c r="AE303">
        <v>970</v>
      </c>
      <c r="AF303">
        <v>0.97</v>
      </c>
      <c r="AG303">
        <v>3680</v>
      </c>
      <c r="AI303">
        <v>30</v>
      </c>
      <c r="AJ303">
        <v>37.9</v>
      </c>
      <c r="AK303">
        <v>490</v>
      </c>
      <c r="AL303">
        <v>47.2</v>
      </c>
      <c r="AM303">
        <v>7.94</v>
      </c>
      <c r="AN303">
        <v>21100</v>
      </c>
      <c r="AO303">
        <v>39900</v>
      </c>
      <c r="AP303">
        <v>12.4</v>
      </c>
      <c r="AQ303">
        <v>10.1</v>
      </c>
      <c r="AR303">
        <v>3.15</v>
      </c>
      <c r="AS303">
        <v>152</v>
      </c>
      <c r="AT303">
        <v>0.57999999999999996</v>
      </c>
      <c r="AU303">
        <v>0.45</v>
      </c>
      <c r="AV303">
        <v>14.5</v>
      </c>
      <c r="AW303">
        <v>2170</v>
      </c>
      <c r="AX303">
        <v>0.87</v>
      </c>
      <c r="AY303">
        <v>0.23</v>
      </c>
      <c r="AZ303">
        <v>2.5299999999999998</v>
      </c>
      <c r="BB303">
        <v>14.9</v>
      </c>
      <c r="BC303">
        <v>1.59</v>
      </c>
      <c r="BD303">
        <v>105</v>
      </c>
      <c r="BE303">
        <v>109</v>
      </c>
      <c r="BF303" t="s">
        <v>102</v>
      </c>
      <c r="BG303" t="s">
        <v>123</v>
      </c>
      <c r="BH303" t="s">
        <v>71</v>
      </c>
      <c r="BI303" t="s">
        <v>487</v>
      </c>
      <c r="BJ303" t="s">
        <v>131</v>
      </c>
      <c r="BK303" t="s">
        <v>72</v>
      </c>
      <c r="BL303" t="s">
        <v>432</v>
      </c>
      <c r="BM303" t="s">
        <v>91</v>
      </c>
    </row>
    <row r="304" spans="1:65" hidden="1" x14ac:dyDescent="0.25">
      <c r="A304" t="s">
        <v>490</v>
      </c>
      <c r="B304">
        <v>5.6000000000000001E-2</v>
      </c>
      <c r="C304">
        <v>20700</v>
      </c>
      <c r="D304">
        <v>2.2999999999999998</v>
      </c>
      <c r="E304">
        <v>273</v>
      </c>
      <c r="F304">
        <v>0.73</v>
      </c>
      <c r="G304">
        <v>0.19</v>
      </c>
      <c r="H304">
        <v>5060</v>
      </c>
      <c r="I304">
        <v>0.06</v>
      </c>
      <c r="J304">
        <v>22.2</v>
      </c>
      <c r="K304">
        <v>3.08</v>
      </c>
      <c r="L304">
        <v>35.9</v>
      </c>
      <c r="M304">
        <v>3</v>
      </c>
      <c r="N304">
        <v>10.7</v>
      </c>
      <c r="O304">
        <v>1.2</v>
      </c>
      <c r="P304">
        <v>0.5</v>
      </c>
      <c r="Q304">
        <v>0.4</v>
      </c>
      <c r="R304">
        <v>9730</v>
      </c>
      <c r="S304">
        <v>5.45</v>
      </c>
      <c r="T304">
        <v>1.81</v>
      </c>
      <c r="V304">
        <v>0.69</v>
      </c>
      <c r="X304">
        <v>0.2</v>
      </c>
      <c r="Y304">
        <v>1.9E-2</v>
      </c>
      <c r="Z304">
        <v>7420</v>
      </c>
      <c r="AA304">
        <v>10.8</v>
      </c>
      <c r="AB304">
        <v>27.1</v>
      </c>
      <c r="AC304">
        <v>6.2E-2</v>
      </c>
      <c r="AD304">
        <v>2010</v>
      </c>
      <c r="AE304">
        <v>100</v>
      </c>
      <c r="AF304">
        <v>1.94</v>
      </c>
      <c r="AG304">
        <v>5260</v>
      </c>
      <c r="AH304">
        <v>3.62</v>
      </c>
      <c r="AI304">
        <v>10.1</v>
      </c>
      <c r="AJ304">
        <v>10.8</v>
      </c>
      <c r="AK304">
        <v>220</v>
      </c>
      <c r="AL304">
        <v>8.67</v>
      </c>
      <c r="AM304">
        <v>2.63</v>
      </c>
      <c r="AN304">
        <v>400</v>
      </c>
      <c r="AO304">
        <v>0.24</v>
      </c>
      <c r="AP304">
        <v>2.36</v>
      </c>
      <c r="AR304">
        <v>1.51</v>
      </c>
      <c r="AS304">
        <v>40.9</v>
      </c>
      <c r="AT304">
        <v>0.32</v>
      </c>
      <c r="AU304">
        <v>0.25</v>
      </c>
      <c r="AV304">
        <v>4.58</v>
      </c>
      <c r="AW304">
        <v>1090</v>
      </c>
      <c r="AX304">
        <v>0.26</v>
      </c>
      <c r="AY304">
        <v>6.6000000000000003E-2</v>
      </c>
      <c r="AZ304">
        <v>2.2599999999999998</v>
      </c>
      <c r="BA304">
        <v>2.27</v>
      </c>
      <c r="BB304">
        <v>4.78</v>
      </c>
      <c r="BC304">
        <v>0.44</v>
      </c>
      <c r="BD304">
        <v>22.3</v>
      </c>
      <c r="BE304">
        <v>21.5</v>
      </c>
      <c r="BF304" t="s">
        <v>102</v>
      </c>
      <c r="BG304" t="s">
        <v>123</v>
      </c>
      <c r="BH304" t="s">
        <v>71</v>
      </c>
      <c r="BI304" t="s">
        <v>124</v>
      </c>
      <c r="BJ304" t="s">
        <v>125</v>
      </c>
      <c r="BK304" t="s">
        <v>72</v>
      </c>
      <c r="BL304" t="s">
        <v>491</v>
      </c>
      <c r="BM304" t="s">
        <v>492</v>
      </c>
    </row>
    <row r="305" spans="1:65" hidden="1" x14ac:dyDescent="0.25">
      <c r="A305" t="s">
        <v>493</v>
      </c>
      <c r="B305">
        <v>7.3999999999999996E-2</v>
      </c>
      <c r="C305">
        <v>20400</v>
      </c>
      <c r="D305">
        <v>4.55</v>
      </c>
      <c r="E305">
        <v>272</v>
      </c>
      <c r="F305">
        <v>0.74</v>
      </c>
      <c r="G305">
        <v>0.23</v>
      </c>
      <c r="H305">
        <v>4770</v>
      </c>
      <c r="I305">
        <v>6.5000000000000002E-2</v>
      </c>
      <c r="J305">
        <v>22.5</v>
      </c>
      <c r="K305">
        <v>4.46</v>
      </c>
      <c r="L305">
        <v>41.7</v>
      </c>
      <c r="M305">
        <v>2.94</v>
      </c>
      <c r="N305">
        <v>12.7</v>
      </c>
      <c r="O305">
        <v>1.22</v>
      </c>
      <c r="P305">
        <v>0.52</v>
      </c>
      <c r="Q305">
        <v>0.4</v>
      </c>
      <c r="R305">
        <v>10100</v>
      </c>
      <c r="S305">
        <v>5.41</v>
      </c>
      <c r="T305">
        <v>1.79</v>
      </c>
      <c r="V305">
        <v>0.71</v>
      </c>
      <c r="X305">
        <v>0.2</v>
      </c>
      <c r="Y305">
        <v>1.7999999999999999E-2</v>
      </c>
      <c r="Z305">
        <v>7410</v>
      </c>
      <c r="AA305">
        <v>11</v>
      </c>
      <c r="AB305">
        <v>26.3</v>
      </c>
      <c r="AC305">
        <v>0.06</v>
      </c>
      <c r="AD305">
        <v>2080</v>
      </c>
      <c r="AE305">
        <v>110</v>
      </c>
      <c r="AF305">
        <v>1.98</v>
      </c>
      <c r="AG305">
        <v>5050</v>
      </c>
      <c r="AH305">
        <v>3.52</v>
      </c>
      <c r="AI305">
        <v>10.3</v>
      </c>
      <c r="AJ305">
        <v>17.2</v>
      </c>
      <c r="AK305">
        <v>220</v>
      </c>
      <c r="AL305">
        <v>11.6</v>
      </c>
      <c r="AM305">
        <v>2.62</v>
      </c>
      <c r="AN305">
        <v>690</v>
      </c>
      <c r="AO305">
        <v>0.27</v>
      </c>
      <c r="AP305">
        <v>2.4</v>
      </c>
      <c r="AR305">
        <v>1.45</v>
      </c>
      <c r="AS305">
        <v>39.799999999999997</v>
      </c>
      <c r="AT305">
        <v>0.33</v>
      </c>
      <c r="AU305">
        <v>0.25</v>
      </c>
      <c r="AV305">
        <v>4.66</v>
      </c>
      <c r="AW305">
        <v>1090</v>
      </c>
      <c r="AX305">
        <v>0.26</v>
      </c>
      <c r="AY305">
        <v>6.7000000000000004E-2</v>
      </c>
      <c r="AZ305">
        <v>4.2300000000000004</v>
      </c>
      <c r="BA305">
        <v>2.2999999999999998</v>
      </c>
      <c r="BB305">
        <v>4.79</v>
      </c>
      <c r="BC305">
        <v>0.42</v>
      </c>
      <c r="BD305">
        <v>23</v>
      </c>
      <c r="BE305">
        <v>22.7</v>
      </c>
      <c r="BF305" t="s">
        <v>102</v>
      </c>
      <c r="BG305" t="s">
        <v>123</v>
      </c>
      <c r="BH305" t="s">
        <v>71</v>
      </c>
      <c r="BI305" t="s">
        <v>124</v>
      </c>
      <c r="BJ305" t="s">
        <v>125</v>
      </c>
      <c r="BK305" t="s">
        <v>72</v>
      </c>
      <c r="BL305" t="s">
        <v>491</v>
      </c>
      <c r="BM305" t="s">
        <v>492</v>
      </c>
    </row>
    <row r="306" spans="1:65" hidden="1" x14ac:dyDescent="0.25">
      <c r="A306" t="s">
        <v>494</v>
      </c>
      <c r="B306">
        <v>8.4000000000000005E-2</v>
      </c>
      <c r="C306">
        <v>20500</v>
      </c>
      <c r="D306">
        <v>6.55</v>
      </c>
      <c r="E306">
        <v>274</v>
      </c>
      <c r="F306">
        <v>0.72</v>
      </c>
      <c r="G306">
        <v>0.27</v>
      </c>
      <c r="H306">
        <v>5140</v>
      </c>
      <c r="I306">
        <v>7.1999999999999995E-2</v>
      </c>
      <c r="J306">
        <v>23.2</v>
      </c>
      <c r="K306">
        <v>5.68</v>
      </c>
      <c r="L306">
        <v>51</v>
      </c>
      <c r="M306">
        <v>2.86</v>
      </c>
      <c r="N306">
        <v>15.1</v>
      </c>
      <c r="O306">
        <v>1.2</v>
      </c>
      <c r="P306">
        <v>0.51</v>
      </c>
      <c r="Q306">
        <v>0.41</v>
      </c>
      <c r="R306">
        <v>10800</v>
      </c>
      <c r="S306">
        <v>5.4</v>
      </c>
      <c r="T306">
        <v>1.78</v>
      </c>
      <c r="V306">
        <v>0.76</v>
      </c>
      <c r="X306">
        <v>0.2</v>
      </c>
      <c r="Y306">
        <v>1.9E-2</v>
      </c>
      <c r="Z306">
        <v>7390</v>
      </c>
      <c r="AA306">
        <v>11.2</v>
      </c>
      <c r="AB306">
        <v>25.7</v>
      </c>
      <c r="AC306">
        <v>6.0999999999999999E-2</v>
      </c>
      <c r="AD306">
        <v>2200</v>
      </c>
      <c r="AE306">
        <v>110</v>
      </c>
      <c r="AF306">
        <v>2.15</v>
      </c>
      <c r="AG306">
        <v>4940</v>
      </c>
      <c r="AH306">
        <v>3.55</v>
      </c>
      <c r="AI306">
        <v>10.5</v>
      </c>
      <c r="AJ306">
        <v>22.5</v>
      </c>
      <c r="AK306">
        <v>210</v>
      </c>
      <c r="AL306">
        <v>14.2</v>
      </c>
      <c r="AM306">
        <v>2.69</v>
      </c>
      <c r="AN306">
        <v>990</v>
      </c>
      <c r="AO306">
        <v>0.28999999999999998</v>
      </c>
      <c r="AP306">
        <v>2.59</v>
      </c>
      <c r="AR306">
        <v>1.43</v>
      </c>
      <c r="AS306">
        <v>40.299999999999997</v>
      </c>
      <c r="AT306">
        <v>0.36</v>
      </c>
      <c r="AU306">
        <v>0.25</v>
      </c>
      <c r="AV306">
        <v>4.8099999999999996</v>
      </c>
      <c r="AW306">
        <v>1090</v>
      </c>
      <c r="AX306">
        <v>0.25</v>
      </c>
      <c r="AZ306">
        <v>5.98</v>
      </c>
      <c r="BA306">
        <v>2.17</v>
      </c>
      <c r="BB306">
        <v>4.88</v>
      </c>
      <c r="BC306">
        <v>0.45</v>
      </c>
      <c r="BD306">
        <v>23.6</v>
      </c>
      <c r="BE306">
        <v>24.2</v>
      </c>
      <c r="BF306" t="s">
        <v>102</v>
      </c>
      <c r="BG306" t="s">
        <v>123</v>
      </c>
      <c r="BH306" t="s">
        <v>71</v>
      </c>
      <c r="BI306" t="s">
        <v>124</v>
      </c>
      <c r="BJ306" t="s">
        <v>125</v>
      </c>
      <c r="BK306" t="s">
        <v>72</v>
      </c>
      <c r="BL306" t="s">
        <v>491</v>
      </c>
      <c r="BM306" t="s">
        <v>492</v>
      </c>
    </row>
    <row r="307" spans="1:65" hidden="1" x14ac:dyDescent="0.25">
      <c r="A307" t="s">
        <v>495</v>
      </c>
      <c r="B307">
        <v>0.32300000000000001</v>
      </c>
      <c r="C307">
        <v>19200</v>
      </c>
      <c r="D307">
        <v>18.8</v>
      </c>
      <c r="E307">
        <v>259</v>
      </c>
      <c r="F307">
        <v>0.65</v>
      </c>
      <c r="G307">
        <v>0.5</v>
      </c>
      <c r="H307">
        <v>4820</v>
      </c>
      <c r="I307">
        <v>9.8000000000000004E-2</v>
      </c>
      <c r="J307">
        <v>26.3</v>
      </c>
      <c r="K307">
        <v>11.2</v>
      </c>
      <c r="L307">
        <v>80</v>
      </c>
      <c r="M307">
        <v>2.57</v>
      </c>
      <c r="N307">
        <v>25.8</v>
      </c>
      <c r="O307">
        <v>1.46</v>
      </c>
      <c r="P307">
        <v>0.62</v>
      </c>
      <c r="Q307">
        <v>0.47</v>
      </c>
      <c r="R307">
        <v>13300</v>
      </c>
      <c r="S307">
        <v>5.14</v>
      </c>
      <c r="T307">
        <v>1.98</v>
      </c>
      <c r="V307">
        <v>0.96</v>
      </c>
      <c r="X307">
        <v>0.25</v>
      </c>
      <c r="Y307">
        <v>1.7999999999999999E-2</v>
      </c>
      <c r="Z307">
        <v>6850</v>
      </c>
      <c r="AA307">
        <v>13.1</v>
      </c>
      <c r="AB307">
        <v>22.8</v>
      </c>
      <c r="AC307">
        <v>7.5999999999999998E-2</v>
      </c>
      <c r="AD307">
        <v>2390</v>
      </c>
      <c r="AE307">
        <v>130</v>
      </c>
      <c r="AF307">
        <v>2.87</v>
      </c>
      <c r="AG307">
        <v>4190</v>
      </c>
      <c r="AH307">
        <v>3.49</v>
      </c>
      <c r="AI307">
        <v>11.6</v>
      </c>
      <c r="AJ307">
        <v>41.3</v>
      </c>
      <c r="AK307">
        <v>190</v>
      </c>
      <c r="AL307">
        <v>31.6</v>
      </c>
      <c r="AM307">
        <v>3</v>
      </c>
      <c r="AN307">
        <v>2490</v>
      </c>
      <c r="AO307">
        <v>0.45</v>
      </c>
      <c r="AP307">
        <v>2.64</v>
      </c>
      <c r="AR307">
        <v>1.3</v>
      </c>
      <c r="AS307">
        <v>37</v>
      </c>
      <c r="AT307">
        <v>0.45</v>
      </c>
      <c r="AU307">
        <v>0.28999999999999998</v>
      </c>
      <c r="AV307">
        <v>6.65</v>
      </c>
      <c r="AW307">
        <v>1050</v>
      </c>
      <c r="AX307">
        <v>0.24</v>
      </c>
      <c r="AY307">
        <v>8.6999999999999994E-2</v>
      </c>
      <c r="AZ307">
        <v>24.7</v>
      </c>
      <c r="BA307">
        <v>2.41</v>
      </c>
      <c r="BB307">
        <v>5.79</v>
      </c>
      <c r="BC307">
        <v>0.55000000000000004</v>
      </c>
      <c r="BD307">
        <v>28.8</v>
      </c>
      <c r="BE307">
        <v>30.7</v>
      </c>
      <c r="BF307" t="s">
        <v>102</v>
      </c>
      <c r="BG307" t="s">
        <v>123</v>
      </c>
      <c r="BH307" t="s">
        <v>71</v>
      </c>
      <c r="BI307" t="s">
        <v>124</v>
      </c>
      <c r="BJ307" t="s">
        <v>125</v>
      </c>
      <c r="BK307" t="s">
        <v>72</v>
      </c>
      <c r="BL307" t="s">
        <v>491</v>
      </c>
      <c r="BM307" t="s">
        <v>492</v>
      </c>
    </row>
    <row r="308" spans="1:65" hidden="1" x14ac:dyDescent="0.25">
      <c r="A308" t="s">
        <v>496</v>
      </c>
      <c r="B308">
        <v>2.0499999999999998</v>
      </c>
      <c r="C308">
        <v>16400</v>
      </c>
      <c r="D308">
        <v>48.2</v>
      </c>
      <c r="E308">
        <v>216</v>
      </c>
      <c r="F308">
        <v>0.55000000000000004</v>
      </c>
      <c r="G308">
        <v>1.1399999999999999</v>
      </c>
      <c r="H308">
        <v>4520</v>
      </c>
      <c r="I308">
        <v>0.18</v>
      </c>
      <c r="J308">
        <v>33.299999999999997</v>
      </c>
      <c r="K308">
        <v>23.5</v>
      </c>
      <c r="L308">
        <v>110</v>
      </c>
      <c r="M308">
        <v>2</v>
      </c>
      <c r="N308">
        <v>52</v>
      </c>
      <c r="O308">
        <v>2.0699999999999998</v>
      </c>
      <c r="P308">
        <v>0.97</v>
      </c>
      <c r="Q308">
        <v>0.57999999999999996</v>
      </c>
      <c r="R308">
        <v>19300</v>
      </c>
      <c r="S308">
        <v>4.4800000000000004</v>
      </c>
      <c r="T308">
        <v>2.46</v>
      </c>
      <c r="V308">
        <v>1.26</v>
      </c>
      <c r="X308">
        <v>0.37</v>
      </c>
      <c r="Y308">
        <v>1.6E-2</v>
      </c>
      <c r="Z308">
        <v>5570</v>
      </c>
      <c r="AA308">
        <v>16.7</v>
      </c>
      <c r="AB308">
        <v>17.899999999999999</v>
      </c>
      <c r="AC308">
        <v>0.11</v>
      </c>
      <c r="AD308">
        <v>2770</v>
      </c>
      <c r="AE308">
        <v>160</v>
      </c>
      <c r="AF308">
        <v>4.34</v>
      </c>
      <c r="AG308">
        <v>2990</v>
      </c>
      <c r="AH308">
        <v>3.49</v>
      </c>
      <c r="AI308">
        <v>13.9</v>
      </c>
      <c r="AJ308">
        <v>58</v>
      </c>
      <c r="AK308">
        <v>160</v>
      </c>
      <c r="AL308">
        <v>79</v>
      </c>
      <c r="AM308">
        <v>3.69</v>
      </c>
      <c r="AN308">
        <v>6430</v>
      </c>
      <c r="AO308">
        <v>0.85</v>
      </c>
      <c r="AP308">
        <v>2.62</v>
      </c>
      <c r="AR308">
        <v>1.1100000000000001</v>
      </c>
      <c r="AS308">
        <v>32.4</v>
      </c>
      <c r="AT308">
        <v>0.73</v>
      </c>
      <c r="AU308">
        <v>0.39</v>
      </c>
      <c r="AV308">
        <v>12.3</v>
      </c>
      <c r="AW308">
        <v>860</v>
      </c>
      <c r="AX308">
        <v>0.21</v>
      </c>
      <c r="AZ308">
        <v>82</v>
      </c>
      <c r="BA308">
        <v>2.59</v>
      </c>
      <c r="BB308">
        <v>8.11</v>
      </c>
      <c r="BC308">
        <v>0.84</v>
      </c>
      <c r="BD308">
        <v>40.799999999999997</v>
      </c>
      <c r="BE308">
        <v>43.2</v>
      </c>
      <c r="BF308" t="s">
        <v>102</v>
      </c>
      <c r="BG308" t="s">
        <v>123</v>
      </c>
      <c r="BH308" t="s">
        <v>71</v>
      </c>
      <c r="BI308" t="s">
        <v>124</v>
      </c>
      <c r="BJ308" t="s">
        <v>145</v>
      </c>
      <c r="BK308" t="s">
        <v>72</v>
      </c>
      <c r="BL308" t="s">
        <v>491</v>
      </c>
      <c r="BM308" t="s">
        <v>492</v>
      </c>
    </row>
    <row r="309" spans="1:65" hidden="1" x14ac:dyDescent="0.25">
      <c r="A309" t="s">
        <v>497</v>
      </c>
      <c r="B309">
        <v>3.66</v>
      </c>
      <c r="C309">
        <v>16100</v>
      </c>
      <c r="D309">
        <v>46.8</v>
      </c>
      <c r="E309">
        <v>214</v>
      </c>
      <c r="F309">
        <v>0.54</v>
      </c>
      <c r="G309">
        <v>1.34</v>
      </c>
      <c r="H309">
        <v>4470</v>
      </c>
      <c r="I309">
        <v>0.19</v>
      </c>
      <c r="J309">
        <v>33.1</v>
      </c>
      <c r="K309">
        <v>24.4</v>
      </c>
      <c r="L309">
        <v>111</v>
      </c>
      <c r="M309">
        <v>1.98</v>
      </c>
      <c r="N309">
        <v>137</v>
      </c>
      <c r="O309">
        <v>2.06</v>
      </c>
      <c r="P309">
        <v>0.96</v>
      </c>
      <c r="Q309">
        <v>0.56999999999999995</v>
      </c>
      <c r="R309">
        <v>20400</v>
      </c>
      <c r="S309">
        <v>4.4800000000000004</v>
      </c>
      <c r="T309">
        <v>2.48</v>
      </c>
      <c r="V309">
        <v>1.29</v>
      </c>
      <c r="X309">
        <v>0.36</v>
      </c>
      <c r="Y309">
        <v>2.7E-2</v>
      </c>
      <c r="Z309">
        <v>5540</v>
      </c>
      <c r="AA309">
        <v>16.5</v>
      </c>
      <c r="AB309">
        <v>18.2</v>
      </c>
      <c r="AC309">
        <v>0.11</v>
      </c>
      <c r="AD309">
        <v>2800</v>
      </c>
      <c r="AE309">
        <v>160</v>
      </c>
      <c r="AF309">
        <v>5.25</v>
      </c>
      <c r="AG309">
        <v>2990</v>
      </c>
      <c r="AH309">
        <v>3.66</v>
      </c>
      <c r="AI309">
        <v>13.9</v>
      </c>
      <c r="AJ309">
        <v>57</v>
      </c>
      <c r="AK309">
        <v>160</v>
      </c>
      <c r="AL309">
        <v>87</v>
      </c>
      <c r="AM309">
        <v>3.68</v>
      </c>
      <c r="AN309">
        <v>7210</v>
      </c>
      <c r="AO309">
        <v>0.86</v>
      </c>
      <c r="AP309">
        <v>2.59</v>
      </c>
      <c r="AR309">
        <v>1.1499999999999999</v>
      </c>
      <c r="AS309">
        <v>31.6</v>
      </c>
      <c r="AT309">
        <v>0.77</v>
      </c>
      <c r="AU309">
        <v>0.37</v>
      </c>
      <c r="AV309">
        <v>11.5</v>
      </c>
      <c r="AW309">
        <v>940</v>
      </c>
      <c r="AX309">
        <v>0.21</v>
      </c>
      <c r="AY309">
        <v>0.13</v>
      </c>
      <c r="AZ309">
        <v>75</v>
      </c>
      <c r="BA309">
        <v>2.93</v>
      </c>
      <c r="BB309">
        <v>8.0500000000000007</v>
      </c>
      <c r="BC309">
        <v>0.83</v>
      </c>
      <c r="BD309">
        <v>45.2</v>
      </c>
      <c r="BE309">
        <v>44.7</v>
      </c>
      <c r="BF309" t="s">
        <v>102</v>
      </c>
      <c r="BG309" t="s">
        <v>123</v>
      </c>
      <c r="BH309" t="s">
        <v>71</v>
      </c>
      <c r="BI309" t="s">
        <v>124</v>
      </c>
      <c r="BJ309" t="s">
        <v>125</v>
      </c>
      <c r="BK309" t="s">
        <v>72</v>
      </c>
      <c r="BL309" t="s">
        <v>491</v>
      </c>
      <c r="BM309" t="s">
        <v>492</v>
      </c>
    </row>
    <row r="310" spans="1:65" hidden="1" x14ac:dyDescent="0.25">
      <c r="A310" t="s">
        <v>498</v>
      </c>
      <c r="B310">
        <v>6.35</v>
      </c>
      <c r="C310">
        <v>29000</v>
      </c>
      <c r="D310">
        <v>55</v>
      </c>
      <c r="E310">
        <v>327</v>
      </c>
      <c r="F310">
        <v>0.97</v>
      </c>
      <c r="G310">
        <v>1.43</v>
      </c>
      <c r="H310">
        <v>4230</v>
      </c>
      <c r="I310">
        <v>0.2</v>
      </c>
      <c r="J310">
        <v>49.3</v>
      </c>
      <c r="K310">
        <v>18.8</v>
      </c>
      <c r="L310">
        <v>134</v>
      </c>
      <c r="M310">
        <v>3.76</v>
      </c>
      <c r="N310">
        <v>496</v>
      </c>
      <c r="O310">
        <v>2.58</v>
      </c>
      <c r="P310">
        <v>1.27</v>
      </c>
      <c r="Q310">
        <v>0.7</v>
      </c>
      <c r="R310">
        <v>24000</v>
      </c>
      <c r="S310">
        <v>7.87</v>
      </c>
      <c r="T310">
        <v>3.35</v>
      </c>
      <c r="V310">
        <v>3.28</v>
      </c>
      <c r="X310">
        <v>0.47</v>
      </c>
      <c r="Y310">
        <v>9.1999999999999998E-2</v>
      </c>
      <c r="Z310">
        <v>10700</v>
      </c>
      <c r="AA310">
        <v>24.5</v>
      </c>
      <c r="AB310">
        <v>22.3</v>
      </c>
      <c r="AC310">
        <v>0.19</v>
      </c>
      <c r="AD310">
        <v>5050</v>
      </c>
      <c r="AE310">
        <v>200</v>
      </c>
      <c r="AF310">
        <v>8.07</v>
      </c>
      <c r="AG310">
        <v>3680</v>
      </c>
      <c r="AH310">
        <v>9.69</v>
      </c>
      <c r="AI310">
        <v>20.7</v>
      </c>
      <c r="AJ310">
        <v>53</v>
      </c>
      <c r="AK310">
        <v>250</v>
      </c>
      <c r="AL310">
        <v>106</v>
      </c>
      <c r="AM310">
        <v>5.63</v>
      </c>
      <c r="AN310">
        <v>6020</v>
      </c>
      <c r="AO310">
        <v>18.3</v>
      </c>
      <c r="AP310">
        <v>5.59</v>
      </c>
      <c r="AR310">
        <v>2.0499999999999998</v>
      </c>
      <c r="AS310">
        <v>45.2</v>
      </c>
      <c r="AT310">
        <v>1.03</v>
      </c>
      <c r="AU310">
        <v>0.47</v>
      </c>
      <c r="AV310">
        <v>13.4</v>
      </c>
      <c r="AW310">
        <v>3020</v>
      </c>
      <c r="AX310">
        <v>0.38</v>
      </c>
      <c r="AY310">
        <v>0.18</v>
      </c>
      <c r="AZ310">
        <v>51</v>
      </c>
      <c r="BA310">
        <v>5.93</v>
      </c>
      <c r="BB310">
        <v>10.9</v>
      </c>
      <c r="BC310">
        <v>1.24</v>
      </c>
      <c r="BD310">
        <v>78</v>
      </c>
      <c r="BE310">
        <v>113</v>
      </c>
      <c r="BF310" t="s">
        <v>102</v>
      </c>
      <c r="BG310" t="s">
        <v>123</v>
      </c>
      <c r="BH310" t="s">
        <v>71</v>
      </c>
      <c r="BI310" t="s">
        <v>138</v>
      </c>
      <c r="BJ310" t="s">
        <v>499</v>
      </c>
      <c r="BK310" t="s">
        <v>72</v>
      </c>
      <c r="BL310" t="s">
        <v>491</v>
      </c>
      <c r="BM310" t="s">
        <v>492</v>
      </c>
    </row>
    <row r="311" spans="1:65" hidden="1" x14ac:dyDescent="0.25">
      <c r="A311" t="s">
        <v>500</v>
      </c>
      <c r="B311">
        <v>72.5</v>
      </c>
      <c r="C311">
        <v>52400</v>
      </c>
      <c r="D311">
        <v>145</v>
      </c>
      <c r="F311">
        <v>2.2200000000000002</v>
      </c>
      <c r="G311">
        <v>8.2799999999999994</v>
      </c>
      <c r="H311">
        <v>10300</v>
      </c>
      <c r="I311">
        <v>140</v>
      </c>
      <c r="J311">
        <v>64</v>
      </c>
      <c r="K311">
        <v>17.7</v>
      </c>
      <c r="L311">
        <v>161</v>
      </c>
      <c r="M311">
        <v>3.24</v>
      </c>
      <c r="N311">
        <v>785</v>
      </c>
      <c r="O311">
        <v>3.17</v>
      </c>
      <c r="P311">
        <v>1.62</v>
      </c>
      <c r="Q311">
        <v>1.03</v>
      </c>
      <c r="R311">
        <v>51800</v>
      </c>
      <c r="S311">
        <v>15.9</v>
      </c>
      <c r="T311">
        <v>4.2</v>
      </c>
      <c r="V311">
        <v>2.0499999999999998</v>
      </c>
      <c r="X311">
        <v>0.56999999999999995</v>
      </c>
      <c r="Y311">
        <v>1.51</v>
      </c>
      <c r="Z311">
        <v>25700</v>
      </c>
      <c r="AA311">
        <v>31.6</v>
      </c>
      <c r="AB311">
        <v>21.7</v>
      </c>
      <c r="AC311">
        <v>0.25</v>
      </c>
      <c r="AD311">
        <v>8580</v>
      </c>
      <c r="AE311">
        <v>1130</v>
      </c>
      <c r="AF311">
        <v>9.84</v>
      </c>
      <c r="AG311">
        <v>920</v>
      </c>
      <c r="AI311">
        <v>27.1</v>
      </c>
      <c r="AJ311">
        <v>232</v>
      </c>
      <c r="AK311">
        <v>340</v>
      </c>
      <c r="AL311">
        <v>37900</v>
      </c>
      <c r="AM311">
        <v>7.27</v>
      </c>
      <c r="AN311">
        <v>53700</v>
      </c>
      <c r="AO311">
        <v>92</v>
      </c>
      <c r="AP311">
        <v>9.2200000000000006</v>
      </c>
      <c r="AQ311">
        <v>2.91</v>
      </c>
      <c r="AR311">
        <v>3.14</v>
      </c>
      <c r="AS311">
        <v>61</v>
      </c>
      <c r="AT311">
        <v>0.22</v>
      </c>
      <c r="AU311">
        <v>0.56000000000000005</v>
      </c>
      <c r="AV311">
        <v>10.9</v>
      </c>
      <c r="AW311">
        <v>1680</v>
      </c>
      <c r="AX311">
        <v>19.600000000000001</v>
      </c>
      <c r="AY311">
        <v>0.28000000000000003</v>
      </c>
      <c r="AZ311">
        <v>3.92</v>
      </c>
      <c r="BA311">
        <v>1.99</v>
      </c>
      <c r="BB311">
        <v>14.9</v>
      </c>
      <c r="BC311">
        <v>1.71</v>
      </c>
      <c r="BD311">
        <v>54500</v>
      </c>
      <c r="BE311">
        <v>66</v>
      </c>
      <c r="BF311" t="s">
        <v>102</v>
      </c>
      <c r="BG311" t="s">
        <v>123</v>
      </c>
      <c r="BH311" t="s">
        <v>163</v>
      </c>
      <c r="BI311" t="s">
        <v>150</v>
      </c>
      <c r="BJ311" t="s">
        <v>131</v>
      </c>
      <c r="BK311" t="s">
        <v>72</v>
      </c>
      <c r="BL311" t="s">
        <v>308</v>
      </c>
      <c r="BM311" t="s">
        <v>309</v>
      </c>
    </row>
    <row r="312" spans="1:65" hidden="1" x14ac:dyDescent="0.25">
      <c r="A312" t="s">
        <v>501</v>
      </c>
      <c r="B312">
        <v>103</v>
      </c>
      <c r="C312">
        <v>43700</v>
      </c>
      <c r="D312">
        <v>368</v>
      </c>
      <c r="F312">
        <v>1.89</v>
      </c>
      <c r="G312">
        <v>14.6</v>
      </c>
      <c r="H312">
        <v>9350</v>
      </c>
      <c r="I312">
        <v>255</v>
      </c>
      <c r="J312">
        <v>58</v>
      </c>
      <c r="K312">
        <v>12.7</v>
      </c>
      <c r="L312">
        <v>98</v>
      </c>
      <c r="M312">
        <v>2.6</v>
      </c>
      <c r="N312">
        <v>1610</v>
      </c>
      <c r="O312">
        <v>3.1</v>
      </c>
      <c r="P312">
        <v>1.59</v>
      </c>
      <c r="Q312">
        <v>1.19</v>
      </c>
      <c r="R312">
        <v>59700</v>
      </c>
      <c r="S312">
        <v>14.5</v>
      </c>
      <c r="T312">
        <v>4</v>
      </c>
      <c r="V312">
        <v>1.71</v>
      </c>
      <c r="X312">
        <v>0.59</v>
      </c>
      <c r="Y312">
        <v>1.64</v>
      </c>
      <c r="Z312">
        <v>21300</v>
      </c>
      <c r="AA312">
        <v>29</v>
      </c>
      <c r="AB312">
        <v>17.399999999999999</v>
      </c>
      <c r="AC312">
        <v>0.23</v>
      </c>
      <c r="AD312">
        <v>6660</v>
      </c>
      <c r="AE312">
        <v>4470</v>
      </c>
      <c r="AF312">
        <v>16.3</v>
      </c>
      <c r="AG312">
        <v>700</v>
      </c>
      <c r="AI312">
        <v>24.9</v>
      </c>
      <c r="AJ312">
        <v>108</v>
      </c>
      <c r="AK312">
        <v>310</v>
      </c>
      <c r="AL312">
        <v>50200</v>
      </c>
      <c r="AM312">
        <v>6.6</v>
      </c>
      <c r="AN312">
        <v>88900</v>
      </c>
      <c r="AO312">
        <v>122</v>
      </c>
      <c r="AP312">
        <v>7.47</v>
      </c>
      <c r="AQ312">
        <v>2.93</v>
      </c>
      <c r="AR312">
        <v>3.17</v>
      </c>
      <c r="AS312">
        <v>55</v>
      </c>
      <c r="AU312">
        <v>0.56999999999999995</v>
      </c>
      <c r="AV312">
        <v>8.9700000000000006</v>
      </c>
      <c r="AX312">
        <v>16</v>
      </c>
      <c r="AY312">
        <v>0.26</v>
      </c>
      <c r="AZ312">
        <v>3.5</v>
      </c>
      <c r="BA312">
        <v>2.16</v>
      </c>
      <c r="BB312">
        <v>15.7</v>
      </c>
      <c r="BC312">
        <v>1.65</v>
      </c>
      <c r="BD312">
        <v>111600</v>
      </c>
      <c r="BE312">
        <v>54</v>
      </c>
      <c r="BF312" t="s">
        <v>102</v>
      </c>
      <c r="BG312" t="s">
        <v>123</v>
      </c>
      <c r="BH312" t="s">
        <v>163</v>
      </c>
      <c r="BI312" t="s">
        <v>150</v>
      </c>
      <c r="BJ312" t="s">
        <v>131</v>
      </c>
      <c r="BK312" t="s">
        <v>72</v>
      </c>
      <c r="BL312" t="s">
        <v>308</v>
      </c>
      <c r="BM312" t="s">
        <v>309</v>
      </c>
    </row>
    <row r="313" spans="1:65" hidden="1" x14ac:dyDescent="0.25">
      <c r="A313" t="s">
        <v>502</v>
      </c>
      <c r="B313">
        <v>232</v>
      </c>
      <c r="C313">
        <v>30200</v>
      </c>
      <c r="D313">
        <v>237</v>
      </c>
      <c r="F313">
        <v>1.48</v>
      </c>
      <c r="G313">
        <v>44.4</v>
      </c>
      <c r="H313">
        <v>5830</v>
      </c>
      <c r="I313">
        <v>374</v>
      </c>
      <c r="J313">
        <v>37.200000000000003</v>
      </c>
      <c r="K313">
        <v>12.5</v>
      </c>
      <c r="L313">
        <v>64</v>
      </c>
      <c r="M313">
        <v>1.86</v>
      </c>
      <c r="N313">
        <v>4130</v>
      </c>
      <c r="O313">
        <v>2.1800000000000002</v>
      </c>
      <c r="P313">
        <v>1.1299999999999999</v>
      </c>
      <c r="Q313">
        <v>0.61</v>
      </c>
      <c r="R313">
        <v>68300</v>
      </c>
      <c r="S313">
        <v>10.7</v>
      </c>
      <c r="T313">
        <v>2.63</v>
      </c>
      <c r="V313">
        <v>1.33</v>
      </c>
      <c r="X313">
        <v>0.4</v>
      </c>
      <c r="Y313">
        <v>1.18</v>
      </c>
      <c r="Z313">
        <v>16200</v>
      </c>
      <c r="AA313">
        <v>15.9</v>
      </c>
      <c r="AB313">
        <v>14.1</v>
      </c>
      <c r="AC313">
        <v>0.17</v>
      </c>
      <c r="AD313">
        <v>3880</v>
      </c>
      <c r="AE313">
        <v>6790</v>
      </c>
      <c r="AF313">
        <v>41.5</v>
      </c>
      <c r="AG313">
        <v>610</v>
      </c>
      <c r="AI313">
        <v>15.8</v>
      </c>
      <c r="AJ313">
        <v>101</v>
      </c>
      <c r="AK313">
        <v>300</v>
      </c>
      <c r="AL313">
        <v>121300</v>
      </c>
      <c r="AM313">
        <v>4.29</v>
      </c>
      <c r="AN313">
        <v>147800</v>
      </c>
      <c r="AO313">
        <v>224</v>
      </c>
      <c r="AP313">
        <v>5.31</v>
      </c>
      <c r="AQ313">
        <v>4.9800000000000004</v>
      </c>
      <c r="AR313">
        <v>3.61</v>
      </c>
      <c r="AS313">
        <v>101</v>
      </c>
      <c r="AU313">
        <v>0.37</v>
      </c>
      <c r="AV313">
        <v>6.17</v>
      </c>
      <c r="AW313">
        <v>1060</v>
      </c>
      <c r="AX313">
        <v>17.8</v>
      </c>
      <c r="AY313">
        <v>0.18</v>
      </c>
      <c r="AZ313">
        <v>4.49</v>
      </c>
      <c r="BA313">
        <v>1.71</v>
      </c>
      <c r="BB313">
        <v>10.3</v>
      </c>
      <c r="BC313">
        <v>1.18</v>
      </c>
      <c r="BD313">
        <v>174500</v>
      </c>
      <c r="BE313">
        <v>40.9</v>
      </c>
      <c r="BF313" t="s">
        <v>102</v>
      </c>
      <c r="BG313" t="s">
        <v>123</v>
      </c>
      <c r="BH313" t="s">
        <v>163</v>
      </c>
      <c r="BI313" t="s">
        <v>150</v>
      </c>
      <c r="BJ313" t="s">
        <v>131</v>
      </c>
      <c r="BK313" t="s">
        <v>72</v>
      </c>
      <c r="BL313" t="s">
        <v>308</v>
      </c>
      <c r="BM313" t="s">
        <v>309</v>
      </c>
    </row>
    <row r="314" spans="1:65" x14ac:dyDescent="0.25">
      <c r="A314" t="s">
        <v>503</v>
      </c>
      <c r="B314">
        <v>96.6</v>
      </c>
      <c r="D314">
        <v>900</v>
      </c>
      <c r="G314">
        <v>5</v>
      </c>
      <c r="I314">
        <v>932</v>
      </c>
      <c r="N314">
        <v>8540</v>
      </c>
      <c r="R314">
        <v>52300</v>
      </c>
      <c r="AD314">
        <v>2630</v>
      </c>
      <c r="AL314">
        <v>82200</v>
      </c>
      <c r="AO314">
        <v>108</v>
      </c>
      <c r="AX314">
        <v>128</v>
      </c>
      <c r="BD314">
        <v>441300</v>
      </c>
      <c r="BH314" t="s">
        <v>163</v>
      </c>
      <c r="BI314" t="s">
        <v>150</v>
      </c>
      <c r="BJ314" t="s">
        <v>131</v>
      </c>
      <c r="BK314" t="s">
        <v>72</v>
      </c>
      <c r="BL314" t="s">
        <v>277</v>
      </c>
      <c r="BM314" t="s">
        <v>309</v>
      </c>
    </row>
    <row r="315" spans="1:65" x14ac:dyDescent="0.25">
      <c r="A315" t="s">
        <v>504</v>
      </c>
      <c r="B315">
        <v>120</v>
      </c>
      <c r="D315">
        <v>1076</v>
      </c>
      <c r="G315">
        <v>5</v>
      </c>
      <c r="I315">
        <v>1095</v>
      </c>
      <c r="N315">
        <v>10700</v>
      </c>
      <c r="R315">
        <v>58800</v>
      </c>
      <c r="AD315">
        <v>780</v>
      </c>
      <c r="AL315">
        <v>38500</v>
      </c>
      <c r="AO315">
        <v>144</v>
      </c>
      <c r="AX315">
        <v>144</v>
      </c>
      <c r="BD315">
        <v>469900</v>
      </c>
      <c r="BH315" t="s">
        <v>163</v>
      </c>
      <c r="BI315" t="s">
        <v>150</v>
      </c>
      <c r="BJ315" t="s">
        <v>131</v>
      </c>
      <c r="BK315" t="s">
        <v>72</v>
      </c>
      <c r="BL315" t="s">
        <v>277</v>
      </c>
      <c r="BM315" t="s">
        <v>309</v>
      </c>
    </row>
    <row r="316" spans="1:65" x14ac:dyDescent="0.25">
      <c r="A316" t="s">
        <v>505</v>
      </c>
      <c r="B316">
        <v>9.43</v>
      </c>
      <c r="D316">
        <v>112</v>
      </c>
      <c r="G316">
        <v>5</v>
      </c>
      <c r="I316">
        <v>56</v>
      </c>
      <c r="N316">
        <v>640</v>
      </c>
      <c r="R316">
        <v>5190</v>
      </c>
      <c r="AD316">
        <v>970</v>
      </c>
      <c r="AO316">
        <v>35</v>
      </c>
      <c r="AX316">
        <v>19.5</v>
      </c>
      <c r="BD316">
        <v>22100</v>
      </c>
      <c r="BH316" t="s">
        <v>150</v>
      </c>
      <c r="BI316" t="s">
        <v>163</v>
      </c>
      <c r="BJ316" t="s">
        <v>131</v>
      </c>
      <c r="BK316" t="s">
        <v>72</v>
      </c>
      <c r="BL316" t="s">
        <v>277</v>
      </c>
      <c r="BM316" t="s">
        <v>309</v>
      </c>
    </row>
    <row r="317" spans="1:65" hidden="1" x14ac:dyDescent="0.25">
      <c r="A317" t="s">
        <v>506</v>
      </c>
      <c r="C317">
        <v>2040</v>
      </c>
      <c r="D317">
        <v>490</v>
      </c>
      <c r="E317">
        <v>25</v>
      </c>
      <c r="F317">
        <v>0.5</v>
      </c>
      <c r="G317">
        <v>32.1</v>
      </c>
      <c r="H317">
        <v>2360</v>
      </c>
      <c r="I317">
        <v>205</v>
      </c>
      <c r="J317">
        <v>14</v>
      </c>
      <c r="K317">
        <v>48.8</v>
      </c>
      <c r="L317">
        <v>136</v>
      </c>
      <c r="M317">
        <v>0.19</v>
      </c>
      <c r="N317">
        <v>3120</v>
      </c>
      <c r="O317">
        <v>0.77</v>
      </c>
      <c r="Q317">
        <v>1.63</v>
      </c>
      <c r="R317">
        <v>53500</v>
      </c>
      <c r="S317">
        <v>1.35</v>
      </c>
      <c r="T317">
        <v>1.01</v>
      </c>
      <c r="Y317">
        <v>2.0099999999999998</v>
      </c>
      <c r="Z317">
        <v>450</v>
      </c>
      <c r="AA317">
        <v>7.91</v>
      </c>
      <c r="AB317">
        <v>4.2699999999999996</v>
      </c>
      <c r="AD317">
        <v>6850</v>
      </c>
      <c r="AE317">
        <v>1840</v>
      </c>
      <c r="AF317">
        <v>18.399999999999999</v>
      </c>
      <c r="AG317">
        <v>280</v>
      </c>
      <c r="AH317">
        <v>0.8</v>
      </c>
      <c r="AI317">
        <v>5.29</v>
      </c>
      <c r="AJ317">
        <v>38.4</v>
      </c>
      <c r="AK317">
        <v>240</v>
      </c>
      <c r="AM317">
        <v>1.43</v>
      </c>
      <c r="AN317">
        <v>151300</v>
      </c>
      <c r="AO317">
        <v>1746</v>
      </c>
      <c r="AQ317">
        <v>4.95</v>
      </c>
      <c r="AR317">
        <v>7.67</v>
      </c>
      <c r="AS317">
        <v>10.8</v>
      </c>
      <c r="AV317">
        <v>0.85</v>
      </c>
      <c r="AW317">
        <v>130</v>
      </c>
      <c r="AX317">
        <v>0.83</v>
      </c>
      <c r="AZ317">
        <v>1.79</v>
      </c>
      <c r="BA317">
        <v>1.81</v>
      </c>
      <c r="BB317">
        <v>4.32</v>
      </c>
      <c r="BD317">
        <v>41300</v>
      </c>
      <c r="BE317">
        <v>3.91</v>
      </c>
      <c r="BF317" t="s">
        <v>102</v>
      </c>
      <c r="BG317" t="s">
        <v>123</v>
      </c>
      <c r="BH317" t="s">
        <v>150</v>
      </c>
      <c r="BI317" t="s">
        <v>131</v>
      </c>
      <c r="BJ317" t="s">
        <v>163</v>
      </c>
      <c r="BK317" t="s">
        <v>72</v>
      </c>
      <c r="BL317" t="s">
        <v>104</v>
      </c>
      <c r="BM317" t="s">
        <v>165</v>
      </c>
    </row>
    <row r="318" spans="1:65" x14ac:dyDescent="0.25">
      <c r="A318" t="s">
        <v>507</v>
      </c>
      <c r="B318">
        <v>98</v>
      </c>
      <c r="C318">
        <v>4110</v>
      </c>
      <c r="F318">
        <v>0.5</v>
      </c>
      <c r="G318">
        <v>5.6</v>
      </c>
      <c r="H318">
        <v>1650</v>
      </c>
      <c r="I318">
        <v>1157</v>
      </c>
      <c r="K318">
        <v>9.56</v>
      </c>
      <c r="L318">
        <v>6.74</v>
      </c>
      <c r="N318">
        <v>1387</v>
      </c>
      <c r="R318">
        <v>98200</v>
      </c>
      <c r="S318">
        <v>9.85</v>
      </c>
      <c r="Z318">
        <v>3540</v>
      </c>
      <c r="AD318">
        <v>540</v>
      </c>
      <c r="AE318">
        <v>15400</v>
      </c>
      <c r="AF318">
        <v>2.37</v>
      </c>
      <c r="AG318">
        <v>190</v>
      </c>
      <c r="AH318">
        <v>1.06</v>
      </c>
      <c r="AJ318">
        <v>10.9</v>
      </c>
      <c r="AK318">
        <v>60</v>
      </c>
      <c r="AL318">
        <v>15800</v>
      </c>
      <c r="AN318">
        <v>266300</v>
      </c>
      <c r="AO318">
        <v>51</v>
      </c>
      <c r="AP318">
        <v>1</v>
      </c>
      <c r="AR318">
        <v>3.83</v>
      </c>
      <c r="AS318">
        <v>42.6</v>
      </c>
      <c r="AW318">
        <v>250</v>
      </c>
      <c r="AZ318">
        <v>4.42</v>
      </c>
      <c r="BB318">
        <v>2.99</v>
      </c>
      <c r="BD318">
        <v>497700</v>
      </c>
      <c r="BE318">
        <v>9.9499999999999993</v>
      </c>
      <c r="BF318" t="s">
        <v>102</v>
      </c>
      <c r="BH318" t="s">
        <v>163</v>
      </c>
      <c r="BI318" t="s">
        <v>150</v>
      </c>
      <c r="BJ318" t="s">
        <v>131</v>
      </c>
      <c r="BK318" t="s">
        <v>72</v>
      </c>
      <c r="BL318" t="s">
        <v>104</v>
      </c>
      <c r="BM318" t="s">
        <v>309</v>
      </c>
    </row>
    <row r="319" spans="1:65" x14ac:dyDescent="0.25">
      <c r="A319" t="s">
        <v>508</v>
      </c>
      <c r="BF319" t="s">
        <v>102</v>
      </c>
      <c r="BH319" t="s">
        <v>157</v>
      </c>
      <c r="BI319" t="s">
        <v>179</v>
      </c>
      <c r="BJ319" t="s">
        <v>371</v>
      </c>
      <c r="BK319" t="s">
        <v>78</v>
      </c>
      <c r="BL319" t="s">
        <v>180</v>
      </c>
      <c r="BM319" t="s">
        <v>509</v>
      </c>
    </row>
    <row r="320" spans="1:65" x14ac:dyDescent="0.25">
      <c r="A320" t="s">
        <v>510</v>
      </c>
      <c r="BF320" t="s">
        <v>102</v>
      </c>
      <c r="BH320" t="s">
        <v>157</v>
      </c>
      <c r="BI320" t="s">
        <v>179</v>
      </c>
      <c r="BJ320" t="s">
        <v>371</v>
      </c>
      <c r="BK320" t="s">
        <v>78</v>
      </c>
      <c r="BL320" t="s">
        <v>180</v>
      </c>
      <c r="BM320" t="s">
        <v>509</v>
      </c>
    </row>
    <row r="321" spans="1:65" x14ac:dyDescent="0.25">
      <c r="A321" t="s">
        <v>511</v>
      </c>
      <c r="BF321" t="s">
        <v>102</v>
      </c>
      <c r="BH321" t="s">
        <v>157</v>
      </c>
      <c r="BI321" t="s">
        <v>179</v>
      </c>
      <c r="BJ321" t="s">
        <v>371</v>
      </c>
      <c r="BK321" t="s">
        <v>78</v>
      </c>
      <c r="BL321" t="s">
        <v>180</v>
      </c>
      <c r="BM321" t="s">
        <v>509</v>
      </c>
    </row>
    <row r="322" spans="1:65" x14ac:dyDescent="0.25">
      <c r="A322" t="s">
        <v>512</v>
      </c>
      <c r="BF322" t="s">
        <v>102</v>
      </c>
      <c r="BH322" t="s">
        <v>157</v>
      </c>
      <c r="BI322" t="s">
        <v>179</v>
      </c>
      <c r="BJ322" t="s">
        <v>371</v>
      </c>
      <c r="BK322" t="s">
        <v>78</v>
      </c>
      <c r="BL322" t="s">
        <v>180</v>
      </c>
      <c r="BM322" t="s">
        <v>509</v>
      </c>
    </row>
    <row r="323" spans="1:65" x14ac:dyDescent="0.25">
      <c r="A323" t="s">
        <v>513</v>
      </c>
      <c r="BF323" t="s">
        <v>102</v>
      </c>
      <c r="BH323" t="s">
        <v>157</v>
      </c>
      <c r="BI323" t="s">
        <v>179</v>
      </c>
      <c r="BJ323" t="s">
        <v>371</v>
      </c>
      <c r="BK323" t="s">
        <v>78</v>
      </c>
      <c r="BL323" t="s">
        <v>180</v>
      </c>
      <c r="BM323" t="s">
        <v>509</v>
      </c>
    </row>
    <row r="324" spans="1:65" x14ac:dyDescent="0.25">
      <c r="A324" t="s">
        <v>514</v>
      </c>
      <c r="BF324" t="s">
        <v>102</v>
      </c>
      <c r="BH324" t="s">
        <v>157</v>
      </c>
      <c r="BI324" t="s">
        <v>179</v>
      </c>
      <c r="BJ324" t="s">
        <v>371</v>
      </c>
      <c r="BK324" t="s">
        <v>78</v>
      </c>
      <c r="BL324" t="s">
        <v>180</v>
      </c>
      <c r="BM324" t="s">
        <v>509</v>
      </c>
    </row>
    <row r="325" spans="1:65" hidden="1" x14ac:dyDescent="0.25">
      <c r="A325" t="s">
        <v>515</v>
      </c>
      <c r="B325">
        <v>1</v>
      </c>
      <c r="C325">
        <v>65500</v>
      </c>
      <c r="D325">
        <v>53</v>
      </c>
      <c r="E325">
        <v>815</v>
      </c>
      <c r="F325">
        <v>2.4</v>
      </c>
      <c r="G325">
        <v>1.44</v>
      </c>
      <c r="H325">
        <v>7010</v>
      </c>
      <c r="I325">
        <v>0.1</v>
      </c>
      <c r="J325">
        <v>1853</v>
      </c>
      <c r="K325">
        <v>10</v>
      </c>
      <c r="L325">
        <v>347</v>
      </c>
      <c r="M325">
        <v>3.78</v>
      </c>
      <c r="N325">
        <v>41.7</v>
      </c>
      <c r="O325">
        <v>18</v>
      </c>
      <c r="P325">
        <v>4.6500000000000004</v>
      </c>
      <c r="Q325">
        <v>23.1</v>
      </c>
      <c r="R325">
        <v>185600</v>
      </c>
      <c r="S325">
        <v>33</v>
      </c>
      <c r="T325">
        <v>48.2</v>
      </c>
      <c r="V325">
        <v>6.09</v>
      </c>
      <c r="X325">
        <v>2.37</v>
      </c>
      <c r="Y325">
        <v>0.31</v>
      </c>
      <c r="Z325">
        <v>12500</v>
      </c>
      <c r="AA325">
        <v>1298</v>
      </c>
      <c r="AB325">
        <v>18.3</v>
      </c>
      <c r="AC325">
        <v>0.36</v>
      </c>
      <c r="AD325">
        <v>7240</v>
      </c>
      <c r="AE325">
        <v>307</v>
      </c>
      <c r="AF325">
        <v>25.4</v>
      </c>
      <c r="AG325">
        <v>1330</v>
      </c>
      <c r="AI325">
        <v>792</v>
      </c>
      <c r="AJ325">
        <v>62</v>
      </c>
      <c r="AK325">
        <v>1930</v>
      </c>
      <c r="AL325">
        <v>65</v>
      </c>
      <c r="AM325">
        <v>240</v>
      </c>
      <c r="AN325">
        <v>291</v>
      </c>
      <c r="AO325">
        <v>3.4</v>
      </c>
      <c r="AP325">
        <v>27.9</v>
      </c>
      <c r="AQ325">
        <v>5</v>
      </c>
      <c r="AR325">
        <v>13.3</v>
      </c>
      <c r="AS325">
        <v>306</v>
      </c>
      <c r="AT325">
        <v>11.5</v>
      </c>
      <c r="AU325">
        <v>4.5999999999999996</v>
      </c>
      <c r="AV325">
        <v>113</v>
      </c>
      <c r="AW325">
        <v>7310</v>
      </c>
      <c r="AX325">
        <v>0.38</v>
      </c>
      <c r="AY325">
        <v>0.5</v>
      </c>
      <c r="AZ325">
        <v>3.85</v>
      </c>
      <c r="BA325">
        <v>3.14</v>
      </c>
      <c r="BB325">
        <v>49.3</v>
      </c>
      <c r="BC325">
        <v>2.64</v>
      </c>
      <c r="BD325">
        <v>117</v>
      </c>
      <c r="BE325">
        <v>218</v>
      </c>
      <c r="BF325" t="s">
        <v>102</v>
      </c>
      <c r="BG325" t="s">
        <v>123</v>
      </c>
      <c r="BH325" t="s">
        <v>516</v>
      </c>
      <c r="BI325" t="s">
        <v>517</v>
      </c>
      <c r="BJ325" t="s">
        <v>518</v>
      </c>
      <c r="BK325" t="s">
        <v>78</v>
      </c>
      <c r="BL325" t="s">
        <v>192</v>
      </c>
      <c r="BM325" t="s">
        <v>519</v>
      </c>
    </row>
    <row r="326" spans="1:65" hidden="1" x14ac:dyDescent="0.25">
      <c r="A326" t="s">
        <v>520</v>
      </c>
      <c r="B326">
        <v>2</v>
      </c>
      <c r="C326">
        <v>59600</v>
      </c>
      <c r="D326">
        <v>33.6</v>
      </c>
      <c r="E326">
        <v>957</v>
      </c>
      <c r="F326">
        <v>2.09</v>
      </c>
      <c r="G326">
        <v>2.4300000000000002</v>
      </c>
      <c r="H326">
        <v>12100</v>
      </c>
      <c r="I326">
        <v>0.1</v>
      </c>
      <c r="J326">
        <v>3508</v>
      </c>
      <c r="K326">
        <v>12.1</v>
      </c>
      <c r="L326">
        <v>524</v>
      </c>
      <c r="M326">
        <v>0.77</v>
      </c>
      <c r="N326">
        <v>56</v>
      </c>
      <c r="O326">
        <v>33.5</v>
      </c>
      <c r="P326">
        <v>7.46</v>
      </c>
      <c r="Q326">
        <v>47.6</v>
      </c>
      <c r="R326">
        <v>315200</v>
      </c>
      <c r="S326">
        <v>45.5</v>
      </c>
      <c r="T326">
        <v>98</v>
      </c>
      <c r="V326">
        <v>7.39</v>
      </c>
      <c r="X326">
        <v>4.0599999999999996</v>
      </c>
      <c r="Y326">
        <v>0.56999999999999995</v>
      </c>
      <c r="Z326">
        <v>2330</v>
      </c>
      <c r="AA326">
        <v>2476</v>
      </c>
      <c r="AB326">
        <v>12</v>
      </c>
      <c r="AC326">
        <v>0.39</v>
      </c>
      <c r="AD326">
        <v>9990</v>
      </c>
      <c r="AE326">
        <v>547</v>
      </c>
      <c r="AF326">
        <v>48.2</v>
      </c>
      <c r="AG326">
        <v>1780</v>
      </c>
      <c r="AI326">
        <v>1623</v>
      </c>
      <c r="AJ326">
        <v>71</v>
      </c>
      <c r="AK326">
        <v>3380</v>
      </c>
      <c r="AL326">
        <v>104</v>
      </c>
      <c r="AM326">
        <v>482</v>
      </c>
      <c r="AN326">
        <v>475</v>
      </c>
      <c r="AO326">
        <v>2.42</v>
      </c>
      <c r="AP326">
        <v>38.799999999999997</v>
      </c>
      <c r="AR326">
        <v>21.6</v>
      </c>
      <c r="AS326">
        <v>564</v>
      </c>
      <c r="AT326">
        <v>20.9</v>
      </c>
      <c r="AU326">
        <v>9.09</v>
      </c>
      <c r="AV326">
        <v>207</v>
      </c>
      <c r="AW326">
        <v>10600</v>
      </c>
      <c r="AX326">
        <v>0.1</v>
      </c>
      <c r="AY326">
        <v>0.7</v>
      </c>
      <c r="AZ326">
        <v>4.4000000000000004</v>
      </c>
      <c r="BA326">
        <v>2.5</v>
      </c>
      <c r="BB326">
        <v>83</v>
      </c>
      <c r="BC326">
        <v>3.06</v>
      </c>
      <c r="BD326">
        <v>139</v>
      </c>
      <c r="BE326">
        <v>270</v>
      </c>
      <c r="BF326" t="s">
        <v>102</v>
      </c>
      <c r="BG326" t="s">
        <v>123</v>
      </c>
      <c r="BH326" t="s">
        <v>516</v>
      </c>
      <c r="BI326" t="s">
        <v>517</v>
      </c>
      <c r="BJ326" t="s">
        <v>518</v>
      </c>
      <c r="BK326" t="s">
        <v>78</v>
      </c>
      <c r="BL326" t="s">
        <v>192</v>
      </c>
      <c r="BM326" t="s">
        <v>519</v>
      </c>
    </row>
    <row r="327" spans="1:65" hidden="1" x14ac:dyDescent="0.25">
      <c r="A327" t="s">
        <v>521</v>
      </c>
      <c r="B327">
        <v>2</v>
      </c>
      <c r="C327">
        <v>57100</v>
      </c>
      <c r="D327">
        <v>30.8</v>
      </c>
      <c r="E327">
        <v>1037</v>
      </c>
      <c r="F327">
        <v>3.57</v>
      </c>
      <c r="G327">
        <v>2.69</v>
      </c>
      <c r="H327">
        <v>12500</v>
      </c>
      <c r="I327">
        <v>0.2</v>
      </c>
      <c r="J327">
        <v>4984</v>
      </c>
      <c r="K327">
        <v>13</v>
      </c>
      <c r="L327">
        <v>502</v>
      </c>
      <c r="M327">
        <v>0.45</v>
      </c>
      <c r="N327">
        <v>61</v>
      </c>
      <c r="O327">
        <v>51</v>
      </c>
      <c r="P327">
        <v>10.8</v>
      </c>
      <c r="Q327">
        <v>80</v>
      </c>
      <c r="R327">
        <v>330500</v>
      </c>
      <c r="S327">
        <v>58</v>
      </c>
      <c r="T327">
        <v>164</v>
      </c>
      <c r="V327">
        <v>7.4</v>
      </c>
      <c r="X327">
        <v>6.18</v>
      </c>
      <c r="Y327">
        <v>0.75</v>
      </c>
      <c r="Z327">
        <v>1180</v>
      </c>
      <c r="AA327">
        <v>3669</v>
      </c>
      <c r="AB327">
        <v>10.8</v>
      </c>
      <c r="AC327">
        <v>0.53</v>
      </c>
      <c r="AD327">
        <v>10100</v>
      </c>
      <c r="AE327">
        <v>840</v>
      </c>
      <c r="AF327">
        <v>53</v>
      </c>
      <c r="AG327">
        <v>1780</v>
      </c>
      <c r="AI327">
        <v>2595</v>
      </c>
      <c r="AJ327">
        <v>74</v>
      </c>
      <c r="AK327">
        <v>4540</v>
      </c>
      <c r="AL327">
        <v>119</v>
      </c>
      <c r="AM327">
        <v>736</v>
      </c>
      <c r="AN327">
        <v>548</v>
      </c>
      <c r="AO327">
        <v>2.17</v>
      </c>
      <c r="AP327">
        <v>51</v>
      </c>
      <c r="AR327">
        <v>23.9</v>
      </c>
      <c r="AS327">
        <v>738</v>
      </c>
      <c r="AT327">
        <v>21.8</v>
      </c>
      <c r="AU327">
        <v>14.7</v>
      </c>
      <c r="AV327">
        <v>246</v>
      </c>
      <c r="AW327">
        <v>9860</v>
      </c>
      <c r="AX327">
        <v>8.3000000000000004E-2</v>
      </c>
      <c r="AY327">
        <v>1.01</v>
      </c>
      <c r="AZ327">
        <v>5.79</v>
      </c>
      <c r="BA327">
        <v>2.31</v>
      </c>
      <c r="BB327">
        <v>125</v>
      </c>
      <c r="BC327">
        <v>4.3600000000000003</v>
      </c>
      <c r="BD327">
        <v>244</v>
      </c>
      <c r="BE327">
        <v>270</v>
      </c>
      <c r="BF327" t="s">
        <v>102</v>
      </c>
      <c r="BG327" t="s">
        <v>123</v>
      </c>
      <c r="BH327" t="s">
        <v>516</v>
      </c>
      <c r="BI327" t="s">
        <v>517</v>
      </c>
      <c r="BJ327" t="s">
        <v>518</v>
      </c>
      <c r="BK327" t="s">
        <v>78</v>
      </c>
      <c r="BL327" t="s">
        <v>192</v>
      </c>
      <c r="BM327" t="s">
        <v>519</v>
      </c>
    </row>
    <row r="328" spans="1:65" hidden="1" x14ac:dyDescent="0.25">
      <c r="A328" t="s">
        <v>522</v>
      </c>
      <c r="B328">
        <v>3</v>
      </c>
      <c r="C328">
        <v>54700</v>
      </c>
      <c r="D328">
        <v>31.3</v>
      </c>
      <c r="E328">
        <v>1135</v>
      </c>
      <c r="F328">
        <v>5.32</v>
      </c>
      <c r="G328">
        <v>2.93</v>
      </c>
      <c r="H328">
        <v>11900</v>
      </c>
      <c r="J328">
        <v>6540</v>
      </c>
      <c r="K328">
        <v>13.5</v>
      </c>
      <c r="L328">
        <v>460</v>
      </c>
      <c r="M328">
        <v>0.42</v>
      </c>
      <c r="N328">
        <v>65</v>
      </c>
      <c r="O328">
        <v>71</v>
      </c>
      <c r="P328">
        <v>14.8</v>
      </c>
      <c r="Q328">
        <v>121</v>
      </c>
      <c r="R328">
        <v>333300</v>
      </c>
      <c r="T328">
        <v>244</v>
      </c>
      <c r="V328">
        <v>7.4</v>
      </c>
      <c r="X328">
        <v>8.3699999999999992</v>
      </c>
      <c r="Y328">
        <v>0.95</v>
      </c>
      <c r="Z328">
        <v>1090</v>
      </c>
      <c r="AA328">
        <v>4773</v>
      </c>
      <c r="AB328">
        <v>10.5</v>
      </c>
      <c r="AC328">
        <v>0.67</v>
      </c>
      <c r="AD328">
        <v>10100</v>
      </c>
      <c r="AE328">
        <v>1120</v>
      </c>
      <c r="AF328">
        <v>57</v>
      </c>
      <c r="AG328">
        <v>1730</v>
      </c>
      <c r="AI328">
        <v>3611</v>
      </c>
      <c r="AJ328">
        <v>76</v>
      </c>
      <c r="AK328">
        <v>5900</v>
      </c>
      <c r="AL328">
        <v>130</v>
      </c>
      <c r="AM328">
        <v>986</v>
      </c>
      <c r="AN328">
        <v>624</v>
      </c>
      <c r="AO328">
        <v>2.14</v>
      </c>
      <c r="AP328">
        <v>66</v>
      </c>
      <c r="AQ328">
        <v>20</v>
      </c>
      <c r="AR328">
        <v>25.6</v>
      </c>
      <c r="AS328">
        <v>934</v>
      </c>
      <c r="AT328">
        <v>21.7</v>
      </c>
      <c r="AU328">
        <v>20.6</v>
      </c>
      <c r="AV328">
        <v>291</v>
      </c>
      <c r="AW328">
        <v>8760</v>
      </c>
      <c r="AX328">
        <v>9.4E-2</v>
      </c>
      <c r="AY328">
        <v>1.33</v>
      </c>
      <c r="AZ328">
        <v>7.55</v>
      </c>
      <c r="BA328">
        <v>2.4500000000000002</v>
      </c>
      <c r="BB328">
        <v>176</v>
      </c>
      <c r="BC328">
        <v>5.86</v>
      </c>
      <c r="BD328">
        <v>391</v>
      </c>
      <c r="BE328">
        <v>256</v>
      </c>
      <c r="BF328" t="s">
        <v>102</v>
      </c>
      <c r="BG328" t="s">
        <v>123</v>
      </c>
      <c r="BH328" t="s">
        <v>516</v>
      </c>
      <c r="BI328" t="s">
        <v>517</v>
      </c>
      <c r="BJ328" t="s">
        <v>518</v>
      </c>
      <c r="BK328" t="s">
        <v>78</v>
      </c>
      <c r="BL328" t="s">
        <v>192</v>
      </c>
      <c r="BM328" t="s">
        <v>519</v>
      </c>
    </row>
    <row r="329" spans="1:65" hidden="1" x14ac:dyDescent="0.25">
      <c r="A329" t="s">
        <v>523</v>
      </c>
      <c r="B329">
        <v>4.43</v>
      </c>
      <c r="C329">
        <v>44700</v>
      </c>
      <c r="D329">
        <v>32.9</v>
      </c>
      <c r="E329">
        <v>1648</v>
      </c>
      <c r="F329">
        <v>15.2</v>
      </c>
      <c r="G329">
        <v>4.05</v>
      </c>
      <c r="H329">
        <v>8510</v>
      </c>
      <c r="I329">
        <v>0.52</v>
      </c>
      <c r="J329">
        <v>15500</v>
      </c>
      <c r="K329">
        <v>17</v>
      </c>
      <c r="L329">
        <v>335</v>
      </c>
      <c r="M329">
        <v>0.28999999999999998</v>
      </c>
      <c r="N329">
        <v>92</v>
      </c>
      <c r="O329">
        <v>182</v>
      </c>
      <c r="P329">
        <v>36.9</v>
      </c>
      <c r="Q329">
        <v>334</v>
      </c>
      <c r="R329">
        <v>355500</v>
      </c>
      <c r="T329">
        <v>670</v>
      </c>
      <c r="V329">
        <v>7.79</v>
      </c>
      <c r="X329">
        <v>21.3</v>
      </c>
      <c r="Y329">
        <v>2.11</v>
      </c>
      <c r="Z329">
        <v>810</v>
      </c>
      <c r="AA329">
        <v>10600</v>
      </c>
      <c r="AB329">
        <v>8.26</v>
      </c>
      <c r="AC329">
        <v>1.57</v>
      </c>
      <c r="AD329">
        <v>8250</v>
      </c>
      <c r="AE329">
        <v>2700</v>
      </c>
      <c r="AF329">
        <v>77</v>
      </c>
      <c r="AG329">
        <v>1490</v>
      </c>
      <c r="AI329">
        <v>9590</v>
      </c>
      <c r="AJ329">
        <v>89</v>
      </c>
      <c r="AK329">
        <v>13600</v>
      </c>
      <c r="AL329">
        <v>205</v>
      </c>
      <c r="AM329">
        <v>2601</v>
      </c>
      <c r="AN329">
        <v>983</v>
      </c>
      <c r="AO329">
        <v>1.87</v>
      </c>
      <c r="AP329">
        <v>141</v>
      </c>
      <c r="AQ329">
        <v>50</v>
      </c>
      <c r="AR329">
        <v>35.700000000000003</v>
      </c>
      <c r="AS329">
        <v>2043</v>
      </c>
      <c r="AT329">
        <v>20.9</v>
      </c>
      <c r="AU329">
        <v>55</v>
      </c>
      <c r="AV329">
        <v>506</v>
      </c>
      <c r="AW329">
        <v>10000</v>
      </c>
      <c r="AX329">
        <v>0.15</v>
      </c>
      <c r="AY329">
        <v>3.3</v>
      </c>
      <c r="AZ329">
        <v>17.600000000000001</v>
      </c>
      <c r="BA329">
        <v>2.37</v>
      </c>
      <c r="BB329">
        <v>449</v>
      </c>
      <c r="BC329">
        <v>14.3</v>
      </c>
      <c r="BD329">
        <v>1128</v>
      </c>
      <c r="BE329">
        <v>210</v>
      </c>
      <c r="BF329" t="s">
        <v>102</v>
      </c>
      <c r="BG329" t="s">
        <v>123</v>
      </c>
      <c r="BH329" t="s">
        <v>516</v>
      </c>
      <c r="BI329" t="s">
        <v>517</v>
      </c>
      <c r="BJ329" t="s">
        <v>518</v>
      </c>
      <c r="BK329" t="s">
        <v>78</v>
      </c>
      <c r="BL329" t="s">
        <v>192</v>
      </c>
      <c r="BM329" t="s">
        <v>519</v>
      </c>
    </row>
    <row r="330" spans="1:65" hidden="1" x14ac:dyDescent="0.25">
      <c r="A330" t="s">
        <v>524</v>
      </c>
      <c r="B330">
        <v>5.48</v>
      </c>
      <c r="C330">
        <v>62100</v>
      </c>
      <c r="E330">
        <v>4359</v>
      </c>
      <c r="F330">
        <v>11.6</v>
      </c>
      <c r="G330">
        <v>17.3</v>
      </c>
      <c r="H330">
        <v>8720</v>
      </c>
      <c r="I330">
        <v>1.2</v>
      </c>
      <c r="J330">
        <v>39100</v>
      </c>
      <c r="K330">
        <v>18.7</v>
      </c>
      <c r="M330">
        <v>0.1</v>
      </c>
      <c r="N330">
        <v>128</v>
      </c>
      <c r="O330">
        <v>215</v>
      </c>
      <c r="P330">
        <v>47.3</v>
      </c>
      <c r="Q330">
        <v>282</v>
      </c>
      <c r="R330">
        <v>295500</v>
      </c>
      <c r="S330">
        <v>188</v>
      </c>
      <c r="T330">
        <v>581</v>
      </c>
      <c r="V330">
        <v>14.4</v>
      </c>
      <c r="X330">
        <v>26.8</v>
      </c>
      <c r="Y330">
        <v>3.18</v>
      </c>
      <c r="AA330">
        <v>22700</v>
      </c>
      <c r="AB330">
        <v>3.04</v>
      </c>
      <c r="AC330">
        <v>1.72</v>
      </c>
      <c r="AD330">
        <v>3740</v>
      </c>
      <c r="AE330">
        <v>1980</v>
      </c>
      <c r="AF330">
        <v>98</v>
      </c>
      <c r="AG330">
        <v>2000</v>
      </c>
      <c r="AI330">
        <v>11000</v>
      </c>
      <c r="AJ330">
        <v>106</v>
      </c>
      <c r="AK330">
        <v>31500</v>
      </c>
      <c r="AL330">
        <v>573</v>
      </c>
      <c r="AM330">
        <v>3670</v>
      </c>
      <c r="AP330">
        <v>149</v>
      </c>
      <c r="AS330">
        <v>5050</v>
      </c>
      <c r="AU330">
        <v>57</v>
      </c>
      <c r="AV330">
        <v>805</v>
      </c>
      <c r="AX330">
        <v>8.6999999999999994E-2</v>
      </c>
      <c r="AY330">
        <v>3.82</v>
      </c>
      <c r="AZ330">
        <v>12.6</v>
      </c>
      <c r="BB330">
        <v>478</v>
      </c>
      <c r="BC330">
        <v>14.9</v>
      </c>
      <c r="BD330">
        <v>921</v>
      </c>
      <c r="BF330" t="s">
        <v>102</v>
      </c>
      <c r="BG330" t="s">
        <v>123</v>
      </c>
      <c r="BH330" t="s">
        <v>516</v>
      </c>
      <c r="BI330" t="s">
        <v>517</v>
      </c>
      <c r="BJ330" t="s">
        <v>518</v>
      </c>
      <c r="BK330" t="s">
        <v>78</v>
      </c>
      <c r="BL330" t="s">
        <v>192</v>
      </c>
      <c r="BM330" t="s">
        <v>519</v>
      </c>
    </row>
    <row r="331" spans="1:65" x14ac:dyDescent="0.25">
      <c r="A331" t="s">
        <v>525</v>
      </c>
      <c r="B331">
        <v>0.84</v>
      </c>
      <c r="N331">
        <v>2708</v>
      </c>
      <c r="AF331">
        <v>59</v>
      </c>
      <c r="AN331">
        <v>3640</v>
      </c>
      <c r="BH331" t="s">
        <v>71</v>
      </c>
      <c r="BI331" t="s">
        <v>96</v>
      </c>
      <c r="BJ331" t="s">
        <v>204</v>
      </c>
      <c r="BK331" t="s">
        <v>72</v>
      </c>
      <c r="BL331" t="s">
        <v>200</v>
      </c>
      <c r="BM331" t="s">
        <v>201</v>
      </c>
    </row>
    <row r="332" spans="1:65" hidden="1" x14ac:dyDescent="0.25">
      <c r="A332" t="s">
        <v>526</v>
      </c>
      <c r="B332">
        <v>0.77800000000000002</v>
      </c>
      <c r="C332">
        <v>76800</v>
      </c>
      <c r="D332">
        <v>17.899999999999999</v>
      </c>
      <c r="E332">
        <v>1009</v>
      </c>
      <c r="F332">
        <v>2.86</v>
      </c>
      <c r="G332">
        <v>1.54</v>
      </c>
      <c r="H332">
        <v>27100</v>
      </c>
      <c r="J332">
        <v>68</v>
      </c>
      <c r="K332">
        <v>15.8</v>
      </c>
      <c r="L332">
        <v>86</v>
      </c>
      <c r="M332">
        <v>12.2</v>
      </c>
      <c r="N332">
        <v>2600</v>
      </c>
      <c r="O332">
        <v>4.8600000000000003</v>
      </c>
      <c r="P332">
        <v>2.58</v>
      </c>
      <c r="Q332">
        <v>1.39</v>
      </c>
      <c r="R332">
        <v>45400</v>
      </c>
      <c r="S332">
        <v>19.5</v>
      </c>
      <c r="T332">
        <v>5.4</v>
      </c>
      <c r="V332">
        <v>2.54</v>
      </c>
      <c r="X332">
        <v>0.93</v>
      </c>
      <c r="Y332">
        <v>0.21</v>
      </c>
      <c r="Z332">
        <v>31400</v>
      </c>
      <c r="AA332">
        <v>33</v>
      </c>
      <c r="AB332">
        <v>33.200000000000003</v>
      </c>
      <c r="AC332">
        <v>0.38</v>
      </c>
      <c r="AD332">
        <v>14800</v>
      </c>
      <c r="AE332">
        <v>546</v>
      </c>
      <c r="AF332">
        <v>99</v>
      </c>
      <c r="AG332">
        <v>20800</v>
      </c>
      <c r="AH332">
        <v>18</v>
      </c>
      <c r="AI332">
        <v>30.6</v>
      </c>
      <c r="AJ332">
        <v>41.5</v>
      </c>
      <c r="AK332">
        <v>1020</v>
      </c>
      <c r="AL332">
        <v>23</v>
      </c>
      <c r="AM332">
        <v>7.9</v>
      </c>
      <c r="AN332">
        <v>3540</v>
      </c>
      <c r="AO332">
        <v>0.87</v>
      </c>
      <c r="AP332">
        <v>12.9</v>
      </c>
      <c r="AR332">
        <v>5.58</v>
      </c>
      <c r="AS332">
        <v>338</v>
      </c>
      <c r="AT332">
        <v>1.38</v>
      </c>
      <c r="AU332">
        <v>0.79</v>
      </c>
      <c r="AV332">
        <v>18</v>
      </c>
      <c r="AW332">
        <v>4660</v>
      </c>
      <c r="AX332">
        <v>0.9</v>
      </c>
      <c r="AY332">
        <v>0.36</v>
      </c>
      <c r="AZ332">
        <v>4.8600000000000003</v>
      </c>
      <c r="BB332">
        <v>24.6</v>
      </c>
      <c r="BC332">
        <v>2.4900000000000002</v>
      </c>
      <c r="BD332">
        <v>89</v>
      </c>
      <c r="BE332">
        <v>77</v>
      </c>
      <c r="BG332" t="s">
        <v>123</v>
      </c>
      <c r="BH332" t="s">
        <v>71</v>
      </c>
      <c r="BI332" t="s">
        <v>96</v>
      </c>
      <c r="BJ332" t="s">
        <v>204</v>
      </c>
      <c r="BK332" t="s">
        <v>72</v>
      </c>
      <c r="BL332" t="s">
        <v>200</v>
      </c>
      <c r="BM332" t="s">
        <v>201</v>
      </c>
    </row>
    <row r="333" spans="1:65" hidden="1" x14ac:dyDescent="0.25">
      <c r="A333" t="s">
        <v>527</v>
      </c>
      <c r="B333">
        <v>0.46100000000000002</v>
      </c>
      <c r="C333">
        <v>74900</v>
      </c>
      <c r="D333">
        <v>23.9</v>
      </c>
      <c r="E333">
        <v>1044</v>
      </c>
      <c r="F333">
        <v>2.94</v>
      </c>
      <c r="G333">
        <v>0.69</v>
      </c>
      <c r="H333">
        <v>26400</v>
      </c>
      <c r="I333">
        <v>0.18</v>
      </c>
      <c r="J333">
        <v>69</v>
      </c>
      <c r="K333">
        <v>15.1</v>
      </c>
      <c r="L333">
        <v>80</v>
      </c>
      <c r="M333">
        <v>11.7</v>
      </c>
      <c r="N333">
        <v>2760</v>
      </c>
      <c r="O333">
        <v>4.63</v>
      </c>
      <c r="P333">
        <v>2.62</v>
      </c>
      <c r="R333">
        <v>44500</v>
      </c>
      <c r="S333">
        <v>19.100000000000001</v>
      </c>
      <c r="T333">
        <v>5.04</v>
      </c>
      <c r="V333">
        <v>2.6</v>
      </c>
      <c r="X333">
        <v>0.93</v>
      </c>
      <c r="Y333">
        <v>7.4999999999999997E-2</v>
      </c>
      <c r="Z333">
        <v>32200</v>
      </c>
      <c r="AA333">
        <v>35.200000000000003</v>
      </c>
      <c r="AB333">
        <v>33.799999999999997</v>
      </c>
      <c r="AC333">
        <v>0.36</v>
      </c>
      <c r="AD333">
        <v>15100</v>
      </c>
      <c r="AE333">
        <v>550</v>
      </c>
      <c r="AF333">
        <v>97</v>
      </c>
      <c r="AG333">
        <v>20200</v>
      </c>
      <c r="AH333">
        <v>18.399999999999999</v>
      </c>
      <c r="AI333">
        <v>30</v>
      </c>
      <c r="AJ333">
        <v>60</v>
      </c>
      <c r="AK333">
        <v>1010</v>
      </c>
      <c r="AL333">
        <v>21.5</v>
      </c>
      <c r="AM333">
        <v>7.91</v>
      </c>
      <c r="AN333">
        <v>3470</v>
      </c>
      <c r="AO333">
        <v>2.27</v>
      </c>
      <c r="AP333">
        <v>12.9</v>
      </c>
      <c r="AQ333">
        <v>2.0699999999999998</v>
      </c>
      <c r="AR333">
        <v>3.38</v>
      </c>
      <c r="AS333">
        <v>322</v>
      </c>
      <c r="AT333">
        <v>1.32</v>
      </c>
      <c r="AU333">
        <v>0.8</v>
      </c>
      <c r="AV333">
        <v>18.899999999999999</v>
      </c>
      <c r="AW333">
        <v>4800</v>
      </c>
      <c r="AX333">
        <v>0.97</v>
      </c>
      <c r="AY333">
        <v>0.36</v>
      </c>
      <c r="AZ333">
        <v>5.13</v>
      </c>
      <c r="BA333">
        <v>4.4800000000000004</v>
      </c>
      <c r="BB333">
        <v>24.9</v>
      </c>
      <c r="BC333">
        <v>2.42</v>
      </c>
      <c r="BD333">
        <v>81</v>
      </c>
      <c r="BE333">
        <v>81</v>
      </c>
      <c r="BG333" t="s">
        <v>123</v>
      </c>
      <c r="BH333" t="s">
        <v>71</v>
      </c>
      <c r="BI333" t="s">
        <v>96</v>
      </c>
      <c r="BJ333" t="s">
        <v>204</v>
      </c>
      <c r="BK333" t="s">
        <v>72</v>
      </c>
      <c r="BL333" t="s">
        <v>200</v>
      </c>
      <c r="BM333" t="s">
        <v>201</v>
      </c>
    </row>
    <row r="334" spans="1:65" hidden="1" x14ac:dyDescent="0.25">
      <c r="A334" t="s">
        <v>528</v>
      </c>
      <c r="B334">
        <v>0.66400000000000003</v>
      </c>
      <c r="C334">
        <v>76900</v>
      </c>
      <c r="D334">
        <v>15.1</v>
      </c>
      <c r="E334">
        <v>1032</v>
      </c>
      <c r="F334">
        <v>2.65</v>
      </c>
      <c r="G334">
        <v>1.26</v>
      </c>
      <c r="H334">
        <v>18500</v>
      </c>
      <c r="I334">
        <v>0.3</v>
      </c>
      <c r="J334">
        <v>73</v>
      </c>
      <c r="K334">
        <v>9.57</v>
      </c>
      <c r="L334">
        <v>45.4</v>
      </c>
      <c r="M334">
        <v>10.7</v>
      </c>
      <c r="N334">
        <v>2720</v>
      </c>
      <c r="O334">
        <v>3.76</v>
      </c>
      <c r="P334">
        <v>1.49</v>
      </c>
      <c r="Q334">
        <v>1.44</v>
      </c>
      <c r="R334">
        <v>33700</v>
      </c>
      <c r="S334">
        <v>20.8</v>
      </c>
      <c r="T334">
        <v>5.89</v>
      </c>
      <c r="V334">
        <v>2</v>
      </c>
      <c r="X334">
        <v>0.62</v>
      </c>
      <c r="Y334">
        <v>8.5999999999999993E-2</v>
      </c>
      <c r="Z334">
        <v>30100</v>
      </c>
      <c r="AA334">
        <v>34.799999999999997</v>
      </c>
      <c r="AB334">
        <v>51</v>
      </c>
      <c r="AC334">
        <v>0.19</v>
      </c>
      <c r="AD334">
        <v>8270</v>
      </c>
      <c r="AE334">
        <v>370</v>
      </c>
      <c r="AF334">
        <v>95</v>
      </c>
      <c r="AG334">
        <v>20700</v>
      </c>
      <c r="AH334">
        <v>12.2</v>
      </c>
      <c r="AI334">
        <v>32.6</v>
      </c>
      <c r="AJ334">
        <v>20</v>
      </c>
      <c r="AK334">
        <v>870</v>
      </c>
      <c r="AL334">
        <v>25.2</v>
      </c>
      <c r="AM334">
        <v>8.3699999999999992</v>
      </c>
      <c r="AN334">
        <v>3800</v>
      </c>
      <c r="AO334">
        <v>2.25</v>
      </c>
      <c r="AP334">
        <v>9.4700000000000006</v>
      </c>
      <c r="AR334">
        <v>4.8600000000000003</v>
      </c>
      <c r="AS334">
        <v>212</v>
      </c>
      <c r="AT334">
        <v>1.0900000000000001</v>
      </c>
      <c r="AU334">
        <v>0.76</v>
      </c>
      <c r="AV334">
        <v>14</v>
      </c>
      <c r="AW334">
        <v>3590</v>
      </c>
      <c r="AX334">
        <v>0.91</v>
      </c>
      <c r="AY334">
        <v>0.19</v>
      </c>
      <c r="AZ334">
        <v>3.88</v>
      </c>
      <c r="BA334">
        <v>8.56</v>
      </c>
      <c r="BB334">
        <v>15.7</v>
      </c>
      <c r="BC334">
        <v>1.22</v>
      </c>
      <c r="BD334">
        <v>90</v>
      </c>
      <c r="BE334">
        <v>62</v>
      </c>
      <c r="BF334" t="s">
        <v>102</v>
      </c>
      <c r="BG334" t="s">
        <v>123</v>
      </c>
      <c r="BH334" t="s">
        <v>71</v>
      </c>
      <c r="BI334" t="s">
        <v>96</v>
      </c>
      <c r="BJ334" t="s">
        <v>204</v>
      </c>
      <c r="BK334" t="s">
        <v>72</v>
      </c>
      <c r="BL334" t="s">
        <v>200</v>
      </c>
      <c r="BM334" t="s">
        <v>201</v>
      </c>
    </row>
    <row r="335" spans="1:65" x14ac:dyDescent="0.25">
      <c r="A335" t="s">
        <v>529</v>
      </c>
      <c r="B335">
        <v>2.14</v>
      </c>
      <c r="N335">
        <v>7549</v>
      </c>
      <c r="AF335">
        <v>274</v>
      </c>
      <c r="AN335">
        <v>9210</v>
      </c>
      <c r="BH335" t="s">
        <v>71</v>
      </c>
      <c r="BI335" t="s">
        <v>96</v>
      </c>
      <c r="BJ335" t="s">
        <v>204</v>
      </c>
      <c r="BK335" t="s">
        <v>72</v>
      </c>
      <c r="BL335" t="s">
        <v>200</v>
      </c>
      <c r="BM335" t="s">
        <v>201</v>
      </c>
    </row>
    <row r="336" spans="1:65" hidden="1" x14ac:dyDescent="0.25">
      <c r="A336" t="s">
        <v>530</v>
      </c>
      <c r="B336">
        <v>2.09</v>
      </c>
      <c r="C336">
        <v>74700</v>
      </c>
      <c r="D336">
        <v>19.100000000000001</v>
      </c>
      <c r="E336">
        <v>928</v>
      </c>
      <c r="F336">
        <v>2.57</v>
      </c>
      <c r="G336">
        <v>5.14</v>
      </c>
      <c r="H336">
        <v>27100</v>
      </c>
      <c r="J336">
        <v>61</v>
      </c>
      <c r="K336">
        <v>20.2</v>
      </c>
      <c r="L336">
        <v>84</v>
      </c>
      <c r="M336">
        <v>10.3</v>
      </c>
      <c r="N336">
        <v>7730</v>
      </c>
      <c r="P336">
        <v>2.4300000000000002</v>
      </c>
      <c r="Q336">
        <v>1.29</v>
      </c>
      <c r="R336">
        <v>55700</v>
      </c>
      <c r="S336">
        <v>18.600000000000001</v>
      </c>
      <c r="T336">
        <v>4.95</v>
      </c>
      <c r="V336">
        <v>2.27</v>
      </c>
      <c r="X336">
        <v>0.85</v>
      </c>
      <c r="Y336">
        <v>0.6</v>
      </c>
      <c r="Z336">
        <v>30600</v>
      </c>
      <c r="AA336">
        <v>29.9</v>
      </c>
      <c r="AB336">
        <v>31</v>
      </c>
      <c r="AC336">
        <v>0.34</v>
      </c>
      <c r="AD336">
        <v>15400</v>
      </c>
      <c r="AE336">
        <v>550</v>
      </c>
      <c r="AF336">
        <v>238</v>
      </c>
      <c r="AG336">
        <v>20600</v>
      </c>
      <c r="AH336">
        <v>16.2</v>
      </c>
      <c r="AI336">
        <v>26.9</v>
      </c>
      <c r="AJ336">
        <v>37.200000000000003</v>
      </c>
      <c r="AK336">
        <v>1000</v>
      </c>
      <c r="AL336">
        <v>31.5</v>
      </c>
      <c r="AM336">
        <v>7.13</v>
      </c>
      <c r="AN336">
        <v>9500</v>
      </c>
      <c r="AO336">
        <v>1.66</v>
      </c>
      <c r="AP336">
        <v>13.2</v>
      </c>
      <c r="AQ336">
        <v>8.4700000000000006</v>
      </c>
      <c r="AR336">
        <v>11.1</v>
      </c>
      <c r="AS336">
        <v>350</v>
      </c>
      <c r="AT336">
        <v>1.17</v>
      </c>
      <c r="AU336">
        <v>0.74</v>
      </c>
      <c r="AV336">
        <v>15.8</v>
      </c>
      <c r="AW336">
        <v>4400</v>
      </c>
      <c r="AX336">
        <v>0.8</v>
      </c>
      <c r="AY336">
        <v>0.33</v>
      </c>
      <c r="AZ336">
        <v>4.28</v>
      </c>
      <c r="BA336">
        <v>3.43</v>
      </c>
      <c r="BB336">
        <v>23.3</v>
      </c>
      <c r="BC336">
        <v>2.2999999999999998</v>
      </c>
      <c r="BD336">
        <v>134</v>
      </c>
      <c r="BE336">
        <v>71</v>
      </c>
      <c r="BG336" t="s">
        <v>123</v>
      </c>
      <c r="BH336" t="s">
        <v>71</v>
      </c>
      <c r="BI336" t="s">
        <v>96</v>
      </c>
      <c r="BJ336" t="s">
        <v>204</v>
      </c>
      <c r="BK336" t="s">
        <v>72</v>
      </c>
      <c r="BL336" t="s">
        <v>200</v>
      </c>
      <c r="BM336" t="s">
        <v>201</v>
      </c>
    </row>
    <row r="337" spans="1:65" hidden="1" x14ac:dyDescent="0.25">
      <c r="A337" t="s">
        <v>531</v>
      </c>
      <c r="B337">
        <v>0.77900000000000003</v>
      </c>
      <c r="C337">
        <v>73700</v>
      </c>
      <c r="D337">
        <v>57</v>
      </c>
      <c r="E337">
        <v>1028</v>
      </c>
      <c r="F337">
        <v>2.75</v>
      </c>
      <c r="G337">
        <v>0.67</v>
      </c>
      <c r="H337">
        <v>26100</v>
      </c>
      <c r="I337">
        <v>0.35</v>
      </c>
      <c r="J337">
        <v>67</v>
      </c>
      <c r="K337">
        <v>14.4</v>
      </c>
      <c r="L337">
        <v>68</v>
      </c>
      <c r="M337">
        <v>10.8</v>
      </c>
      <c r="N337">
        <v>7830</v>
      </c>
      <c r="O337">
        <v>4.45</v>
      </c>
      <c r="P337">
        <v>2.4900000000000002</v>
      </c>
      <c r="Q337">
        <v>1.36</v>
      </c>
      <c r="R337">
        <v>49200</v>
      </c>
      <c r="S337">
        <v>18.5</v>
      </c>
      <c r="T337">
        <v>4.9400000000000004</v>
      </c>
      <c r="V337">
        <v>2.48</v>
      </c>
      <c r="X337">
        <v>0.88</v>
      </c>
      <c r="Y337">
        <v>8.8999999999999996E-2</v>
      </c>
      <c r="Z337">
        <v>31700</v>
      </c>
      <c r="AA337">
        <v>33.1</v>
      </c>
      <c r="AB337">
        <v>32.200000000000003</v>
      </c>
      <c r="AC337">
        <v>0.35</v>
      </c>
      <c r="AD337">
        <v>15000</v>
      </c>
      <c r="AE337">
        <v>530</v>
      </c>
      <c r="AF337">
        <v>226</v>
      </c>
      <c r="AG337">
        <v>19800</v>
      </c>
      <c r="AH337">
        <v>17.5</v>
      </c>
      <c r="AI337">
        <v>29.4</v>
      </c>
      <c r="AJ337">
        <v>38.1</v>
      </c>
      <c r="AK337">
        <v>990</v>
      </c>
      <c r="AL337">
        <v>23.5</v>
      </c>
      <c r="AM337">
        <v>7.66</v>
      </c>
      <c r="AN337">
        <v>8260</v>
      </c>
      <c r="AO337">
        <v>6.37</v>
      </c>
      <c r="AP337">
        <v>12.9</v>
      </c>
      <c r="AQ337">
        <v>3.4</v>
      </c>
      <c r="AR337">
        <v>3.4</v>
      </c>
      <c r="AS337">
        <v>327</v>
      </c>
      <c r="AT337">
        <v>1.24</v>
      </c>
      <c r="AU337">
        <v>0.76</v>
      </c>
      <c r="AV337">
        <v>17.600000000000001</v>
      </c>
      <c r="AW337">
        <v>4600</v>
      </c>
      <c r="AX337">
        <v>0.9</v>
      </c>
      <c r="AY337">
        <v>0.35</v>
      </c>
      <c r="AZ337">
        <v>4.82</v>
      </c>
      <c r="BA337">
        <v>4.53</v>
      </c>
      <c r="BB337">
        <v>24.1</v>
      </c>
      <c r="BC337">
        <v>2.31</v>
      </c>
      <c r="BD337">
        <v>109</v>
      </c>
      <c r="BE337">
        <v>78</v>
      </c>
      <c r="BG337" t="s">
        <v>123</v>
      </c>
      <c r="BH337" t="s">
        <v>71</v>
      </c>
      <c r="BI337" t="s">
        <v>96</v>
      </c>
      <c r="BJ337" t="s">
        <v>204</v>
      </c>
      <c r="BK337" t="s">
        <v>72</v>
      </c>
      <c r="BL337" t="s">
        <v>200</v>
      </c>
      <c r="BM337" t="s">
        <v>201</v>
      </c>
    </row>
    <row r="338" spans="1:65" x14ac:dyDescent="0.25">
      <c r="A338" t="s">
        <v>532</v>
      </c>
      <c r="B338">
        <v>1.63</v>
      </c>
      <c r="N338">
        <v>5658</v>
      </c>
      <c r="AF338">
        <v>390</v>
      </c>
      <c r="AN338">
        <v>7240</v>
      </c>
      <c r="BH338" t="s">
        <v>71</v>
      </c>
      <c r="BI338" t="s">
        <v>96</v>
      </c>
      <c r="BJ338" t="s">
        <v>204</v>
      </c>
      <c r="BK338" t="s">
        <v>72</v>
      </c>
      <c r="BL338" t="s">
        <v>200</v>
      </c>
      <c r="BM338" t="s">
        <v>201</v>
      </c>
    </row>
    <row r="339" spans="1:65" hidden="1" x14ac:dyDescent="0.25">
      <c r="A339" t="s">
        <v>533</v>
      </c>
      <c r="B339">
        <v>1.54</v>
      </c>
      <c r="C339">
        <v>74500</v>
      </c>
      <c r="D339">
        <v>18.899999999999999</v>
      </c>
      <c r="E339">
        <v>932</v>
      </c>
      <c r="F339">
        <v>2.5099999999999998</v>
      </c>
      <c r="G339">
        <v>2.61</v>
      </c>
      <c r="H339">
        <v>27300</v>
      </c>
      <c r="J339">
        <v>59</v>
      </c>
      <c r="K339">
        <v>17.100000000000001</v>
      </c>
      <c r="L339">
        <v>84</v>
      </c>
      <c r="M339">
        <v>9.94</v>
      </c>
      <c r="N339">
        <v>5310</v>
      </c>
      <c r="O339">
        <v>4.42</v>
      </c>
      <c r="P339">
        <v>2.41</v>
      </c>
      <c r="Q339">
        <v>1.26</v>
      </c>
      <c r="R339">
        <v>54300</v>
      </c>
      <c r="S339">
        <v>18.399999999999999</v>
      </c>
      <c r="T339">
        <v>4.8</v>
      </c>
      <c r="V339">
        <v>2.25</v>
      </c>
      <c r="X339">
        <v>0.85</v>
      </c>
      <c r="Y339">
        <v>0.39</v>
      </c>
      <c r="Z339">
        <v>30700</v>
      </c>
      <c r="AA339">
        <v>30</v>
      </c>
      <c r="AB339">
        <v>30.7</v>
      </c>
      <c r="AC339">
        <v>0.34</v>
      </c>
      <c r="AD339">
        <v>15400</v>
      </c>
      <c r="AE339">
        <v>553</v>
      </c>
      <c r="AF339">
        <v>319</v>
      </c>
      <c r="AG339">
        <v>20400</v>
      </c>
      <c r="AH339">
        <v>16</v>
      </c>
      <c r="AI339">
        <v>26.9</v>
      </c>
      <c r="AJ339">
        <v>38.700000000000003</v>
      </c>
      <c r="AK339">
        <v>1000</v>
      </c>
      <c r="AL339">
        <v>24.3</v>
      </c>
      <c r="AM339">
        <v>7.16</v>
      </c>
      <c r="AN339">
        <v>6670</v>
      </c>
      <c r="AO339">
        <v>0.89</v>
      </c>
      <c r="AP339">
        <v>13.1</v>
      </c>
      <c r="AQ339">
        <v>6.61</v>
      </c>
      <c r="AR339">
        <v>7.52</v>
      </c>
      <c r="AS339">
        <v>369</v>
      </c>
      <c r="AT339">
        <v>1.21</v>
      </c>
      <c r="AU339">
        <v>0.72</v>
      </c>
      <c r="AV339">
        <v>15.6</v>
      </c>
      <c r="AW339">
        <v>4400</v>
      </c>
      <c r="AX339">
        <v>0.81</v>
      </c>
      <c r="AY339">
        <v>0.35</v>
      </c>
      <c r="AZ339">
        <v>4.2</v>
      </c>
      <c r="BA339">
        <v>3.39</v>
      </c>
      <c r="BB339">
        <v>22.9</v>
      </c>
      <c r="BC339">
        <v>2.33</v>
      </c>
      <c r="BD339">
        <v>92</v>
      </c>
      <c r="BE339">
        <v>71</v>
      </c>
      <c r="BG339" t="s">
        <v>123</v>
      </c>
      <c r="BH339" t="s">
        <v>71</v>
      </c>
      <c r="BI339" t="s">
        <v>96</v>
      </c>
      <c r="BJ339" t="s">
        <v>204</v>
      </c>
      <c r="BK339" t="s">
        <v>72</v>
      </c>
      <c r="BL339" t="s">
        <v>200</v>
      </c>
      <c r="BM339" t="s">
        <v>201</v>
      </c>
    </row>
    <row r="340" spans="1:65" hidden="1" x14ac:dyDescent="0.25">
      <c r="A340" t="s">
        <v>534</v>
      </c>
      <c r="B340">
        <v>0.83</v>
      </c>
      <c r="C340">
        <v>73700</v>
      </c>
      <c r="D340">
        <v>34.5</v>
      </c>
      <c r="E340">
        <v>985</v>
      </c>
      <c r="F340">
        <v>2.65</v>
      </c>
      <c r="G340">
        <v>0.6</v>
      </c>
      <c r="H340">
        <v>26300</v>
      </c>
      <c r="I340">
        <v>0.22</v>
      </c>
      <c r="J340">
        <v>63</v>
      </c>
      <c r="K340">
        <v>14.6</v>
      </c>
      <c r="L340">
        <v>68</v>
      </c>
      <c r="M340">
        <v>10.3</v>
      </c>
      <c r="N340">
        <v>5380</v>
      </c>
      <c r="O340">
        <v>4.21</v>
      </c>
      <c r="P340">
        <v>2.37</v>
      </c>
      <c r="Q340">
        <v>1.26</v>
      </c>
      <c r="R340">
        <v>51700</v>
      </c>
      <c r="S340">
        <v>18.5</v>
      </c>
      <c r="T340">
        <v>4.75</v>
      </c>
      <c r="V340">
        <v>2.4</v>
      </c>
      <c r="X340">
        <v>0.85</v>
      </c>
      <c r="Y340">
        <v>8.5999999999999993E-2</v>
      </c>
      <c r="Z340">
        <v>31800</v>
      </c>
      <c r="AA340">
        <v>32</v>
      </c>
      <c r="AB340">
        <v>31.1</v>
      </c>
      <c r="AC340">
        <v>0.34</v>
      </c>
      <c r="AD340">
        <v>15000</v>
      </c>
      <c r="AE340">
        <v>540</v>
      </c>
      <c r="AF340">
        <v>318</v>
      </c>
      <c r="AG340">
        <v>19900</v>
      </c>
      <c r="AH340">
        <v>16.600000000000001</v>
      </c>
      <c r="AI340">
        <v>27.7</v>
      </c>
      <c r="AJ340">
        <v>38.6</v>
      </c>
      <c r="AK340">
        <v>990</v>
      </c>
      <c r="AL340">
        <v>20.6</v>
      </c>
      <c r="AM340">
        <v>7.26</v>
      </c>
      <c r="AN340">
        <v>5860</v>
      </c>
      <c r="AO340">
        <v>3.6</v>
      </c>
      <c r="AP340">
        <v>13.2</v>
      </c>
      <c r="AQ340">
        <v>3.31</v>
      </c>
      <c r="AR340">
        <v>3.38</v>
      </c>
      <c r="AS340">
        <v>336</v>
      </c>
      <c r="AT340">
        <v>1.19</v>
      </c>
      <c r="AU340">
        <v>0.73</v>
      </c>
      <c r="AV340">
        <v>16.5</v>
      </c>
      <c r="AW340">
        <v>4530</v>
      </c>
      <c r="AX340">
        <v>0.86</v>
      </c>
      <c r="AY340">
        <v>0.33</v>
      </c>
      <c r="AZ340">
        <v>4.47</v>
      </c>
      <c r="BA340">
        <v>4.4000000000000004</v>
      </c>
      <c r="BB340">
        <v>23.3</v>
      </c>
      <c r="BC340">
        <v>2.2400000000000002</v>
      </c>
      <c r="BD340">
        <v>87</v>
      </c>
      <c r="BE340">
        <v>75</v>
      </c>
      <c r="BG340" t="s">
        <v>123</v>
      </c>
      <c r="BH340" t="s">
        <v>71</v>
      </c>
      <c r="BI340" t="s">
        <v>96</v>
      </c>
      <c r="BJ340" t="s">
        <v>204</v>
      </c>
      <c r="BK340" t="s">
        <v>72</v>
      </c>
      <c r="BL340" t="s">
        <v>200</v>
      </c>
      <c r="BM340" t="s">
        <v>201</v>
      </c>
    </row>
    <row r="341" spans="1:65" hidden="1" x14ac:dyDescent="0.25">
      <c r="A341" t="s">
        <v>535</v>
      </c>
      <c r="B341">
        <v>1.34</v>
      </c>
      <c r="C341">
        <v>75000</v>
      </c>
      <c r="D341">
        <v>87</v>
      </c>
      <c r="E341">
        <v>1001</v>
      </c>
      <c r="F341">
        <v>2.93</v>
      </c>
      <c r="G341">
        <v>1.41</v>
      </c>
      <c r="H341">
        <v>26400</v>
      </c>
      <c r="I341">
        <v>0.22</v>
      </c>
      <c r="J341">
        <v>68</v>
      </c>
      <c r="K341">
        <v>16.7</v>
      </c>
      <c r="L341">
        <v>64</v>
      </c>
      <c r="M341">
        <v>11.2</v>
      </c>
      <c r="N341">
        <v>5240</v>
      </c>
      <c r="O341">
        <v>4.63</v>
      </c>
      <c r="P341">
        <v>2.66</v>
      </c>
      <c r="Q341">
        <v>1.29</v>
      </c>
      <c r="R341">
        <v>48800</v>
      </c>
      <c r="S341">
        <v>18.5</v>
      </c>
      <c r="T341">
        <v>5.18</v>
      </c>
      <c r="V341">
        <v>2.72</v>
      </c>
      <c r="X341">
        <v>0.92</v>
      </c>
      <c r="Y341">
        <v>9.4E-2</v>
      </c>
      <c r="Z341">
        <v>31300</v>
      </c>
      <c r="AA341">
        <v>34.299999999999997</v>
      </c>
      <c r="AB341">
        <v>29.3</v>
      </c>
      <c r="AC341">
        <v>0.36</v>
      </c>
      <c r="AD341">
        <v>14100</v>
      </c>
      <c r="AE341">
        <v>530</v>
      </c>
      <c r="AF341">
        <v>348</v>
      </c>
      <c r="AG341">
        <v>20400</v>
      </c>
      <c r="AH341">
        <v>20.100000000000001</v>
      </c>
      <c r="AI341">
        <v>29.5</v>
      </c>
      <c r="AJ341">
        <v>33.5</v>
      </c>
      <c r="AK341">
        <v>1080</v>
      </c>
      <c r="AL341">
        <v>20.6</v>
      </c>
      <c r="AM341">
        <v>7.96</v>
      </c>
      <c r="AN341">
        <v>7980</v>
      </c>
      <c r="AO341">
        <v>3.49</v>
      </c>
      <c r="AP341">
        <v>12.5</v>
      </c>
      <c r="AQ341">
        <v>3.29</v>
      </c>
      <c r="AR341">
        <v>3.47</v>
      </c>
      <c r="AS341">
        <v>363</v>
      </c>
      <c r="AT341">
        <v>1.46</v>
      </c>
      <c r="AU341">
        <v>0.79</v>
      </c>
      <c r="AV341">
        <v>17</v>
      </c>
      <c r="AW341">
        <v>4860</v>
      </c>
      <c r="AX341">
        <v>0.92</v>
      </c>
      <c r="AY341">
        <v>0.36</v>
      </c>
      <c r="AZ341">
        <v>4.63</v>
      </c>
      <c r="BA341">
        <v>3.47</v>
      </c>
      <c r="BB341">
        <v>23.9</v>
      </c>
      <c r="BC341">
        <v>2.3199999999999998</v>
      </c>
      <c r="BD341">
        <v>75</v>
      </c>
      <c r="BE341">
        <v>89</v>
      </c>
      <c r="BF341" t="s">
        <v>102</v>
      </c>
      <c r="BG341" t="s">
        <v>123</v>
      </c>
      <c r="BH341" t="s">
        <v>71</v>
      </c>
      <c r="BI341" t="s">
        <v>96</v>
      </c>
      <c r="BJ341" t="s">
        <v>204</v>
      </c>
      <c r="BK341" t="s">
        <v>72</v>
      </c>
      <c r="BL341" t="s">
        <v>200</v>
      </c>
      <c r="BM341" t="s">
        <v>201</v>
      </c>
    </row>
    <row r="342" spans="1:65" x14ac:dyDescent="0.25">
      <c r="A342" t="s">
        <v>536</v>
      </c>
      <c r="B342">
        <v>3.13</v>
      </c>
      <c r="N342">
        <v>11371</v>
      </c>
      <c r="AF342">
        <v>643</v>
      </c>
      <c r="AN342">
        <v>13700</v>
      </c>
      <c r="BH342" t="s">
        <v>71</v>
      </c>
      <c r="BI342" t="s">
        <v>96</v>
      </c>
      <c r="BJ342" t="s">
        <v>204</v>
      </c>
      <c r="BK342" t="s">
        <v>72</v>
      </c>
      <c r="BL342" t="s">
        <v>200</v>
      </c>
      <c r="BM342" t="s">
        <v>201</v>
      </c>
    </row>
    <row r="343" spans="1:65" hidden="1" x14ac:dyDescent="0.25">
      <c r="A343" t="s">
        <v>537</v>
      </c>
      <c r="B343">
        <v>3.07</v>
      </c>
      <c r="C343">
        <v>69100</v>
      </c>
      <c r="D343">
        <v>10.3</v>
      </c>
      <c r="E343">
        <v>711</v>
      </c>
      <c r="F343">
        <v>1.57</v>
      </c>
      <c r="G343">
        <v>4.92</v>
      </c>
      <c r="H343">
        <v>27400</v>
      </c>
      <c r="J343">
        <v>38.6</v>
      </c>
      <c r="K343">
        <v>20.9</v>
      </c>
      <c r="L343">
        <v>70</v>
      </c>
      <c r="M343">
        <v>5.03</v>
      </c>
      <c r="N343">
        <v>11100</v>
      </c>
      <c r="O343">
        <v>3.29</v>
      </c>
      <c r="P343">
        <v>1.82</v>
      </c>
      <c r="Q343">
        <v>0.95</v>
      </c>
      <c r="R343">
        <v>73300</v>
      </c>
      <c r="S343">
        <v>16.7</v>
      </c>
      <c r="T343">
        <v>3.46</v>
      </c>
      <c r="V343">
        <v>1.82</v>
      </c>
      <c r="X343">
        <v>0.65</v>
      </c>
      <c r="Y343">
        <v>0.73</v>
      </c>
      <c r="Z343">
        <v>29300</v>
      </c>
      <c r="AA343">
        <v>19.600000000000001</v>
      </c>
      <c r="AB343">
        <v>23.3</v>
      </c>
      <c r="AC343">
        <v>0.28000000000000003</v>
      </c>
      <c r="AD343">
        <v>16600</v>
      </c>
      <c r="AE343">
        <v>540</v>
      </c>
      <c r="AF343">
        <v>499</v>
      </c>
      <c r="AG343">
        <v>20200</v>
      </c>
      <c r="AH343">
        <v>10</v>
      </c>
      <c r="AI343">
        <v>17.7</v>
      </c>
      <c r="AJ343">
        <v>34.5</v>
      </c>
      <c r="AK343">
        <v>960</v>
      </c>
      <c r="AL343">
        <v>26.2</v>
      </c>
      <c r="AM343">
        <v>4.55</v>
      </c>
      <c r="AN343">
        <v>13100</v>
      </c>
      <c r="AO343">
        <v>1.19</v>
      </c>
      <c r="AP343">
        <v>14.5</v>
      </c>
      <c r="AQ343">
        <v>12.4</v>
      </c>
      <c r="AR343">
        <v>11.4</v>
      </c>
      <c r="AS343">
        <v>423</v>
      </c>
      <c r="AT343">
        <v>0.68</v>
      </c>
      <c r="AU343">
        <v>0.54</v>
      </c>
      <c r="AV343">
        <v>8.27</v>
      </c>
      <c r="AW343">
        <v>3640</v>
      </c>
      <c r="AX343">
        <v>0.49</v>
      </c>
      <c r="AY343">
        <v>0.26</v>
      </c>
      <c r="AZ343">
        <v>2.33</v>
      </c>
      <c r="BA343">
        <v>3.13</v>
      </c>
      <c r="BB343">
        <v>17.7</v>
      </c>
      <c r="BC343">
        <v>1.82</v>
      </c>
      <c r="BD343">
        <v>108</v>
      </c>
      <c r="BE343">
        <v>60</v>
      </c>
      <c r="BG343" t="s">
        <v>123</v>
      </c>
      <c r="BH343" t="s">
        <v>71</v>
      </c>
      <c r="BI343" t="s">
        <v>96</v>
      </c>
      <c r="BJ343" t="s">
        <v>204</v>
      </c>
      <c r="BK343" t="s">
        <v>72</v>
      </c>
      <c r="BL343" t="s">
        <v>200</v>
      </c>
      <c r="BM343" t="s">
        <v>201</v>
      </c>
    </row>
    <row r="344" spans="1:65" hidden="1" x14ac:dyDescent="0.25">
      <c r="A344" t="s">
        <v>538</v>
      </c>
      <c r="B344">
        <v>4.22</v>
      </c>
      <c r="C344">
        <v>70700</v>
      </c>
      <c r="D344">
        <v>34.9</v>
      </c>
      <c r="E344">
        <v>850</v>
      </c>
      <c r="F344">
        <v>2.31</v>
      </c>
      <c r="G344">
        <v>2.2599999999999998</v>
      </c>
      <c r="H344">
        <v>25200</v>
      </c>
      <c r="J344">
        <v>49.8</v>
      </c>
      <c r="K344">
        <v>16.2</v>
      </c>
      <c r="L344">
        <v>58</v>
      </c>
      <c r="M344">
        <v>8.16</v>
      </c>
      <c r="N344">
        <v>11100</v>
      </c>
      <c r="O344">
        <v>3.76</v>
      </c>
      <c r="P344">
        <v>2.11</v>
      </c>
      <c r="Q344">
        <v>1.03</v>
      </c>
      <c r="R344">
        <v>60800</v>
      </c>
      <c r="S344">
        <v>17.2</v>
      </c>
      <c r="T344">
        <v>4.1399999999999997</v>
      </c>
      <c r="V344">
        <v>2.21</v>
      </c>
      <c r="X344">
        <v>0.75</v>
      </c>
      <c r="Y344">
        <v>0.24</v>
      </c>
      <c r="Z344">
        <v>31600</v>
      </c>
      <c r="AA344">
        <v>25.5</v>
      </c>
      <c r="AB344">
        <v>25.9</v>
      </c>
      <c r="AC344">
        <v>0.3</v>
      </c>
      <c r="AD344">
        <v>14300</v>
      </c>
      <c r="AE344">
        <v>510</v>
      </c>
      <c r="AF344">
        <v>512</v>
      </c>
      <c r="AG344">
        <v>20400</v>
      </c>
      <c r="AH344">
        <v>14.2</v>
      </c>
      <c r="AI344">
        <v>22.4</v>
      </c>
      <c r="AJ344">
        <v>43.2</v>
      </c>
      <c r="AK344">
        <v>940</v>
      </c>
      <c r="AL344">
        <v>60</v>
      </c>
      <c r="AM344">
        <v>5.96</v>
      </c>
      <c r="AN344">
        <v>11100</v>
      </c>
      <c r="AO344">
        <v>1.62</v>
      </c>
      <c r="AP344">
        <v>12.6</v>
      </c>
      <c r="AQ344">
        <v>7.39</v>
      </c>
      <c r="AR344">
        <v>5.42</v>
      </c>
      <c r="AS344">
        <v>360</v>
      </c>
      <c r="AT344">
        <v>1.06</v>
      </c>
      <c r="AU344">
        <v>0.64</v>
      </c>
      <c r="AV344">
        <v>12.6</v>
      </c>
      <c r="AW344">
        <v>4030</v>
      </c>
      <c r="AX344">
        <v>0.7</v>
      </c>
      <c r="AY344">
        <v>0.31</v>
      </c>
      <c r="AZ344">
        <v>3.64</v>
      </c>
      <c r="BA344">
        <v>2.95</v>
      </c>
      <c r="BB344">
        <v>20.3</v>
      </c>
      <c r="BC344">
        <v>2</v>
      </c>
      <c r="BD344">
        <v>106</v>
      </c>
      <c r="BE344">
        <v>72</v>
      </c>
      <c r="BF344" t="s">
        <v>102</v>
      </c>
      <c r="BG344" t="s">
        <v>123</v>
      </c>
      <c r="BH344" t="s">
        <v>71</v>
      </c>
      <c r="BI344" t="s">
        <v>96</v>
      </c>
      <c r="BJ344" t="s">
        <v>204</v>
      </c>
      <c r="BK344" t="s">
        <v>72</v>
      </c>
      <c r="BL344" t="s">
        <v>200</v>
      </c>
      <c r="BM344" t="s">
        <v>201</v>
      </c>
    </row>
    <row r="345" spans="1:65" hidden="1" x14ac:dyDescent="0.25">
      <c r="A345" t="s">
        <v>539</v>
      </c>
      <c r="B345">
        <v>1.53</v>
      </c>
      <c r="C345">
        <v>74500</v>
      </c>
      <c r="D345">
        <v>30.4</v>
      </c>
      <c r="E345">
        <v>1011</v>
      </c>
      <c r="F345">
        <v>2.42</v>
      </c>
      <c r="G345">
        <v>2.52</v>
      </c>
      <c r="H345">
        <v>17800</v>
      </c>
      <c r="I345">
        <v>0.3</v>
      </c>
      <c r="J345">
        <v>67</v>
      </c>
      <c r="K345">
        <v>8.39</v>
      </c>
      <c r="L345">
        <v>42.4</v>
      </c>
      <c r="M345">
        <v>9.6999999999999993</v>
      </c>
      <c r="N345">
        <v>3210</v>
      </c>
      <c r="O345">
        <v>3.74</v>
      </c>
      <c r="P345">
        <v>1.43</v>
      </c>
      <c r="Q345">
        <v>1.2</v>
      </c>
      <c r="R345">
        <v>33400</v>
      </c>
      <c r="S345">
        <v>19.600000000000001</v>
      </c>
      <c r="T345">
        <v>5.63</v>
      </c>
      <c r="V345">
        <v>1.93</v>
      </c>
      <c r="X345">
        <v>0.61</v>
      </c>
      <c r="Y345">
        <v>0.1</v>
      </c>
      <c r="Z345">
        <v>31500</v>
      </c>
      <c r="AA345">
        <v>32.200000000000003</v>
      </c>
      <c r="AB345">
        <v>46.5</v>
      </c>
      <c r="AC345">
        <v>0.18</v>
      </c>
      <c r="AD345">
        <v>7710</v>
      </c>
      <c r="AE345">
        <v>360</v>
      </c>
      <c r="AF345">
        <v>66</v>
      </c>
      <c r="AG345">
        <v>21400</v>
      </c>
      <c r="AH345">
        <v>11.7</v>
      </c>
      <c r="AI345">
        <v>31.2</v>
      </c>
      <c r="AJ345">
        <v>16.5</v>
      </c>
      <c r="AK345">
        <v>860</v>
      </c>
      <c r="AL345">
        <v>26.7</v>
      </c>
      <c r="AM345">
        <v>8.14</v>
      </c>
      <c r="AN345">
        <v>4460</v>
      </c>
      <c r="AO345">
        <v>3.5</v>
      </c>
      <c r="AP345">
        <v>8.81</v>
      </c>
      <c r="AQ345">
        <v>4.3899999999999997</v>
      </c>
      <c r="AR345">
        <v>4.9400000000000004</v>
      </c>
      <c r="AS345">
        <v>253</v>
      </c>
      <c r="AT345">
        <v>1.02</v>
      </c>
      <c r="AU345">
        <v>0.75</v>
      </c>
      <c r="AV345">
        <v>12.9</v>
      </c>
      <c r="AW345">
        <v>3400</v>
      </c>
      <c r="AX345">
        <v>0.86</v>
      </c>
      <c r="AY345">
        <v>0.2</v>
      </c>
      <c r="AZ345">
        <v>3.66</v>
      </c>
      <c r="BA345">
        <v>8.49</v>
      </c>
      <c r="BB345">
        <v>15.1</v>
      </c>
      <c r="BC345">
        <v>1.17</v>
      </c>
      <c r="BD345">
        <v>88</v>
      </c>
      <c r="BE345">
        <v>63</v>
      </c>
      <c r="BF345" t="s">
        <v>102</v>
      </c>
      <c r="BG345" t="s">
        <v>123</v>
      </c>
      <c r="BH345" t="s">
        <v>71</v>
      </c>
      <c r="BI345" t="s">
        <v>96</v>
      </c>
      <c r="BJ345" t="s">
        <v>204</v>
      </c>
      <c r="BK345" t="s">
        <v>72</v>
      </c>
      <c r="BL345" t="s">
        <v>200</v>
      </c>
      <c r="BM345" t="s">
        <v>201</v>
      </c>
    </row>
    <row r="346" spans="1:65" hidden="1" x14ac:dyDescent="0.25">
      <c r="A346" t="s">
        <v>540</v>
      </c>
      <c r="B346">
        <v>1.88</v>
      </c>
      <c r="C346">
        <v>75700</v>
      </c>
      <c r="D346">
        <v>37.700000000000003</v>
      </c>
      <c r="E346">
        <v>1022</v>
      </c>
      <c r="F346">
        <v>2.4</v>
      </c>
      <c r="G346">
        <v>2.75</v>
      </c>
      <c r="H346">
        <v>17200</v>
      </c>
      <c r="I346">
        <v>0.31</v>
      </c>
      <c r="J346">
        <v>67</v>
      </c>
      <c r="K346">
        <v>7.37</v>
      </c>
      <c r="L346">
        <v>36.5</v>
      </c>
      <c r="M346">
        <v>9.57</v>
      </c>
      <c r="N346">
        <v>4440</v>
      </c>
      <c r="O346">
        <v>3.53</v>
      </c>
      <c r="P346">
        <v>1.4</v>
      </c>
      <c r="Q346">
        <v>1.22</v>
      </c>
      <c r="R346">
        <v>27900</v>
      </c>
      <c r="S346">
        <v>19.5</v>
      </c>
      <c r="T346">
        <v>5.52</v>
      </c>
      <c r="V346">
        <v>2.08</v>
      </c>
      <c r="X346">
        <v>0.59</v>
      </c>
      <c r="Y346">
        <v>0.1</v>
      </c>
      <c r="Z346">
        <v>33200</v>
      </c>
      <c r="AA346">
        <v>31.5</v>
      </c>
      <c r="AB346">
        <v>44.1</v>
      </c>
      <c r="AC346">
        <v>0.18</v>
      </c>
      <c r="AD346">
        <v>7030</v>
      </c>
      <c r="AE346">
        <v>330</v>
      </c>
      <c r="AF346">
        <v>87</v>
      </c>
      <c r="AG346">
        <v>22000</v>
      </c>
      <c r="AH346">
        <v>11.8</v>
      </c>
      <c r="AI346">
        <v>30.3</v>
      </c>
      <c r="AJ346">
        <v>14.5</v>
      </c>
      <c r="AK346">
        <v>870</v>
      </c>
      <c r="AL346">
        <v>27.7</v>
      </c>
      <c r="AM346">
        <v>8.02</v>
      </c>
      <c r="AN346">
        <v>5890</v>
      </c>
      <c r="AO346">
        <v>4.2699999999999996</v>
      </c>
      <c r="AP346">
        <v>7.94</v>
      </c>
      <c r="AQ346">
        <v>5.19</v>
      </c>
      <c r="AR346">
        <v>4.74</v>
      </c>
      <c r="AS346">
        <v>279</v>
      </c>
      <c r="AT346">
        <v>1</v>
      </c>
      <c r="AU346">
        <v>0.74</v>
      </c>
      <c r="AV346">
        <v>12.5</v>
      </c>
      <c r="AW346">
        <v>3300</v>
      </c>
      <c r="AX346">
        <v>0.85</v>
      </c>
      <c r="AY346">
        <v>0.19</v>
      </c>
      <c r="AZ346">
        <v>3.51</v>
      </c>
      <c r="BA346">
        <v>8.11</v>
      </c>
      <c r="BB346">
        <v>14.6</v>
      </c>
      <c r="BC346">
        <v>1.1599999999999999</v>
      </c>
      <c r="BD346">
        <v>91</v>
      </c>
      <c r="BE346">
        <v>69</v>
      </c>
      <c r="BF346" t="s">
        <v>102</v>
      </c>
      <c r="BG346" t="s">
        <v>123</v>
      </c>
      <c r="BH346" t="s">
        <v>71</v>
      </c>
      <c r="BI346" t="s">
        <v>96</v>
      </c>
      <c r="BJ346" t="s">
        <v>204</v>
      </c>
      <c r="BK346" t="s">
        <v>72</v>
      </c>
      <c r="BL346" t="s">
        <v>200</v>
      </c>
      <c r="BM346" t="s">
        <v>201</v>
      </c>
    </row>
    <row r="347" spans="1:65" hidden="1" x14ac:dyDescent="0.25">
      <c r="A347" t="s">
        <v>541</v>
      </c>
      <c r="B347">
        <v>1.34</v>
      </c>
      <c r="C347">
        <v>74300</v>
      </c>
      <c r="D347">
        <v>46.7</v>
      </c>
      <c r="E347">
        <v>1103</v>
      </c>
      <c r="F347">
        <v>2.5499999999999998</v>
      </c>
      <c r="G347">
        <v>1.78</v>
      </c>
      <c r="H347">
        <v>17100</v>
      </c>
      <c r="I347">
        <v>0.69</v>
      </c>
      <c r="J347">
        <v>70</v>
      </c>
      <c r="K347">
        <v>7.93</v>
      </c>
      <c r="L347">
        <v>43.3</v>
      </c>
      <c r="M347">
        <v>10.9</v>
      </c>
      <c r="N347">
        <v>6220</v>
      </c>
      <c r="O347">
        <v>3.77</v>
      </c>
      <c r="P347">
        <v>1.43</v>
      </c>
      <c r="Q347">
        <v>1.33</v>
      </c>
      <c r="R347">
        <v>31300</v>
      </c>
      <c r="S347">
        <v>20.3</v>
      </c>
      <c r="T347">
        <v>5.98</v>
      </c>
      <c r="V347">
        <v>1.98</v>
      </c>
      <c r="X347">
        <v>0.62</v>
      </c>
      <c r="Y347">
        <v>0.15</v>
      </c>
      <c r="Z347">
        <v>30700</v>
      </c>
      <c r="AA347">
        <v>33.9</v>
      </c>
      <c r="AB347">
        <v>50</v>
      </c>
      <c r="AC347">
        <v>0.18</v>
      </c>
      <c r="AD347">
        <v>7120</v>
      </c>
      <c r="AE347">
        <v>350</v>
      </c>
      <c r="AF347">
        <v>114</v>
      </c>
      <c r="AG347">
        <v>21000</v>
      </c>
      <c r="AH347">
        <v>12.6</v>
      </c>
      <c r="AI347">
        <v>33.9</v>
      </c>
      <c r="AJ347">
        <v>16.100000000000001</v>
      </c>
      <c r="AK347">
        <v>870</v>
      </c>
      <c r="AL347">
        <v>37.1</v>
      </c>
      <c r="AM347">
        <v>8.69</v>
      </c>
      <c r="AN347">
        <v>7390</v>
      </c>
      <c r="AO347">
        <v>5.32</v>
      </c>
      <c r="AP347">
        <v>8.39</v>
      </c>
      <c r="AQ347">
        <v>4.1100000000000003</v>
      </c>
      <c r="AR347">
        <v>5.04</v>
      </c>
      <c r="AS347">
        <v>217</v>
      </c>
      <c r="AT347">
        <v>1.1299999999999999</v>
      </c>
      <c r="AU347">
        <v>0.79</v>
      </c>
      <c r="AV347">
        <v>13.9</v>
      </c>
      <c r="AW347">
        <v>3500</v>
      </c>
      <c r="AX347">
        <v>0.93</v>
      </c>
      <c r="AY347">
        <v>0.19</v>
      </c>
      <c r="AZ347">
        <v>4.09</v>
      </c>
      <c r="BA347">
        <v>9.2799999999999994</v>
      </c>
      <c r="BB347">
        <v>15.5</v>
      </c>
      <c r="BC347">
        <v>1.21</v>
      </c>
      <c r="BD347">
        <v>161</v>
      </c>
      <c r="BE347">
        <v>64</v>
      </c>
      <c r="BF347" t="s">
        <v>102</v>
      </c>
      <c r="BG347" t="s">
        <v>123</v>
      </c>
      <c r="BH347" t="s">
        <v>71</v>
      </c>
      <c r="BI347" t="s">
        <v>96</v>
      </c>
      <c r="BJ347" t="s">
        <v>204</v>
      </c>
      <c r="BK347" t="s">
        <v>72</v>
      </c>
      <c r="BL347" t="s">
        <v>200</v>
      </c>
      <c r="BM347" t="s">
        <v>201</v>
      </c>
    </row>
    <row r="348" spans="1:65" hidden="1" x14ac:dyDescent="0.25">
      <c r="A348" t="s">
        <v>542</v>
      </c>
      <c r="B348">
        <v>0.45</v>
      </c>
      <c r="C348">
        <v>56300</v>
      </c>
      <c r="D348">
        <v>153</v>
      </c>
      <c r="F348">
        <v>1.06</v>
      </c>
      <c r="G348">
        <v>2.94</v>
      </c>
      <c r="H348">
        <v>41000</v>
      </c>
      <c r="J348">
        <v>86</v>
      </c>
      <c r="K348">
        <v>203</v>
      </c>
      <c r="L348">
        <v>36.4</v>
      </c>
      <c r="M348">
        <v>0.8</v>
      </c>
      <c r="N348">
        <v>2930</v>
      </c>
      <c r="O348">
        <v>3.66</v>
      </c>
      <c r="P348">
        <v>2.21</v>
      </c>
      <c r="Q348">
        <v>1.29</v>
      </c>
      <c r="R348">
        <v>164300</v>
      </c>
      <c r="S348">
        <v>18.7</v>
      </c>
      <c r="T348">
        <v>4.08</v>
      </c>
      <c r="V348">
        <v>3.53</v>
      </c>
      <c r="X348">
        <v>0.76</v>
      </c>
      <c r="Y348">
        <v>0.11</v>
      </c>
      <c r="Z348">
        <v>34600</v>
      </c>
      <c r="AA348">
        <v>85</v>
      </c>
      <c r="AB348">
        <v>16.899999999999999</v>
      </c>
      <c r="AC348">
        <v>0.34</v>
      </c>
      <c r="AD348">
        <v>11900</v>
      </c>
      <c r="AE348">
        <v>2420</v>
      </c>
      <c r="AF348">
        <v>65</v>
      </c>
      <c r="AG348">
        <v>13500</v>
      </c>
      <c r="AH348">
        <v>5.68</v>
      </c>
      <c r="AI348">
        <v>22.1</v>
      </c>
      <c r="AJ348">
        <v>76</v>
      </c>
      <c r="AK348">
        <v>740</v>
      </c>
      <c r="AL348">
        <v>5.85</v>
      </c>
      <c r="AM348">
        <v>6.69</v>
      </c>
      <c r="AN348">
        <v>10100</v>
      </c>
      <c r="AO348">
        <v>3.21</v>
      </c>
      <c r="AP348">
        <v>17</v>
      </c>
      <c r="AQ348">
        <v>1.76</v>
      </c>
      <c r="AR348">
        <v>4.76</v>
      </c>
      <c r="AS348">
        <v>104</v>
      </c>
      <c r="AT348">
        <v>0.47</v>
      </c>
      <c r="AU348">
        <v>0.64</v>
      </c>
      <c r="AV348">
        <v>9.6199999999999992</v>
      </c>
      <c r="AW348">
        <v>4450</v>
      </c>
      <c r="AX348">
        <v>0.26</v>
      </c>
      <c r="AY348">
        <v>0.31</v>
      </c>
      <c r="AZ348">
        <v>17.899999999999999</v>
      </c>
      <c r="BA348">
        <v>43.8</v>
      </c>
      <c r="BB348">
        <v>20.8</v>
      </c>
      <c r="BC348">
        <v>2.2000000000000002</v>
      </c>
      <c r="BD348">
        <v>22.7</v>
      </c>
      <c r="BE348">
        <v>134</v>
      </c>
      <c r="BF348" t="s">
        <v>102</v>
      </c>
      <c r="BG348" t="s">
        <v>123</v>
      </c>
      <c r="BH348" t="s">
        <v>96</v>
      </c>
      <c r="BI348" t="s">
        <v>71</v>
      </c>
      <c r="BJ348" t="s">
        <v>139</v>
      </c>
      <c r="BK348" t="s">
        <v>72</v>
      </c>
      <c r="BL348" t="s">
        <v>217</v>
      </c>
      <c r="BM348" t="s">
        <v>218</v>
      </c>
    </row>
    <row r="349" spans="1:65" hidden="1" x14ac:dyDescent="0.25">
      <c r="A349" t="s">
        <v>543</v>
      </c>
      <c r="B349">
        <v>0.88500000000000001</v>
      </c>
      <c r="C349">
        <v>47700</v>
      </c>
      <c r="D349">
        <v>336</v>
      </c>
      <c r="F349">
        <v>0.86</v>
      </c>
      <c r="G349">
        <v>5.85</v>
      </c>
      <c r="H349">
        <v>38600</v>
      </c>
      <c r="J349">
        <v>123</v>
      </c>
      <c r="K349">
        <v>386</v>
      </c>
      <c r="L349">
        <v>30.9</v>
      </c>
      <c r="M349">
        <v>0.72</v>
      </c>
      <c r="N349">
        <v>6070</v>
      </c>
      <c r="O349">
        <v>3.47</v>
      </c>
      <c r="P349">
        <v>2.12</v>
      </c>
      <c r="Q349">
        <v>1.64</v>
      </c>
      <c r="R349">
        <v>207100</v>
      </c>
      <c r="S349">
        <v>17.399999999999999</v>
      </c>
      <c r="T349">
        <v>4.03</v>
      </c>
      <c r="V349">
        <v>3.23</v>
      </c>
      <c r="X349">
        <v>0.72</v>
      </c>
      <c r="Y349">
        <v>0.18</v>
      </c>
      <c r="Z349">
        <v>31600</v>
      </c>
      <c r="AA349">
        <v>139</v>
      </c>
      <c r="AB349">
        <v>16.399999999999999</v>
      </c>
      <c r="AC349">
        <v>0.33</v>
      </c>
      <c r="AD349">
        <v>11300</v>
      </c>
      <c r="AE349">
        <v>3210</v>
      </c>
      <c r="AF349">
        <v>138</v>
      </c>
      <c r="AG349">
        <v>9780</v>
      </c>
      <c r="AH349">
        <v>5.56</v>
      </c>
      <c r="AI349">
        <v>25.4</v>
      </c>
      <c r="AJ349">
        <v>73</v>
      </c>
      <c r="AK349">
        <v>810</v>
      </c>
      <c r="AL349">
        <v>9.35</v>
      </c>
      <c r="AM349">
        <v>8.43</v>
      </c>
      <c r="AN349">
        <v>18000</v>
      </c>
      <c r="AO349">
        <v>5.66</v>
      </c>
      <c r="AP349">
        <v>13.9</v>
      </c>
      <c r="AQ349">
        <v>2.37</v>
      </c>
      <c r="AR349">
        <v>7.11</v>
      </c>
      <c r="AS349">
        <v>158</v>
      </c>
      <c r="AT349">
        <v>0.45</v>
      </c>
      <c r="AU349">
        <v>0.61</v>
      </c>
      <c r="AV349">
        <v>8.26</v>
      </c>
      <c r="AW349">
        <v>3930</v>
      </c>
      <c r="AX349">
        <v>0.27</v>
      </c>
      <c r="AY349">
        <v>0.3</v>
      </c>
      <c r="AZ349">
        <v>31</v>
      </c>
      <c r="BA349">
        <v>92</v>
      </c>
      <c r="BB349">
        <v>19.899999999999999</v>
      </c>
      <c r="BC349">
        <v>2.1</v>
      </c>
      <c r="BD349">
        <v>24.4</v>
      </c>
      <c r="BE349">
        <v>123</v>
      </c>
      <c r="BF349" t="s">
        <v>102</v>
      </c>
      <c r="BG349" t="s">
        <v>123</v>
      </c>
      <c r="BH349" t="s">
        <v>96</v>
      </c>
      <c r="BI349" t="s">
        <v>71</v>
      </c>
      <c r="BJ349" t="s">
        <v>139</v>
      </c>
      <c r="BK349" t="s">
        <v>72</v>
      </c>
      <c r="BL349" t="s">
        <v>217</v>
      </c>
      <c r="BM349" t="s">
        <v>218</v>
      </c>
    </row>
    <row r="350" spans="1:65" hidden="1" x14ac:dyDescent="0.25">
      <c r="A350" t="s">
        <v>544</v>
      </c>
      <c r="B350">
        <v>1.31</v>
      </c>
      <c r="C350">
        <v>39500</v>
      </c>
      <c r="D350">
        <v>490</v>
      </c>
      <c r="F350">
        <v>0.7</v>
      </c>
      <c r="G350">
        <v>8.7200000000000006</v>
      </c>
      <c r="H350">
        <v>36500</v>
      </c>
      <c r="J350">
        <v>148</v>
      </c>
      <c r="K350">
        <v>550</v>
      </c>
      <c r="L350">
        <v>29.6</v>
      </c>
      <c r="M350">
        <v>0.64</v>
      </c>
      <c r="N350">
        <v>9160</v>
      </c>
      <c r="O350">
        <v>3.24</v>
      </c>
      <c r="P350">
        <v>1.97</v>
      </c>
      <c r="Q350">
        <v>1.88</v>
      </c>
      <c r="R350">
        <v>246300</v>
      </c>
      <c r="S350">
        <v>16</v>
      </c>
      <c r="T350">
        <v>3.87</v>
      </c>
      <c r="V350">
        <v>2.96</v>
      </c>
      <c r="X350">
        <v>0.66</v>
      </c>
      <c r="Y350">
        <v>0.23</v>
      </c>
      <c r="Z350">
        <v>28300</v>
      </c>
      <c r="AA350">
        <v>171</v>
      </c>
      <c r="AB350">
        <v>16.2</v>
      </c>
      <c r="AC350">
        <v>0.31</v>
      </c>
      <c r="AD350">
        <v>11200</v>
      </c>
      <c r="AE350">
        <v>3970</v>
      </c>
      <c r="AF350">
        <v>206</v>
      </c>
      <c r="AG350">
        <v>6330</v>
      </c>
      <c r="AH350">
        <v>5.66</v>
      </c>
      <c r="AI350">
        <v>27.2</v>
      </c>
      <c r="AJ350">
        <v>70</v>
      </c>
      <c r="AK350">
        <v>890</v>
      </c>
      <c r="AL350">
        <v>12.5</v>
      </c>
      <c r="AM350">
        <v>9.76</v>
      </c>
      <c r="AN350">
        <v>25000</v>
      </c>
      <c r="AO350">
        <v>7.93</v>
      </c>
      <c r="AP350">
        <v>10.9</v>
      </c>
      <c r="AQ350">
        <v>2.74</v>
      </c>
      <c r="AR350">
        <v>9.32</v>
      </c>
      <c r="AS350">
        <v>199</v>
      </c>
      <c r="AT350">
        <v>0.44</v>
      </c>
      <c r="AU350">
        <v>0.59</v>
      </c>
      <c r="AV350">
        <v>7.53</v>
      </c>
      <c r="AW350">
        <v>3440</v>
      </c>
      <c r="AX350">
        <v>0.28999999999999998</v>
      </c>
      <c r="AY350">
        <v>0.28000000000000003</v>
      </c>
      <c r="AZ350">
        <v>42.2</v>
      </c>
      <c r="BA350">
        <v>135</v>
      </c>
      <c r="BB350">
        <v>18.5</v>
      </c>
      <c r="BC350">
        <v>1.97</v>
      </c>
      <c r="BD350">
        <v>30.2</v>
      </c>
      <c r="BE350">
        <v>112</v>
      </c>
      <c r="BF350" t="s">
        <v>102</v>
      </c>
      <c r="BG350" t="s">
        <v>123</v>
      </c>
      <c r="BH350" t="s">
        <v>96</v>
      </c>
      <c r="BI350" t="s">
        <v>71</v>
      </c>
      <c r="BJ350" t="s">
        <v>139</v>
      </c>
      <c r="BK350" t="s">
        <v>72</v>
      </c>
      <c r="BL350" t="s">
        <v>217</v>
      </c>
      <c r="BM350" t="s">
        <v>218</v>
      </c>
    </row>
    <row r="351" spans="1:65" hidden="1" x14ac:dyDescent="0.25">
      <c r="A351" t="s">
        <v>545</v>
      </c>
      <c r="B351">
        <v>2.61</v>
      </c>
      <c r="C351">
        <v>30200</v>
      </c>
      <c r="D351">
        <v>666</v>
      </c>
      <c r="F351">
        <v>0.53</v>
      </c>
      <c r="G351">
        <v>13.6</v>
      </c>
      <c r="H351">
        <v>33600</v>
      </c>
      <c r="J351">
        <v>172</v>
      </c>
      <c r="K351">
        <v>728</v>
      </c>
      <c r="L351">
        <v>25</v>
      </c>
      <c r="M351">
        <v>0.56999999999999995</v>
      </c>
      <c r="N351">
        <v>17200</v>
      </c>
      <c r="O351">
        <v>2.99</v>
      </c>
      <c r="P351">
        <v>1.83</v>
      </c>
      <c r="Q351">
        <v>2.13</v>
      </c>
      <c r="R351">
        <v>289000</v>
      </c>
      <c r="S351">
        <v>14.3</v>
      </c>
      <c r="T351">
        <v>3.84</v>
      </c>
      <c r="V351">
        <v>2.66</v>
      </c>
      <c r="X351">
        <v>0.62</v>
      </c>
      <c r="Y351">
        <v>0.37</v>
      </c>
      <c r="Z351">
        <v>25700</v>
      </c>
      <c r="AB351">
        <v>15.5</v>
      </c>
      <c r="AC351">
        <v>0.28999999999999998</v>
      </c>
      <c r="AD351">
        <v>10200</v>
      </c>
      <c r="AE351">
        <v>4750</v>
      </c>
      <c r="AF351">
        <v>313</v>
      </c>
      <c r="AG351">
        <v>2390</v>
      </c>
      <c r="AH351">
        <v>5.4</v>
      </c>
      <c r="AI351">
        <v>30.6</v>
      </c>
      <c r="AJ351">
        <v>68</v>
      </c>
      <c r="AK351">
        <v>920</v>
      </c>
      <c r="AL351">
        <v>26.3</v>
      </c>
      <c r="AM351">
        <v>11.1</v>
      </c>
      <c r="AN351">
        <v>38200</v>
      </c>
      <c r="AO351">
        <v>10.5</v>
      </c>
      <c r="AP351">
        <v>7.42</v>
      </c>
      <c r="AQ351">
        <v>3.66</v>
      </c>
      <c r="AR351">
        <v>11.6</v>
      </c>
      <c r="AS351">
        <v>216</v>
      </c>
      <c r="AT351">
        <v>0.43</v>
      </c>
      <c r="AU351">
        <v>0.54</v>
      </c>
      <c r="AV351">
        <v>6.44</v>
      </c>
      <c r="AW351">
        <v>2830</v>
      </c>
      <c r="AX351">
        <v>0.3</v>
      </c>
      <c r="AY351">
        <v>0.26</v>
      </c>
      <c r="AZ351">
        <v>57</v>
      </c>
      <c r="BA351">
        <v>179</v>
      </c>
      <c r="BB351">
        <v>17.100000000000001</v>
      </c>
      <c r="BC351">
        <v>1.86</v>
      </c>
      <c r="BD351">
        <v>40.200000000000003</v>
      </c>
      <c r="BE351">
        <v>100</v>
      </c>
      <c r="BF351" t="s">
        <v>102</v>
      </c>
      <c r="BG351" t="s">
        <v>123</v>
      </c>
      <c r="BH351" t="s">
        <v>96</v>
      </c>
      <c r="BI351" t="s">
        <v>71</v>
      </c>
      <c r="BJ351" t="s">
        <v>139</v>
      </c>
      <c r="BK351" t="s">
        <v>72</v>
      </c>
      <c r="BL351" t="s">
        <v>217</v>
      </c>
      <c r="BM351" t="s">
        <v>218</v>
      </c>
    </row>
    <row r="352" spans="1:65" hidden="1" x14ac:dyDescent="0.25">
      <c r="A352" t="s">
        <v>546</v>
      </c>
      <c r="B352">
        <v>4.04</v>
      </c>
      <c r="C352">
        <v>28800</v>
      </c>
      <c r="D352">
        <v>660</v>
      </c>
      <c r="F352">
        <v>0.46</v>
      </c>
      <c r="G352">
        <v>16.399999999999999</v>
      </c>
      <c r="H352">
        <v>32700</v>
      </c>
      <c r="J352">
        <v>163</v>
      </c>
      <c r="K352">
        <v>728</v>
      </c>
      <c r="L352">
        <v>23.2</v>
      </c>
      <c r="M352">
        <v>0.53</v>
      </c>
      <c r="N352">
        <v>25300</v>
      </c>
      <c r="O352">
        <v>2.97</v>
      </c>
      <c r="P352">
        <v>1.82</v>
      </c>
      <c r="Q352">
        <v>2.11</v>
      </c>
      <c r="R352">
        <v>292500</v>
      </c>
      <c r="S352">
        <v>13.5</v>
      </c>
      <c r="T352">
        <v>3.79</v>
      </c>
      <c r="U352">
        <v>0.38</v>
      </c>
      <c r="V352">
        <v>2.6</v>
      </c>
      <c r="X352">
        <v>0.62</v>
      </c>
      <c r="Y352">
        <v>0.51</v>
      </c>
      <c r="Z352">
        <v>24800</v>
      </c>
      <c r="AB352">
        <v>15.2</v>
      </c>
      <c r="AC352">
        <v>0.28999999999999998</v>
      </c>
      <c r="AD352">
        <v>9850</v>
      </c>
      <c r="AE352">
        <v>4630</v>
      </c>
      <c r="AF352">
        <v>376</v>
      </c>
      <c r="AG352">
        <v>1820</v>
      </c>
      <c r="AH352">
        <v>5.25</v>
      </c>
      <c r="AI352">
        <v>29.5</v>
      </c>
      <c r="AJ352">
        <v>66</v>
      </c>
      <c r="AK352">
        <v>920</v>
      </c>
      <c r="AL352">
        <v>43.8</v>
      </c>
      <c r="AM352">
        <v>10.9</v>
      </c>
      <c r="AN352">
        <v>47300</v>
      </c>
      <c r="AO352">
        <v>11.4</v>
      </c>
      <c r="AP352">
        <v>7.04</v>
      </c>
      <c r="AQ352">
        <v>4.76</v>
      </c>
      <c r="AR352">
        <v>12</v>
      </c>
      <c r="AS352">
        <v>194</v>
      </c>
      <c r="AT352">
        <v>0.41</v>
      </c>
      <c r="AU352">
        <v>0.54</v>
      </c>
      <c r="AV352">
        <v>6.67</v>
      </c>
      <c r="AW352">
        <v>2710</v>
      </c>
      <c r="AX352">
        <v>0.3</v>
      </c>
      <c r="AY352">
        <v>0.25</v>
      </c>
      <c r="AZ352">
        <v>57</v>
      </c>
      <c r="BA352">
        <v>177</v>
      </c>
      <c r="BB352">
        <v>16.600000000000001</v>
      </c>
      <c r="BC352">
        <v>1.84</v>
      </c>
      <c r="BD352">
        <v>55</v>
      </c>
      <c r="BE352">
        <v>98</v>
      </c>
      <c r="BG352" t="s">
        <v>123</v>
      </c>
      <c r="BH352" t="s">
        <v>96</v>
      </c>
      <c r="BI352" t="s">
        <v>71</v>
      </c>
      <c r="BJ352" t="s">
        <v>139</v>
      </c>
      <c r="BK352" t="s">
        <v>72</v>
      </c>
      <c r="BL352" t="s">
        <v>217</v>
      </c>
      <c r="BM352" t="s">
        <v>218</v>
      </c>
    </row>
    <row r="353" spans="1:65" hidden="1" x14ac:dyDescent="0.25">
      <c r="A353" t="s">
        <v>547</v>
      </c>
      <c r="B353">
        <v>0.127</v>
      </c>
      <c r="C353">
        <v>28400</v>
      </c>
      <c r="D353">
        <v>5.82</v>
      </c>
      <c r="E353">
        <v>352</v>
      </c>
      <c r="F353">
        <v>1.31</v>
      </c>
      <c r="G353">
        <v>1.4</v>
      </c>
      <c r="H353">
        <v>69100</v>
      </c>
      <c r="I353">
        <v>0.13</v>
      </c>
      <c r="J353">
        <v>36.6</v>
      </c>
      <c r="K353">
        <v>1480</v>
      </c>
      <c r="L353">
        <v>23.1</v>
      </c>
      <c r="M353">
        <v>0.57999999999999996</v>
      </c>
      <c r="N353">
        <v>2770</v>
      </c>
      <c r="O353">
        <v>3.3</v>
      </c>
      <c r="P353">
        <v>1.76</v>
      </c>
      <c r="Q353">
        <v>0.84</v>
      </c>
      <c r="R353">
        <v>12800</v>
      </c>
      <c r="S353">
        <v>7.65</v>
      </c>
      <c r="T353">
        <v>4.0199999999999996</v>
      </c>
      <c r="V353">
        <v>2.19</v>
      </c>
      <c r="X353">
        <v>0.62</v>
      </c>
      <c r="Y353">
        <v>0.18</v>
      </c>
      <c r="Z353">
        <v>6140</v>
      </c>
      <c r="AA353">
        <v>19.2</v>
      </c>
      <c r="AB353">
        <v>105</v>
      </c>
      <c r="AC353">
        <v>0.23</v>
      </c>
      <c r="AD353">
        <v>64300</v>
      </c>
      <c r="AE353">
        <v>1190</v>
      </c>
      <c r="AF353">
        <v>2.25</v>
      </c>
      <c r="AG353">
        <v>400</v>
      </c>
      <c r="AH353">
        <v>5.98</v>
      </c>
      <c r="AI353">
        <v>18.5</v>
      </c>
      <c r="AJ353">
        <v>16.7</v>
      </c>
      <c r="AK353">
        <v>360</v>
      </c>
      <c r="AL353">
        <v>13.7</v>
      </c>
      <c r="AM353">
        <v>4.6100000000000003</v>
      </c>
      <c r="AN353">
        <v>2330</v>
      </c>
      <c r="AO353">
        <v>0.32</v>
      </c>
      <c r="AP353">
        <v>6.27</v>
      </c>
      <c r="AR353">
        <v>1.18</v>
      </c>
      <c r="AS353">
        <v>56</v>
      </c>
      <c r="AU353">
        <v>0.62</v>
      </c>
      <c r="AV353">
        <v>5.15</v>
      </c>
      <c r="AX353">
        <v>9.4E-2</v>
      </c>
      <c r="AY353">
        <v>0.25</v>
      </c>
      <c r="AZ353">
        <v>24.7</v>
      </c>
      <c r="BA353">
        <v>0.78</v>
      </c>
      <c r="BB353">
        <v>16.5</v>
      </c>
      <c r="BC353">
        <v>1.62</v>
      </c>
      <c r="BD353">
        <v>41.9</v>
      </c>
      <c r="BE353">
        <v>76</v>
      </c>
      <c r="BF353" t="s">
        <v>102</v>
      </c>
      <c r="BG353" t="s">
        <v>123</v>
      </c>
      <c r="BH353" t="s">
        <v>96</v>
      </c>
      <c r="BI353" t="s">
        <v>139</v>
      </c>
      <c r="BJ353" t="s">
        <v>213</v>
      </c>
      <c r="BK353" t="s">
        <v>78</v>
      </c>
      <c r="BL353" t="s">
        <v>548</v>
      </c>
      <c r="BM353" t="s">
        <v>168</v>
      </c>
    </row>
    <row r="354" spans="1:65" hidden="1" x14ac:dyDescent="0.25">
      <c r="A354" t="s">
        <v>549</v>
      </c>
      <c r="B354">
        <v>0.125</v>
      </c>
      <c r="C354">
        <v>23600</v>
      </c>
      <c r="D354">
        <v>6.5</v>
      </c>
      <c r="E354">
        <v>437</v>
      </c>
      <c r="F354">
        <v>1.21</v>
      </c>
      <c r="G354">
        <v>1.51</v>
      </c>
      <c r="H354">
        <v>58100</v>
      </c>
      <c r="I354">
        <v>0.12</v>
      </c>
      <c r="J354">
        <v>29.5</v>
      </c>
      <c r="K354">
        <v>3050</v>
      </c>
      <c r="L354">
        <v>20.3</v>
      </c>
      <c r="M354">
        <v>0.63</v>
      </c>
      <c r="N354">
        <v>5650</v>
      </c>
      <c r="O354">
        <v>2.8</v>
      </c>
      <c r="P354">
        <v>1.49</v>
      </c>
      <c r="Q354">
        <v>0.68</v>
      </c>
      <c r="R354">
        <v>10500</v>
      </c>
      <c r="S354">
        <v>6.06</v>
      </c>
      <c r="T354">
        <v>3.43</v>
      </c>
      <c r="V354">
        <v>1.58</v>
      </c>
      <c r="X354">
        <v>0.52</v>
      </c>
      <c r="Y354">
        <v>0.16</v>
      </c>
      <c r="Z354">
        <v>6890</v>
      </c>
      <c r="AA354">
        <v>16.399999999999999</v>
      </c>
      <c r="AB354">
        <v>79</v>
      </c>
      <c r="AC354">
        <v>0.19</v>
      </c>
      <c r="AD354">
        <v>49000</v>
      </c>
      <c r="AE354">
        <v>1410</v>
      </c>
      <c r="AF354">
        <v>2.41</v>
      </c>
      <c r="AG354">
        <v>240</v>
      </c>
      <c r="AH354">
        <v>4</v>
      </c>
      <c r="AI354">
        <v>15</v>
      </c>
      <c r="AJ354">
        <v>17.7</v>
      </c>
      <c r="AK354">
        <v>350</v>
      </c>
      <c r="AL354">
        <v>7.72</v>
      </c>
      <c r="AM354">
        <v>3.71</v>
      </c>
      <c r="AN354">
        <v>1720</v>
      </c>
      <c r="AO354">
        <v>0.28999999999999998</v>
      </c>
      <c r="AP354">
        <v>5.13</v>
      </c>
      <c r="AR354">
        <v>0.97</v>
      </c>
      <c r="AS354">
        <v>62</v>
      </c>
      <c r="AT354">
        <v>0.28000000000000003</v>
      </c>
      <c r="AU354">
        <v>0.51</v>
      </c>
      <c r="AV354">
        <v>4.01</v>
      </c>
      <c r="AW354">
        <v>880</v>
      </c>
      <c r="AX354">
        <v>8.8999999999999996E-2</v>
      </c>
      <c r="AY354">
        <v>0.2</v>
      </c>
      <c r="AZ354">
        <v>8.81</v>
      </c>
      <c r="BA354">
        <v>0.82</v>
      </c>
      <c r="BB354">
        <v>14</v>
      </c>
      <c r="BC354">
        <v>1.35</v>
      </c>
      <c r="BD354">
        <v>31.3</v>
      </c>
      <c r="BE354">
        <v>56</v>
      </c>
      <c r="BF354" t="s">
        <v>102</v>
      </c>
      <c r="BG354" t="s">
        <v>123</v>
      </c>
      <c r="BH354" t="s">
        <v>96</v>
      </c>
      <c r="BI354" t="s">
        <v>139</v>
      </c>
      <c r="BJ354" t="s">
        <v>213</v>
      </c>
      <c r="BK354" t="s">
        <v>78</v>
      </c>
      <c r="BL354" t="s">
        <v>548</v>
      </c>
      <c r="BM354" t="s">
        <v>168</v>
      </c>
    </row>
    <row r="355" spans="1:65" hidden="1" x14ac:dyDescent="0.25">
      <c r="A355" t="s">
        <v>550</v>
      </c>
      <c r="B355">
        <v>0.222</v>
      </c>
      <c r="C355">
        <v>19400</v>
      </c>
      <c r="D355">
        <v>5.1100000000000003</v>
      </c>
      <c r="E355">
        <v>218</v>
      </c>
      <c r="F355">
        <v>1.04</v>
      </c>
      <c r="G355">
        <v>4.91</v>
      </c>
      <c r="H355">
        <v>94600</v>
      </c>
      <c r="I355">
        <v>0.11</v>
      </c>
      <c r="J355">
        <v>35.799999999999997</v>
      </c>
      <c r="K355">
        <v>4060</v>
      </c>
      <c r="L355">
        <v>18.5</v>
      </c>
      <c r="M355">
        <v>0.49</v>
      </c>
      <c r="N355">
        <v>30900</v>
      </c>
      <c r="O355">
        <v>2.0099999999999998</v>
      </c>
      <c r="P355">
        <v>1.1100000000000001</v>
      </c>
      <c r="Q355">
        <v>0.43</v>
      </c>
      <c r="R355">
        <v>7610</v>
      </c>
      <c r="S355">
        <v>5.08</v>
      </c>
      <c r="T355">
        <v>2.41</v>
      </c>
      <c r="V355">
        <v>1.47</v>
      </c>
      <c r="X355">
        <v>0.38</v>
      </c>
      <c r="Y355">
        <v>0.18</v>
      </c>
      <c r="Z355">
        <v>5830</v>
      </c>
      <c r="AA355">
        <v>19.100000000000001</v>
      </c>
      <c r="AB355">
        <v>53</v>
      </c>
      <c r="AC355">
        <v>0.15</v>
      </c>
      <c r="AD355">
        <v>70500</v>
      </c>
      <c r="AE355">
        <v>820</v>
      </c>
      <c r="AF355">
        <v>3.08</v>
      </c>
      <c r="AG355">
        <v>280</v>
      </c>
      <c r="AH355">
        <v>4.28</v>
      </c>
      <c r="AI355">
        <v>15</v>
      </c>
      <c r="AJ355">
        <v>17</v>
      </c>
      <c r="AK355">
        <v>350</v>
      </c>
      <c r="AL355">
        <v>8.73</v>
      </c>
      <c r="AM355">
        <v>3.85</v>
      </c>
      <c r="AN355">
        <v>13200</v>
      </c>
      <c r="AO355">
        <v>0.25</v>
      </c>
      <c r="AP355">
        <v>4.54</v>
      </c>
      <c r="AQ355">
        <v>6.71</v>
      </c>
      <c r="AR355">
        <v>0.73</v>
      </c>
      <c r="AS355">
        <v>73</v>
      </c>
      <c r="AT355">
        <v>0.27</v>
      </c>
      <c r="AU355">
        <v>0.37</v>
      </c>
      <c r="AV355">
        <v>3.47</v>
      </c>
      <c r="AX355">
        <v>0.18</v>
      </c>
      <c r="AY355">
        <v>0.17</v>
      </c>
      <c r="AZ355">
        <v>18.899999999999999</v>
      </c>
      <c r="BA355">
        <v>0.45</v>
      </c>
      <c r="BB355">
        <v>10.3</v>
      </c>
      <c r="BC355">
        <v>1.01</v>
      </c>
      <c r="BD355">
        <v>27</v>
      </c>
      <c r="BE355">
        <v>54</v>
      </c>
      <c r="BF355" t="s">
        <v>102</v>
      </c>
      <c r="BG355" t="s">
        <v>123</v>
      </c>
      <c r="BH355" t="s">
        <v>96</v>
      </c>
      <c r="BI355" t="s">
        <v>139</v>
      </c>
      <c r="BJ355" t="s">
        <v>213</v>
      </c>
      <c r="BK355" t="s">
        <v>72</v>
      </c>
      <c r="BL355" t="s">
        <v>548</v>
      </c>
      <c r="BM355" t="s">
        <v>168</v>
      </c>
    </row>
    <row r="356" spans="1:65" hidden="1" x14ac:dyDescent="0.25">
      <c r="A356" t="s">
        <v>551</v>
      </c>
      <c r="B356">
        <v>0.14199999999999999</v>
      </c>
      <c r="C356">
        <v>29300</v>
      </c>
      <c r="D356">
        <v>7.41</v>
      </c>
      <c r="E356">
        <v>319</v>
      </c>
      <c r="F356">
        <v>1.48</v>
      </c>
      <c r="G356">
        <v>2.39</v>
      </c>
      <c r="H356">
        <v>55700</v>
      </c>
      <c r="I356">
        <v>0.19</v>
      </c>
      <c r="J356">
        <v>45.5</v>
      </c>
      <c r="K356">
        <v>6100</v>
      </c>
      <c r="L356">
        <v>24.6</v>
      </c>
      <c r="M356">
        <v>0.69</v>
      </c>
      <c r="N356">
        <v>5820</v>
      </c>
      <c r="O356">
        <v>3.38</v>
      </c>
      <c r="P356">
        <v>1.86</v>
      </c>
      <c r="Q356">
        <v>0.82</v>
      </c>
      <c r="R356">
        <v>12400</v>
      </c>
      <c r="S356">
        <v>8.01</v>
      </c>
      <c r="T356">
        <v>4.1100000000000003</v>
      </c>
      <c r="V356">
        <v>2.29</v>
      </c>
      <c r="X356">
        <v>0.66</v>
      </c>
      <c r="Y356">
        <v>0.21</v>
      </c>
      <c r="Z356">
        <v>6950</v>
      </c>
      <c r="AA356">
        <v>24.9</v>
      </c>
      <c r="AB356">
        <v>99</v>
      </c>
      <c r="AC356">
        <v>0.25</v>
      </c>
      <c r="AD356">
        <v>55100</v>
      </c>
      <c r="AE356">
        <v>1560</v>
      </c>
      <c r="AF356">
        <v>2.56</v>
      </c>
      <c r="AG356">
        <v>400</v>
      </c>
      <c r="AH356">
        <v>6.17</v>
      </c>
      <c r="AI356">
        <v>21.1</v>
      </c>
      <c r="AJ356">
        <v>25.6</v>
      </c>
      <c r="AK356">
        <v>450</v>
      </c>
      <c r="AL356">
        <v>12.8</v>
      </c>
      <c r="AM356">
        <v>5.3</v>
      </c>
      <c r="AN356">
        <v>2940</v>
      </c>
      <c r="AO356">
        <v>0.41</v>
      </c>
      <c r="AP356">
        <v>6.8</v>
      </c>
      <c r="AR356">
        <v>1.2</v>
      </c>
      <c r="AS356">
        <v>56</v>
      </c>
      <c r="AT356">
        <v>0.45</v>
      </c>
      <c r="AU356">
        <v>0.6</v>
      </c>
      <c r="AV356">
        <v>5.46</v>
      </c>
      <c r="AX356">
        <v>0.12</v>
      </c>
      <c r="AY356">
        <v>0.26</v>
      </c>
      <c r="AZ356">
        <v>25.5</v>
      </c>
      <c r="BA356">
        <v>0.87</v>
      </c>
      <c r="BB356">
        <v>17.600000000000001</v>
      </c>
      <c r="BC356">
        <v>1.68</v>
      </c>
      <c r="BD356">
        <v>47.8</v>
      </c>
      <c r="BE356">
        <v>80</v>
      </c>
      <c r="BF356" t="s">
        <v>102</v>
      </c>
      <c r="BG356" t="s">
        <v>123</v>
      </c>
      <c r="BH356" t="s">
        <v>96</v>
      </c>
      <c r="BI356" t="s">
        <v>139</v>
      </c>
      <c r="BJ356" t="s">
        <v>213</v>
      </c>
      <c r="BK356" t="s">
        <v>78</v>
      </c>
      <c r="BL356" t="s">
        <v>548</v>
      </c>
      <c r="BM356" t="s">
        <v>168</v>
      </c>
    </row>
    <row r="357" spans="1:65" hidden="1" x14ac:dyDescent="0.25">
      <c r="A357" t="s">
        <v>552</v>
      </c>
      <c r="B357">
        <v>0.255</v>
      </c>
      <c r="C357">
        <v>43200</v>
      </c>
      <c r="D357">
        <v>66</v>
      </c>
      <c r="E357">
        <v>1274</v>
      </c>
      <c r="F357">
        <v>1.84</v>
      </c>
      <c r="G357">
        <v>2.74</v>
      </c>
      <c r="H357">
        <v>39600</v>
      </c>
      <c r="I357">
        <v>0.21</v>
      </c>
      <c r="J357">
        <v>64</v>
      </c>
      <c r="K357">
        <v>8150</v>
      </c>
      <c r="L357">
        <v>49.5</v>
      </c>
      <c r="M357">
        <v>2.42</v>
      </c>
      <c r="N357">
        <v>15900</v>
      </c>
      <c r="O357">
        <v>2.71</v>
      </c>
      <c r="P357">
        <v>1.43</v>
      </c>
      <c r="Q357">
        <v>0.82</v>
      </c>
      <c r="R357">
        <v>18000</v>
      </c>
      <c r="S357">
        <v>12.5</v>
      </c>
      <c r="T357">
        <v>3.78</v>
      </c>
      <c r="U357">
        <v>9.5000000000000001E-2</v>
      </c>
      <c r="V357">
        <v>1.88</v>
      </c>
      <c r="X357">
        <v>0.52</v>
      </c>
      <c r="Y357">
        <v>0.1</v>
      </c>
      <c r="Z357">
        <v>17100</v>
      </c>
      <c r="AA357">
        <v>30.6</v>
      </c>
      <c r="AB357">
        <v>33.9</v>
      </c>
      <c r="AC357">
        <v>0.21</v>
      </c>
      <c r="AD357">
        <v>31400</v>
      </c>
      <c r="AE357">
        <v>1080</v>
      </c>
      <c r="AF357">
        <v>3.54</v>
      </c>
      <c r="AG357">
        <v>600</v>
      </c>
      <c r="AH357">
        <v>5.08</v>
      </c>
      <c r="AI357">
        <v>25.3</v>
      </c>
      <c r="AJ357">
        <v>31.3</v>
      </c>
      <c r="AK357">
        <v>310</v>
      </c>
      <c r="AL357">
        <v>16.600000000000001</v>
      </c>
      <c r="AM357">
        <v>6.86</v>
      </c>
      <c r="AN357">
        <v>7780</v>
      </c>
      <c r="AO357">
        <v>2.2200000000000002</v>
      </c>
      <c r="AP357">
        <v>8.1</v>
      </c>
      <c r="AQ357">
        <v>5.29</v>
      </c>
      <c r="AR357">
        <v>2.2200000000000002</v>
      </c>
      <c r="AS357">
        <v>67</v>
      </c>
      <c r="AT357">
        <v>0.35</v>
      </c>
      <c r="AU357">
        <v>0.52</v>
      </c>
      <c r="AV357">
        <v>8.99</v>
      </c>
      <c r="AW357">
        <v>1610</v>
      </c>
      <c r="AX357">
        <v>0.53</v>
      </c>
      <c r="AY357">
        <v>0.2</v>
      </c>
      <c r="AZ357">
        <v>13.8</v>
      </c>
      <c r="BA357">
        <v>1.27</v>
      </c>
      <c r="BB357">
        <v>12.9</v>
      </c>
      <c r="BC357">
        <v>1.42</v>
      </c>
      <c r="BD357">
        <v>55</v>
      </c>
      <c r="BE357">
        <v>63</v>
      </c>
      <c r="BF357" t="s">
        <v>102</v>
      </c>
      <c r="BG357" t="s">
        <v>123</v>
      </c>
      <c r="BH357" t="s">
        <v>96</v>
      </c>
      <c r="BI357" t="s">
        <v>139</v>
      </c>
      <c r="BJ357" t="s">
        <v>213</v>
      </c>
      <c r="BK357" t="s">
        <v>72</v>
      </c>
      <c r="BL357" t="s">
        <v>548</v>
      </c>
      <c r="BM357" t="s">
        <v>168</v>
      </c>
    </row>
    <row r="358" spans="1:65" hidden="1" x14ac:dyDescent="0.25">
      <c r="A358" t="s">
        <v>553</v>
      </c>
      <c r="B358">
        <v>0.32100000000000001</v>
      </c>
      <c r="C358">
        <v>40700</v>
      </c>
      <c r="D358">
        <v>36.1</v>
      </c>
      <c r="E358">
        <v>623</v>
      </c>
      <c r="F358">
        <v>1.96</v>
      </c>
      <c r="G358">
        <v>4.25</v>
      </c>
      <c r="H358">
        <v>31100</v>
      </c>
      <c r="I358">
        <v>0.14000000000000001</v>
      </c>
      <c r="J358">
        <v>56</v>
      </c>
      <c r="K358">
        <v>11600</v>
      </c>
      <c r="L358">
        <v>43.9</v>
      </c>
      <c r="M358">
        <v>1.61</v>
      </c>
      <c r="N358">
        <v>22900</v>
      </c>
      <c r="O358">
        <v>3.25</v>
      </c>
      <c r="P358">
        <v>1.84</v>
      </c>
      <c r="Q358">
        <v>0.7</v>
      </c>
      <c r="R358">
        <v>11000</v>
      </c>
      <c r="S358">
        <v>11.5</v>
      </c>
      <c r="T358">
        <v>3.86</v>
      </c>
      <c r="U358">
        <v>8.5000000000000006E-2</v>
      </c>
      <c r="V358">
        <v>2.59</v>
      </c>
      <c r="X358">
        <v>0.64</v>
      </c>
      <c r="Y358">
        <v>0.14000000000000001</v>
      </c>
      <c r="Z358">
        <v>13100</v>
      </c>
      <c r="AA358">
        <v>28.5</v>
      </c>
      <c r="AB358">
        <v>83</v>
      </c>
      <c r="AC358">
        <v>0.26</v>
      </c>
      <c r="AD358">
        <v>40700</v>
      </c>
      <c r="AE358">
        <v>740</v>
      </c>
      <c r="AF358">
        <v>3.14</v>
      </c>
      <c r="AG358">
        <v>440</v>
      </c>
      <c r="AH358">
        <v>8.1999999999999993</v>
      </c>
      <c r="AI358">
        <v>23.5</v>
      </c>
      <c r="AJ358">
        <v>29.5</v>
      </c>
      <c r="AK358">
        <v>550</v>
      </c>
      <c r="AL358">
        <v>12.9</v>
      </c>
      <c r="AM358">
        <v>6.27</v>
      </c>
      <c r="AN358">
        <v>11200</v>
      </c>
      <c r="AO358">
        <v>1.47</v>
      </c>
      <c r="AP358">
        <v>8.7200000000000006</v>
      </c>
      <c r="AQ358">
        <v>6.97</v>
      </c>
      <c r="AR358">
        <v>1.65</v>
      </c>
      <c r="AS358">
        <v>54</v>
      </c>
      <c r="AT358">
        <v>0.6</v>
      </c>
      <c r="AU358">
        <v>0.56999999999999995</v>
      </c>
      <c r="AV358">
        <v>8.02</v>
      </c>
      <c r="AX358">
        <v>0.34</v>
      </c>
      <c r="AY358">
        <v>0.27</v>
      </c>
      <c r="AZ358">
        <v>14.5</v>
      </c>
      <c r="BA358">
        <v>1.56</v>
      </c>
      <c r="BB358">
        <v>16.600000000000001</v>
      </c>
      <c r="BC358">
        <v>1.76</v>
      </c>
      <c r="BD358">
        <v>36.1</v>
      </c>
      <c r="BE358">
        <v>92</v>
      </c>
      <c r="BF358" t="s">
        <v>102</v>
      </c>
      <c r="BG358" t="s">
        <v>123</v>
      </c>
      <c r="BH358" t="s">
        <v>96</v>
      </c>
      <c r="BI358" t="s">
        <v>139</v>
      </c>
      <c r="BJ358" t="s">
        <v>213</v>
      </c>
      <c r="BK358" t="s">
        <v>72</v>
      </c>
      <c r="BL358" t="s">
        <v>548</v>
      </c>
      <c r="BM358" t="s">
        <v>168</v>
      </c>
    </row>
    <row r="359" spans="1:65" hidden="1" x14ac:dyDescent="0.25">
      <c r="A359" t="s">
        <v>554</v>
      </c>
      <c r="B359">
        <v>0.17699999999999999</v>
      </c>
      <c r="C359">
        <v>49300</v>
      </c>
      <c r="D359">
        <v>28.5</v>
      </c>
      <c r="E359">
        <v>496</v>
      </c>
      <c r="F359">
        <v>2.78</v>
      </c>
      <c r="G359">
        <v>4.3899999999999997</v>
      </c>
      <c r="H359">
        <v>27600</v>
      </c>
      <c r="I359">
        <v>0.25</v>
      </c>
      <c r="J359">
        <v>77</v>
      </c>
      <c r="K359">
        <v>21500</v>
      </c>
      <c r="L359">
        <v>55</v>
      </c>
      <c r="M359">
        <v>2.0099999999999998</v>
      </c>
      <c r="N359">
        <v>22000</v>
      </c>
      <c r="O359">
        <v>3.86</v>
      </c>
      <c r="P359">
        <v>2.33</v>
      </c>
      <c r="Q359">
        <v>0.76</v>
      </c>
      <c r="R359">
        <v>8200</v>
      </c>
      <c r="S359">
        <v>13.2</v>
      </c>
      <c r="T359">
        <v>4.2300000000000004</v>
      </c>
      <c r="U359">
        <v>9.8000000000000004E-2</v>
      </c>
      <c r="V359">
        <v>3.43</v>
      </c>
      <c r="X359">
        <v>0.79</v>
      </c>
      <c r="Y359">
        <v>0.14000000000000001</v>
      </c>
      <c r="Z359">
        <v>18300</v>
      </c>
      <c r="AA359">
        <v>37.799999999999997</v>
      </c>
      <c r="AB359">
        <v>96</v>
      </c>
      <c r="AC359">
        <v>0.33</v>
      </c>
      <c r="AD359">
        <v>33500</v>
      </c>
      <c r="AE359">
        <v>660</v>
      </c>
      <c r="AF359">
        <v>2.2400000000000002</v>
      </c>
      <c r="AG359">
        <v>530</v>
      </c>
      <c r="AH359">
        <v>10.5</v>
      </c>
      <c r="AI359">
        <v>29.4</v>
      </c>
      <c r="AJ359">
        <v>42.4</v>
      </c>
      <c r="AK359">
        <v>490</v>
      </c>
      <c r="AL359">
        <v>15.2</v>
      </c>
      <c r="AM359">
        <v>7.59</v>
      </c>
      <c r="AN359">
        <v>17000</v>
      </c>
      <c r="AO359">
        <v>1.49</v>
      </c>
      <c r="AP359">
        <v>10.5</v>
      </c>
      <c r="AQ359">
        <v>3.74</v>
      </c>
      <c r="AR359">
        <v>1.71</v>
      </c>
      <c r="AS359">
        <v>46.9</v>
      </c>
      <c r="AT359">
        <v>0.75</v>
      </c>
      <c r="AU359">
        <v>0.66</v>
      </c>
      <c r="AV359">
        <v>9.52</v>
      </c>
      <c r="AW359">
        <v>2380</v>
      </c>
      <c r="AX359">
        <v>0.38</v>
      </c>
      <c r="AY359">
        <v>0.34</v>
      </c>
      <c r="AZ359">
        <v>18.8</v>
      </c>
      <c r="BA359">
        <v>1.26</v>
      </c>
      <c r="BB359">
        <v>21.4</v>
      </c>
      <c r="BC359">
        <v>2.23</v>
      </c>
      <c r="BD359">
        <v>35.9</v>
      </c>
      <c r="BE359">
        <v>122</v>
      </c>
      <c r="BF359" t="s">
        <v>102</v>
      </c>
      <c r="BG359" t="s">
        <v>123</v>
      </c>
      <c r="BH359" t="s">
        <v>96</v>
      </c>
      <c r="BI359" t="s">
        <v>139</v>
      </c>
      <c r="BJ359" t="s">
        <v>213</v>
      </c>
      <c r="BK359" t="s">
        <v>72</v>
      </c>
      <c r="BL359" t="s">
        <v>548</v>
      </c>
      <c r="BM359" t="s">
        <v>168</v>
      </c>
    </row>
    <row r="360" spans="1:65" hidden="1" x14ac:dyDescent="0.25">
      <c r="A360" t="s">
        <v>555</v>
      </c>
      <c r="B360">
        <v>24.8</v>
      </c>
      <c r="C360">
        <v>67800</v>
      </c>
      <c r="D360">
        <v>89</v>
      </c>
      <c r="F360">
        <v>1.69</v>
      </c>
      <c r="G360">
        <v>6.39</v>
      </c>
      <c r="H360">
        <v>18800</v>
      </c>
      <c r="I360">
        <v>3.37</v>
      </c>
      <c r="J360">
        <v>47.7</v>
      </c>
      <c r="K360">
        <v>7.06</v>
      </c>
      <c r="L360">
        <v>27.5</v>
      </c>
      <c r="M360">
        <v>9.42</v>
      </c>
      <c r="N360">
        <v>482</v>
      </c>
      <c r="O360">
        <v>2.0499999999999998</v>
      </c>
      <c r="P360">
        <v>0.97</v>
      </c>
      <c r="Q360">
        <v>1.03</v>
      </c>
      <c r="R360">
        <v>23800</v>
      </c>
      <c r="S360">
        <v>18.7</v>
      </c>
      <c r="T360">
        <v>3.12</v>
      </c>
      <c r="V360">
        <v>2.9</v>
      </c>
      <c r="X360">
        <v>0.36</v>
      </c>
      <c r="Y360">
        <v>0.75</v>
      </c>
      <c r="Z360">
        <v>18000</v>
      </c>
      <c r="AA360">
        <v>23</v>
      </c>
      <c r="AB360">
        <v>18.7</v>
      </c>
      <c r="AC360">
        <v>0.13</v>
      </c>
      <c r="AD360">
        <v>7720</v>
      </c>
      <c r="AE360">
        <v>710</v>
      </c>
      <c r="AF360">
        <v>2.2000000000000002</v>
      </c>
      <c r="AG360">
        <v>5870</v>
      </c>
      <c r="AH360">
        <v>7.98</v>
      </c>
      <c r="AI360">
        <v>19.5</v>
      </c>
      <c r="AJ360">
        <v>16.5</v>
      </c>
      <c r="AK360">
        <v>600</v>
      </c>
      <c r="AL360">
        <v>193</v>
      </c>
      <c r="AM360">
        <v>5.42</v>
      </c>
      <c r="AN360">
        <v>16900</v>
      </c>
      <c r="AO360">
        <v>14.3</v>
      </c>
      <c r="AP360">
        <v>5.95</v>
      </c>
      <c r="AQ360">
        <v>6.97</v>
      </c>
      <c r="AR360">
        <v>2.12</v>
      </c>
      <c r="AS360">
        <v>186</v>
      </c>
      <c r="AT360">
        <v>0.63</v>
      </c>
      <c r="AU360">
        <v>0.4</v>
      </c>
      <c r="AV360">
        <v>9.3800000000000008</v>
      </c>
      <c r="AW360">
        <v>2420</v>
      </c>
      <c r="AX360">
        <v>1.1100000000000001</v>
      </c>
      <c r="AZ360">
        <v>2.69</v>
      </c>
      <c r="BA360">
        <v>4.2</v>
      </c>
      <c r="BB360">
        <v>9.93</v>
      </c>
      <c r="BC360">
        <v>0.91</v>
      </c>
      <c r="BD360">
        <v>615</v>
      </c>
      <c r="BE360">
        <v>94</v>
      </c>
      <c r="BG360" t="s">
        <v>123</v>
      </c>
      <c r="BH360" t="s">
        <v>131</v>
      </c>
      <c r="BI360" t="s">
        <v>96</v>
      </c>
      <c r="BJ360" t="s">
        <v>71</v>
      </c>
      <c r="BK360" t="s">
        <v>72</v>
      </c>
      <c r="BL360" t="s">
        <v>129</v>
      </c>
      <c r="BM360" t="s">
        <v>241</v>
      </c>
    </row>
    <row r="361" spans="1:65" hidden="1" x14ac:dyDescent="0.25">
      <c r="A361" t="s">
        <v>556</v>
      </c>
      <c r="B361">
        <v>25.1</v>
      </c>
      <c r="C361">
        <v>75800</v>
      </c>
      <c r="D361">
        <v>99</v>
      </c>
      <c r="E361">
        <v>3397</v>
      </c>
      <c r="F361">
        <v>3.14</v>
      </c>
      <c r="G361">
        <v>5.42</v>
      </c>
      <c r="H361">
        <v>12600</v>
      </c>
      <c r="I361">
        <v>2.08</v>
      </c>
      <c r="J361">
        <v>93</v>
      </c>
      <c r="K361">
        <v>2.77</v>
      </c>
      <c r="L361">
        <v>22.3</v>
      </c>
      <c r="M361">
        <v>6.91</v>
      </c>
      <c r="N361">
        <v>499</v>
      </c>
      <c r="O361">
        <v>3.5</v>
      </c>
      <c r="P361">
        <v>1.01</v>
      </c>
      <c r="Q361">
        <v>1.35</v>
      </c>
      <c r="R361">
        <v>25400</v>
      </c>
      <c r="S361">
        <v>23.2</v>
      </c>
      <c r="T361">
        <v>5.74</v>
      </c>
      <c r="U361">
        <v>0.18</v>
      </c>
      <c r="V361">
        <v>6.89</v>
      </c>
      <c r="X361">
        <v>0.49</v>
      </c>
      <c r="Y361">
        <v>0.44</v>
      </c>
      <c r="Z361">
        <v>30300</v>
      </c>
      <c r="AA361">
        <v>44.1</v>
      </c>
      <c r="AB361">
        <v>28.9</v>
      </c>
      <c r="AC361">
        <v>6.7000000000000004E-2</v>
      </c>
      <c r="AD361">
        <v>1229</v>
      </c>
      <c r="AE361">
        <v>293</v>
      </c>
      <c r="AF361">
        <v>5.43</v>
      </c>
      <c r="AG361">
        <v>27600</v>
      </c>
      <c r="AH361">
        <v>18.600000000000001</v>
      </c>
      <c r="AI361">
        <v>39.6</v>
      </c>
      <c r="AJ361">
        <v>4.8600000000000003</v>
      </c>
      <c r="AK361">
        <v>303</v>
      </c>
      <c r="AL361">
        <v>119</v>
      </c>
      <c r="AM361">
        <v>10.7</v>
      </c>
      <c r="AN361">
        <v>3080</v>
      </c>
      <c r="AO361">
        <v>13.5</v>
      </c>
      <c r="AP361">
        <v>4.34</v>
      </c>
      <c r="AQ361">
        <v>3.33</v>
      </c>
      <c r="AR361">
        <v>4.2699999999999996</v>
      </c>
      <c r="AS361">
        <v>212</v>
      </c>
      <c r="AT361">
        <v>1.48</v>
      </c>
      <c r="AU361">
        <v>0.77</v>
      </c>
      <c r="AV361">
        <v>15.1</v>
      </c>
      <c r="AW361">
        <v>1200</v>
      </c>
      <c r="AX361">
        <v>1.02</v>
      </c>
      <c r="AZ361">
        <v>5.97</v>
      </c>
      <c r="BA361">
        <v>4.63</v>
      </c>
      <c r="BB361">
        <v>15</v>
      </c>
      <c r="BC361">
        <v>0.56000000000000005</v>
      </c>
      <c r="BD361">
        <v>404</v>
      </c>
      <c r="BE361">
        <v>254</v>
      </c>
      <c r="BG361" t="s">
        <v>123</v>
      </c>
      <c r="BH361" t="s">
        <v>131</v>
      </c>
      <c r="BI361" t="s">
        <v>96</v>
      </c>
      <c r="BJ361" t="s">
        <v>71</v>
      </c>
      <c r="BK361" t="s">
        <v>72</v>
      </c>
      <c r="BL361" t="s">
        <v>129</v>
      </c>
      <c r="BM361" t="s">
        <v>241</v>
      </c>
    </row>
    <row r="362" spans="1:65" hidden="1" x14ac:dyDescent="0.25">
      <c r="A362" t="s">
        <v>557</v>
      </c>
      <c r="B362">
        <v>49.2</v>
      </c>
      <c r="C362">
        <v>63000</v>
      </c>
      <c r="D362">
        <v>307</v>
      </c>
      <c r="F362">
        <v>2.0699999999999998</v>
      </c>
      <c r="G362">
        <v>20.9</v>
      </c>
      <c r="H362">
        <v>13100</v>
      </c>
      <c r="I362">
        <v>7.86</v>
      </c>
      <c r="J362">
        <v>63</v>
      </c>
      <c r="K362">
        <v>5.14</v>
      </c>
      <c r="L362">
        <v>42</v>
      </c>
      <c r="M362">
        <v>6.72</v>
      </c>
      <c r="N362">
        <v>1010</v>
      </c>
      <c r="O362">
        <v>2.69</v>
      </c>
      <c r="P362">
        <v>0.92</v>
      </c>
      <c r="Q362">
        <v>1.23</v>
      </c>
      <c r="R362">
        <v>24800</v>
      </c>
      <c r="S362">
        <v>20.399999999999999</v>
      </c>
      <c r="T362">
        <v>4.5</v>
      </c>
      <c r="V362">
        <v>4.5199999999999996</v>
      </c>
      <c r="X362">
        <v>0.4</v>
      </c>
      <c r="Y362">
        <v>1.73</v>
      </c>
      <c r="Z362">
        <v>21000</v>
      </c>
      <c r="AA362">
        <v>30.9</v>
      </c>
      <c r="AB362">
        <v>20.5</v>
      </c>
      <c r="AC362">
        <v>9.5000000000000001E-2</v>
      </c>
      <c r="AD362">
        <v>3890</v>
      </c>
      <c r="AE362">
        <v>480</v>
      </c>
      <c r="AF362">
        <v>3.87</v>
      </c>
      <c r="AG362">
        <v>14500</v>
      </c>
      <c r="AH362">
        <v>12.6</v>
      </c>
      <c r="AI362">
        <v>27</v>
      </c>
      <c r="AJ362">
        <v>24.3</v>
      </c>
      <c r="AK362">
        <v>470</v>
      </c>
      <c r="AL362">
        <v>329</v>
      </c>
      <c r="AM362">
        <v>7.55</v>
      </c>
      <c r="AN362">
        <v>10700</v>
      </c>
      <c r="AO362">
        <v>30.4</v>
      </c>
      <c r="AP362">
        <v>4.8499999999999996</v>
      </c>
      <c r="AQ362">
        <v>12</v>
      </c>
      <c r="AR362">
        <v>4.16</v>
      </c>
      <c r="AS362">
        <v>230</v>
      </c>
      <c r="AT362">
        <v>1.04</v>
      </c>
      <c r="AU362">
        <v>0.56000000000000005</v>
      </c>
      <c r="AV362">
        <v>11.7</v>
      </c>
      <c r="AW362">
        <v>1800</v>
      </c>
      <c r="AX362">
        <v>1.21</v>
      </c>
      <c r="AZ362">
        <v>4</v>
      </c>
      <c r="BA362">
        <v>5.8</v>
      </c>
      <c r="BB362">
        <v>11.2</v>
      </c>
      <c r="BC362">
        <v>0.68</v>
      </c>
      <c r="BD362">
        <v>1330</v>
      </c>
      <c r="BE362">
        <v>155</v>
      </c>
      <c r="BG362" t="s">
        <v>123</v>
      </c>
      <c r="BH362" t="s">
        <v>131</v>
      </c>
      <c r="BI362" t="s">
        <v>96</v>
      </c>
      <c r="BJ362" t="s">
        <v>71</v>
      </c>
      <c r="BK362" t="s">
        <v>72</v>
      </c>
      <c r="BL362" t="s">
        <v>129</v>
      </c>
      <c r="BM362" t="s">
        <v>241</v>
      </c>
    </row>
    <row r="363" spans="1:65" hidden="1" x14ac:dyDescent="0.25">
      <c r="A363" t="s">
        <v>558</v>
      </c>
      <c r="B363">
        <v>50.1</v>
      </c>
      <c r="C363">
        <v>66300</v>
      </c>
      <c r="D363">
        <v>284</v>
      </c>
      <c r="F363">
        <v>2.2400000000000002</v>
      </c>
      <c r="G363">
        <v>18</v>
      </c>
      <c r="H363">
        <v>8870</v>
      </c>
      <c r="I363">
        <v>2.0499999999999998</v>
      </c>
      <c r="J363">
        <v>70</v>
      </c>
      <c r="K363">
        <v>2.97</v>
      </c>
      <c r="L363">
        <v>23.7</v>
      </c>
      <c r="M363">
        <v>4.88</v>
      </c>
      <c r="N363">
        <v>1010</v>
      </c>
      <c r="O363">
        <v>2.54</v>
      </c>
      <c r="P363">
        <v>0.8</v>
      </c>
      <c r="Q363">
        <v>0.97</v>
      </c>
      <c r="R363">
        <v>22900</v>
      </c>
      <c r="S363">
        <v>23.4</v>
      </c>
      <c r="T363">
        <v>4.1399999999999997</v>
      </c>
      <c r="U363">
        <v>0.15</v>
      </c>
      <c r="V363">
        <v>5.09</v>
      </c>
      <c r="X363">
        <v>0.38</v>
      </c>
      <c r="Y363">
        <v>0.47</v>
      </c>
      <c r="Z363">
        <v>24100</v>
      </c>
      <c r="AA363">
        <v>33.5</v>
      </c>
      <c r="AB363">
        <v>22.6</v>
      </c>
      <c r="AC363">
        <v>7.2999999999999995E-2</v>
      </c>
      <c r="AD363">
        <v>996</v>
      </c>
      <c r="AE363">
        <v>222</v>
      </c>
      <c r="AF363">
        <v>5.22</v>
      </c>
      <c r="AG363">
        <v>19000</v>
      </c>
      <c r="AH363">
        <v>14.4</v>
      </c>
      <c r="AI363">
        <v>28.5</v>
      </c>
      <c r="AJ363">
        <v>6.54</v>
      </c>
      <c r="AK363">
        <v>292</v>
      </c>
      <c r="AL363">
        <v>318</v>
      </c>
      <c r="AM363">
        <v>8.5500000000000007</v>
      </c>
      <c r="AN363">
        <v>15000</v>
      </c>
      <c r="AO363">
        <v>22.9</v>
      </c>
      <c r="AP363">
        <v>3.77</v>
      </c>
      <c r="AQ363">
        <v>10.6</v>
      </c>
      <c r="AR363">
        <v>3.36</v>
      </c>
      <c r="AS363">
        <v>241</v>
      </c>
      <c r="AT363">
        <v>1.1100000000000001</v>
      </c>
      <c r="AU363">
        <v>0.52</v>
      </c>
      <c r="AV363">
        <v>11.9</v>
      </c>
      <c r="AW363">
        <v>1350</v>
      </c>
      <c r="AX363">
        <v>1.44</v>
      </c>
      <c r="AY363">
        <v>0.1</v>
      </c>
      <c r="AZ363">
        <v>4.6399999999999997</v>
      </c>
      <c r="BA363">
        <v>6.13</v>
      </c>
      <c r="BB363">
        <v>11.1</v>
      </c>
      <c r="BC363">
        <v>0.54</v>
      </c>
      <c r="BD363">
        <v>318</v>
      </c>
      <c r="BE363">
        <v>186</v>
      </c>
      <c r="BG363" t="s">
        <v>123</v>
      </c>
      <c r="BH363" t="s">
        <v>131</v>
      </c>
      <c r="BI363" t="s">
        <v>96</v>
      </c>
      <c r="BJ363" t="s">
        <v>71</v>
      </c>
      <c r="BK363" t="s">
        <v>72</v>
      </c>
      <c r="BL363" t="s">
        <v>129</v>
      </c>
      <c r="BM363" t="s">
        <v>241</v>
      </c>
    </row>
    <row r="364" spans="1:65" hidden="1" x14ac:dyDescent="0.25">
      <c r="A364" t="s">
        <v>559</v>
      </c>
      <c r="B364">
        <v>50.3</v>
      </c>
      <c r="C364">
        <v>70600</v>
      </c>
      <c r="D364">
        <v>390</v>
      </c>
      <c r="F364">
        <v>2.46</v>
      </c>
      <c r="G364">
        <v>21.1</v>
      </c>
      <c r="H364">
        <v>9530</v>
      </c>
      <c r="I364">
        <v>2.77</v>
      </c>
      <c r="J364">
        <v>75</v>
      </c>
      <c r="K364">
        <v>4.99</v>
      </c>
      <c r="L364">
        <v>17.5</v>
      </c>
      <c r="M364">
        <v>5.17</v>
      </c>
      <c r="N364">
        <v>1160</v>
      </c>
      <c r="O364">
        <v>2.66</v>
      </c>
      <c r="P364">
        <v>0.78</v>
      </c>
      <c r="Q364">
        <v>1.08</v>
      </c>
      <c r="R364">
        <v>24100</v>
      </c>
      <c r="S364">
        <v>23.5</v>
      </c>
      <c r="T364">
        <v>4.6500000000000004</v>
      </c>
      <c r="U364">
        <v>0.18</v>
      </c>
      <c r="V364">
        <v>4.93</v>
      </c>
      <c r="X364">
        <v>0.38</v>
      </c>
      <c r="Y364">
        <v>0.56000000000000005</v>
      </c>
      <c r="Z364">
        <v>27200</v>
      </c>
      <c r="AA364">
        <v>37.1</v>
      </c>
      <c r="AB364">
        <v>26.7</v>
      </c>
      <c r="AC364">
        <v>7.6999999999999999E-2</v>
      </c>
      <c r="AD364">
        <v>1690</v>
      </c>
      <c r="AE364">
        <v>230</v>
      </c>
      <c r="AF364">
        <v>3.66</v>
      </c>
      <c r="AG364">
        <v>19400</v>
      </c>
      <c r="AH364">
        <v>14.7</v>
      </c>
      <c r="AI364">
        <v>29.8</v>
      </c>
      <c r="AJ364">
        <v>6.83</v>
      </c>
      <c r="AK364">
        <v>390</v>
      </c>
      <c r="AL364">
        <v>328</v>
      </c>
      <c r="AM364">
        <v>8.41</v>
      </c>
      <c r="AN364">
        <v>15800</v>
      </c>
      <c r="AO364">
        <v>37.200000000000003</v>
      </c>
      <c r="AP364">
        <v>4.01</v>
      </c>
      <c r="AQ364">
        <v>8.75</v>
      </c>
      <c r="AR364">
        <v>4.2300000000000004</v>
      </c>
      <c r="AS364">
        <v>230</v>
      </c>
      <c r="AT364">
        <v>1.1100000000000001</v>
      </c>
      <c r="AU364">
        <v>0.55000000000000004</v>
      </c>
      <c r="AV364">
        <v>12.4</v>
      </c>
      <c r="AW364">
        <v>1350</v>
      </c>
      <c r="AX364">
        <v>1.75</v>
      </c>
      <c r="AY364">
        <v>9.4E-2</v>
      </c>
      <c r="AZ364">
        <v>4.4000000000000004</v>
      </c>
      <c r="BA364">
        <v>4.67</v>
      </c>
      <c r="BB364">
        <v>11.5</v>
      </c>
      <c r="BC364">
        <v>0.54</v>
      </c>
      <c r="BD364">
        <v>425</v>
      </c>
      <c r="BE364">
        <v>178</v>
      </c>
      <c r="BF364" t="s">
        <v>102</v>
      </c>
      <c r="BG364" t="s">
        <v>123</v>
      </c>
      <c r="BH364" t="s">
        <v>71</v>
      </c>
      <c r="BI364" t="s">
        <v>131</v>
      </c>
      <c r="BJ364" t="s">
        <v>96</v>
      </c>
      <c r="BK364" t="s">
        <v>72</v>
      </c>
      <c r="BL364" t="s">
        <v>129</v>
      </c>
      <c r="BM364" t="s">
        <v>241</v>
      </c>
    </row>
    <row r="365" spans="1:65" hidden="1" x14ac:dyDescent="0.25">
      <c r="A365" t="s">
        <v>560</v>
      </c>
      <c r="B365">
        <v>120</v>
      </c>
      <c r="C365">
        <v>43700</v>
      </c>
      <c r="D365">
        <v>649</v>
      </c>
      <c r="F365">
        <v>0.8</v>
      </c>
      <c r="G365">
        <v>57</v>
      </c>
      <c r="H365">
        <v>6170</v>
      </c>
      <c r="I365">
        <v>24.7</v>
      </c>
      <c r="J365">
        <v>32.1</v>
      </c>
      <c r="K365">
        <v>9.9</v>
      </c>
      <c r="L365">
        <v>32.200000000000003</v>
      </c>
      <c r="M365">
        <v>2.73</v>
      </c>
      <c r="N365">
        <v>5150</v>
      </c>
      <c r="O365">
        <v>1.31</v>
      </c>
      <c r="P365">
        <v>0.64</v>
      </c>
      <c r="Q365">
        <v>1.5</v>
      </c>
      <c r="R365">
        <v>22400</v>
      </c>
      <c r="S365">
        <v>20.6</v>
      </c>
      <c r="T365">
        <v>2.13</v>
      </c>
      <c r="U365">
        <v>5</v>
      </c>
      <c r="V365">
        <v>2.5299999999999998</v>
      </c>
      <c r="X365">
        <v>0.23</v>
      </c>
      <c r="Y365">
        <v>5.23</v>
      </c>
      <c r="Z365">
        <v>6820</v>
      </c>
      <c r="AA365">
        <v>16.3</v>
      </c>
      <c r="AB365">
        <v>20.100000000000001</v>
      </c>
      <c r="AC365">
        <v>0.1</v>
      </c>
      <c r="AD365">
        <v>2010</v>
      </c>
      <c r="AE365">
        <v>225</v>
      </c>
      <c r="AF365">
        <v>4.41</v>
      </c>
      <c r="AG365">
        <v>4570</v>
      </c>
      <c r="AH365">
        <v>6.93</v>
      </c>
      <c r="AI365">
        <v>13.5</v>
      </c>
      <c r="AJ365">
        <v>60</v>
      </c>
      <c r="AK365">
        <v>570</v>
      </c>
      <c r="AL365">
        <v>1022</v>
      </c>
      <c r="AM365">
        <v>3.76</v>
      </c>
      <c r="AN365">
        <v>21200</v>
      </c>
      <c r="AO365">
        <v>79</v>
      </c>
      <c r="AP365">
        <v>4.18</v>
      </c>
      <c r="AQ365">
        <v>31.6</v>
      </c>
      <c r="AR365">
        <v>5.8</v>
      </c>
      <c r="AS365">
        <v>464</v>
      </c>
      <c r="AT365">
        <v>1</v>
      </c>
      <c r="AU365">
        <v>0.26</v>
      </c>
      <c r="AV365">
        <v>6.86</v>
      </c>
      <c r="AW365">
        <v>2100</v>
      </c>
      <c r="AX365">
        <v>1.71</v>
      </c>
      <c r="AY365">
        <v>9.9000000000000005E-2</v>
      </c>
      <c r="AZ365">
        <v>2.54</v>
      </c>
      <c r="BA365">
        <v>12.1</v>
      </c>
      <c r="BB365">
        <v>6.18</v>
      </c>
      <c r="BC365">
        <v>0.66</v>
      </c>
      <c r="BD365">
        <v>4190</v>
      </c>
      <c r="BE365">
        <v>79</v>
      </c>
      <c r="BG365" t="s">
        <v>123</v>
      </c>
      <c r="BH365" t="s">
        <v>131</v>
      </c>
      <c r="BI365" t="s">
        <v>96</v>
      </c>
      <c r="BJ365" t="s">
        <v>71</v>
      </c>
      <c r="BK365" t="s">
        <v>72</v>
      </c>
      <c r="BL365" t="s">
        <v>129</v>
      </c>
      <c r="BM365" t="s">
        <v>241</v>
      </c>
    </row>
    <row r="366" spans="1:65" hidden="1" x14ac:dyDescent="0.25">
      <c r="A366" t="s">
        <v>561</v>
      </c>
      <c r="B366">
        <v>119</v>
      </c>
      <c r="C366">
        <v>53800</v>
      </c>
      <c r="D366">
        <v>874</v>
      </c>
      <c r="F366">
        <v>1.69</v>
      </c>
      <c r="G366">
        <v>58</v>
      </c>
      <c r="H366">
        <v>6550</v>
      </c>
      <c r="I366">
        <v>4.8899999999999997</v>
      </c>
      <c r="J366">
        <v>51</v>
      </c>
      <c r="K366">
        <v>5.08</v>
      </c>
      <c r="L366">
        <v>33.5</v>
      </c>
      <c r="M366">
        <v>3.64</v>
      </c>
      <c r="N366">
        <v>4960</v>
      </c>
      <c r="O366">
        <v>2.06</v>
      </c>
      <c r="P366">
        <v>0.68</v>
      </c>
      <c r="Q366">
        <v>0.8</v>
      </c>
      <c r="R366">
        <v>25200</v>
      </c>
      <c r="S366">
        <v>24.3</v>
      </c>
      <c r="T366">
        <v>3.12</v>
      </c>
      <c r="U366">
        <v>0.16</v>
      </c>
      <c r="V366">
        <v>4.21</v>
      </c>
      <c r="X366">
        <v>0.28999999999999998</v>
      </c>
      <c r="Y366">
        <v>1.5</v>
      </c>
      <c r="Z366">
        <v>17800</v>
      </c>
      <c r="AA366">
        <v>23.5</v>
      </c>
      <c r="AB366">
        <v>20.3</v>
      </c>
      <c r="AC366">
        <v>6.2E-2</v>
      </c>
      <c r="AD366">
        <v>759</v>
      </c>
      <c r="AE366">
        <v>188</v>
      </c>
      <c r="AF366">
        <v>7.45</v>
      </c>
      <c r="AG366">
        <v>14000</v>
      </c>
      <c r="AH366">
        <v>12</v>
      </c>
      <c r="AI366">
        <v>21.8</v>
      </c>
      <c r="AJ366">
        <v>14.2</v>
      </c>
      <c r="AK366">
        <v>279</v>
      </c>
      <c r="AL366">
        <v>493</v>
      </c>
      <c r="AM366">
        <v>6.52</v>
      </c>
      <c r="AN366">
        <v>21300</v>
      </c>
      <c r="AO366">
        <v>105</v>
      </c>
      <c r="AP366">
        <v>3.56</v>
      </c>
      <c r="AQ366">
        <v>24.1</v>
      </c>
      <c r="AR366">
        <v>8.9600000000000009</v>
      </c>
      <c r="AS366">
        <v>260</v>
      </c>
      <c r="AT366">
        <v>0.93</v>
      </c>
      <c r="AU366">
        <v>0.43</v>
      </c>
      <c r="AV366">
        <v>9.11</v>
      </c>
      <c r="AW366">
        <v>1490</v>
      </c>
      <c r="AX366">
        <v>2.17</v>
      </c>
      <c r="AZ366">
        <v>3.8</v>
      </c>
      <c r="BA366">
        <v>13.8</v>
      </c>
      <c r="BB366">
        <v>8.69</v>
      </c>
      <c r="BC366">
        <v>0.51</v>
      </c>
      <c r="BD366">
        <v>764</v>
      </c>
      <c r="BE366">
        <v>149</v>
      </c>
      <c r="BG366" t="s">
        <v>123</v>
      </c>
      <c r="BH366" t="s">
        <v>131</v>
      </c>
      <c r="BI366" t="s">
        <v>96</v>
      </c>
      <c r="BJ366" t="s">
        <v>71</v>
      </c>
      <c r="BK366" t="s">
        <v>72</v>
      </c>
      <c r="BL366" t="s">
        <v>129</v>
      </c>
      <c r="BM366" t="s">
        <v>241</v>
      </c>
    </row>
    <row r="367" spans="1:65" hidden="1" x14ac:dyDescent="0.25">
      <c r="A367" t="s">
        <v>562</v>
      </c>
      <c r="B367">
        <v>298</v>
      </c>
      <c r="C367">
        <v>39800</v>
      </c>
      <c r="D367">
        <v>1801</v>
      </c>
      <c r="F367">
        <v>0.71</v>
      </c>
      <c r="G367">
        <v>149</v>
      </c>
      <c r="H367">
        <v>3180</v>
      </c>
      <c r="I367">
        <v>54</v>
      </c>
      <c r="J367">
        <v>25.7</v>
      </c>
      <c r="K367">
        <v>15.3</v>
      </c>
      <c r="L367">
        <v>30.2</v>
      </c>
      <c r="M367">
        <v>1.66</v>
      </c>
      <c r="N367">
        <v>10000</v>
      </c>
      <c r="O367">
        <v>1.21</v>
      </c>
      <c r="P367">
        <v>0.59</v>
      </c>
      <c r="Q367">
        <v>1</v>
      </c>
      <c r="R367">
        <v>29200</v>
      </c>
      <c r="S367">
        <v>22.2</v>
      </c>
      <c r="T367">
        <v>1.77</v>
      </c>
      <c r="V367">
        <v>2.5299999999999998</v>
      </c>
      <c r="X367">
        <v>0.21</v>
      </c>
      <c r="Y367">
        <v>11.2</v>
      </c>
      <c r="Z367">
        <v>6230</v>
      </c>
      <c r="AA367">
        <v>11.9</v>
      </c>
      <c r="AB367">
        <v>18.899999999999999</v>
      </c>
      <c r="AC367">
        <v>9.9000000000000005E-2</v>
      </c>
      <c r="AD367">
        <v>828</v>
      </c>
      <c r="AE367">
        <v>133</v>
      </c>
      <c r="AF367">
        <v>6.05</v>
      </c>
      <c r="AG367">
        <v>4280</v>
      </c>
      <c r="AH367">
        <v>7.09</v>
      </c>
      <c r="AI367">
        <v>11.4</v>
      </c>
      <c r="AJ367">
        <v>112</v>
      </c>
      <c r="AK367">
        <v>534</v>
      </c>
      <c r="AL367">
        <v>1908</v>
      </c>
      <c r="AM367">
        <v>3.23</v>
      </c>
      <c r="AN367">
        <v>37100</v>
      </c>
      <c r="AO367">
        <v>205</v>
      </c>
      <c r="AP367">
        <v>4.04</v>
      </c>
      <c r="AQ367">
        <v>60</v>
      </c>
      <c r="AR367">
        <v>12.9</v>
      </c>
      <c r="AS367">
        <v>459</v>
      </c>
      <c r="AT367">
        <v>1</v>
      </c>
      <c r="AU367">
        <v>0.23</v>
      </c>
      <c r="AV367">
        <v>5.9</v>
      </c>
      <c r="AW367">
        <v>1910</v>
      </c>
      <c r="AX367">
        <v>4.18</v>
      </c>
      <c r="AZ367">
        <v>2.71</v>
      </c>
      <c r="BA367">
        <v>14</v>
      </c>
      <c r="BB367">
        <v>5.64</v>
      </c>
      <c r="BC367">
        <v>0.61</v>
      </c>
      <c r="BD367">
        <v>9200</v>
      </c>
      <c r="BE367">
        <v>78</v>
      </c>
      <c r="BG367" t="s">
        <v>123</v>
      </c>
      <c r="BH367" t="s">
        <v>131</v>
      </c>
      <c r="BI367" t="s">
        <v>96</v>
      </c>
      <c r="BJ367" t="s">
        <v>71</v>
      </c>
      <c r="BK367" t="s">
        <v>72</v>
      </c>
      <c r="BL367" t="s">
        <v>129</v>
      </c>
      <c r="BM367" t="s">
        <v>241</v>
      </c>
    </row>
    <row r="368" spans="1:65" hidden="1" x14ac:dyDescent="0.25">
      <c r="A368" t="s">
        <v>563</v>
      </c>
      <c r="B368">
        <v>301</v>
      </c>
      <c r="C368">
        <v>64800</v>
      </c>
      <c r="D368">
        <v>2433</v>
      </c>
      <c r="F368">
        <v>1.57</v>
      </c>
      <c r="G368">
        <v>154</v>
      </c>
      <c r="H368">
        <v>6180</v>
      </c>
      <c r="I368">
        <v>12.3</v>
      </c>
      <c r="J368">
        <v>47.9</v>
      </c>
      <c r="K368">
        <v>9.3800000000000008</v>
      </c>
      <c r="L368">
        <v>26.2</v>
      </c>
      <c r="M368">
        <v>3.41</v>
      </c>
      <c r="N368">
        <v>9730</v>
      </c>
      <c r="O368">
        <v>1.95</v>
      </c>
      <c r="P368">
        <v>0.71</v>
      </c>
      <c r="Q368">
        <v>0.8</v>
      </c>
      <c r="R368">
        <v>36700</v>
      </c>
      <c r="S368">
        <v>27.2</v>
      </c>
      <c r="T368">
        <v>3.09</v>
      </c>
      <c r="U368">
        <v>0.21</v>
      </c>
      <c r="V368">
        <v>4.17</v>
      </c>
      <c r="X368">
        <v>0.28999999999999998</v>
      </c>
      <c r="Y368">
        <v>3.61</v>
      </c>
      <c r="Z368">
        <v>19600</v>
      </c>
      <c r="AA368">
        <v>22.1</v>
      </c>
      <c r="AB368">
        <v>22.4</v>
      </c>
      <c r="AC368">
        <v>6.7000000000000004E-2</v>
      </c>
      <c r="AD368">
        <v>730</v>
      </c>
      <c r="AE368">
        <v>162</v>
      </c>
      <c r="AF368">
        <v>10</v>
      </c>
      <c r="AG368">
        <v>13800</v>
      </c>
      <c r="AH368">
        <v>11.1</v>
      </c>
      <c r="AI368">
        <v>22.3</v>
      </c>
      <c r="AJ368">
        <v>11.9</v>
      </c>
      <c r="AK368">
        <v>386</v>
      </c>
      <c r="AL368">
        <v>862</v>
      </c>
      <c r="AM368">
        <v>6.06</v>
      </c>
      <c r="AN368">
        <v>45400</v>
      </c>
      <c r="AO368">
        <v>307</v>
      </c>
      <c r="AP368">
        <v>4.0999999999999996</v>
      </c>
      <c r="AQ368">
        <v>41.1</v>
      </c>
      <c r="AR368">
        <v>14.4</v>
      </c>
      <c r="AS368">
        <v>323</v>
      </c>
      <c r="AT368">
        <v>0.88</v>
      </c>
      <c r="AU368">
        <v>0.41</v>
      </c>
      <c r="AV368">
        <v>8.8699999999999992</v>
      </c>
      <c r="AW368">
        <v>1500</v>
      </c>
      <c r="AX368">
        <v>5.52</v>
      </c>
      <c r="AZ368">
        <v>3.82</v>
      </c>
      <c r="BA368">
        <v>12.8</v>
      </c>
      <c r="BB368">
        <v>8.57</v>
      </c>
      <c r="BC368">
        <v>0.51</v>
      </c>
      <c r="BD368">
        <v>2010</v>
      </c>
      <c r="BE368">
        <v>146</v>
      </c>
      <c r="BG368" t="s">
        <v>123</v>
      </c>
      <c r="BH368" t="s">
        <v>131</v>
      </c>
      <c r="BI368" t="s">
        <v>96</v>
      </c>
      <c r="BJ368" t="s">
        <v>71</v>
      </c>
      <c r="BK368" t="s">
        <v>72</v>
      </c>
      <c r="BL368" t="s">
        <v>129</v>
      </c>
      <c r="BM368" t="s">
        <v>241</v>
      </c>
    </row>
    <row r="369" spans="1:65" hidden="1" x14ac:dyDescent="0.25">
      <c r="A369" t="s">
        <v>564</v>
      </c>
      <c r="B369">
        <v>294</v>
      </c>
      <c r="C369">
        <v>64600</v>
      </c>
      <c r="D369">
        <v>1560</v>
      </c>
      <c r="F369">
        <v>2.2799999999999998</v>
      </c>
      <c r="G369">
        <v>89</v>
      </c>
      <c r="H369">
        <v>9770</v>
      </c>
      <c r="I369">
        <v>31.4</v>
      </c>
      <c r="J369">
        <v>68</v>
      </c>
      <c r="K369">
        <v>14.9</v>
      </c>
      <c r="L369">
        <v>19.399999999999999</v>
      </c>
      <c r="M369">
        <v>4.8099999999999996</v>
      </c>
      <c r="N369">
        <v>12100</v>
      </c>
      <c r="O369">
        <v>2.76</v>
      </c>
      <c r="P369">
        <v>0.83</v>
      </c>
      <c r="Q369">
        <v>1.19</v>
      </c>
      <c r="R369">
        <v>41800</v>
      </c>
      <c r="S369">
        <v>23.3</v>
      </c>
      <c r="T369">
        <v>4.6399999999999997</v>
      </c>
      <c r="U369">
        <v>0.16</v>
      </c>
      <c r="V369">
        <v>4.87</v>
      </c>
      <c r="X369">
        <v>0.36</v>
      </c>
      <c r="Y369">
        <v>4.04</v>
      </c>
      <c r="Z369">
        <v>23400</v>
      </c>
      <c r="AA369">
        <v>31.7</v>
      </c>
      <c r="AB369">
        <v>27.6</v>
      </c>
      <c r="AC369">
        <v>7.8E-2</v>
      </c>
      <c r="AD369">
        <v>1620</v>
      </c>
      <c r="AE369">
        <v>660</v>
      </c>
      <c r="AF369">
        <v>60</v>
      </c>
      <c r="AG369">
        <v>18000</v>
      </c>
      <c r="AH369">
        <v>13.6</v>
      </c>
      <c r="AI369">
        <v>28.2</v>
      </c>
      <c r="AJ369">
        <v>26.9</v>
      </c>
      <c r="AK369">
        <v>430</v>
      </c>
      <c r="AL369">
        <v>10428</v>
      </c>
      <c r="AM369">
        <v>7.91</v>
      </c>
      <c r="AN369">
        <v>35900</v>
      </c>
      <c r="AO369">
        <v>396</v>
      </c>
      <c r="AP369">
        <v>4.1399999999999997</v>
      </c>
      <c r="AQ369">
        <v>29.6</v>
      </c>
      <c r="AR369">
        <v>12.1</v>
      </c>
      <c r="AS369">
        <v>270</v>
      </c>
      <c r="AT369">
        <v>1.04</v>
      </c>
      <c r="AU369">
        <v>0.55000000000000004</v>
      </c>
      <c r="AV369">
        <v>11.4</v>
      </c>
      <c r="AW369">
        <v>1420</v>
      </c>
      <c r="AX369">
        <v>4.18</v>
      </c>
      <c r="AY369">
        <v>9.5000000000000001E-2</v>
      </c>
      <c r="AZ369">
        <v>4.42</v>
      </c>
      <c r="BA369">
        <v>8.99</v>
      </c>
      <c r="BB369">
        <v>11.6</v>
      </c>
      <c r="BC369">
        <v>0.57999999999999996</v>
      </c>
      <c r="BD369">
        <v>8030</v>
      </c>
      <c r="BE369">
        <v>177</v>
      </c>
      <c r="BF369" t="s">
        <v>102</v>
      </c>
      <c r="BG369" t="s">
        <v>123</v>
      </c>
      <c r="BH369" t="s">
        <v>71</v>
      </c>
      <c r="BI369" t="s">
        <v>131</v>
      </c>
      <c r="BJ369" t="s">
        <v>96</v>
      </c>
      <c r="BK369" t="s">
        <v>72</v>
      </c>
      <c r="BL369" t="s">
        <v>129</v>
      </c>
      <c r="BM369" t="s">
        <v>241</v>
      </c>
    </row>
    <row r="370" spans="1:65" hidden="1" x14ac:dyDescent="0.25">
      <c r="A370" t="s">
        <v>565</v>
      </c>
      <c r="B370">
        <v>491</v>
      </c>
      <c r="C370">
        <v>58200</v>
      </c>
      <c r="D370">
        <v>972</v>
      </c>
      <c r="F370">
        <v>1.1299999999999999</v>
      </c>
      <c r="G370">
        <v>28.4</v>
      </c>
      <c r="H370">
        <v>7350</v>
      </c>
      <c r="I370">
        <v>14.9</v>
      </c>
      <c r="J370">
        <v>38.1</v>
      </c>
      <c r="K370">
        <v>42</v>
      </c>
      <c r="L370">
        <v>33.799999999999997</v>
      </c>
      <c r="M370">
        <v>3.63</v>
      </c>
      <c r="N370">
        <v>21600</v>
      </c>
      <c r="O370">
        <v>1.6</v>
      </c>
      <c r="P370">
        <v>0.62</v>
      </c>
      <c r="Q370">
        <v>0.74</v>
      </c>
      <c r="R370">
        <v>30200</v>
      </c>
      <c r="S370">
        <v>26.7</v>
      </c>
      <c r="T370">
        <v>2.72</v>
      </c>
      <c r="U370">
        <v>5</v>
      </c>
      <c r="V370">
        <v>3.15</v>
      </c>
      <c r="X370">
        <v>0.25</v>
      </c>
      <c r="Y370">
        <v>3.57</v>
      </c>
      <c r="Z370">
        <v>13200</v>
      </c>
      <c r="AA370">
        <v>19.399999999999999</v>
      </c>
      <c r="AB370">
        <v>22.6</v>
      </c>
      <c r="AC370">
        <v>8.1000000000000003E-2</v>
      </c>
      <c r="AD370">
        <v>2080</v>
      </c>
      <c r="AE370">
        <v>244</v>
      </c>
      <c r="AF370">
        <v>4.1100000000000003</v>
      </c>
      <c r="AG370">
        <v>8360</v>
      </c>
      <c r="AH370">
        <v>8.82</v>
      </c>
      <c r="AI370">
        <v>16.5</v>
      </c>
      <c r="AJ370">
        <v>638</v>
      </c>
      <c r="AK370">
        <v>573</v>
      </c>
      <c r="AL370">
        <v>994</v>
      </c>
      <c r="AM370">
        <v>4.55</v>
      </c>
      <c r="AN370">
        <v>45900</v>
      </c>
      <c r="AO370">
        <v>167</v>
      </c>
      <c r="AP370">
        <v>4.8099999999999996</v>
      </c>
      <c r="AQ370">
        <v>43.9</v>
      </c>
      <c r="AR370">
        <v>3.83</v>
      </c>
      <c r="AS370">
        <v>398</v>
      </c>
      <c r="AT370">
        <v>1</v>
      </c>
      <c r="AU370">
        <v>0.33</v>
      </c>
      <c r="AV370">
        <v>7.47</v>
      </c>
      <c r="AW370">
        <v>1910</v>
      </c>
      <c r="AX370">
        <v>7.44</v>
      </c>
      <c r="AY370">
        <v>8.1000000000000003E-2</v>
      </c>
      <c r="AZ370">
        <v>3.17</v>
      </c>
      <c r="BA370">
        <v>16.7</v>
      </c>
      <c r="BB370">
        <v>7.16</v>
      </c>
      <c r="BC370">
        <v>0.56000000000000005</v>
      </c>
      <c r="BD370">
        <v>2550</v>
      </c>
      <c r="BE370">
        <v>104</v>
      </c>
      <c r="BG370" t="s">
        <v>123</v>
      </c>
      <c r="BH370" t="s">
        <v>131</v>
      </c>
      <c r="BI370" t="s">
        <v>96</v>
      </c>
      <c r="BJ370" t="s">
        <v>71</v>
      </c>
      <c r="BK370" t="s">
        <v>72</v>
      </c>
      <c r="BL370" t="s">
        <v>129</v>
      </c>
      <c r="BM370" t="s">
        <v>241</v>
      </c>
    </row>
    <row r="371" spans="1:65" hidden="1" x14ac:dyDescent="0.25">
      <c r="A371" t="s">
        <v>566</v>
      </c>
      <c r="B371">
        <v>507</v>
      </c>
      <c r="C371">
        <v>65500</v>
      </c>
      <c r="D371">
        <v>1351</v>
      </c>
      <c r="F371">
        <v>1.72</v>
      </c>
      <c r="G371">
        <v>40.799999999999997</v>
      </c>
      <c r="H371">
        <v>7040</v>
      </c>
      <c r="I371">
        <v>7.05</v>
      </c>
      <c r="J371">
        <v>45.3</v>
      </c>
      <c r="K371">
        <v>10.4</v>
      </c>
      <c r="L371">
        <v>29.7</v>
      </c>
      <c r="M371">
        <v>3.89</v>
      </c>
      <c r="N371">
        <v>21200</v>
      </c>
      <c r="O371">
        <v>2.13</v>
      </c>
      <c r="P371">
        <v>0.73</v>
      </c>
      <c r="Q371">
        <v>0.85</v>
      </c>
      <c r="R371">
        <v>42500</v>
      </c>
      <c r="S371">
        <v>28.1</v>
      </c>
      <c r="T371">
        <v>3.22</v>
      </c>
      <c r="U371">
        <v>0.2</v>
      </c>
      <c r="V371">
        <v>4.08</v>
      </c>
      <c r="X371">
        <v>0.31</v>
      </c>
      <c r="Y371">
        <v>2.25</v>
      </c>
      <c r="Z371">
        <v>18800</v>
      </c>
      <c r="AA371">
        <v>19.600000000000001</v>
      </c>
      <c r="AB371">
        <v>28.1</v>
      </c>
      <c r="AC371">
        <v>7.3999999999999996E-2</v>
      </c>
      <c r="AD371">
        <v>1182</v>
      </c>
      <c r="AE371">
        <v>177</v>
      </c>
      <c r="AF371">
        <v>9.32</v>
      </c>
      <c r="AG371">
        <v>14000</v>
      </c>
      <c r="AH371">
        <v>11.3</v>
      </c>
      <c r="AI371">
        <v>22.1</v>
      </c>
      <c r="AJ371">
        <v>17.3</v>
      </c>
      <c r="AK371">
        <v>449</v>
      </c>
      <c r="AL371">
        <v>792</v>
      </c>
      <c r="AM371">
        <v>5.78</v>
      </c>
      <c r="AN371">
        <v>47600</v>
      </c>
      <c r="AO371">
        <v>214</v>
      </c>
      <c r="AP371">
        <v>5.09</v>
      </c>
      <c r="AQ371">
        <v>45.6</v>
      </c>
      <c r="AR371">
        <v>9</v>
      </c>
      <c r="AS371">
        <v>336</v>
      </c>
      <c r="AT371">
        <v>0.91</v>
      </c>
      <c r="AU371">
        <v>0.43</v>
      </c>
      <c r="AV371">
        <v>8.36</v>
      </c>
      <c r="AW371">
        <v>1660</v>
      </c>
      <c r="AX371">
        <v>8.1</v>
      </c>
      <c r="AZ371">
        <v>4.1100000000000003</v>
      </c>
      <c r="BA371">
        <v>17.5</v>
      </c>
      <c r="BB371">
        <v>9.09</v>
      </c>
      <c r="BC371">
        <v>0.51</v>
      </c>
      <c r="BD371">
        <v>1170</v>
      </c>
      <c r="BE371">
        <v>149</v>
      </c>
      <c r="BG371" t="s">
        <v>123</v>
      </c>
      <c r="BH371" t="s">
        <v>131</v>
      </c>
      <c r="BI371" t="s">
        <v>96</v>
      </c>
      <c r="BJ371" t="s">
        <v>71</v>
      </c>
      <c r="BK371" t="s">
        <v>72</v>
      </c>
      <c r="BL371" t="s">
        <v>129</v>
      </c>
      <c r="BM371" t="s">
        <v>241</v>
      </c>
    </row>
    <row r="372" spans="1:65" hidden="1" x14ac:dyDescent="0.25">
      <c r="A372" t="s">
        <v>567</v>
      </c>
      <c r="B372">
        <v>972</v>
      </c>
      <c r="C372">
        <v>54300</v>
      </c>
      <c r="D372">
        <v>1602</v>
      </c>
      <c r="F372">
        <v>0.67</v>
      </c>
      <c r="G372">
        <v>16.3</v>
      </c>
      <c r="H372">
        <v>2760</v>
      </c>
      <c r="I372">
        <v>12.5</v>
      </c>
      <c r="J372">
        <v>21.4</v>
      </c>
      <c r="K372">
        <v>90</v>
      </c>
      <c r="L372">
        <v>30.4</v>
      </c>
      <c r="M372">
        <v>1.57</v>
      </c>
      <c r="N372">
        <v>50200</v>
      </c>
      <c r="O372">
        <v>1.02</v>
      </c>
      <c r="P372">
        <v>0.39</v>
      </c>
      <c r="R372">
        <v>37600</v>
      </c>
      <c r="S372">
        <v>30.3</v>
      </c>
      <c r="T372">
        <v>1.6</v>
      </c>
      <c r="U372">
        <v>5</v>
      </c>
      <c r="V372">
        <v>2.58</v>
      </c>
      <c r="X372">
        <v>0.15</v>
      </c>
      <c r="Y372">
        <v>3.78</v>
      </c>
      <c r="Z372">
        <v>10400</v>
      </c>
      <c r="AA372">
        <v>20</v>
      </c>
      <c r="AB372">
        <v>21.7</v>
      </c>
      <c r="AC372">
        <v>5.3999999999999999E-2</v>
      </c>
      <c r="AD372">
        <v>476</v>
      </c>
      <c r="AE372">
        <v>91</v>
      </c>
      <c r="AF372">
        <v>4.82</v>
      </c>
      <c r="AG372">
        <v>5800</v>
      </c>
      <c r="AH372">
        <v>6.92</v>
      </c>
      <c r="AI372">
        <v>10.7</v>
      </c>
      <c r="AJ372">
        <v>1522</v>
      </c>
      <c r="AK372">
        <v>507</v>
      </c>
      <c r="AL372">
        <v>1297</v>
      </c>
      <c r="AM372">
        <v>2.97</v>
      </c>
      <c r="AN372">
        <v>83400</v>
      </c>
      <c r="AO372">
        <v>294</v>
      </c>
      <c r="AP372">
        <v>5.03</v>
      </c>
      <c r="AQ372">
        <v>76</v>
      </c>
      <c r="AR372">
        <v>2.73</v>
      </c>
      <c r="AS372">
        <v>373</v>
      </c>
      <c r="AT372">
        <v>1</v>
      </c>
      <c r="AU372">
        <v>0.2</v>
      </c>
      <c r="AV372">
        <v>5.12</v>
      </c>
      <c r="AW372">
        <v>1770</v>
      </c>
      <c r="AX372">
        <v>15</v>
      </c>
      <c r="AZ372">
        <v>2.79</v>
      </c>
      <c r="BA372">
        <v>27</v>
      </c>
      <c r="BB372">
        <v>4.26</v>
      </c>
      <c r="BC372">
        <v>0.37</v>
      </c>
      <c r="BD372">
        <v>2160</v>
      </c>
      <c r="BE372">
        <v>84</v>
      </c>
      <c r="BG372" t="s">
        <v>123</v>
      </c>
      <c r="BH372" t="s">
        <v>131</v>
      </c>
      <c r="BI372" t="s">
        <v>96</v>
      </c>
      <c r="BJ372" t="s">
        <v>71</v>
      </c>
      <c r="BK372" t="s">
        <v>72</v>
      </c>
      <c r="BL372" t="s">
        <v>129</v>
      </c>
      <c r="BM372" t="s">
        <v>241</v>
      </c>
    </row>
    <row r="373" spans="1:65" hidden="1" x14ac:dyDescent="0.25">
      <c r="A373" t="s">
        <v>568</v>
      </c>
      <c r="B373">
        <v>1015</v>
      </c>
      <c r="C373">
        <v>62600</v>
      </c>
      <c r="D373">
        <v>2454</v>
      </c>
      <c r="F373">
        <v>0.71</v>
      </c>
      <c r="G373">
        <v>49.6</v>
      </c>
      <c r="H373">
        <v>4230</v>
      </c>
      <c r="I373">
        <v>14</v>
      </c>
      <c r="J373">
        <v>21.2</v>
      </c>
      <c r="K373">
        <v>19.399999999999999</v>
      </c>
      <c r="L373">
        <v>30.3</v>
      </c>
      <c r="M373">
        <v>2.31</v>
      </c>
      <c r="N373">
        <v>50300</v>
      </c>
      <c r="O373">
        <v>1.34</v>
      </c>
      <c r="P373">
        <v>0.64</v>
      </c>
      <c r="Q373">
        <v>0.46</v>
      </c>
      <c r="R373">
        <v>71400</v>
      </c>
      <c r="S373">
        <v>32.799999999999997</v>
      </c>
      <c r="T373">
        <v>1.77</v>
      </c>
      <c r="U373">
        <v>0.28999999999999998</v>
      </c>
      <c r="V373">
        <v>2.27</v>
      </c>
      <c r="X373">
        <v>0.22</v>
      </c>
      <c r="Y373">
        <v>3.92</v>
      </c>
      <c r="Z373">
        <v>12000</v>
      </c>
      <c r="AB373">
        <v>28.9</v>
      </c>
      <c r="AC373">
        <v>8.7999999999999995E-2</v>
      </c>
      <c r="AD373">
        <v>1731</v>
      </c>
      <c r="AE373">
        <v>109</v>
      </c>
      <c r="AF373">
        <v>17.3</v>
      </c>
      <c r="AG373">
        <v>5270</v>
      </c>
      <c r="AH373">
        <v>6.8</v>
      </c>
      <c r="AI373">
        <v>10.4</v>
      </c>
      <c r="AJ373">
        <v>21.9</v>
      </c>
      <c r="AK373">
        <v>624</v>
      </c>
      <c r="AL373">
        <v>1510</v>
      </c>
      <c r="AM373">
        <v>3.01</v>
      </c>
      <c r="AN373">
        <v>99600</v>
      </c>
      <c r="AO373">
        <v>405</v>
      </c>
      <c r="AP373">
        <v>6.31</v>
      </c>
      <c r="AQ373">
        <v>87</v>
      </c>
      <c r="AR373">
        <v>6.79</v>
      </c>
      <c r="AS373">
        <v>402</v>
      </c>
      <c r="AT373">
        <v>0.55000000000000004</v>
      </c>
      <c r="AU373">
        <v>0.22</v>
      </c>
      <c r="AV373">
        <v>4.79</v>
      </c>
      <c r="AW373">
        <v>2120</v>
      </c>
      <c r="AX373">
        <v>15.5</v>
      </c>
      <c r="AZ373">
        <v>3.11</v>
      </c>
      <c r="BA373">
        <v>30.2</v>
      </c>
      <c r="BB373">
        <v>5.98</v>
      </c>
      <c r="BC373">
        <v>0.6</v>
      </c>
      <c r="BD373">
        <v>2400</v>
      </c>
      <c r="BE373">
        <v>77</v>
      </c>
      <c r="BG373" t="s">
        <v>123</v>
      </c>
      <c r="BH373" t="s">
        <v>131</v>
      </c>
      <c r="BI373" t="s">
        <v>96</v>
      </c>
      <c r="BJ373" t="s">
        <v>71</v>
      </c>
      <c r="BK373" t="s">
        <v>72</v>
      </c>
      <c r="BL373" t="s">
        <v>129</v>
      </c>
      <c r="BM373" t="s">
        <v>241</v>
      </c>
    </row>
    <row r="374" spans="1:65" hidden="1" x14ac:dyDescent="0.25">
      <c r="A374" t="s">
        <v>569</v>
      </c>
      <c r="B374">
        <v>1.02</v>
      </c>
      <c r="C374">
        <v>69500</v>
      </c>
      <c r="D374">
        <v>106</v>
      </c>
      <c r="E374">
        <v>2506</v>
      </c>
      <c r="F374">
        <v>2.58</v>
      </c>
      <c r="G374">
        <v>5.91</v>
      </c>
      <c r="H374">
        <v>5210</v>
      </c>
      <c r="I374">
        <v>0.96</v>
      </c>
      <c r="J374">
        <v>80</v>
      </c>
      <c r="K374">
        <v>4.33</v>
      </c>
      <c r="L374">
        <v>30.2</v>
      </c>
      <c r="M374">
        <v>4.97</v>
      </c>
      <c r="N374">
        <v>268</v>
      </c>
      <c r="O374">
        <v>3.02</v>
      </c>
      <c r="P374">
        <v>0.81</v>
      </c>
      <c r="Q374">
        <v>1.55</v>
      </c>
      <c r="R374">
        <v>17200</v>
      </c>
      <c r="S374">
        <v>20.8</v>
      </c>
      <c r="T374">
        <v>5.98</v>
      </c>
      <c r="V374">
        <v>2.48</v>
      </c>
      <c r="X374">
        <v>0.39</v>
      </c>
      <c r="Y374">
        <v>0.15</v>
      </c>
      <c r="Z374">
        <v>32200</v>
      </c>
      <c r="AA374">
        <v>39.700000000000003</v>
      </c>
      <c r="AB374">
        <v>41.3</v>
      </c>
      <c r="AD374">
        <v>3628</v>
      </c>
      <c r="AE374">
        <v>104</v>
      </c>
      <c r="AF374">
        <v>4.04</v>
      </c>
      <c r="AG374">
        <v>17700</v>
      </c>
      <c r="AH374">
        <v>14.1</v>
      </c>
      <c r="AI374">
        <v>35.700000000000003</v>
      </c>
      <c r="AJ374">
        <v>15</v>
      </c>
      <c r="AK374">
        <v>817</v>
      </c>
      <c r="AL374">
        <v>107</v>
      </c>
      <c r="AM374">
        <v>9.6199999999999992</v>
      </c>
      <c r="AN374">
        <v>5030</v>
      </c>
      <c r="AO374">
        <v>19.7</v>
      </c>
      <c r="AP374">
        <v>3.48</v>
      </c>
      <c r="AQ374">
        <v>2.0499999999999998</v>
      </c>
      <c r="AR374">
        <v>4.26</v>
      </c>
      <c r="AS374">
        <v>204</v>
      </c>
      <c r="AT374">
        <v>1.1100000000000001</v>
      </c>
      <c r="AU374">
        <v>0.68</v>
      </c>
      <c r="AV374">
        <v>15.2</v>
      </c>
      <c r="AW374">
        <v>1700</v>
      </c>
      <c r="AX374">
        <v>1.1499999999999999</v>
      </c>
      <c r="AZ374">
        <v>4.41</v>
      </c>
      <c r="BA374">
        <v>2.5299999999999998</v>
      </c>
      <c r="BB374">
        <v>11.5</v>
      </c>
      <c r="BC374">
        <v>0.56000000000000005</v>
      </c>
      <c r="BD374">
        <v>179</v>
      </c>
      <c r="BE374">
        <v>66</v>
      </c>
      <c r="BG374" t="s">
        <v>123</v>
      </c>
      <c r="BH374" t="s">
        <v>71</v>
      </c>
      <c r="BI374" t="s">
        <v>131</v>
      </c>
      <c r="BJ374" t="s">
        <v>96</v>
      </c>
      <c r="BK374" t="s">
        <v>72</v>
      </c>
      <c r="BL374" t="s">
        <v>129</v>
      </c>
      <c r="BM374" t="s">
        <v>241</v>
      </c>
    </row>
    <row r="375" spans="1:65" hidden="1" x14ac:dyDescent="0.25">
      <c r="A375" t="s">
        <v>570</v>
      </c>
      <c r="B375">
        <v>5.88</v>
      </c>
      <c r="C375">
        <v>68000</v>
      </c>
      <c r="D375">
        <v>209</v>
      </c>
      <c r="F375">
        <v>2.37</v>
      </c>
      <c r="G375">
        <v>11.6</v>
      </c>
      <c r="H375">
        <v>4940</v>
      </c>
      <c r="I375">
        <v>1.63</v>
      </c>
      <c r="J375">
        <v>76</v>
      </c>
      <c r="K375">
        <v>4.22</v>
      </c>
      <c r="L375">
        <v>25.7</v>
      </c>
      <c r="M375">
        <v>4.38</v>
      </c>
      <c r="N375">
        <v>563</v>
      </c>
      <c r="O375">
        <v>2.8</v>
      </c>
      <c r="P375">
        <v>0.76</v>
      </c>
      <c r="Q375">
        <v>1.44</v>
      </c>
      <c r="R375">
        <v>17100</v>
      </c>
      <c r="S375">
        <v>21.1</v>
      </c>
      <c r="T375">
        <v>5.54</v>
      </c>
      <c r="V375">
        <v>2.33</v>
      </c>
      <c r="X375">
        <v>0.35</v>
      </c>
      <c r="Y375">
        <v>0.26</v>
      </c>
      <c r="Z375">
        <v>30600</v>
      </c>
      <c r="AA375">
        <v>36.799999999999997</v>
      </c>
      <c r="AB375">
        <v>38.6</v>
      </c>
      <c r="AD375">
        <v>3270</v>
      </c>
      <c r="AE375">
        <v>96</v>
      </c>
      <c r="AF375">
        <v>4.03</v>
      </c>
      <c r="AG375">
        <v>16100</v>
      </c>
      <c r="AH375">
        <v>13.2</v>
      </c>
      <c r="AI375">
        <v>34.5</v>
      </c>
      <c r="AJ375">
        <v>13.8</v>
      </c>
      <c r="AK375">
        <v>775</v>
      </c>
      <c r="AL375">
        <v>209</v>
      </c>
      <c r="AM375">
        <v>9.19</v>
      </c>
      <c r="AN375">
        <v>9740</v>
      </c>
      <c r="AO375">
        <v>30</v>
      </c>
      <c r="AP375">
        <v>3.27</v>
      </c>
      <c r="AQ375">
        <v>3.56</v>
      </c>
      <c r="AR375">
        <v>3.99</v>
      </c>
      <c r="AS375">
        <v>221</v>
      </c>
      <c r="AT375">
        <v>1.03</v>
      </c>
      <c r="AU375">
        <v>0.59</v>
      </c>
      <c r="AV375">
        <v>14</v>
      </c>
      <c r="AW375">
        <v>1660</v>
      </c>
      <c r="AX375">
        <v>1.29</v>
      </c>
      <c r="AZ375">
        <v>4.1100000000000003</v>
      </c>
      <c r="BA375">
        <v>3.15</v>
      </c>
      <c r="BB375">
        <v>10.6</v>
      </c>
      <c r="BC375">
        <v>0.54</v>
      </c>
      <c r="BD375">
        <v>259</v>
      </c>
      <c r="BE375">
        <v>63</v>
      </c>
      <c r="BF375" t="s">
        <v>102</v>
      </c>
      <c r="BG375" t="s">
        <v>123</v>
      </c>
      <c r="BH375" t="s">
        <v>71</v>
      </c>
      <c r="BI375" t="s">
        <v>131</v>
      </c>
      <c r="BJ375" t="s">
        <v>96</v>
      </c>
      <c r="BK375" t="s">
        <v>72</v>
      </c>
      <c r="BL375" t="s">
        <v>129</v>
      </c>
      <c r="BM375" t="s">
        <v>241</v>
      </c>
    </row>
    <row r="376" spans="1:65" hidden="1" x14ac:dyDescent="0.25">
      <c r="A376" t="s">
        <v>571</v>
      </c>
      <c r="B376">
        <v>6.11</v>
      </c>
      <c r="C376">
        <v>71800</v>
      </c>
      <c r="D376">
        <v>180</v>
      </c>
      <c r="E376">
        <v>2633</v>
      </c>
      <c r="F376">
        <v>2.74</v>
      </c>
      <c r="G376">
        <v>12.5</v>
      </c>
      <c r="H376">
        <v>10700</v>
      </c>
      <c r="I376">
        <v>3.3</v>
      </c>
      <c r="J376">
        <v>83</v>
      </c>
      <c r="K376">
        <v>2.79</v>
      </c>
      <c r="L376">
        <v>17</v>
      </c>
      <c r="M376">
        <v>5.9</v>
      </c>
      <c r="N376">
        <v>554</v>
      </c>
      <c r="O376">
        <v>3.08</v>
      </c>
      <c r="P376">
        <v>0.85</v>
      </c>
      <c r="Q376">
        <v>1.23</v>
      </c>
      <c r="R376">
        <v>22200</v>
      </c>
      <c r="S376">
        <v>22.3</v>
      </c>
      <c r="T376">
        <v>5.22</v>
      </c>
      <c r="V376">
        <v>5.36</v>
      </c>
      <c r="X376">
        <v>0.4</v>
      </c>
      <c r="Y376">
        <v>0.42</v>
      </c>
      <c r="Z376">
        <v>29100</v>
      </c>
      <c r="AA376">
        <v>41.1</v>
      </c>
      <c r="AB376">
        <v>30.5</v>
      </c>
      <c r="AC376">
        <v>7.9000000000000001E-2</v>
      </c>
      <c r="AD376">
        <v>1780</v>
      </c>
      <c r="AE376">
        <v>260</v>
      </c>
      <c r="AF376">
        <v>3.43</v>
      </c>
      <c r="AG376">
        <v>22100</v>
      </c>
      <c r="AH376">
        <v>16</v>
      </c>
      <c r="AI376">
        <v>33</v>
      </c>
      <c r="AJ376">
        <v>5.77</v>
      </c>
      <c r="AK376">
        <v>370</v>
      </c>
      <c r="AL376">
        <v>1733</v>
      </c>
      <c r="AM376">
        <v>9.43</v>
      </c>
      <c r="AN376">
        <v>8920</v>
      </c>
      <c r="AO376">
        <v>13.6</v>
      </c>
      <c r="AP376">
        <v>3.96</v>
      </c>
      <c r="AQ376">
        <v>3.57</v>
      </c>
      <c r="AR376">
        <v>4.01</v>
      </c>
      <c r="AS376">
        <v>208</v>
      </c>
      <c r="AT376">
        <v>1.21</v>
      </c>
      <c r="AU376">
        <v>0.65</v>
      </c>
      <c r="AV376">
        <v>13.7</v>
      </c>
      <c r="AW376">
        <v>1240</v>
      </c>
      <c r="AX376">
        <v>1.0900000000000001</v>
      </c>
      <c r="AY376">
        <v>0.1</v>
      </c>
      <c r="AZ376">
        <v>4.74</v>
      </c>
      <c r="BA376">
        <v>2.6</v>
      </c>
      <c r="BB376">
        <v>12.7</v>
      </c>
      <c r="BC376">
        <v>0.55000000000000004</v>
      </c>
      <c r="BD376">
        <v>694</v>
      </c>
      <c r="BE376">
        <v>196</v>
      </c>
      <c r="BF376" t="s">
        <v>102</v>
      </c>
      <c r="BG376" t="s">
        <v>123</v>
      </c>
      <c r="BH376" t="s">
        <v>71</v>
      </c>
      <c r="BI376" t="s">
        <v>131</v>
      </c>
      <c r="BJ376" t="s">
        <v>96</v>
      </c>
      <c r="BK376" t="s">
        <v>72</v>
      </c>
      <c r="BL376" t="s">
        <v>129</v>
      </c>
      <c r="BM376" t="s">
        <v>241</v>
      </c>
    </row>
    <row r="377" spans="1:65" hidden="1" x14ac:dyDescent="0.25">
      <c r="A377" t="s">
        <v>572</v>
      </c>
      <c r="B377">
        <v>14.7</v>
      </c>
      <c r="C377">
        <v>66800</v>
      </c>
      <c r="D377">
        <v>365</v>
      </c>
      <c r="F377">
        <v>2.19</v>
      </c>
      <c r="G377">
        <v>20.399999999999999</v>
      </c>
      <c r="H377">
        <v>4580</v>
      </c>
      <c r="I377">
        <v>2.48</v>
      </c>
      <c r="J377">
        <v>70</v>
      </c>
      <c r="K377">
        <v>4.42</v>
      </c>
      <c r="L377">
        <v>26.8</v>
      </c>
      <c r="M377">
        <v>4</v>
      </c>
      <c r="N377">
        <v>1010</v>
      </c>
      <c r="O377">
        <v>2.54</v>
      </c>
      <c r="P377">
        <v>0.73</v>
      </c>
      <c r="Q377">
        <v>1.31</v>
      </c>
      <c r="R377">
        <v>17700</v>
      </c>
      <c r="S377">
        <v>21.4</v>
      </c>
      <c r="T377">
        <v>5.04</v>
      </c>
      <c r="V377">
        <v>2.2599999999999998</v>
      </c>
      <c r="X377">
        <v>0.32</v>
      </c>
      <c r="Y377">
        <v>0.45</v>
      </c>
      <c r="Z377">
        <v>29000</v>
      </c>
      <c r="AA377">
        <v>33.9</v>
      </c>
      <c r="AB377">
        <v>36.299999999999997</v>
      </c>
      <c r="AD377">
        <v>3010</v>
      </c>
      <c r="AE377">
        <v>95</v>
      </c>
      <c r="AF377">
        <v>4.13</v>
      </c>
      <c r="AG377">
        <v>14500</v>
      </c>
      <c r="AH377">
        <v>12.2</v>
      </c>
      <c r="AI377">
        <v>31.1</v>
      </c>
      <c r="AJ377">
        <v>14.2</v>
      </c>
      <c r="AK377">
        <v>723</v>
      </c>
      <c r="AL377">
        <v>316</v>
      </c>
      <c r="AM377">
        <v>8.33</v>
      </c>
      <c r="AN377">
        <v>14000</v>
      </c>
      <c r="AO377">
        <v>53</v>
      </c>
      <c r="AP377">
        <v>3.29</v>
      </c>
      <c r="AQ377">
        <v>6.02</v>
      </c>
      <c r="AR377">
        <v>4.22</v>
      </c>
      <c r="AS377">
        <v>231</v>
      </c>
      <c r="AT377">
        <v>0.94</v>
      </c>
      <c r="AU377">
        <v>0.54</v>
      </c>
      <c r="AV377">
        <v>13</v>
      </c>
      <c r="AW377">
        <v>1670</v>
      </c>
      <c r="AX377">
        <v>1.42</v>
      </c>
      <c r="AZ377">
        <v>3.85</v>
      </c>
      <c r="BA377">
        <v>3.99</v>
      </c>
      <c r="BB377">
        <v>9.9499999999999993</v>
      </c>
      <c r="BC377">
        <v>0.53</v>
      </c>
      <c r="BD377">
        <v>366</v>
      </c>
      <c r="BE377">
        <v>63</v>
      </c>
      <c r="BG377" t="s">
        <v>123</v>
      </c>
      <c r="BH377" t="s">
        <v>71</v>
      </c>
      <c r="BI377" t="s">
        <v>131</v>
      </c>
      <c r="BJ377" t="s">
        <v>96</v>
      </c>
      <c r="BK377" t="s">
        <v>72</v>
      </c>
      <c r="BL377" t="s">
        <v>129</v>
      </c>
      <c r="BM377" t="s">
        <v>241</v>
      </c>
    </row>
    <row r="378" spans="1:65" hidden="1" x14ac:dyDescent="0.25">
      <c r="A378" t="s">
        <v>573</v>
      </c>
      <c r="B378">
        <v>24.6</v>
      </c>
      <c r="C378">
        <v>63900</v>
      </c>
      <c r="D378">
        <v>1489</v>
      </c>
      <c r="F378">
        <v>1.42</v>
      </c>
      <c r="G378">
        <v>112</v>
      </c>
      <c r="H378">
        <v>2940</v>
      </c>
      <c r="I378">
        <v>7.4</v>
      </c>
      <c r="J378">
        <v>53</v>
      </c>
      <c r="K378">
        <v>5.41</v>
      </c>
      <c r="L378">
        <v>28.4</v>
      </c>
      <c r="M378">
        <v>2.4900000000000002</v>
      </c>
      <c r="N378">
        <v>4950</v>
      </c>
      <c r="O378">
        <v>1.68</v>
      </c>
      <c r="P378">
        <v>0.61</v>
      </c>
      <c r="Q378">
        <v>0.85</v>
      </c>
      <c r="R378">
        <v>20900</v>
      </c>
      <c r="S378">
        <v>23.2</v>
      </c>
      <c r="T378">
        <v>3.19</v>
      </c>
      <c r="V378">
        <v>2</v>
      </c>
      <c r="X378">
        <v>0.23</v>
      </c>
      <c r="Y378">
        <v>1.97</v>
      </c>
      <c r="Z378">
        <v>22500</v>
      </c>
      <c r="AA378">
        <v>23.3</v>
      </c>
      <c r="AB378">
        <v>25.6</v>
      </c>
      <c r="AD378">
        <v>1857</v>
      </c>
      <c r="AE378">
        <v>82</v>
      </c>
      <c r="AF378">
        <v>4.43</v>
      </c>
      <c r="AG378">
        <v>9340</v>
      </c>
      <c r="AH378">
        <v>9.17</v>
      </c>
      <c r="AI378">
        <v>21.3</v>
      </c>
      <c r="AJ378">
        <v>12.8</v>
      </c>
      <c r="AK378">
        <v>570</v>
      </c>
      <c r="AL378">
        <v>608</v>
      </c>
      <c r="AM378">
        <v>5.82</v>
      </c>
      <c r="AN378">
        <v>34300</v>
      </c>
      <c r="AO378">
        <v>140</v>
      </c>
      <c r="AP378">
        <v>3.08</v>
      </c>
      <c r="AQ378">
        <v>17.100000000000001</v>
      </c>
      <c r="AR378">
        <v>10.1</v>
      </c>
      <c r="AS378">
        <v>284</v>
      </c>
      <c r="AT378">
        <v>0.71</v>
      </c>
      <c r="AU378">
        <v>0.36</v>
      </c>
      <c r="AV378">
        <v>9.91</v>
      </c>
      <c r="AW378">
        <v>1610</v>
      </c>
      <c r="AX378">
        <v>1.68</v>
      </c>
      <c r="AZ378">
        <v>2.87</v>
      </c>
      <c r="BA378">
        <v>5.62</v>
      </c>
      <c r="BB378">
        <v>7.29</v>
      </c>
      <c r="BC378">
        <v>0.53</v>
      </c>
      <c r="BD378">
        <v>1032</v>
      </c>
      <c r="BE378">
        <v>59</v>
      </c>
      <c r="BG378" t="s">
        <v>123</v>
      </c>
      <c r="BH378" t="s">
        <v>71</v>
      </c>
      <c r="BI378" t="s">
        <v>131</v>
      </c>
      <c r="BJ378" t="s">
        <v>96</v>
      </c>
      <c r="BK378" t="s">
        <v>72</v>
      </c>
      <c r="BL378" t="s">
        <v>129</v>
      </c>
      <c r="BM378" t="s">
        <v>241</v>
      </c>
    </row>
    <row r="379" spans="1:65" hidden="1" x14ac:dyDescent="0.25">
      <c r="A379" t="s">
        <v>574</v>
      </c>
      <c r="B379">
        <v>24.6</v>
      </c>
      <c r="C379">
        <v>67100</v>
      </c>
      <c r="D379">
        <v>1500</v>
      </c>
      <c r="F379">
        <v>2.4300000000000002</v>
      </c>
      <c r="G379">
        <v>110</v>
      </c>
      <c r="H379">
        <v>9390</v>
      </c>
      <c r="I379">
        <v>8.16</v>
      </c>
      <c r="J379">
        <v>71</v>
      </c>
      <c r="K379">
        <v>5.43</v>
      </c>
      <c r="L379">
        <v>19.899999999999999</v>
      </c>
      <c r="M379">
        <v>5.28</v>
      </c>
      <c r="N379">
        <v>4980</v>
      </c>
      <c r="O379">
        <v>2.75</v>
      </c>
      <c r="P379">
        <v>0.81</v>
      </c>
      <c r="Q379">
        <v>1.08</v>
      </c>
      <c r="R379">
        <v>28900</v>
      </c>
      <c r="S379">
        <v>23</v>
      </c>
      <c r="T379">
        <v>4.58</v>
      </c>
      <c r="U379">
        <v>0.18</v>
      </c>
      <c r="V379">
        <v>5</v>
      </c>
      <c r="X379">
        <v>0.36</v>
      </c>
      <c r="Y379">
        <v>2.0499999999999998</v>
      </c>
      <c r="Z379">
        <v>25300</v>
      </c>
      <c r="AA379">
        <v>35.299999999999997</v>
      </c>
      <c r="AB379">
        <v>30.9</v>
      </c>
      <c r="AC379">
        <v>8.3000000000000004E-2</v>
      </c>
      <c r="AD379">
        <v>1470</v>
      </c>
      <c r="AE379">
        <v>230</v>
      </c>
      <c r="AF379">
        <v>5.54</v>
      </c>
      <c r="AG379">
        <v>19100</v>
      </c>
      <c r="AH379">
        <v>14.6</v>
      </c>
      <c r="AI379">
        <v>29.9</v>
      </c>
      <c r="AJ379">
        <v>7.35</v>
      </c>
      <c r="AK379">
        <v>330</v>
      </c>
      <c r="AL379">
        <v>448</v>
      </c>
      <c r="AM379">
        <v>8.3699999999999992</v>
      </c>
      <c r="AN379">
        <v>22700</v>
      </c>
      <c r="AO379">
        <v>158</v>
      </c>
      <c r="AP379">
        <v>3.73</v>
      </c>
      <c r="AQ379">
        <v>15.5</v>
      </c>
      <c r="AR379">
        <v>11.6</v>
      </c>
      <c r="AS379">
        <v>219</v>
      </c>
      <c r="AT379">
        <v>1.07</v>
      </c>
      <c r="AU379">
        <v>0.56999999999999995</v>
      </c>
      <c r="AV379">
        <v>12.2</v>
      </c>
      <c r="AW379">
        <v>1220</v>
      </c>
      <c r="AX379">
        <v>1.48</v>
      </c>
      <c r="AY379">
        <v>9.5000000000000001E-2</v>
      </c>
      <c r="AZ379">
        <v>4.26</v>
      </c>
      <c r="BA379">
        <v>4.42</v>
      </c>
      <c r="BB379">
        <v>11.4</v>
      </c>
      <c r="BC379">
        <v>0.56000000000000005</v>
      </c>
      <c r="BD379">
        <v>1308</v>
      </c>
      <c r="BE379">
        <v>181</v>
      </c>
      <c r="BF379" t="s">
        <v>102</v>
      </c>
      <c r="BG379" t="s">
        <v>123</v>
      </c>
      <c r="BH379" t="s">
        <v>71</v>
      </c>
      <c r="BI379" t="s">
        <v>131</v>
      </c>
      <c r="BJ379" t="s">
        <v>96</v>
      </c>
      <c r="BK379" t="s">
        <v>72</v>
      </c>
      <c r="BL379" t="s">
        <v>129</v>
      </c>
      <c r="BM379" t="s">
        <v>241</v>
      </c>
    </row>
    <row r="380" spans="1:65" hidden="1" x14ac:dyDescent="0.25">
      <c r="A380" t="s">
        <v>575</v>
      </c>
      <c r="B380">
        <v>49.4</v>
      </c>
      <c r="C380">
        <v>59900</v>
      </c>
      <c r="D380">
        <v>2835</v>
      </c>
      <c r="F380">
        <v>1.48</v>
      </c>
      <c r="G380">
        <v>224</v>
      </c>
      <c r="H380">
        <v>2410</v>
      </c>
      <c r="I380">
        <v>12.1</v>
      </c>
      <c r="J380">
        <v>46.7</v>
      </c>
      <c r="K380">
        <v>7.72</v>
      </c>
      <c r="L380">
        <v>39.1</v>
      </c>
      <c r="M380">
        <v>2.16</v>
      </c>
      <c r="N380">
        <v>9710</v>
      </c>
      <c r="O380">
        <v>1.53</v>
      </c>
      <c r="P380">
        <v>0.59</v>
      </c>
      <c r="Q380">
        <v>0.77</v>
      </c>
      <c r="R380">
        <v>23700</v>
      </c>
      <c r="S380">
        <v>24.4</v>
      </c>
      <c r="T380">
        <v>2.86</v>
      </c>
      <c r="V380">
        <v>2.0099999999999998</v>
      </c>
      <c r="X380">
        <v>0.22</v>
      </c>
      <c r="Y380">
        <v>3.9</v>
      </c>
      <c r="Z380">
        <v>19800</v>
      </c>
      <c r="AA380">
        <v>20.399999999999999</v>
      </c>
      <c r="AB380">
        <v>28.4</v>
      </c>
      <c r="AD380">
        <v>1557</v>
      </c>
      <c r="AE380">
        <v>78</v>
      </c>
      <c r="AF380">
        <v>4.82</v>
      </c>
      <c r="AG380">
        <v>8200</v>
      </c>
      <c r="AH380">
        <v>8.27</v>
      </c>
      <c r="AI380">
        <v>18.899999999999999</v>
      </c>
      <c r="AJ380">
        <v>24.6</v>
      </c>
      <c r="AK380">
        <v>554</v>
      </c>
      <c r="AL380">
        <v>662</v>
      </c>
      <c r="AM380">
        <v>5.09</v>
      </c>
      <c r="AN380">
        <v>40700</v>
      </c>
      <c r="AO380">
        <v>299</v>
      </c>
      <c r="AP380">
        <v>3.06</v>
      </c>
      <c r="AQ380">
        <v>29.1</v>
      </c>
      <c r="AR380">
        <v>27.1</v>
      </c>
      <c r="AS380">
        <v>306</v>
      </c>
      <c r="AT380">
        <v>0.68</v>
      </c>
      <c r="AU380">
        <v>0.31</v>
      </c>
      <c r="AV380">
        <v>8.9499999999999993</v>
      </c>
      <c r="AW380">
        <v>1670</v>
      </c>
      <c r="AX380">
        <v>1.84</v>
      </c>
      <c r="AZ380">
        <v>2.63</v>
      </c>
      <c r="BA380">
        <v>7.57</v>
      </c>
      <c r="BB380">
        <v>6.59</v>
      </c>
      <c r="BC380">
        <v>0.52</v>
      </c>
      <c r="BD380">
        <v>1754</v>
      </c>
      <c r="BE380">
        <v>61</v>
      </c>
      <c r="BG380" t="s">
        <v>123</v>
      </c>
      <c r="BH380" t="s">
        <v>71</v>
      </c>
      <c r="BI380" t="s">
        <v>131</v>
      </c>
      <c r="BJ380" t="s">
        <v>96</v>
      </c>
      <c r="BK380" t="s">
        <v>72</v>
      </c>
      <c r="BL380" t="s">
        <v>129</v>
      </c>
      <c r="BM380" t="s">
        <v>241</v>
      </c>
    </row>
    <row r="381" spans="1:65" hidden="1" x14ac:dyDescent="0.25">
      <c r="A381" t="s">
        <v>576</v>
      </c>
      <c r="B381">
        <v>80</v>
      </c>
      <c r="C381">
        <v>57800</v>
      </c>
      <c r="D381">
        <v>3400</v>
      </c>
      <c r="F381">
        <v>1.46</v>
      </c>
      <c r="G381">
        <v>265</v>
      </c>
      <c r="H381">
        <v>2270</v>
      </c>
      <c r="I381">
        <v>13.9</v>
      </c>
      <c r="J381">
        <v>46.4</v>
      </c>
      <c r="K381">
        <v>8.6999999999999993</v>
      </c>
      <c r="L381">
        <v>51</v>
      </c>
      <c r="M381">
        <v>2.06</v>
      </c>
      <c r="N381">
        <v>11700</v>
      </c>
      <c r="O381">
        <v>1.55</v>
      </c>
      <c r="P381">
        <v>0.61</v>
      </c>
      <c r="Q381">
        <v>0.76</v>
      </c>
      <c r="R381">
        <v>25400</v>
      </c>
      <c r="S381">
        <v>24.4</v>
      </c>
      <c r="T381">
        <v>2.92</v>
      </c>
      <c r="V381">
        <v>2.2599999999999998</v>
      </c>
      <c r="X381">
        <v>0.22</v>
      </c>
      <c r="Y381">
        <v>4.68</v>
      </c>
      <c r="Z381">
        <v>18600</v>
      </c>
      <c r="AA381">
        <v>20.8</v>
      </c>
      <c r="AB381">
        <v>29.7</v>
      </c>
      <c r="AD381">
        <v>1472</v>
      </c>
      <c r="AE381">
        <v>79</v>
      </c>
      <c r="AF381">
        <v>5.46</v>
      </c>
      <c r="AG381">
        <v>8040</v>
      </c>
      <c r="AH381">
        <v>8.82</v>
      </c>
      <c r="AI381">
        <v>19.399999999999999</v>
      </c>
      <c r="AJ381">
        <v>27</v>
      </c>
      <c r="AK381">
        <v>548</v>
      </c>
      <c r="AL381">
        <v>640</v>
      </c>
      <c r="AM381">
        <v>5.15</v>
      </c>
      <c r="AN381">
        <v>41800</v>
      </c>
      <c r="AO381">
        <v>365</v>
      </c>
      <c r="AP381">
        <v>3.2</v>
      </c>
      <c r="AQ381">
        <v>34.799999999999997</v>
      </c>
      <c r="AR381">
        <v>32.1</v>
      </c>
      <c r="AS381">
        <v>317</v>
      </c>
      <c r="AT381">
        <v>0.71</v>
      </c>
      <c r="AU381">
        <v>0.31</v>
      </c>
      <c r="AV381">
        <v>8.66</v>
      </c>
      <c r="AW381">
        <v>1920</v>
      </c>
      <c r="AX381">
        <v>2.17</v>
      </c>
      <c r="AZ381">
        <v>2.68</v>
      </c>
      <c r="BA381">
        <v>8.75</v>
      </c>
      <c r="BB381">
        <v>6.8</v>
      </c>
      <c r="BC381">
        <v>0.55000000000000004</v>
      </c>
      <c r="BD381">
        <v>2023</v>
      </c>
      <c r="BE381">
        <v>69</v>
      </c>
      <c r="BG381" t="s">
        <v>123</v>
      </c>
      <c r="BH381" t="s">
        <v>71</v>
      </c>
      <c r="BI381" t="s">
        <v>131</v>
      </c>
      <c r="BJ381" t="s">
        <v>96</v>
      </c>
      <c r="BK381" t="s">
        <v>72</v>
      </c>
      <c r="BL381" t="s">
        <v>129</v>
      </c>
      <c r="BM381" t="s">
        <v>241</v>
      </c>
    </row>
    <row r="382" spans="1:65" hidden="1" x14ac:dyDescent="0.25">
      <c r="A382" t="s">
        <v>577</v>
      </c>
      <c r="B382">
        <v>38.5</v>
      </c>
      <c r="C382">
        <v>67200</v>
      </c>
      <c r="D382">
        <v>50</v>
      </c>
      <c r="E382">
        <v>2487</v>
      </c>
      <c r="F382">
        <v>2.36</v>
      </c>
      <c r="G382">
        <v>1.93</v>
      </c>
      <c r="H382">
        <v>16000</v>
      </c>
      <c r="I382">
        <v>163</v>
      </c>
      <c r="J382">
        <v>64</v>
      </c>
      <c r="K382">
        <v>12.1</v>
      </c>
      <c r="L382">
        <v>21.9</v>
      </c>
      <c r="M382">
        <v>5.01</v>
      </c>
      <c r="N382">
        <v>1730</v>
      </c>
      <c r="R382">
        <v>29400</v>
      </c>
      <c r="S382">
        <v>23.7</v>
      </c>
      <c r="V382">
        <v>5.61</v>
      </c>
      <c r="Y382">
        <v>1.1499999999999999</v>
      </c>
      <c r="Z382">
        <v>26300</v>
      </c>
      <c r="AA382">
        <v>29.7</v>
      </c>
      <c r="AB382">
        <v>20</v>
      </c>
      <c r="AC382">
        <v>0.11</v>
      </c>
      <c r="AD382">
        <v>3410</v>
      </c>
      <c r="AE382">
        <v>440</v>
      </c>
      <c r="AF382">
        <v>9.4700000000000006</v>
      </c>
      <c r="AG382">
        <v>19400</v>
      </c>
      <c r="AH382">
        <v>13.1</v>
      </c>
      <c r="AJ382">
        <v>15.2</v>
      </c>
      <c r="AK382">
        <v>353</v>
      </c>
      <c r="AL382">
        <v>7740</v>
      </c>
      <c r="AN382">
        <v>24700</v>
      </c>
      <c r="AO382">
        <v>76</v>
      </c>
      <c r="AP382">
        <v>5.2</v>
      </c>
      <c r="AQ382">
        <v>5</v>
      </c>
      <c r="AR382">
        <v>4.88</v>
      </c>
      <c r="AS382">
        <v>131</v>
      </c>
      <c r="AT382">
        <v>1.1299999999999999</v>
      </c>
      <c r="AU382">
        <v>0.57999999999999996</v>
      </c>
      <c r="AV382">
        <v>11</v>
      </c>
      <c r="AW382">
        <v>1350</v>
      </c>
      <c r="AX382">
        <v>1.61</v>
      </c>
      <c r="AZ382">
        <v>4.2300000000000004</v>
      </c>
      <c r="BA382">
        <v>2.21</v>
      </c>
      <c r="BB382">
        <v>12.3</v>
      </c>
      <c r="BC382">
        <v>0.73</v>
      </c>
      <c r="BD382">
        <v>31500</v>
      </c>
      <c r="BE382">
        <v>202</v>
      </c>
      <c r="BF382" t="s">
        <v>102</v>
      </c>
      <c r="BG382" t="s">
        <v>123</v>
      </c>
      <c r="BH382" t="s">
        <v>163</v>
      </c>
      <c r="BI382" t="s">
        <v>96</v>
      </c>
      <c r="BJ382" t="s">
        <v>71</v>
      </c>
      <c r="BK382" t="s">
        <v>72</v>
      </c>
      <c r="BL382" t="s">
        <v>129</v>
      </c>
      <c r="BM382" t="s">
        <v>294</v>
      </c>
    </row>
    <row r="383" spans="1:65" hidden="1" x14ac:dyDescent="0.25">
      <c r="A383" t="s">
        <v>578</v>
      </c>
      <c r="B383">
        <v>69.2</v>
      </c>
      <c r="C383">
        <v>64000</v>
      </c>
      <c r="D383">
        <v>77</v>
      </c>
      <c r="F383">
        <v>1.69</v>
      </c>
      <c r="G383">
        <v>3.93</v>
      </c>
      <c r="H383">
        <v>19700</v>
      </c>
      <c r="I383">
        <v>284</v>
      </c>
      <c r="J383">
        <v>46.6</v>
      </c>
      <c r="K383">
        <v>29.3</v>
      </c>
      <c r="L383">
        <v>37.1</v>
      </c>
      <c r="M383">
        <v>3.28</v>
      </c>
      <c r="N383">
        <v>3630</v>
      </c>
      <c r="R383">
        <v>37000</v>
      </c>
      <c r="S383">
        <v>24.6</v>
      </c>
      <c r="V383">
        <v>4.41</v>
      </c>
      <c r="Y383">
        <v>1.83</v>
      </c>
      <c r="Z383">
        <v>22000</v>
      </c>
      <c r="AA383">
        <v>21.6</v>
      </c>
      <c r="AB383">
        <v>14.2</v>
      </c>
      <c r="AC383">
        <v>0.14000000000000001</v>
      </c>
      <c r="AD383">
        <v>5070</v>
      </c>
      <c r="AE383">
        <v>532</v>
      </c>
      <c r="AF383">
        <v>13.6</v>
      </c>
      <c r="AG383">
        <v>13100</v>
      </c>
      <c r="AH383">
        <v>8.61</v>
      </c>
      <c r="AJ383">
        <v>26.2</v>
      </c>
      <c r="AK383">
        <v>359</v>
      </c>
      <c r="AL383">
        <v>13600</v>
      </c>
      <c r="AN383">
        <v>44800</v>
      </c>
      <c r="AO383">
        <v>139</v>
      </c>
      <c r="AP383">
        <v>6.24</v>
      </c>
      <c r="AQ383">
        <v>5.64</v>
      </c>
      <c r="AR383">
        <v>5.25</v>
      </c>
      <c r="AS383">
        <v>91</v>
      </c>
      <c r="AT383">
        <v>1</v>
      </c>
      <c r="AU383">
        <v>0.46</v>
      </c>
      <c r="AV383">
        <v>7.48</v>
      </c>
      <c r="AW383">
        <v>1490</v>
      </c>
      <c r="AX383">
        <v>1.96</v>
      </c>
      <c r="AZ383">
        <v>2.83</v>
      </c>
      <c r="BA383">
        <v>2.35</v>
      </c>
      <c r="BB383">
        <v>11.1</v>
      </c>
      <c r="BC383">
        <v>0.99</v>
      </c>
      <c r="BD383">
        <v>52200</v>
      </c>
      <c r="BE383">
        <v>168</v>
      </c>
      <c r="BG383" t="s">
        <v>123</v>
      </c>
      <c r="BH383" t="s">
        <v>163</v>
      </c>
      <c r="BI383" t="s">
        <v>96</v>
      </c>
      <c r="BJ383" t="s">
        <v>71</v>
      </c>
      <c r="BK383" t="s">
        <v>72</v>
      </c>
      <c r="BL383" t="s">
        <v>129</v>
      </c>
      <c r="BM383" t="s">
        <v>294</v>
      </c>
    </row>
    <row r="384" spans="1:65" hidden="1" x14ac:dyDescent="0.25">
      <c r="A384" t="s">
        <v>579</v>
      </c>
      <c r="B384">
        <v>102</v>
      </c>
      <c r="C384">
        <v>57700</v>
      </c>
      <c r="D384">
        <v>109</v>
      </c>
      <c r="F384">
        <v>1.05</v>
      </c>
      <c r="G384">
        <v>5.05</v>
      </c>
      <c r="H384">
        <v>21400</v>
      </c>
      <c r="I384">
        <v>460</v>
      </c>
      <c r="J384">
        <v>30.1</v>
      </c>
      <c r="K384">
        <v>36</v>
      </c>
      <c r="L384">
        <v>33.9</v>
      </c>
      <c r="M384">
        <v>1.72</v>
      </c>
      <c r="N384">
        <v>4860</v>
      </c>
      <c r="R384">
        <v>43100</v>
      </c>
      <c r="S384">
        <v>24.5</v>
      </c>
      <c r="V384">
        <v>3.25</v>
      </c>
      <c r="Y384">
        <v>4.63</v>
      </c>
      <c r="Z384">
        <v>17200</v>
      </c>
      <c r="AA384">
        <v>14.1</v>
      </c>
      <c r="AB384">
        <v>8.67</v>
      </c>
      <c r="AC384">
        <v>0.18</v>
      </c>
      <c r="AD384">
        <v>5620</v>
      </c>
      <c r="AE384">
        <v>600</v>
      </c>
      <c r="AF384">
        <v>17.399999999999999</v>
      </c>
      <c r="AG384">
        <v>7290</v>
      </c>
      <c r="AH384">
        <v>4.62</v>
      </c>
      <c r="AJ384">
        <v>27.9</v>
      </c>
      <c r="AK384">
        <v>330</v>
      </c>
      <c r="AL384">
        <v>22100</v>
      </c>
      <c r="AN384">
        <v>77100</v>
      </c>
      <c r="AO384">
        <v>195</v>
      </c>
      <c r="AP384">
        <v>6.82</v>
      </c>
      <c r="AQ384">
        <v>7.81</v>
      </c>
      <c r="AR384">
        <v>7.01</v>
      </c>
      <c r="AS384">
        <v>52</v>
      </c>
      <c r="AT384">
        <v>0.42</v>
      </c>
      <c r="AU384">
        <v>0.32</v>
      </c>
      <c r="AV384">
        <v>4.71</v>
      </c>
      <c r="AW384">
        <v>1470</v>
      </c>
      <c r="AX384">
        <v>3.65</v>
      </c>
      <c r="AZ384">
        <v>1.57</v>
      </c>
      <c r="BA384">
        <v>2.48</v>
      </c>
      <c r="BB384">
        <v>9.76</v>
      </c>
      <c r="BC384">
        <v>1.1100000000000001</v>
      </c>
      <c r="BD384">
        <v>102400</v>
      </c>
      <c r="BE384">
        <v>124</v>
      </c>
      <c r="BG384" t="s">
        <v>123</v>
      </c>
      <c r="BH384" t="s">
        <v>163</v>
      </c>
      <c r="BI384" t="s">
        <v>96</v>
      </c>
      <c r="BJ384" t="s">
        <v>71</v>
      </c>
      <c r="BK384" t="s">
        <v>72</v>
      </c>
      <c r="BL384" t="s">
        <v>129</v>
      </c>
      <c r="BM384" t="s">
        <v>294</v>
      </c>
    </row>
    <row r="385" spans="1:65" hidden="1" x14ac:dyDescent="0.25">
      <c r="A385" t="s">
        <v>580</v>
      </c>
      <c r="B385">
        <v>20.399999999999999</v>
      </c>
      <c r="C385">
        <v>50400</v>
      </c>
      <c r="D385">
        <v>77</v>
      </c>
      <c r="F385">
        <v>1.39</v>
      </c>
      <c r="G385">
        <v>17.7</v>
      </c>
      <c r="H385">
        <v>13800</v>
      </c>
      <c r="I385">
        <v>54</v>
      </c>
      <c r="J385">
        <v>45.6</v>
      </c>
      <c r="K385">
        <v>222</v>
      </c>
      <c r="L385">
        <v>24.8</v>
      </c>
      <c r="M385">
        <v>2.85</v>
      </c>
      <c r="N385">
        <v>17300</v>
      </c>
      <c r="R385">
        <v>134200</v>
      </c>
      <c r="S385">
        <v>21.7</v>
      </c>
      <c r="V385">
        <v>3.97</v>
      </c>
      <c r="Y385">
        <v>2.1</v>
      </c>
      <c r="Z385">
        <v>14500</v>
      </c>
      <c r="AA385">
        <v>21.6</v>
      </c>
      <c r="AB385">
        <v>15.7</v>
      </c>
      <c r="AC385">
        <v>0.24</v>
      </c>
      <c r="AD385">
        <v>12000</v>
      </c>
      <c r="AE385">
        <v>600</v>
      </c>
      <c r="AF385">
        <v>9.5500000000000007</v>
      </c>
      <c r="AG385">
        <v>11200</v>
      </c>
      <c r="AH385">
        <v>8.58</v>
      </c>
      <c r="AJ385">
        <v>16.8</v>
      </c>
      <c r="AK385">
        <v>430</v>
      </c>
      <c r="AL385">
        <v>2500</v>
      </c>
      <c r="AN385">
        <v>90600</v>
      </c>
      <c r="AO385">
        <v>27.6</v>
      </c>
      <c r="AP385">
        <v>8.32</v>
      </c>
      <c r="AQ385">
        <v>18.7</v>
      </c>
      <c r="AR385">
        <v>5.94</v>
      </c>
      <c r="AS385">
        <v>80</v>
      </c>
      <c r="AT385">
        <v>1</v>
      </c>
      <c r="AU385">
        <v>0.53</v>
      </c>
      <c r="AV385">
        <v>6.4</v>
      </c>
      <c r="AW385">
        <v>1390</v>
      </c>
      <c r="AX385">
        <v>0.74</v>
      </c>
      <c r="AZ385">
        <v>2.63</v>
      </c>
      <c r="BA385">
        <v>4.28</v>
      </c>
      <c r="BB385">
        <v>13.3</v>
      </c>
      <c r="BC385">
        <v>1.47</v>
      </c>
      <c r="BD385">
        <v>10300</v>
      </c>
      <c r="BE385">
        <v>150</v>
      </c>
      <c r="BG385" t="s">
        <v>123</v>
      </c>
      <c r="BH385" t="s">
        <v>163</v>
      </c>
      <c r="BI385" t="s">
        <v>96</v>
      </c>
      <c r="BJ385" t="s">
        <v>71</v>
      </c>
      <c r="BK385" t="s">
        <v>72</v>
      </c>
      <c r="BL385" t="s">
        <v>129</v>
      </c>
      <c r="BM385" t="s">
        <v>294</v>
      </c>
    </row>
    <row r="386" spans="1:65" hidden="1" x14ac:dyDescent="0.25">
      <c r="A386" t="s">
        <v>581</v>
      </c>
      <c r="B386">
        <v>45.3</v>
      </c>
      <c r="C386">
        <v>42000</v>
      </c>
      <c r="D386">
        <v>109</v>
      </c>
      <c r="F386">
        <v>0.76</v>
      </c>
      <c r="G386">
        <v>22.3</v>
      </c>
      <c r="H386">
        <v>14900</v>
      </c>
      <c r="I386">
        <v>132</v>
      </c>
      <c r="J386">
        <v>29</v>
      </c>
      <c r="K386">
        <v>269</v>
      </c>
      <c r="L386">
        <v>29</v>
      </c>
      <c r="M386">
        <v>1.2</v>
      </c>
      <c r="N386">
        <v>31000</v>
      </c>
      <c r="R386">
        <v>162100</v>
      </c>
      <c r="S386">
        <v>21</v>
      </c>
      <c r="V386">
        <v>2.85</v>
      </c>
      <c r="Y386">
        <v>4.05</v>
      </c>
      <c r="Z386">
        <v>9260</v>
      </c>
      <c r="AA386">
        <v>13.5</v>
      </c>
      <c r="AB386">
        <v>10.3</v>
      </c>
      <c r="AC386">
        <v>0.27</v>
      </c>
      <c r="AD386">
        <v>12600</v>
      </c>
      <c r="AE386">
        <v>660</v>
      </c>
      <c r="AF386">
        <v>16.3</v>
      </c>
      <c r="AG386">
        <v>4750</v>
      </c>
      <c r="AH386">
        <v>4.34</v>
      </c>
      <c r="AJ386">
        <v>17.5</v>
      </c>
      <c r="AK386">
        <v>550</v>
      </c>
      <c r="AL386">
        <v>6240</v>
      </c>
      <c r="AN386">
        <v>130900</v>
      </c>
      <c r="AO386">
        <v>67</v>
      </c>
      <c r="AP386">
        <v>8.48</v>
      </c>
      <c r="AQ386">
        <v>30.1</v>
      </c>
      <c r="AR386">
        <v>7.95</v>
      </c>
      <c r="AS386">
        <v>37.700000000000003</v>
      </c>
      <c r="AT386">
        <v>0.5</v>
      </c>
      <c r="AU386">
        <v>0.39</v>
      </c>
      <c r="AV386">
        <v>3.61</v>
      </c>
      <c r="AW386">
        <v>1180</v>
      </c>
      <c r="AX386">
        <v>1.01</v>
      </c>
      <c r="AZ386">
        <v>1.31</v>
      </c>
      <c r="BA386">
        <v>4.37</v>
      </c>
      <c r="BB386">
        <v>11.6</v>
      </c>
      <c r="BC386">
        <v>1.59</v>
      </c>
      <c r="BD386">
        <v>24000</v>
      </c>
      <c r="BE386">
        <v>107</v>
      </c>
      <c r="BG386" t="s">
        <v>123</v>
      </c>
      <c r="BH386" t="s">
        <v>163</v>
      </c>
      <c r="BI386" t="s">
        <v>96</v>
      </c>
      <c r="BJ386" t="s">
        <v>71</v>
      </c>
      <c r="BK386" t="s">
        <v>72</v>
      </c>
      <c r="BL386" t="s">
        <v>129</v>
      </c>
      <c r="BM386" t="s">
        <v>294</v>
      </c>
    </row>
    <row r="387" spans="1:65" hidden="1" x14ac:dyDescent="0.25">
      <c r="A387" t="s">
        <v>582</v>
      </c>
      <c r="B387">
        <v>10.5</v>
      </c>
      <c r="C387">
        <v>71900</v>
      </c>
      <c r="D387">
        <v>667</v>
      </c>
      <c r="F387">
        <v>1.59</v>
      </c>
      <c r="G387">
        <v>7.6</v>
      </c>
      <c r="H387">
        <v>15800</v>
      </c>
      <c r="I387">
        <v>13.2</v>
      </c>
      <c r="L387">
        <v>17.2</v>
      </c>
      <c r="M387">
        <v>5.8</v>
      </c>
      <c r="N387">
        <v>384</v>
      </c>
      <c r="R387">
        <v>86400</v>
      </c>
      <c r="S387">
        <v>20.9</v>
      </c>
      <c r="V387">
        <v>4.95</v>
      </c>
      <c r="Y387">
        <v>0.4</v>
      </c>
      <c r="Z387">
        <v>31200</v>
      </c>
      <c r="AA387">
        <v>22.1</v>
      </c>
      <c r="AB387">
        <v>23.6</v>
      </c>
      <c r="AD387">
        <v>11200</v>
      </c>
      <c r="AE387">
        <v>22400</v>
      </c>
      <c r="AF387">
        <v>11.1</v>
      </c>
      <c r="AG387">
        <v>5570</v>
      </c>
      <c r="AH387">
        <v>9.0500000000000007</v>
      </c>
      <c r="AJ387">
        <v>11.3</v>
      </c>
      <c r="AK387">
        <v>460</v>
      </c>
      <c r="AL387">
        <v>2720</v>
      </c>
      <c r="AN387">
        <v>77300</v>
      </c>
      <c r="AO387">
        <v>43.9</v>
      </c>
      <c r="AP387">
        <v>10.1</v>
      </c>
      <c r="AR387">
        <v>3.32</v>
      </c>
      <c r="AS387">
        <v>151</v>
      </c>
      <c r="AT387">
        <v>0.65</v>
      </c>
      <c r="AV387">
        <v>12.6</v>
      </c>
      <c r="AW387">
        <v>2360</v>
      </c>
      <c r="AX387">
        <v>48.9</v>
      </c>
      <c r="AZ387">
        <v>7.26</v>
      </c>
      <c r="BA387">
        <v>19.899999999999999</v>
      </c>
      <c r="BB387">
        <v>20.6</v>
      </c>
      <c r="BD387">
        <v>5400</v>
      </c>
      <c r="BE387">
        <v>169</v>
      </c>
      <c r="BG387" t="s">
        <v>123</v>
      </c>
      <c r="BH387" t="s">
        <v>163</v>
      </c>
      <c r="BI387" t="s">
        <v>150</v>
      </c>
      <c r="BJ387" t="s">
        <v>131</v>
      </c>
      <c r="BK387" t="s">
        <v>72</v>
      </c>
      <c r="BL387" t="s">
        <v>583</v>
      </c>
      <c r="BM387" t="s">
        <v>294</v>
      </c>
    </row>
    <row r="388" spans="1:65" hidden="1" x14ac:dyDescent="0.25">
      <c r="A388" t="s">
        <v>584</v>
      </c>
      <c r="B388">
        <v>19</v>
      </c>
      <c r="C388">
        <v>50800</v>
      </c>
      <c r="D388">
        <v>413</v>
      </c>
      <c r="F388">
        <v>1.28</v>
      </c>
      <c r="G388">
        <v>4.1399999999999997</v>
      </c>
      <c r="H388">
        <v>15600</v>
      </c>
      <c r="I388">
        <v>27</v>
      </c>
      <c r="J388">
        <v>48.5</v>
      </c>
      <c r="K388">
        <v>7.42</v>
      </c>
      <c r="L388">
        <v>11.5</v>
      </c>
      <c r="M388">
        <v>5.03</v>
      </c>
      <c r="N388">
        <v>521</v>
      </c>
      <c r="O388">
        <v>3.92</v>
      </c>
      <c r="P388">
        <v>2.2200000000000002</v>
      </c>
      <c r="Q388">
        <v>2.31</v>
      </c>
      <c r="R388">
        <v>61200</v>
      </c>
      <c r="S388">
        <v>15.9</v>
      </c>
      <c r="T388">
        <v>5.36</v>
      </c>
      <c r="V388">
        <v>3.2</v>
      </c>
      <c r="X388">
        <v>0.76</v>
      </c>
      <c r="Y388">
        <v>0.35</v>
      </c>
      <c r="Z388">
        <v>17900</v>
      </c>
      <c r="AA388">
        <v>17.100000000000001</v>
      </c>
      <c r="AB388">
        <v>20.2</v>
      </c>
      <c r="AC388">
        <v>0.32</v>
      </c>
      <c r="AD388">
        <v>8370</v>
      </c>
      <c r="AE388">
        <v>33900</v>
      </c>
      <c r="AF388">
        <v>12.7</v>
      </c>
      <c r="AG388">
        <v>7210</v>
      </c>
      <c r="AH388">
        <v>8.1</v>
      </c>
      <c r="AI388">
        <v>30.1</v>
      </c>
      <c r="AJ388">
        <v>35.1</v>
      </c>
      <c r="AK388">
        <v>450</v>
      </c>
      <c r="AL388">
        <v>4110</v>
      </c>
      <c r="AM388">
        <v>7.27</v>
      </c>
      <c r="AN388">
        <v>51700</v>
      </c>
      <c r="AO388">
        <v>47.9</v>
      </c>
      <c r="AP388">
        <v>6.29</v>
      </c>
      <c r="AR388">
        <v>2.2200000000000002</v>
      </c>
      <c r="AS388">
        <v>385</v>
      </c>
      <c r="AT388">
        <v>0.57999999999999996</v>
      </c>
      <c r="AU388">
        <v>0.71</v>
      </c>
      <c r="AV388">
        <v>7.49</v>
      </c>
      <c r="AW388">
        <v>2000</v>
      </c>
      <c r="AX388">
        <v>25.1</v>
      </c>
      <c r="AY388">
        <v>0.32</v>
      </c>
      <c r="AZ388">
        <v>5.87</v>
      </c>
      <c r="BA388">
        <v>19.7</v>
      </c>
      <c r="BB388">
        <v>18.399999999999999</v>
      </c>
      <c r="BC388">
        <v>2.13</v>
      </c>
      <c r="BD388">
        <v>11100</v>
      </c>
      <c r="BE388">
        <v>113</v>
      </c>
      <c r="BF388" t="s">
        <v>102</v>
      </c>
      <c r="BG388" t="s">
        <v>123</v>
      </c>
      <c r="BH388" t="s">
        <v>163</v>
      </c>
      <c r="BI388" t="s">
        <v>150</v>
      </c>
      <c r="BJ388" t="s">
        <v>71</v>
      </c>
      <c r="BK388" t="s">
        <v>72</v>
      </c>
      <c r="BL388" t="s">
        <v>583</v>
      </c>
      <c r="BM388" t="s">
        <v>294</v>
      </c>
    </row>
    <row r="389" spans="1:65" hidden="1" x14ac:dyDescent="0.25">
      <c r="A389" t="s">
        <v>585</v>
      </c>
      <c r="B389">
        <v>9.8800000000000008</v>
      </c>
      <c r="C389">
        <v>71300</v>
      </c>
      <c r="D389">
        <v>110</v>
      </c>
      <c r="F389">
        <v>1.29</v>
      </c>
      <c r="G389">
        <v>1.64</v>
      </c>
      <c r="H389">
        <v>55800</v>
      </c>
      <c r="I389">
        <v>8.15</v>
      </c>
      <c r="J389">
        <v>39.200000000000003</v>
      </c>
      <c r="K389">
        <v>317</v>
      </c>
      <c r="L389">
        <v>1458</v>
      </c>
      <c r="M389">
        <v>3.87</v>
      </c>
      <c r="N389">
        <v>8970</v>
      </c>
      <c r="O389">
        <v>3.05</v>
      </c>
      <c r="P389">
        <v>1.75</v>
      </c>
      <c r="Q389">
        <v>1.27</v>
      </c>
      <c r="R389">
        <v>116800</v>
      </c>
      <c r="S389">
        <v>16</v>
      </c>
      <c r="T389">
        <v>3.8</v>
      </c>
      <c r="V389">
        <v>1.64</v>
      </c>
      <c r="X389">
        <v>0.62</v>
      </c>
      <c r="Y389">
        <v>0.13</v>
      </c>
      <c r="Z389">
        <v>12400</v>
      </c>
      <c r="AA389">
        <v>18.100000000000001</v>
      </c>
      <c r="AB389">
        <v>12.9</v>
      </c>
      <c r="AC389">
        <v>0.24</v>
      </c>
      <c r="AD389">
        <v>35800</v>
      </c>
      <c r="AE389">
        <v>1220</v>
      </c>
      <c r="AF389">
        <v>1.94</v>
      </c>
      <c r="AG389">
        <v>14500</v>
      </c>
      <c r="AH389">
        <v>5.82</v>
      </c>
      <c r="AI389">
        <v>20.2</v>
      </c>
      <c r="AJ389">
        <v>21200</v>
      </c>
      <c r="AK389">
        <v>1260</v>
      </c>
      <c r="AL389">
        <v>2505</v>
      </c>
      <c r="AM389">
        <v>4.9800000000000004</v>
      </c>
      <c r="AN389">
        <v>49800</v>
      </c>
      <c r="AO389">
        <v>19.899999999999999</v>
      </c>
      <c r="AP389">
        <v>21.9</v>
      </c>
      <c r="AQ389">
        <v>4.74</v>
      </c>
      <c r="AR389">
        <v>2.2200000000000002</v>
      </c>
      <c r="AS389">
        <v>429</v>
      </c>
      <c r="AT389">
        <v>0.41</v>
      </c>
      <c r="AU389">
        <v>0.53</v>
      </c>
      <c r="AV389">
        <v>6.56</v>
      </c>
      <c r="AW389">
        <v>5130</v>
      </c>
      <c r="AX389">
        <v>0.48</v>
      </c>
      <c r="AY389">
        <v>0.25</v>
      </c>
      <c r="AZ389">
        <v>1.53</v>
      </c>
      <c r="BA389">
        <v>1.67</v>
      </c>
      <c r="BB389">
        <v>15.3</v>
      </c>
      <c r="BC389">
        <v>1.57</v>
      </c>
      <c r="BD389">
        <v>2308</v>
      </c>
      <c r="BE389">
        <v>54</v>
      </c>
      <c r="BF389" t="s">
        <v>102</v>
      </c>
      <c r="BG389" t="s">
        <v>123</v>
      </c>
      <c r="BH389" t="s">
        <v>71</v>
      </c>
      <c r="BI389" t="s">
        <v>161</v>
      </c>
      <c r="BJ389" t="s">
        <v>98</v>
      </c>
      <c r="BK389" t="s">
        <v>72</v>
      </c>
      <c r="BL389" t="s">
        <v>99</v>
      </c>
      <c r="BM389" t="s">
        <v>187</v>
      </c>
    </row>
    <row r="390" spans="1:65" hidden="1" x14ac:dyDescent="0.25">
      <c r="A390" t="s">
        <v>586</v>
      </c>
      <c r="B390">
        <v>0.11799999999999999</v>
      </c>
      <c r="C390">
        <v>79100</v>
      </c>
      <c r="E390">
        <v>442</v>
      </c>
      <c r="F390">
        <v>1.41</v>
      </c>
      <c r="G390">
        <v>9.8000000000000004E-2</v>
      </c>
      <c r="H390">
        <v>59800</v>
      </c>
      <c r="J390">
        <v>40.6</v>
      </c>
      <c r="K390">
        <v>51</v>
      </c>
      <c r="L390">
        <v>1642</v>
      </c>
      <c r="M390">
        <v>4.0199999999999996</v>
      </c>
      <c r="N390">
        <v>264</v>
      </c>
      <c r="O390">
        <v>3.4</v>
      </c>
      <c r="P390">
        <v>1.97</v>
      </c>
      <c r="Q390">
        <v>1.37</v>
      </c>
      <c r="R390">
        <v>74700</v>
      </c>
      <c r="S390">
        <v>17.600000000000001</v>
      </c>
      <c r="T390">
        <v>4.0599999999999996</v>
      </c>
      <c r="V390">
        <v>1.7</v>
      </c>
      <c r="X390">
        <v>0.69</v>
      </c>
      <c r="Y390">
        <v>4.2000000000000003E-2</v>
      </c>
      <c r="Z390">
        <v>13500</v>
      </c>
      <c r="AA390">
        <v>18.8</v>
      </c>
      <c r="AB390">
        <v>13</v>
      </c>
      <c r="AC390">
        <v>0.27</v>
      </c>
      <c r="AD390">
        <v>51900</v>
      </c>
      <c r="AE390">
        <v>1310</v>
      </c>
      <c r="AF390">
        <v>1.38</v>
      </c>
      <c r="AG390">
        <v>16100</v>
      </c>
      <c r="AH390">
        <v>6.17</v>
      </c>
      <c r="AI390">
        <v>21.9</v>
      </c>
      <c r="AJ390">
        <v>503</v>
      </c>
      <c r="AK390">
        <v>1410</v>
      </c>
      <c r="AL390">
        <v>10.199999999999999</v>
      </c>
      <c r="AM390">
        <v>5.32</v>
      </c>
      <c r="AN390">
        <v>1090</v>
      </c>
      <c r="AO390">
        <v>0.24</v>
      </c>
      <c r="AP390">
        <v>27.7</v>
      </c>
      <c r="AR390">
        <v>1.89</v>
      </c>
      <c r="AS390">
        <v>478</v>
      </c>
      <c r="AT390">
        <v>0.42</v>
      </c>
      <c r="AU390">
        <v>0.57999999999999996</v>
      </c>
      <c r="AV390">
        <v>6.55</v>
      </c>
      <c r="AW390">
        <v>5880</v>
      </c>
      <c r="AY390">
        <v>0.28000000000000003</v>
      </c>
      <c r="AZ390">
        <v>1.44</v>
      </c>
      <c r="BA390">
        <v>1.0900000000000001</v>
      </c>
      <c r="BB390">
        <v>17.5</v>
      </c>
      <c r="BC390">
        <v>1.77</v>
      </c>
      <c r="BD390">
        <v>88</v>
      </c>
      <c r="BE390">
        <v>58</v>
      </c>
      <c r="BF390" t="s">
        <v>102</v>
      </c>
      <c r="BG390" t="s">
        <v>123</v>
      </c>
      <c r="BH390" t="s">
        <v>71</v>
      </c>
      <c r="BI390" t="s">
        <v>161</v>
      </c>
      <c r="BJ390" t="s">
        <v>98</v>
      </c>
      <c r="BK390" t="s">
        <v>72</v>
      </c>
      <c r="BL390" t="s">
        <v>99</v>
      </c>
      <c r="BM390" t="s">
        <v>587</v>
      </c>
    </row>
    <row r="391" spans="1:65" hidden="1" x14ac:dyDescent="0.25">
      <c r="A391" t="s">
        <v>588</v>
      </c>
      <c r="B391">
        <v>0.11700000000000001</v>
      </c>
      <c r="C391">
        <v>88400</v>
      </c>
      <c r="E391">
        <v>389</v>
      </c>
      <c r="F391">
        <v>1.24</v>
      </c>
      <c r="G391">
        <v>9.9000000000000005E-2</v>
      </c>
      <c r="H391">
        <v>64000</v>
      </c>
      <c r="J391">
        <v>35.9</v>
      </c>
      <c r="K391">
        <v>50</v>
      </c>
      <c r="L391">
        <v>2807</v>
      </c>
      <c r="M391">
        <v>3.46</v>
      </c>
      <c r="N391">
        <v>258</v>
      </c>
      <c r="O391">
        <v>2.95</v>
      </c>
      <c r="P391">
        <v>1.67</v>
      </c>
      <c r="Q391">
        <v>1.21</v>
      </c>
      <c r="R391">
        <v>67800</v>
      </c>
      <c r="S391">
        <v>17.899999999999999</v>
      </c>
      <c r="T391">
        <v>3.51</v>
      </c>
      <c r="V391">
        <v>1.55</v>
      </c>
      <c r="X391">
        <v>0.59</v>
      </c>
      <c r="Y391">
        <v>3.7999999999999999E-2</v>
      </c>
      <c r="Z391">
        <v>11800</v>
      </c>
      <c r="AA391">
        <v>16.600000000000001</v>
      </c>
      <c r="AB391">
        <v>11.5</v>
      </c>
      <c r="AC391">
        <v>0.23</v>
      </c>
      <c r="AD391">
        <v>48600</v>
      </c>
      <c r="AE391">
        <v>1160</v>
      </c>
      <c r="AF391">
        <v>1.45</v>
      </c>
      <c r="AG391">
        <v>16000</v>
      </c>
      <c r="AH391">
        <v>5.43</v>
      </c>
      <c r="AI391">
        <v>18.899999999999999</v>
      </c>
      <c r="AJ391">
        <v>560</v>
      </c>
      <c r="AK391">
        <v>1220</v>
      </c>
      <c r="AL391">
        <v>9.19</v>
      </c>
      <c r="AM391">
        <v>4.63</v>
      </c>
      <c r="AN391">
        <v>1140</v>
      </c>
      <c r="AO391">
        <v>0.2</v>
      </c>
      <c r="AP391">
        <v>23.7</v>
      </c>
      <c r="AR391">
        <v>1.63</v>
      </c>
      <c r="AS391">
        <v>469</v>
      </c>
      <c r="AT391">
        <v>0.38</v>
      </c>
      <c r="AU391">
        <v>0.52</v>
      </c>
      <c r="AV391">
        <v>5.72</v>
      </c>
      <c r="AW391">
        <v>5030</v>
      </c>
      <c r="AX391">
        <v>0.15</v>
      </c>
      <c r="AY391">
        <v>0.24</v>
      </c>
      <c r="AZ391">
        <v>1.28</v>
      </c>
      <c r="BA391">
        <v>1.08</v>
      </c>
      <c r="BB391">
        <v>14.9</v>
      </c>
      <c r="BC391">
        <v>1.52</v>
      </c>
      <c r="BD391">
        <v>84</v>
      </c>
      <c r="BE391">
        <v>52</v>
      </c>
      <c r="BF391" t="s">
        <v>102</v>
      </c>
      <c r="BG391" t="s">
        <v>123</v>
      </c>
      <c r="BH391" t="s">
        <v>71</v>
      </c>
      <c r="BI391" t="s">
        <v>161</v>
      </c>
      <c r="BJ391" t="s">
        <v>98</v>
      </c>
      <c r="BK391" t="s">
        <v>72</v>
      </c>
      <c r="BL391" t="s">
        <v>99</v>
      </c>
      <c r="BM391" t="s">
        <v>587</v>
      </c>
    </row>
    <row r="392" spans="1:65" hidden="1" x14ac:dyDescent="0.25">
      <c r="A392" t="s">
        <v>589</v>
      </c>
      <c r="B392">
        <v>0.17199999999999999</v>
      </c>
      <c r="C392">
        <v>71500</v>
      </c>
      <c r="E392">
        <v>188</v>
      </c>
      <c r="F392">
        <v>0.56000000000000005</v>
      </c>
      <c r="G392">
        <v>0.16</v>
      </c>
      <c r="H392">
        <v>52300</v>
      </c>
      <c r="I392">
        <v>7.1999999999999995E-2</v>
      </c>
      <c r="J392">
        <v>17.100000000000001</v>
      </c>
      <c r="K392">
        <v>85</v>
      </c>
      <c r="L392">
        <v>7710</v>
      </c>
      <c r="M392">
        <v>1.32</v>
      </c>
      <c r="N392">
        <v>404</v>
      </c>
      <c r="O392">
        <v>1.54</v>
      </c>
      <c r="P392">
        <v>0.93</v>
      </c>
      <c r="Q392">
        <v>0.57999999999999996</v>
      </c>
      <c r="R392">
        <v>73200</v>
      </c>
      <c r="S392">
        <v>13.8</v>
      </c>
      <c r="T392">
        <v>1.64</v>
      </c>
      <c r="V392">
        <v>0.75</v>
      </c>
      <c r="X392">
        <v>0.32</v>
      </c>
      <c r="Y392">
        <v>2.8000000000000001E-2</v>
      </c>
      <c r="Z392">
        <v>5070</v>
      </c>
      <c r="AA392">
        <v>8.17</v>
      </c>
      <c r="AB392">
        <v>6.51</v>
      </c>
      <c r="AC392">
        <v>0.13</v>
      </c>
      <c r="AD392">
        <v>86300</v>
      </c>
      <c r="AE392">
        <v>1200</v>
      </c>
      <c r="AF392">
        <v>1</v>
      </c>
      <c r="AG392">
        <v>10300</v>
      </c>
      <c r="AH392">
        <v>2.61</v>
      </c>
      <c r="AI392">
        <v>8.75</v>
      </c>
      <c r="AJ392">
        <v>1181</v>
      </c>
      <c r="AK392">
        <v>500</v>
      </c>
      <c r="AL392">
        <v>10.199999999999999</v>
      </c>
      <c r="AM392">
        <v>2.17</v>
      </c>
      <c r="AN392">
        <v>2050</v>
      </c>
      <c r="AP392">
        <v>19.7</v>
      </c>
      <c r="AR392">
        <v>0.85</v>
      </c>
      <c r="AS392">
        <v>276</v>
      </c>
      <c r="AU392">
        <v>0.25</v>
      </c>
      <c r="AV392">
        <v>2.42</v>
      </c>
      <c r="AW392">
        <v>2630</v>
      </c>
      <c r="AY392">
        <v>0.13</v>
      </c>
      <c r="AZ392">
        <v>0.57999999999999996</v>
      </c>
      <c r="BA392">
        <v>1.23</v>
      </c>
      <c r="BB392">
        <v>8.02</v>
      </c>
      <c r="BC392">
        <v>0.88</v>
      </c>
      <c r="BD392">
        <v>92</v>
      </c>
      <c r="BE392">
        <v>26.3</v>
      </c>
      <c r="BF392" t="s">
        <v>102</v>
      </c>
      <c r="BG392" t="s">
        <v>123</v>
      </c>
      <c r="BH392" t="s">
        <v>71</v>
      </c>
      <c r="BI392" t="s">
        <v>161</v>
      </c>
      <c r="BJ392" t="s">
        <v>98</v>
      </c>
      <c r="BK392" t="s">
        <v>72</v>
      </c>
      <c r="BL392" t="s">
        <v>590</v>
      </c>
      <c r="BM392" t="s">
        <v>587</v>
      </c>
    </row>
    <row r="393" spans="1:65" hidden="1" x14ac:dyDescent="0.25">
      <c r="A393" t="s">
        <v>591</v>
      </c>
      <c r="B393">
        <v>0.35199999999999998</v>
      </c>
      <c r="C393">
        <v>59600</v>
      </c>
      <c r="E393">
        <v>71</v>
      </c>
      <c r="G393">
        <v>0.36</v>
      </c>
      <c r="H393">
        <v>44400</v>
      </c>
      <c r="I393">
        <v>0.12</v>
      </c>
      <c r="J393">
        <v>6.62</v>
      </c>
      <c r="K393">
        <v>112</v>
      </c>
      <c r="L393">
        <v>10400</v>
      </c>
      <c r="M393">
        <v>0.26</v>
      </c>
      <c r="N393">
        <v>978</v>
      </c>
      <c r="O393">
        <v>0.78</v>
      </c>
      <c r="P393">
        <v>0.55000000000000004</v>
      </c>
      <c r="Q393">
        <v>0.24</v>
      </c>
      <c r="R393">
        <v>78700</v>
      </c>
      <c r="S393">
        <v>11.4</v>
      </c>
      <c r="T393">
        <v>0.7</v>
      </c>
      <c r="V393">
        <v>0.37</v>
      </c>
      <c r="X393">
        <v>0.18</v>
      </c>
      <c r="Y393">
        <v>0.03</v>
      </c>
      <c r="Z393">
        <v>1520</v>
      </c>
      <c r="AA393">
        <v>3.33</v>
      </c>
      <c r="AB393">
        <v>3.95</v>
      </c>
      <c r="AC393">
        <v>8.6999999999999994E-2</v>
      </c>
      <c r="AD393">
        <v>107800</v>
      </c>
      <c r="AE393">
        <v>1270</v>
      </c>
      <c r="AF393">
        <v>1.19</v>
      </c>
      <c r="AG393">
        <v>6750</v>
      </c>
      <c r="AH393">
        <v>1.19</v>
      </c>
      <c r="AI393">
        <v>3.14</v>
      </c>
      <c r="AJ393">
        <v>2168</v>
      </c>
      <c r="AK393">
        <v>120</v>
      </c>
      <c r="AL393">
        <v>11.1</v>
      </c>
      <c r="AM393">
        <v>0.81</v>
      </c>
      <c r="AN393">
        <v>4590</v>
      </c>
      <c r="AP393">
        <v>19.100000000000001</v>
      </c>
      <c r="AR393">
        <v>0.66</v>
      </c>
      <c r="AS393">
        <v>161</v>
      </c>
      <c r="AU393">
        <v>0.12</v>
      </c>
      <c r="AV393">
        <v>0.77</v>
      </c>
      <c r="AW393">
        <v>1380</v>
      </c>
      <c r="AX393">
        <v>6.5000000000000002E-2</v>
      </c>
      <c r="AY393">
        <v>8.1000000000000003E-2</v>
      </c>
      <c r="AZ393">
        <v>0.22</v>
      </c>
      <c r="BA393">
        <v>0.56000000000000005</v>
      </c>
      <c r="BB393">
        <v>4.3899999999999997</v>
      </c>
      <c r="BC393">
        <v>0.56000000000000005</v>
      </c>
      <c r="BD393">
        <v>99</v>
      </c>
      <c r="BE393">
        <v>12.4</v>
      </c>
      <c r="BF393" t="s">
        <v>102</v>
      </c>
      <c r="BG393" t="s">
        <v>123</v>
      </c>
      <c r="BH393" t="s">
        <v>71</v>
      </c>
      <c r="BI393" t="s">
        <v>161</v>
      </c>
      <c r="BJ393" t="s">
        <v>98</v>
      </c>
      <c r="BK393" t="s">
        <v>72</v>
      </c>
      <c r="BL393" t="s">
        <v>590</v>
      </c>
      <c r="BM393" t="s">
        <v>587</v>
      </c>
    </row>
    <row r="394" spans="1:65" hidden="1" x14ac:dyDescent="0.25">
      <c r="A394" t="s">
        <v>592</v>
      </c>
      <c r="C394">
        <v>55700</v>
      </c>
      <c r="D394">
        <v>4.3499999999999996</v>
      </c>
      <c r="E394">
        <v>158</v>
      </c>
      <c r="F394">
        <v>2.3199999999999998</v>
      </c>
      <c r="H394">
        <v>55500</v>
      </c>
      <c r="K394">
        <v>16.8</v>
      </c>
      <c r="L394">
        <v>47.2</v>
      </c>
      <c r="M394">
        <v>109</v>
      </c>
      <c r="N394">
        <v>2020</v>
      </c>
      <c r="R394">
        <v>155700</v>
      </c>
      <c r="S394">
        <v>129</v>
      </c>
      <c r="V394">
        <v>1.42</v>
      </c>
      <c r="Y394">
        <v>2.1</v>
      </c>
      <c r="Z394">
        <v>15700</v>
      </c>
      <c r="AA394">
        <v>32.5</v>
      </c>
      <c r="AB394">
        <v>223</v>
      </c>
      <c r="AC394">
        <v>0.18</v>
      </c>
      <c r="AD394">
        <v>9950</v>
      </c>
      <c r="AE394">
        <v>3140</v>
      </c>
      <c r="AF394">
        <v>81</v>
      </c>
      <c r="AG394">
        <v>12100</v>
      </c>
      <c r="AJ394">
        <v>24.1</v>
      </c>
      <c r="AK394">
        <v>3470</v>
      </c>
      <c r="AL394">
        <v>6.83</v>
      </c>
      <c r="AN394">
        <v>2950</v>
      </c>
      <c r="AO394">
        <v>0.7</v>
      </c>
      <c r="AP394">
        <v>9.5500000000000007</v>
      </c>
      <c r="AR394">
        <v>133</v>
      </c>
      <c r="AS394">
        <v>124</v>
      </c>
      <c r="AV394">
        <v>7.75</v>
      </c>
      <c r="AW394">
        <v>1790</v>
      </c>
      <c r="AX394">
        <v>2.54</v>
      </c>
      <c r="AZ394">
        <v>4.7300000000000004</v>
      </c>
      <c r="BA394">
        <v>9890</v>
      </c>
      <c r="BB394">
        <v>13.5</v>
      </c>
      <c r="BC394">
        <v>1.26</v>
      </c>
      <c r="BD394">
        <v>216</v>
      </c>
      <c r="BE394">
        <v>47.3</v>
      </c>
      <c r="BF394" t="s">
        <v>102</v>
      </c>
      <c r="BG394" t="s">
        <v>123</v>
      </c>
      <c r="BH394" t="s">
        <v>593</v>
      </c>
      <c r="BI394" t="s">
        <v>71</v>
      </c>
      <c r="BJ394" t="s">
        <v>96</v>
      </c>
      <c r="BK394" t="s">
        <v>72</v>
      </c>
      <c r="BL394" t="s">
        <v>594</v>
      </c>
      <c r="BM394" t="s">
        <v>329</v>
      </c>
    </row>
    <row r="395" spans="1:65" hidden="1" x14ac:dyDescent="0.25">
      <c r="A395" t="s">
        <v>595</v>
      </c>
      <c r="B395">
        <v>1.1200000000000001</v>
      </c>
      <c r="C395">
        <v>63200</v>
      </c>
      <c r="D395">
        <v>5.58</v>
      </c>
      <c r="E395">
        <v>79</v>
      </c>
      <c r="F395">
        <v>0.74</v>
      </c>
      <c r="G395">
        <v>6.67</v>
      </c>
      <c r="H395">
        <v>36200</v>
      </c>
      <c r="I395">
        <v>0.5</v>
      </c>
      <c r="J395">
        <v>18.399999999999999</v>
      </c>
      <c r="K395">
        <v>20.6</v>
      </c>
      <c r="L395">
        <v>28.9</v>
      </c>
      <c r="M395">
        <v>219</v>
      </c>
      <c r="N395">
        <v>4910</v>
      </c>
      <c r="R395">
        <v>230200</v>
      </c>
      <c r="S395">
        <v>246</v>
      </c>
      <c r="V395">
        <v>1.27</v>
      </c>
      <c r="Y395">
        <v>0.95</v>
      </c>
      <c r="Z395">
        <v>25700</v>
      </c>
      <c r="AA395">
        <v>9.8000000000000007</v>
      </c>
      <c r="AB395">
        <v>128</v>
      </c>
      <c r="AC395">
        <v>0.11</v>
      </c>
      <c r="AD395">
        <v>7170</v>
      </c>
      <c r="AE395">
        <v>3240</v>
      </c>
      <c r="AF395">
        <v>254</v>
      </c>
      <c r="AG395">
        <v>6910</v>
      </c>
      <c r="AH395">
        <v>15</v>
      </c>
      <c r="AJ395">
        <v>14.9</v>
      </c>
      <c r="AK395">
        <v>5120</v>
      </c>
      <c r="AL395">
        <v>7.72</v>
      </c>
      <c r="AN395">
        <v>6880</v>
      </c>
      <c r="AO395">
        <v>0.37</v>
      </c>
      <c r="AP395">
        <v>6.21</v>
      </c>
      <c r="AQ395">
        <v>5</v>
      </c>
      <c r="AR395">
        <v>110</v>
      </c>
      <c r="AS395">
        <v>117</v>
      </c>
      <c r="AT395">
        <v>0.5</v>
      </c>
      <c r="AU395">
        <v>0.3</v>
      </c>
      <c r="AV395">
        <v>5.74</v>
      </c>
      <c r="AW395">
        <v>1540</v>
      </c>
      <c r="AX395">
        <v>5.51</v>
      </c>
      <c r="AZ395">
        <v>8.34</v>
      </c>
      <c r="BB395">
        <v>8.1</v>
      </c>
      <c r="BC395">
        <v>0.74</v>
      </c>
      <c r="BD395">
        <v>336</v>
      </c>
      <c r="BE395">
        <v>46.4</v>
      </c>
      <c r="BF395" t="s">
        <v>102</v>
      </c>
      <c r="BG395" t="s">
        <v>123</v>
      </c>
      <c r="BH395" t="s">
        <v>593</v>
      </c>
      <c r="BI395" t="s">
        <v>71</v>
      </c>
      <c r="BJ395" t="s">
        <v>96</v>
      </c>
      <c r="BK395" t="s">
        <v>72</v>
      </c>
      <c r="BL395" t="s">
        <v>594</v>
      </c>
      <c r="BM395" t="s">
        <v>329</v>
      </c>
    </row>
    <row r="396" spans="1:65" x14ac:dyDescent="0.25">
      <c r="A396" t="s">
        <v>596</v>
      </c>
      <c r="BF396" t="s">
        <v>102</v>
      </c>
      <c r="BH396" t="s">
        <v>597</v>
      </c>
      <c r="BK396" t="s">
        <v>72</v>
      </c>
      <c r="BL396" t="s">
        <v>126</v>
      </c>
      <c r="BM396" t="s">
        <v>598</v>
      </c>
    </row>
    <row r="397" spans="1:65" x14ac:dyDescent="0.25">
      <c r="A397" t="s">
        <v>599</v>
      </c>
      <c r="BF397" t="s">
        <v>102</v>
      </c>
      <c r="BH397" t="s">
        <v>597</v>
      </c>
      <c r="BK397" t="s">
        <v>72</v>
      </c>
      <c r="BL397" t="s">
        <v>126</v>
      </c>
      <c r="BM397" t="s">
        <v>598</v>
      </c>
    </row>
    <row r="398" spans="1:65" x14ac:dyDescent="0.25">
      <c r="A398" t="s">
        <v>600</v>
      </c>
      <c r="BF398" t="s">
        <v>102</v>
      </c>
      <c r="BH398" t="s">
        <v>597</v>
      </c>
      <c r="BK398" t="s">
        <v>72</v>
      </c>
      <c r="BL398" t="s">
        <v>126</v>
      </c>
      <c r="BM398" t="s">
        <v>598</v>
      </c>
    </row>
    <row r="399" spans="1:65" x14ac:dyDescent="0.25">
      <c r="A399" t="s">
        <v>601</v>
      </c>
      <c r="BF399" t="s">
        <v>102</v>
      </c>
      <c r="BH399" t="s">
        <v>597</v>
      </c>
      <c r="BK399" t="s">
        <v>72</v>
      </c>
      <c r="BL399" t="s">
        <v>126</v>
      </c>
      <c r="BM399" t="s">
        <v>598</v>
      </c>
    </row>
    <row r="400" spans="1:65" hidden="1" x14ac:dyDescent="0.25">
      <c r="A400" t="s">
        <v>602</v>
      </c>
      <c r="C400">
        <v>54200</v>
      </c>
      <c r="D400">
        <v>13.3</v>
      </c>
      <c r="E400">
        <v>432</v>
      </c>
      <c r="F400">
        <v>37.6</v>
      </c>
      <c r="G400">
        <v>1</v>
      </c>
      <c r="H400">
        <v>8280</v>
      </c>
      <c r="I400">
        <v>0.57999999999999996</v>
      </c>
      <c r="J400">
        <v>33.200000000000003</v>
      </c>
      <c r="K400">
        <v>3.99</v>
      </c>
      <c r="L400">
        <v>27.6</v>
      </c>
      <c r="M400">
        <v>22.6</v>
      </c>
      <c r="N400">
        <v>20.399999999999999</v>
      </c>
      <c r="O400">
        <v>1.66</v>
      </c>
      <c r="P400">
        <v>0.65</v>
      </c>
      <c r="Q400">
        <v>0.6</v>
      </c>
      <c r="R400">
        <v>16700</v>
      </c>
      <c r="S400">
        <v>13</v>
      </c>
      <c r="T400">
        <v>2.57</v>
      </c>
      <c r="U400">
        <v>0.1</v>
      </c>
      <c r="V400">
        <v>1.34</v>
      </c>
      <c r="X400">
        <v>0.3</v>
      </c>
      <c r="Y400">
        <v>2.5999999999999999E-2</v>
      </c>
      <c r="Z400">
        <v>16900</v>
      </c>
      <c r="AA400">
        <v>15.7</v>
      </c>
      <c r="AB400">
        <v>2320</v>
      </c>
      <c r="AC400">
        <v>7.8E-2</v>
      </c>
      <c r="AD400">
        <v>3150</v>
      </c>
      <c r="AE400">
        <v>380</v>
      </c>
      <c r="AF400">
        <v>2.17</v>
      </c>
      <c r="AG400">
        <v>15300</v>
      </c>
      <c r="AH400">
        <v>21.3</v>
      </c>
      <c r="AI400">
        <v>14.1</v>
      </c>
      <c r="AJ400">
        <v>11.4</v>
      </c>
      <c r="AK400">
        <v>700</v>
      </c>
      <c r="AL400">
        <v>13.8</v>
      </c>
      <c r="AM400">
        <v>4.01</v>
      </c>
      <c r="AN400">
        <v>730</v>
      </c>
      <c r="AO400">
        <v>0.42</v>
      </c>
      <c r="AP400">
        <v>3.72</v>
      </c>
      <c r="AR400">
        <v>25.2</v>
      </c>
      <c r="AS400">
        <v>74</v>
      </c>
      <c r="AT400">
        <v>9.7799999999999994</v>
      </c>
      <c r="AU400">
        <v>0.35</v>
      </c>
      <c r="AV400">
        <v>6.71</v>
      </c>
      <c r="AW400">
        <v>1580</v>
      </c>
      <c r="AX400">
        <v>1.45</v>
      </c>
      <c r="AY400">
        <v>9.9000000000000005E-2</v>
      </c>
      <c r="AZ400">
        <v>4.24</v>
      </c>
      <c r="BA400">
        <v>5.46</v>
      </c>
      <c r="BB400">
        <v>7.26</v>
      </c>
      <c r="BC400">
        <v>0.56999999999999995</v>
      </c>
      <c r="BD400">
        <v>65</v>
      </c>
      <c r="BE400">
        <v>31.3</v>
      </c>
      <c r="BF400" t="s">
        <v>102</v>
      </c>
      <c r="BG400" t="s">
        <v>123</v>
      </c>
      <c r="BH400" t="s">
        <v>338</v>
      </c>
      <c r="BI400" t="s">
        <v>339</v>
      </c>
      <c r="BJ400" t="s">
        <v>326</v>
      </c>
      <c r="BK400" t="s">
        <v>72</v>
      </c>
      <c r="BL400" t="s">
        <v>341</v>
      </c>
      <c r="BM400" t="s">
        <v>342</v>
      </c>
    </row>
    <row r="401" spans="1:65" hidden="1" x14ac:dyDescent="0.25">
      <c r="A401" t="s">
        <v>603</v>
      </c>
      <c r="C401">
        <v>80100</v>
      </c>
      <c r="D401">
        <v>10.3</v>
      </c>
      <c r="E401">
        <v>414</v>
      </c>
      <c r="F401">
        <v>97</v>
      </c>
      <c r="G401">
        <v>1.77</v>
      </c>
      <c r="H401">
        <v>7420</v>
      </c>
      <c r="I401">
        <v>1.1399999999999999</v>
      </c>
      <c r="J401">
        <v>28.9</v>
      </c>
      <c r="K401">
        <v>3.81</v>
      </c>
      <c r="L401">
        <v>31.3</v>
      </c>
      <c r="M401">
        <v>49.4</v>
      </c>
      <c r="N401">
        <v>31.9</v>
      </c>
      <c r="O401">
        <v>1.75</v>
      </c>
      <c r="P401">
        <v>0.6</v>
      </c>
      <c r="Q401">
        <v>0.61</v>
      </c>
      <c r="R401">
        <v>16200</v>
      </c>
      <c r="S401">
        <v>18.8</v>
      </c>
      <c r="T401">
        <v>2.4300000000000002</v>
      </c>
      <c r="V401">
        <v>2.0099999999999998</v>
      </c>
      <c r="X401">
        <v>0.27</v>
      </c>
      <c r="Z401">
        <v>24100</v>
      </c>
      <c r="AA401">
        <v>14.3</v>
      </c>
      <c r="AB401">
        <v>4630</v>
      </c>
      <c r="AC401">
        <v>7.0000000000000007E-2</v>
      </c>
      <c r="AD401">
        <v>2870</v>
      </c>
      <c r="AE401">
        <v>650</v>
      </c>
      <c r="AF401">
        <v>3.27</v>
      </c>
      <c r="AG401">
        <v>24700</v>
      </c>
      <c r="AH401">
        <v>39.299999999999997</v>
      </c>
      <c r="AI401">
        <v>14.4</v>
      </c>
      <c r="AJ401">
        <v>13.1</v>
      </c>
      <c r="AK401">
        <v>1240</v>
      </c>
      <c r="AL401">
        <v>19.2</v>
      </c>
      <c r="AM401">
        <v>3.66</v>
      </c>
      <c r="AN401">
        <v>600</v>
      </c>
      <c r="AO401">
        <v>0.61</v>
      </c>
      <c r="AP401">
        <v>3.41</v>
      </c>
      <c r="AR401">
        <v>54</v>
      </c>
      <c r="AS401">
        <v>79</v>
      </c>
      <c r="AT401">
        <v>27.3</v>
      </c>
      <c r="AU401">
        <v>0.34</v>
      </c>
      <c r="AV401">
        <v>6.07</v>
      </c>
      <c r="AW401">
        <v>1440</v>
      </c>
      <c r="AX401">
        <v>2.82</v>
      </c>
      <c r="AY401">
        <v>8.7999999999999995E-2</v>
      </c>
      <c r="AZ401">
        <v>6.81</v>
      </c>
      <c r="BA401">
        <v>6.98</v>
      </c>
      <c r="BB401">
        <v>6.82</v>
      </c>
      <c r="BC401">
        <v>0.5</v>
      </c>
      <c r="BD401">
        <v>93</v>
      </c>
      <c r="BE401">
        <v>35.5</v>
      </c>
      <c r="BF401" t="s">
        <v>102</v>
      </c>
      <c r="BG401" t="s">
        <v>123</v>
      </c>
      <c r="BH401" t="s">
        <v>338</v>
      </c>
      <c r="BI401" t="s">
        <v>339</v>
      </c>
      <c r="BJ401" t="s">
        <v>326</v>
      </c>
      <c r="BK401" t="s">
        <v>72</v>
      </c>
      <c r="BL401" t="s">
        <v>341</v>
      </c>
      <c r="BM401" t="s">
        <v>342</v>
      </c>
    </row>
    <row r="402" spans="1:65" hidden="1" x14ac:dyDescent="0.25">
      <c r="A402" t="s">
        <v>604</v>
      </c>
      <c r="C402">
        <v>79400</v>
      </c>
      <c r="D402">
        <v>13.7</v>
      </c>
      <c r="E402">
        <v>58</v>
      </c>
      <c r="F402">
        <v>154</v>
      </c>
      <c r="G402">
        <v>2.4700000000000002</v>
      </c>
      <c r="H402">
        <v>1990</v>
      </c>
      <c r="I402">
        <v>1.57</v>
      </c>
      <c r="J402">
        <v>3</v>
      </c>
      <c r="K402">
        <v>1.22</v>
      </c>
      <c r="M402">
        <v>70</v>
      </c>
      <c r="N402">
        <v>36.4</v>
      </c>
      <c r="O402">
        <v>0.34</v>
      </c>
      <c r="P402">
        <v>0.13</v>
      </c>
      <c r="R402">
        <v>8350</v>
      </c>
      <c r="S402">
        <v>17.8</v>
      </c>
      <c r="V402">
        <v>2.0499999999999998</v>
      </c>
      <c r="X402">
        <v>0.05</v>
      </c>
      <c r="Z402">
        <v>20800</v>
      </c>
      <c r="AA402">
        <v>1.5</v>
      </c>
      <c r="AB402">
        <v>6950</v>
      </c>
      <c r="AD402">
        <v>440</v>
      </c>
      <c r="AE402">
        <v>790</v>
      </c>
      <c r="AF402">
        <v>3.12</v>
      </c>
      <c r="AG402">
        <v>27000</v>
      </c>
      <c r="AH402">
        <v>53</v>
      </c>
      <c r="AI402">
        <v>1.42</v>
      </c>
      <c r="AJ402">
        <v>10.4</v>
      </c>
      <c r="AK402">
        <v>1400</v>
      </c>
      <c r="AL402">
        <v>16.2</v>
      </c>
      <c r="AM402">
        <v>0.38</v>
      </c>
      <c r="AN402">
        <v>420</v>
      </c>
      <c r="AO402">
        <v>0.71</v>
      </c>
      <c r="AP402">
        <v>0.5</v>
      </c>
      <c r="AR402">
        <v>79</v>
      </c>
      <c r="AS402">
        <v>36.299999999999997</v>
      </c>
      <c r="AT402">
        <v>41.5</v>
      </c>
      <c r="AU402">
        <v>6.3E-2</v>
      </c>
      <c r="AV402">
        <v>0.95</v>
      </c>
      <c r="AW402">
        <v>160</v>
      </c>
      <c r="AX402">
        <v>3.86</v>
      </c>
      <c r="AZ402">
        <v>7.9</v>
      </c>
      <c r="BA402">
        <v>5.26</v>
      </c>
      <c r="BB402">
        <v>1.52</v>
      </c>
      <c r="BD402">
        <v>98</v>
      </c>
      <c r="BE402">
        <v>24.5</v>
      </c>
      <c r="BF402" t="s">
        <v>102</v>
      </c>
      <c r="BG402" t="s">
        <v>123</v>
      </c>
      <c r="BH402" t="s">
        <v>338</v>
      </c>
      <c r="BI402" t="s">
        <v>339</v>
      </c>
      <c r="BJ402" t="s">
        <v>326</v>
      </c>
      <c r="BK402" t="s">
        <v>72</v>
      </c>
      <c r="BL402" t="s">
        <v>341</v>
      </c>
      <c r="BM402" t="s">
        <v>342</v>
      </c>
    </row>
    <row r="403" spans="1:65" hidden="1" x14ac:dyDescent="0.25">
      <c r="A403" t="s">
        <v>605</v>
      </c>
      <c r="C403">
        <v>82200</v>
      </c>
      <c r="D403">
        <v>5.33</v>
      </c>
      <c r="E403">
        <v>18.2</v>
      </c>
      <c r="F403">
        <v>118</v>
      </c>
      <c r="G403">
        <v>2.2000000000000002</v>
      </c>
      <c r="H403">
        <v>1130</v>
      </c>
      <c r="I403">
        <v>1.54</v>
      </c>
      <c r="K403">
        <v>0.96</v>
      </c>
      <c r="L403">
        <v>20.8</v>
      </c>
      <c r="M403">
        <v>64</v>
      </c>
      <c r="N403">
        <v>18.399999999999999</v>
      </c>
      <c r="O403">
        <v>0.15</v>
      </c>
      <c r="P403">
        <v>4.8000000000000001E-2</v>
      </c>
      <c r="R403">
        <v>8390</v>
      </c>
      <c r="S403">
        <v>16.100000000000001</v>
      </c>
      <c r="V403">
        <v>1.06</v>
      </c>
      <c r="X403">
        <v>1.7000000000000001E-2</v>
      </c>
      <c r="Z403">
        <v>19300</v>
      </c>
      <c r="AA403">
        <v>0.36</v>
      </c>
      <c r="AB403">
        <v>9850</v>
      </c>
      <c r="AD403">
        <v>110</v>
      </c>
      <c r="AE403">
        <v>740</v>
      </c>
      <c r="AF403">
        <v>3.32</v>
      </c>
      <c r="AG403">
        <v>21600</v>
      </c>
      <c r="AH403">
        <v>36.299999999999997</v>
      </c>
      <c r="AI403">
        <v>0.28000000000000003</v>
      </c>
      <c r="AJ403">
        <v>10.8</v>
      </c>
      <c r="AK403">
        <v>1110</v>
      </c>
      <c r="AL403">
        <v>10.9</v>
      </c>
      <c r="AN403">
        <v>140</v>
      </c>
      <c r="AO403">
        <v>0.27</v>
      </c>
      <c r="AP403">
        <v>0.1</v>
      </c>
      <c r="AR403">
        <v>84</v>
      </c>
      <c r="AS403">
        <v>25.5</v>
      </c>
      <c r="AT403">
        <v>20</v>
      </c>
      <c r="AV403">
        <v>0.26</v>
      </c>
      <c r="AW403">
        <v>40</v>
      </c>
      <c r="AX403">
        <v>3.67</v>
      </c>
      <c r="AZ403">
        <v>5.83</v>
      </c>
      <c r="BA403">
        <v>5.62</v>
      </c>
      <c r="BB403">
        <v>0.65</v>
      </c>
      <c r="BD403">
        <v>87</v>
      </c>
      <c r="BE403">
        <v>11.4</v>
      </c>
      <c r="BF403" t="s">
        <v>102</v>
      </c>
      <c r="BG403" t="s">
        <v>123</v>
      </c>
      <c r="BH403" t="s">
        <v>338</v>
      </c>
      <c r="BI403" t="s">
        <v>339</v>
      </c>
      <c r="BJ403" t="s">
        <v>326</v>
      </c>
      <c r="BK403" t="s">
        <v>72</v>
      </c>
      <c r="BL403" t="s">
        <v>341</v>
      </c>
      <c r="BM403" t="s">
        <v>342</v>
      </c>
    </row>
    <row r="404" spans="1:65" hidden="1" x14ac:dyDescent="0.25">
      <c r="A404" t="s">
        <v>606</v>
      </c>
      <c r="B404">
        <v>0.439</v>
      </c>
      <c r="C404">
        <v>68100</v>
      </c>
      <c r="D404">
        <v>71</v>
      </c>
      <c r="E404">
        <v>229</v>
      </c>
      <c r="F404">
        <v>6.17</v>
      </c>
      <c r="G404">
        <v>4.75</v>
      </c>
      <c r="H404">
        <v>920</v>
      </c>
      <c r="J404">
        <v>95</v>
      </c>
      <c r="K404">
        <v>73</v>
      </c>
      <c r="L404">
        <v>57</v>
      </c>
      <c r="M404">
        <v>5.12</v>
      </c>
      <c r="N404">
        <v>1410</v>
      </c>
      <c r="R404">
        <v>40300</v>
      </c>
      <c r="S404">
        <v>18.7</v>
      </c>
      <c r="V404">
        <v>5.27</v>
      </c>
      <c r="Y404">
        <v>0.26</v>
      </c>
      <c r="Z404">
        <v>36700</v>
      </c>
      <c r="AA404">
        <v>47</v>
      </c>
      <c r="AB404">
        <v>17.899999999999999</v>
      </c>
      <c r="AC404">
        <v>0.53</v>
      </c>
      <c r="AD404">
        <v>6000</v>
      </c>
      <c r="AE404">
        <v>290</v>
      </c>
      <c r="AF404">
        <v>3.36</v>
      </c>
      <c r="AG404">
        <v>420</v>
      </c>
      <c r="AJ404">
        <v>39.9</v>
      </c>
      <c r="AK404">
        <v>620</v>
      </c>
      <c r="AL404">
        <v>17.399999999999999</v>
      </c>
      <c r="AN404">
        <v>360</v>
      </c>
      <c r="AO404">
        <v>2.61</v>
      </c>
      <c r="AP404">
        <v>14</v>
      </c>
      <c r="AR404">
        <v>3.33</v>
      </c>
      <c r="AS404">
        <v>31</v>
      </c>
      <c r="AT404">
        <v>0.76</v>
      </c>
      <c r="AU404">
        <v>1.18</v>
      </c>
      <c r="AV404">
        <v>16.100000000000001</v>
      </c>
      <c r="AX404">
        <v>0.78</v>
      </c>
      <c r="AZ404">
        <v>10.3</v>
      </c>
      <c r="BB404">
        <v>37.4</v>
      </c>
      <c r="BC404">
        <v>3.58</v>
      </c>
      <c r="BD404">
        <v>24</v>
      </c>
      <c r="BE404">
        <v>176</v>
      </c>
      <c r="BG404" t="s">
        <v>123</v>
      </c>
      <c r="BH404" t="s">
        <v>96</v>
      </c>
      <c r="BI404" t="s">
        <v>71</v>
      </c>
      <c r="BJ404" t="s">
        <v>607</v>
      </c>
      <c r="BK404" t="s">
        <v>78</v>
      </c>
      <c r="BL404" t="s">
        <v>608</v>
      </c>
      <c r="BM404" t="s">
        <v>181</v>
      </c>
    </row>
    <row r="405" spans="1:65" hidden="1" x14ac:dyDescent="0.25">
      <c r="A405" t="s">
        <v>609</v>
      </c>
      <c r="B405">
        <v>0.34300000000000003</v>
      </c>
      <c r="C405">
        <v>47400</v>
      </c>
      <c r="D405">
        <v>574</v>
      </c>
      <c r="E405">
        <v>170</v>
      </c>
      <c r="F405">
        <v>2.23</v>
      </c>
      <c r="G405">
        <v>8.49</v>
      </c>
      <c r="H405">
        <v>40500</v>
      </c>
      <c r="J405">
        <v>75</v>
      </c>
      <c r="K405">
        <v>926</v>
      </c>
      <c r="L405">
        <v>51</v>
      </c>
      <c r="M405">
        <v>2.88</v>
      </c>
      <c r="N405">
        <v>3010</v>
      </c>
      <c r="R405">
        <v>31900</v>
      </c>
      <c r="S405">
        <v>11.7</v>
      </c>
      <c r="U405">
        <v>0.18</v>
      </c>
      <c r="V405">
        <v>4.43</v>
      </c>
      <c r="Y405">
        <v>0.25</v>
      </c>
      <c r="Z405">
        <v>32100</v>
      </c>
      <c r="AA405">
        <v>36.700000000000003</v>
      </c>
      <c r="AB405">
        <v>9.77</v>
      </c>
      <c r="AC405">
        <v>0.3</v>
      </c>
      <c r="AD405">
        <v>24800</v>
      </c>
      <c r="AE405">
        <v>460</v>
      </c>
      <c r="AF405">
        <v>12.2</v>
      </c>
      <c r="AG405">
        <v>440</v>
      </c>
      <c r="AJ405">
        <v>164</v>
      </c>
      <c r="AK405">
        <v>690</v>
      </c>
      <c r="AL405">
        <v>13.3</v>
      </c>
      <c r="AN405">
        <v>17600</v>
      </c>
      <c r="AO405">
        <v>1.65</v>
      </c>
      <c r="AP405">
        <v>6.9</v>
      </c>
      <c r="AQ405">
        <v>2.41</v>
      </c>
      <c r="AR405">
        <v>2.0499999999999998</v>
      </c>
      <c r="AS405">
        <v>28.4</v>
      </c>
      <c r="AU405">
        <v>0.57999999999999996</v>
      </c>
      <c r="AV405">
        <v>11.3</v>
      </c>
      <c r="AX405">
        <v>0.7</v>
      </c>
      <c r="AZ405">
        <v>6.47</v>
      </c>
      <c r="BA405">
        <v>3.83</v>
      </c>
      <c r="BB405">
        <v>18.100000000000001</v>
      </c>
      <c r="BC405">
        <v>1.94</v>
      </c>
      <c r="BE405">
        <v>150</v>
      </c>
      <c r="BF405" t="s">
        <v>102</v>
      </c>
      <c r="BG405" t="s">
        <v>123</v>
      </c>
      <c r="BH405" t="s">
        <v>96</v>
      </c>
      <c r="BI405" t="s">
        <v>71</v>
      </c>
      <c r="BJ405" t="s">
        <v>607</v>
      </c>
      <c r="BK405" t="s">
        <v>78</v>
      </c>
      <c r="BL405" t="s">
        <v>608</v>
      </c>
      <c r="BM405" t="s">
        <v>181</v>
      </c>
    </row>
    <row r="406" spans="1:65" hidden="1" x14ac:dyDescent="0.25">
      <c r="A406" t="s">
        <v>610</v>
      </c>
      <c r="B406">
        <v>0.432</v>
      </c>
      <c r="C406">
        <v>58900</v>
      </c>
      <c r="D406">
        <v>49.7</v>
      </c>
      <c r="E406">
        <v>197</v>
      </c>
      <c r="F406">
        <v>4.42</v>
      </c>
      <c r="G406">
        <v>8.94</v>
      </c>
      <c r="H406">
        <v>6250</v>
      </c>
      <c r="I406">
        <v>0.2</v>
      </c>
      <c r="J406">
        <v>82</v>
      </c>
      <c r="K406">
        <v>131</v>
      </c>
      <c r="L406">
        <v>73</v>
      </c>
      <c r="M406">
        <v>3.57</v>
      </c>
      <c r="N406">
        <v>6520</v>
      </c>
      <c r="R406">
        <v>41600</v>
      </c>
      <c r="S406">
        <v>15</v>
      </c>
      <c r="V406">
        <v>4.5599999999999996</v>
      </c>
      <c r="Y406">
        <v>0.16</v>
      </c>
      <c r="Z406">
        <v>33100</v>
      </c>
      <c r="AA406">
        <v>40.200000000000003</v>
      </c>
      <c r="AB406">
        <v>18.3</v>
      </c>
      <c r="AC406">
        <v>0.36</v>
      </c>
      <c r="AD406">
        <v>7140</v>
      </c>
      <c r="AE406">
        <v>690</v>
      </c>
      <c r="AF406">
        <v>4.32</v>
      </c>
      <c r="AG406">
        <v>300</v>
      </c>
      <c r="AJ406">
        <v>54</v>
      </c>
      <c r="AK406">
        <v>1070</v>
      </c>
      <c r="AL406">
        <v>11.3</v>
      </c>
      <c r="AN406">
        <v>5000</v>
      </c>
      <c r="AO406">
        <v>1.57</v>
      </c>
      <c r="AP406">
        <v>10.199999999999999</v>
      </c>
      <c r="AQ406">
        <v>6.06</v>
      </c>
      <c r="AR406">
        <v>2.63</v>
      </c>
      <c r="AS406">
        <v>77</v>
      </c>
      <c r="AT406">
        <v>0.54</v>
      </c>
      <c r="AU406">
        <v>0.83</v>
      </c>
      <c r="AV406">
        <v>13.6</v>
      </c>
      <c r="AW406">
        <v>1920</v>
      </c>
      <c r="AX406">
        <v>0.62</v>
      </c>
      <c r="AZ406">
        <v>7.58</v>
      </c>
      <c r="BB406">
        <v>22.5</v>
      </c>
      <c r="BC406">
        <v>2.36</v>
      </c>
      <c r="BD406">
        <v>24.3</v>
      </c>
      <c r="BE406">
        <v>152</v>
      </c>
      <c r="BF406" t="s">
        <v>102</v>
      </c>
      <c r="BG406" t="s">
        <v>123</v>
      </c>
      <c r="BH406" t="s">
        <v>96</v>
      </c>
      <c r="BI406" t="s">
        <v>71</v>
      </c>
      <c r="BJ406" t="s">
        <v>607</v>
      </c>
      <c r="BK406" t="s">
        <v>78</v>
      </c>
      <c r="BL406" t="s">
        <v>608</v>
      </c>
      <c r="BM406" t="s">
        <v>181</v>
      </c>
    </row>
    <row r="407" spans="1:65" hidden="1" x14ac:dyDescent="0.25">
      <c r="A407" t="s">
        <v>611</v>
      </c>
      <c r="B407">
        <v>0.55100000000000005</v>
      </c>
      <c r="C407">
        <v>63000</v>
      </c>
      <c r="D407">
        <v>98</v>
      </c>
      <c r="E407">
        <v>194</v>
      </c>
      <c r="F407">
        <v>7.86</v>
      </c>
      <c r="G407">
        <v>4.05</v>
      </c>
      <c r="H407">
        <v>460</v>
      </c>
      <c r="J407">
        <v>86</v>
      </c>
      <c r="K407">
        <v>83</v>
      </c>
      <c r="L407">
        <v>54</v>
      </c>
      <c r="M407">
        <v>3.79</v>
      </c>
      <c r="N407">
        <v>6120</v>
      </c>
      <c r="R407">
        <v>66800</v>
      </c>
      <c r="S407">
        <v>16.7</v>
      </c>
      <c r="U407">
        <v>0.18</v>
      </c>
      <c r="V407">
        <v>4.99</v>
      </c>
      <c r="Y407">
        <v>0.22</v>
      </c>
      <c r="Z407">
        <v>33100</v>
      </c>
      <c r="AA407">
        <v>43.2</v>
      </c>
      <c r="AB407">
        <v>16.7</v>
      </c>
      <c r="AC407">
        <v>0.47</v>
      </c>
      <c r="AD407">
        <v>5560</v>
      </c>
      <c r="AE407">
        <v>410</v>
      </c>
      <c r="AF407">
        <v>2.12</v>
      </c>
      <c r="AG407">
        <v>340</v>
      </c>
      <c r="AJ407">
        <v>40.1</v>
      </c>
      <c r="AK407">
        <v>980</v>
      </c>
      <c r="AL407">
        <v>10.6</v>
      </c>
      <c r="AN407">
        <v>630</v>
      </c>
      <c r="AO407">
        <v>1.48</v>
      </c>
      <c r="AP407">
        <v>11.2</v>
      </c>
      <c r="AQ407">
        <v>3.3</v>
      </c>
      <c r="AR407">
        <v>2.83</v>
      </c>
      <c r="AS407">
        <v>27.2</v>
      </c>
      <c r="AT407">
        <v>0.54</v>
      </c>
      <c r="AU407">
        <v>1</v>
      </c>
      <c r="AV407">
        <v>14.3</v>
      </c>
      <c r="AX407">
        <v>0.52</v>
      </c>
      <c r="AZ407">
        <v>8.43</v>
      </c>
      <c r="BA407">
        <v>2.12</v>
      </c>
      <c r="BB407">
        <v>31.5</v>
      </c>
      <c r="BC407">
        <v>3.14</v>
      </c>
      <c r="BD407">
        <v>26.3</v>
      </c>
      <c r="BE407">
        <v>171</v>
      </c>
      <c r="BG407" t="s">
        <v>123</v>
      </c>
      <c r="BH407" t="s">
        <v>96</v>
      </c>
      <c r="BI407" t="s">
        <v>71</v>
      </c>
      <c r="BJ407" t="s">
        <v>607</v>
      </c>
      <c r="BK407" t="s">
        <v>78</v>
      </c>
      <c r="BL407" t="s">
        <v>608</v>
      </c>
      <c r="BM407" t="s">
        <v>181</v>
      </c>
    </row>
    <row r="408" spans="1:65" hidden="1" x14ac:dyDescent="0.25">
      <c r="A408" t="s">
        <v>612</v>
      </c>
      <c r="B408">
        <v>0.51800000000000002</v>
      </c>
      <c r="C408">
        <v>74200</v>
      </c>
      <c r="D408">
        <v>34.700000000000003</v>
      </c>
      <c r="E408">
        <v>2699</v>
      </c>
      <c r="F408">
        <v>3.04</v>
      </c>
      <c r="G408">
        <v>5.72</v>
      </c>
      <c r="H408">
        <v>5900</v>
      </c>
      <c r="I408">
        <v>0.36</v>
      </c>
      <c r="J408">
        <v>92</v>
      </c>
      <c r="K408">
        <v>14.8</v>
      </c>
      <c r="L408">
        <v>19.2</v>
      </c>
      <c r="M408">
        <v>6.78</v>
      </c>
      <c r="N408">
        <v>1533</v>
      </c>
      <c r="O408">
        <v>3.72</v>
      </c>
      <c r="P408">
        <v>1.1200000000000001</v>
      </c>
      <c r="Q408">
        <v>1.42</v>
      </c>
      <c r="R408">
        <v>40800</v>
      </c>
      <c r="S408">
        <v>25.1</v>
      </c>
      <c r="T408">
        <v>5.9</v>
      </c>
      <c r="V408">
        <v>6.84</v>
      </c>
      <c r="X408">
        <v>0.5</v>
      </c>
      <c r="Y408">
        <v>0.64</v>
      </c>
      <c r="Z408">
        <v>28800</v>
      </c>
      <c r="AA408">
        <v>46</v>
      </c>
      <c r="AB408">
        <v>20</v>
      </c>
      <c r="AC408">
        <v>0.1</v>
      </c>
      <c r="AD408">
        <v>2760</v>
      </c>
      <c r="AE408">
        <v>380</v>
      </c>
      <c r="AF408">
        <v>3.27</v>
      </c>
      <c r="AG408">
        <v>24000</v>
      </c>
      <c r="AH408">
        <v>18.100000000000001</v>
      </c>
      <c r="AI408">
        <v>39.1</v>
      </c>
      <c r="AJ408">
        <v>9.5399999999999991</v>
      </c>
      <c r="AK408">
        <v>280</v>
      </c>
      <c r="AL408">
        <v>30.4</v>
      </c>
      <c r="AM408">
        <v>10.5</v>
      </c>
      <c r="AN408">
        <v>660</v>
      </c>
      <c r="AO408">
        <v>1.95</v>
      </c>
      <c r="AP408">
        <v>4.9000000000000004</v>
      </c>
      <c r="AQ408">
        <v>2.84</v>
      </c>
      <c r="AR408">
        <v>3.96</v>
      </c>
      <c r="AS408">
        <v>157</v>
      </c>
      <c r="AT408">
        <v>1.34</v>
      </c>
      <c r="AU408">
        <v>0.77</v>
      </c>
      <c r="AV408">
        <v>14.6</v>
      </c>
      <c r="AW408">
        <v>1220</v>
      </c>
      <c r="AX408">
        <v>0.72</v>
      </c>
      <c r="AY408">
        <v>0.11</v>
      </c>
      <c r="AZ408">
        <v>4.97</v>
      </c>
      <c r="BA408">
        <v>2.78</v>
      </c>
      <c r="BB408">
        <v>15.7</v>
      </c>
      <c r="BC408">
        <v>0.68</v>
      </c>
      <c r="BD408">
        <v>138</v>
      </c>
      <c r="BE408">
        <v>252</v>
      </c>
      <c r="BG408" t="s">
        <v>123</v>
      </c>
      <c r="BH408" t="s">
        <v>96</v>
      </c>
      <c r="BI408" t="s">
        <v>607</v>
      </c>
      <c r="BJ408" t="s">
        <v>71</v>
      </c>
      <c r="BK408" t="s">
        <v>78</v>
      </c>
      <c r="BL408" t="s">
        <v>613</v>
      </c>
      <c r="BM408" t="s">
        <v>614</v>
      </c>
    </row>
    <row r="409" spans="1:65" hidden="1" x14ac:dyDescent="0.25">
      <c r="A409" t="s">
        <v>615</v>
      </c>
      <c r="B409">
        <v>0.754</v>
      </c>
      <c r="C409">
        <v>73600</v>
      </c>
      <c r="D409">
        <v>22.8</v>
      </c>
      <c r="E409">
        <v>2714</v>
      </c>
      <c r="F409">
        <v>2.94</v>
      </c>
      <c r="G409">
        <v>11.1</v>
      </c>
      <c r="H409">
        <v>5660</v>
      </c>
      <c r="I409">
        <v>0.42</v>
      </c>
      <c r="J409">
        <v>93</v>
      </c>
      <c r="K409">
        <v>24.2</v>
      </c>
      <c r="L409">
        <v>8.9600000000000009</v>
      </c>
      <c r="M409">
        <v>6.8</v>
      </c>
      <c r="N409">
        <v>3100</v>
      </c>
      <c r="O409">
        <v>3.7</v>
      </c>
      <c r="P409">
        <v>1.1299999999999999</v>
      </c>
      <c r="Q409">
        <v>1.54</v>
      </c>
      <c r="R409">
        <v>55000</v>
      </c>
      <c r="S409">
        <v>28.4</v>
      </c>
      <c r="T409">
        <v>6.2</v>
      </c>
      <c r="V409">
        <v>6.99</v>
      </c>
      <c r="X409">
        <v>0.5</v>
      </c>
      <c r="Y409">
        <v>1.23</v>
      </c>
      <c r="Z409">
        <v>28400</v>
      </c>
      <c r="AA409">
        <v>46.7</v>
      </c>
      <c r="AB409">
        <v>19.3</v>
      </c>
      <c r="AC409">
        <v>0.1</v>
      </c>
      <c r="AD409">
        <v>2770</v>
      </c>
      <c r="AE409">
        <v>370</v>
      </c>
      <c r="AF409">
        <v>4.05</v>
      </c>
      <c r="AG409">
        <v>24200</v>
      </c>
      <c r="AH409">
        <v>17.8</v>
      </c>
      <c r="AI409">
        <v>39.700000000000003</v>
      </c>
      <c r="AJ409">
        <v>4.8899999999999997</v>
      </c>
      <c r="AK409">
        <v>270</v>
      </c>
      <c r="AL409">
        <v>36.1</v>
      </c>
      <c r="AM409">
        <v>10.7</v>
      </c>
      <c r="AN409">
        <v>380</v>
      </c>
      <c r="AO409">
        <v>2.36</v>
      </c>
      <c r="AP409">
        <v>4.5999999999999996</v>
      </c>
      <c r="AQ409">
        <v>4.99</v>
      </c>
      <c r="AR409">
        <v>4.33</v>
      </c>
      <c r="AS409">
        <v>156</v>
      </c>
      <c r="AT409">
        <v>1.35</v>
      </c>
      <c r="AU409">
        <v>0.77</v>
      </c>
      <c r="AV409">
        <v>14.8</v>
      </c>
      <c r="AW409">
        <v>1130</v>
      </c>
      <c r="AX409">
        <v>0.71</v>
      </c>
      <c r="AY409">
        <v>0.11</v>
      </c>
      <c r="AZ409">
        <v>5.0599999999999996</v>
      </c>
      <c r="BA409">
        <v>2.7</v>
      </c>
      <c r="BB409">
        <v>15.8</v>
      </c>
      <c r="BC409">
        <v>0.7</v>
      </c>
      <c r="BD409">
        <v>163</v>
      </c>
      <c r="BE409">
        <v>261</v>
      </c>
      <c r="BF409" t="s">
        <v>102</v>
      </c>
      <c r="BG409" t="s">
        <v>123</v>
      </c>
      <c r="BH409" t="s">
        <v>96</v>
      </c>
      <c r="BI409" t="s">
        <v>607</v>
      </c>
      <c r="BJ409" t="s">
        <v>71</v>
      </c>
      <c r="BK409" t="s">
        <v>78</v>
      </c>
      <c r="BL409" t="s">
        <v>613</v>
      </c>
      <c r="BM409" t="s">
        <v>614</v>
      </c>
    </row>
    <row r="410" spans="1:65" hidden="1" x14ac:dyDescent="0.25">
      <c r="A410" t="s">
        <v>616</v>
      </c>
      <c r="B410">
        <v>1.35</v>
      </c>
      <c r="C410">
        <v>69500</v>
      </c>
      <c r="D410">
        <v>39.700000000000003</v>
      </c>
      <c r="E410">
        <v>2425</v>
      </c>
      <c r="F410">
        <v>2.71</v>
      </c>
      <c r="G410">
        <v>22.4</v>
      </c>
      <c r="H410">
        <v>5020</v>
      </c>
      <c r="I410">
        <v>0.55000000000000004</v>
      </c>
      <c r="J410">
        <v>87</v>
      </c>
      <c r="K410">
        <v>45.8</v>
      </c>
      <c r="L410">
        <v>9.42</v>
      </c>
      <c r="M410">
        <v>6.08</v>
      </c>
      <c r="N410">
        <v>6380</v>
      </c>
      <c r="O410">
        <v>3.55</v>
      </c>
      <c r="P410">
        <v>1.18</v>
      </c>
      <c r="Q410">
        <v>1.57</v>
      </c>
      <c r="R410">
        <v>86200</v>
      </c>
      <c r="S410">
        <v>34.5</v>
      </c>
      <c r="T410">
        <v>5.53</v>
      </c>
      <c r="V410">
        <v>6.49</v>
      </c>
      <c r="X410">
        <v>0.5</v>
      </c>
      <c r="Y410">
        <v>2.4900000000000002</v>
      </c>
      <c r="Z410">
        <v>25800</v>
      </c>
      <c r="AA410">
        <v>43.8</v>
      </c>
      <c r="AB410">
        <v>17.7</v>
      </c>
      <c r="AC410">
        <v>0.12</v>
      </c>
      <c r="AD410">
        <v>4240</v>
      </c>
      <c r="AE410">
        <v>360</v>
      </c>
      <c r="AF410">
        <v>5.88</v>
      </c>
      <c r="AG410">
        <v>22000</v>
      </c>
      <c r="AH410">
        <v>15.9</v>
      </c>
      <c r="AI410">
        <v>37.299999999999997</v>
      </c>
      <c r="AJ410">
        <v>5.27</v>
      </c>
      <c r="AK410">
        <v>270</v>
      </c>
      <c r="AL410">
        <v>46.2</v>
      </c>
      <c r="AM410">
        <v>9.8000000000000007</v>
      </c>
      <c r="AN410">
        <v>690</v>
      </c>
      <c r="AO410">
        <v>3.35</v>
      </c>
      <c r="AP410">
        <v>4.92</v>
      </c>
      <c r="AQ410">
        <v>9.76</v>
      </c>
      <c r="AR410">
        <v>5.03</v>
      </c>
      <c r="AS410">
        <v>142</v>
      </c>
      <c r="AT410">
        <v>1.22</v>
      </c>
      <c r="AU410">
        <v>0.73</v>
      </c>
      <c r="AV410">
        <v>13.4</v>
      </c>
      <c r="AW410">
        <v>1130</v>
      </c>
      <c r="AX410">
        <v>0.67</v>
      </c>
      <c r="AY410">
        <v>0.13</v>
      </c>
      <c r="AZ410">
        <v>4.5</v>
      </c>
      <c r="BA410">
        <v>3.31</v>
      </c>
      <c r="BB410">
        <v>15.2</v>
      </c>
      <c r="BC410">
        <v>0.84</v>
      </c>
      <c r="BD410">
        <v>207</v>
      </c>
      <c r="BE410">
        <v>239</v>
      </c>
      <c r="BG410" t="s">
        <v>123</v>
      </c>
      <c r="BH410" t="s">
        <v>96</v>
      </c>
      <c r="BI410" t="s">
        <v>607</v>
      </c>
      <c r="BJ410" t="s">
        <v>71</v>
      </c>
      <c r="BK410" t="s">
        <v>78</v>
      </c>
      <c r="BL410" t="s">
        <v>613</v>
      </c>
      <c r="BM410" t="s">
        <v>614</v>
      </c>
    </row>
    <row r="411" spans="1:65" hidden="1" x14ac:dyDescent="0.25">
      <c r="A411" t="s">
        <v>617</v>
      </c>
      <c r="B411">
        <v>2.4</v>
      </c>
      <c r="C411">
        <v>60500</v>
      </c>
      <c r="D411">
        <v>65</v>
      </c>
      <c r="E411">
        <v>1868</v>
      </c>
      <c r="F411">
        <v>2.2000000000000002</v>
      </c>
      <c r="G411">
        <v>43.3</v>
      </c>
      <c r="H411">
        <v>4180</v>
      </c>
      <c r="I411">
        <v>0.79</v>
      </c>
      <c r="J411">
        <v>75</v>
      </c>
      <c r="K411">
        <v>87</v>
      </c>
      <c r="L411">
        <v>10.8</v>
      </c>
      <c r="M411">
        <v>4.8600000000000003</v>
      </c>
      <c r="N411">
        <v>12600</v>
      </c>
      <c r="O411">
        <v>3.15</v>
      </c>
      <c r="P411">
        <v>1.27</v>
      </c>
      <c r="Q411">
        <v>1.76</v>
      </c>
      <c r="R411">
        <v>146400</v>
      </c>
      <c r="S411">
        <v>44.3</v>
      </c>
      <c r="T411">
        <v>4.97</v>
      </c>
      <c r="V411">
        <v>5.63</v>
      </c>
      <c r="X411">
        <v>0.49</v>
      </c>
      <c r="Y411">
        <v>4.9000000000000004</v>
      </c>
      <c r="Z411">
        <v>20100</v>
      </c>
      <c r="AA411">
        <v>37.700000000000003</v>
      </c>
      <c r="AB411">
        <v>14.4</v>
      </c>
      <c r="AC411">
        <v>0.18</v>
      </c>
      <c r="AD411">
        <v>6950</v>
      </c>
      <c r="AE411">
        <v>330</v>
      </c>
      <c r="AF411">
        <v>9.5299999999999994</v>
      </c>
      <c r="AG411">
        <v>16900</v>
      </c>
      <c r="AH411">
        <v>13</v>
      </c>
      <c r="AI411">
        <v>32.5</v>
      </c>
      <c r="AJ411">
        <v>6.42</v>
      </c>
      <c r="AK411">
        <v>260</v>
      </c>
      <c r="AL411">
        <v>65</v>
      </c>
      <c r="AM411">
        <v>8.56</v>
      </c>
      <c r="AN411">
        <v>1280</v>
      </c>
      <c r="AO411">
        <v>5.2</v>
      </c>
      <c r="AP411">
        <v>5.55</v>
      </c>
      <c r="AQ411">
        <v>19</v>
      </c>
      <c r="AR411">
        <v>6.22</v>
      </c>
      <c r="AS411">
        <v>113</v>
      </c>
      <c r="AT411">
        <v>0.96</v>
      </c>
      <c r="AU411">
        <v>0.65</v>
      </c>
      <c r="AV411">
        <v>11</v>
      </c>
      <c r="AW411">
        <v>1110</v>
      </c>
      <c r="AX411">
        <v>0.56999999999999995</v>
      </c>
      <c r="AY411">
        <v>0.16</v>
      </c>
      <c r="AZ411">
        <v>3.73</v>
      </c>
      <c r="BA411">
        <v>4.51</v>
      </c>
      <c r="BB411">
        <v>14.4</v>
      </c>
      <c r="BC411">
        <v>1.1299999999999999</v>
      </c>
      <c r="BD411">
        <v>285</v>
      </c>
      <c r="BE411">
        <v>210</v>
      </c>
      <c r="BF411" t="s">
        <v>102</v>
      </c>
      <c r="BG411" t="s">
        <v>123</v>
      </c>
      <c r="BH411" t="s">
        <v>96</v>
      </c>
      <c r="BI411" t="s">
        <v>607</v>
      </c>
      <c r="BJ411" t="s">
        <v>71</v>
      </c>
      <c r="BK411" t="s">
        <v>78</v>
      </c>
      <c r="BL411" t="s">
        <v>613</v>
      </c>
      <c r="BM411" t="s">
        <v>614</v>
      </c>
    </row>
    <row r="412" spans="1:65" hidden="1" x14ac:dyDescent="0.25">
      <c r="A412" t="s">
        <v>618</v>
      </c>
      <c r="B412">
        <v>0.2</v>
      </c>
      <c r="C412">
        <v>76900</v>
      </c>
      <c r="D412">
        <v>5.13</v>
      </c>
      <c r="E412">
        <v>546</v>
      </c>
      <c r="F412">
        <v>2.88</v>
      </c>
      <c r="G412">
        <v>0.69</v>
      </c>
      <c r="H412">
        <v>4970</v>
      </c>
      <c r="I412">
        <v>0.08</v>
      </c>
      <c r="J412">
        <v>94</v>
      </c>
      <c r="K412">
        <v>15.6</v>
      </c>
      <c r="L412">
        <v>79</v>
      </c>
      <c r="M412">
        <v>8.6300000000000008</v>
      </c>
      <c r="N412">
        <v>112</v>
      </c>
      <c r="O412">
        <v>6.44</v>
      </c>
      <c r="P412">
        <v>3.69</v>
      </c>
      <c r="Q412">
        <v>1.5</v>
      </c>
      <c r="R412">
        <v>41400</v>
      </c>
      <c r="S412">
        <v>20.8</v>
      </c>
      <c r="T412">
        <v>6.97</v>
      </c>
      <c r="U412">
        <v>2</v>
      </c>
      <c r="V412">
        <v>4.5999999999999996</v>
      </c>
      <c r="X412">
        <v>1.26</v>
      </c>
      <c r="Y412">
        <v>8.4000000000000005E-2</v>
      </c>
      <c r="Z412">
        <v>28900</v>
      </c>
      <c r="AA412">
        <v>46.1</v>
      </c>
      <c r="AB412">
        <v>29.1</v>
      </c>
      <c r="AC412">
        <v>0.5</v>
      </c>
      <c r="AD412">
        <v>13800</v>
      </c>
      <c r="AE412">
        <v>600</v>
      </c>
      <c r="AF412">
        <v>0.46</v>
      </c>
      <c r="AG412">
        <v>6330</v>
      </c>
      <c r="AH412">
        <v>17.399999999999999</v>
      </c>
      <c r="AI412">
        <v>40.4</v>
      </c>
      <c r="AJ412">
        <v>41.8</v>
      </c>
      <c r="AK412">
        <v>720</v>
      </c>
      <c r="AL412">
        <v>23.5</v>
      </c>
      <c r="AM412">
        <v>10.9</v>
      </c>
      <c r="AN412">
        <v>310</v>
      </c>
      <c r="AO412">
        <v>1.49</v>
      </c>
      <c r="AP412">
        <v>14.3</v>
      </c>
      <c r="AQ412">
        <v>2</v>
      </c>
      <c r="AR412">
        <v>5.04</v>
      </c>
      <c r="AS412">
        <v>82</v>
      </c>
      <c r="AT412">
        <v>1.25</v>
      </c>
      <c r="AU412">
        <v>1.06</v>
      </c>
      <c r="AV412">
        <v>19.3</v>
      </c>
      <c r="AW412">
        <v>4880</v>
      </c>
      <c r="AX412">
        <v>0.92</v>
      </c>
      <c r="AY412">
        <v>0.54</v>
      </c>
      <c r="AZ412">
        <v>3.74</v>
      </c>
      <c r="BA412">
        <v>3.11</v>
      </c>
      <c r="BB412">
        <v>33.200000000000003</v>
      </c>
      <c r="BC412">
        <v>3.33</v>
      </c>
      <c r="BD412">
        <v>116</v>
      </c>
      <c r="BE412">
        <v>151</v>
      </c>
      <c r="BG412" t="s">
        <v>123</v>
      </c>
      <c r="BH412" t="s">
        <v>96</v>
      </c>
      <c r="BI412" t="s">
        <v>131</v>
      </c>
      <c r="BJ412" t="s">
        <v>163</v>
      </c>
      <c r="BK412" t="s">
        <v>72</v>
      </c>
      <c r="BL412" t="s">
        <v>167</v>
      </c>
      <c r="BM412" t="s">
        <v>168</v>
      </c>
    </row>
    <row r="413" spans="1:65" hidden="1" x14ac:dyDescent="0.25">
      <c r="A413" t="s">
        <v>619</v>
      </c>
      <c r="B413">
        <v>0.152</v>
      </c>
      <c r="C413">
        <v>76200</v>
      </c>
      <c r="D413">
        <v>5.15</v>
      </c>
      <c r="E413">
        <v>537</v>
      </c>
      <c r="F413">
        <v>2.83</v>
      </c>
      <c r="G413">
        <v>1.2</v>
      </c>
      <c r="H413">
        <v>4960</v>
      </c>
      <c r="I413">
        <v>0.2</v>
      </c>
      <c r="J413">
        <v>91</v>
      </c>
      <c r="K413">
        <v>16.5</v>
      </c>
      <c r="L413">
        <v>79</v>
      </c>
      <c r="M413">
        <v>8.5299999999999994</v>
      </c>
      <c r="N413">
        <v>274</v>
      </c>
      <c r="O413">
        <v>6.25</v>
      </c>
      <c r="P413">
        <v>3.61</v>
      </c>
      <c r="Q413">
        <v>1.48</v>
      </c>
      <c r="R413">
        <v>43000</v>
      </c>
      <c r="S413">
        <v>21.3</v>
      </c>
      <c r="T413">
        <v>6.83</v>
      </c>
      <c r="U413">
        <v>2</v>
      </c>
      <c r="V413">
        <v>4.45</v>
      </c>
      <c r="X413">
        <v>1.23</v>
      </c>
      <c r="Y413">
        <v>0.11</v>
      </c>
      <c r="Z413">
        <v>28400</v>
      </c>
      <c r="AA413">
        <v>45.9</v>
      </c>
      <c r="AB413">
        <v>28.9</v>
      </c>
      <c r="AC413">
        <v>0.49</v>
      </c>
      <c r="AD413">
        <v>14200</v>
      </c>
      <c r="AE413">
        <v>640</v>
      </c>
      <c r="AF413">
        <v>0.5</v>
      </c>
      <c r="AG413">
        <v>6070</v>
      </c>
      <c r="AH413">
        <v>17.100000000000001</v>
      </c>
      <c r="AI413">
        <v>39.799999999999997</v>
      </c>
      <c r="AJ413">
        <v>41.1</v>
      </c>
      <c r="AK413">
        <v>700</v>
      </c>
      <c r="AL413">
        <v>28</v>
      </c>
      <c r="AM413">
        <v>10.7</v>
      </c>
      <c r="AN413">
        <v>670</v>
      </c>
      <c r="AO413">
        <v>1.44</v>
      </c>
      <c r="AP413">
        <v>14.2</v>
      </c>
      <c r="AQ413">
        <v>2</v>
      </c>
      <c r="AR413">
        <v>5.82</v>
      </c>
      <c r="AS413">
        <v>78</v>
      </c>
      <c r="AT413">
        <v>1.32</v>
      </c>
      <c r="AU413">
        <v>1.05</v>
      </c>
      <c r="AV413">
        <v>18.7</v>
      </c>
      <c r="AW413">
        <v>4670</v>
      </c>
      <c r="AX413">
        <v>0.91</v>
      </c>
      <c r="AY413">
        <v>0.53</v>
      </c>
      <c r="AZ413">
        <v>3.69</v>
      </c>
      <c r="BA413">
        <v>3.05</v>
      </c>
      <c r="BB413">
        <v>32.700000000000003</v>
      </c>
      <c r="BC413">
        <v>3.22</v>
      </c>
      <c r="BD413">
        <v>132</v>
      </c>
      <c r="BE413">
        <v>147</v>
      </c>
      <c r="BF413" t="s">
        <v>102</v>
      </c>
      <c r="BG413" t="s">
        <v>123</v>
      </c>
      <c r="BH413" t="s">
        <v>96</v>
      </c>
      <c r="BI413" t="s">
        <v>131</v>
      </c>
      <c r="BJ413" t="s">
        <v>163</v>
      </c>
      <c r="BK413" t="s">
        <v>72</v>
      </c>
      <c r="BL413" t="s">
        <v>167</v>
      </c>
      <c r="BM413" t="s">
        <v>168</v>
      </c>
    </row>
    <row r="414" spans="1:65" hidden="1" x14ac:dyDescent="0.25">
      <c r="A414" t="s">
        <v>620</v>
      </c>
      <c r="B414">
        <v>0.88800000000000001</v>
      </c>
      <c r="C414">
        <v>73300</v>
      </c>
      <c r="D414">
        <v>6.91</v>
      </c>
      <c r="E414">
        <v>468</v>
      </c>
      <c r="F414">
        <v>2.4</v>
      </c>
      <c r="G414">
        <v>10.1</v>
      </c>
      <c r="H414">
        <v>4750</v>
      </c>
      <c r="I414">
        <v>0.28999999999999998</v>
      </c>
      <c r="J414">
        <v>86</v>
      </c>
      <c r="K414">
        <v>20.399999999999999</v>
      </c>
      <c r="L414">
        <v>75</v>
      </c>
      <c r="M414">
        <v>7.27</v>
      </c>
      <c r="N414">
        <v>2122</v>
      </c>
      <c r="O414">
        <v>5.39</v>
      </c>
      <c r="P414">
        <v>3.11</v>
      </c>
      <c r="Q414">
        <v>1.39</v>
      </c>
      <c r="R414">
        <v>55300</v>
      </c>
      <c r="S414">
        <v>20.399999999999999</v>
      </c>
      <c r="T414">
        <v>6.18</v>
      </c>
      <c r="U414">
        <v>2</v>
      </c>
      <c r="V414">
        <v>3.78</v>
      </c>
      <c r="X414">
        <v>1.04</v>
      </c>
      <c r="Y414">
        <v>0.31</v>
      </c>
      <c r="Z414">
        <v>25400</v>
      </c>
      <c r="AA414">
        <v>43.4</v>
      </c>
      <c r="AB414">
        <v>30.8</v>
      </c>
      <c r="AC414">
        <v>0.41</v>
      </c>
      <c r="AD414">
        <v>15800</v>
      </c>
      <c r="AE414">
        <v>830</v>
      </c>
      <c r="AF414">
        <v>0.74</v>
      </c>
      <c r="AG414">
        <v>4410</v>
      </c>
      <c r="AH414">
        <v>14.9</v>
      </c>
      <c r="AI414">
        <v>36.700000000000003</v>
      </c>
      <c r="AJ414">
        <v>37.9</v>
      </c>
      <c r="AK414">
        <v>660</v>
      </c>
      <c r="AL414">
        <v>59</v>
      </c>
      <c r="AM414">
        <v>10</v>
      </c>
      <c r="AN414">
        <v>3860</v>
      </c>
      <c r="AO414">
        <v>1.35</v>
      </c>
      <c r="AP414">
        <v>13.1</v>
      </c>
      <c r="AQ414">
        <v>3.76</v>
      </c>
      <c r="AR414">
        <v>9.9499999999999993</v>
      </c>
      <c r="AS414">
        <v>58</v>
      </c>
      <c r="AT414">
        <v>1.24</v>
      </c>
      <c r="AU414">
        <v>0.93</v>
      </c>
      <c r="AV414">
        <v>17.2</v>
      </c>
      <c r="AW414">
        <v>4270</v>
      </c>
      <c r="AX414">
        <v>0.85</v>
      </c>
      <c r="AY414">
        <v>0.44</v>
      </c>
      <c r="AZ414">
        <v>3.31</v>
      </c>
      <c r="BA414">
        <v>3.81</v>
      </c>
      <c r="BB414">
        <v>28.9</v>
      </c>
      <c r="BC414">
        <v>2.8</v>
      </c>
      <c r="BD414">
        <v>267</v>
      </c>
      <c r="BE414">
        <v>127</v>
      </c>
      <c r="BF414" t="s">
        <v>102</v>
      </c>
      <c r="BG414" t="s">
        <v>123</v>
      </c>
      <c r="BH414" t="s">
        <v>96</v>
      </c>
      <c r="BI414" t="s">
        <v>131</v>
      </c>
      <c r="BJ414" t="s">
        <v>163</v>
      </c>
      <c r="BK414" t="s">
        <v>72</v>
      </c>
      <c r="BL414" t="s">
        <v>167</v>
      </c>
      <c r="BM414" t="s">
        <v>168</v>
      </c>
    </row>
    <row r="415" spans="1:65" hidden="1" x14ac:dyDescent="0.25">
      <c r="A415" t="s">
        <v>621</v>
      </c>
      <c r="B415">
        <v>1.6</v>
      </c>
      <c r="C415">
        <v>72900</v>
      </c>
      <c r="D415">
        <v>7.61</v>
      </c>
      <c r="E415">
        <v>434</v>
      </c>
      <c r="F415">
        <v>2.42</v>
      </c>
      <c r="G415">
        <v>21.4</v>
      </c>
      <c r="H415">
        <v>4730</v>
      </c>
      <c r="I415">
        <v>0.42</v>
      </c>
      <c r="J415">
        <v>83</v>
      </c>
      <c r="K415">
        <v>23.1</v>
      </c>
      <c r="L415">
        <v>71</v>
      </c>
      <c r="M415">
        <v>6.7</v>
      </c>
      <c r="N415">
        <v>4230</v>
      </c>
      <c r="O415">
        <v>5.05</v>
      </c>
      <c r="P415">
        <v>2.86</v>
      </c>
      <c r="Q415">
        <v>1.37</v>
      </c>
      <c r="R415">
        <v>64300</v>
      </c>
      <c r="S415">
        <v>20.3</v>
      </c>
      <c r="T415">
        <v>5.73</v>
      </c>
      <c r="U415">
        <v>2</v>
      </c>
      <c r="V415">
        <v>3.42</v>
      </c>
      <c r="W415">
        <v>1</v>
      </c>
      <c r="X415">
        <v>0.96</v>
      </c>
      <c r="Y415">
        <v>0.52</v>
      </c>
      <c r="Z415">
        <v>25100</v>
      </c>
      <c r="AA415">
        <v>42.2</v>
      </c>
      <c r="AB415">
        <v>31.4</v>
      </c>
      <c r="AC415">
        <v>0.39</v>
      </c>
      <c r="AD415">
        <v>16900</v>
      </c>
      <c r="AE415">
        <v>950</v>
      </c>
      <c r="AF415">
        <v>0.93</v>
      </c>
      <c r="AG415">
        <v>3240</v>
      </c>
      <c r="AH415">
        <v>14.1</v>
      </c>
      <c r="AI415">
        <v>35.4</v>
      </c>
      <c r="AJ415">
        <v>35.799999999999997</v>
      </c>
      <c r="AK415">
        <v>630</v>
      </c>
      <c r="AL415">
        <v>83</v>
      </c>
      <c r="AM415">
        <v>9.58</v>
      </c>
      <c r="AN415">
        <v>6910</v>
      </c>
      <c r="AO415">
        <v>1.29</v>
      </c>
      <c r="AP415">
        <v>13.1</v>
      </c>
      <c r="AQ415">
        <v>6.54</v>
      </c>
      <c r="AR415">
        <v>13.3</v>
      </c>
      <c r="AS415">
        <v>43</v>
      </c>
      <c r="AT415">
        <v>1.1100000000000001</v>
      </c>
      <c r="AU415">
        <v>0.85</v>
      </c>
      <c r="AV415">
        <v>16.5</v>
      </c>
      <c r="AW415">
        <v>4050</v>
      </c>
      <c r="AX415">
        <v>0.86</v>
      </c>
      <c r="AY415">
        <v>0.41</v>
      </c>
      <c r="AZ415">
        <v>3.06</v>
      </c>
      <c r="BA415">
        <v>4.8499999999999996</v>
      </c>
      <c r="BB415">
        <v>26.4</v>
      </c>
      <c r="BC415">
        <v>2.57</v>
      </c>
      <c r="BD415">
        <v>345</v>
      </c>
      <c r="BE415">
        <v>116</v>
      </c>
      <c r="BF415" t="s">
        <v>102</v>
      </c>
      <c r="BG415" t="s">
        <v>123</v>
      </c>
      <c r="BH415" t="s">
        <v>96</v>
      </c>
      <c r="BI415" t="s">
        <v>131</v>
      </c>
      <c r="BJ415" t="s">
        <v>163</v>
      </c>
      <c r="BK415" t="s">
        <v>72</v>
      </c>
      <c r="BL415" t="s">
        <v>167</v>
      </c>
      <c r="BM415" t="s">
        <v>168</v>
      </c>
    </row>
    <row r="416" spans="1:65" hidden="1" x14ac:dyDescent="0.25">
      <c r="A416" t="s">
        <v>622</v>
      </c>
      <c r="B416">
        <v>1.99</v>
      </c>
      <c r="C416">
        <v>74900</v>
      </c>
      <c r="D416">
        <v>8.49</v>
      </c>
      <c r="E416">
        <v>442</v>
      </c>
      <c r="F416">
        <v>2.42</v>
      </c>
      <c r="G416">
        <v>27.3</v>
      </c>
      <c r="H416">
        <v>4690</v>
      </c>
      <c r="I416">
        <v>0.48</v>
      </c>
      <c r="J416">
        <v>85</v>
      </c>
      <c r="K416">
        <v>23.4</v>
      </c>
      <c r="L416">
        <v>74</v>
      </c>
      <c r="M416">
        <v>6.73</v>
      </c>
      <c r="N416">
        <v>5120</v>
      </c>
      <c r="O416">
        <v>5.0999999999999996</v>
      </c>
      <c r="P416">
        <v>2.89</v>
      </c>
      <c r="Q416">
        <v>1.36</v>
      </c>
      <c r="R416">
        <v>64600</v>
      </c>
      <c r="S416">
        <v>21.2</v>
      </c>
      <c r="T416">
        <v>5.78</v>
      </c>
      <c r="U416">
        <v>2</v>
      </c>
      <c r="V416">
        <v>3.33</v>
      </c>
      <c r="X416">
        <v>0.98</v>
      </c>
      <c r="Y416">
        <v>0.59</v>
      </c>
      <c r="Z416">
        <v>26100</v>
      </c>
      <c r="AA416">
        <v>42.5</v>
      </c>
      <c r="AB416">
        <v>31.7</v>
      </c>
      <c r="AC416">
        <v>0.39</v>
      </c>
      <c r="AD416">
        <v>17200</v>
      </c>
      <c r="AE416">
        <v>950</v>
      </c>
      <c r="AF416">
        <v>0.94</v>
      </c>
      <c r="AG416">
        <v>3230</v>
      </c>
      <c r="AH416">
        <v>14</v>
      </c>
      <c r="AI416">
        <v>36</v>
      </c>
      <c r="AJ416">
        <v>36</v>
      </c>
      <c r="AK416">
        <v>640</v>
      </c>
      <c r="AL416">
        <v>92</v>
      </c>
      <c r="AM416">
        <v>9.6199999999999992</v>
      </c>
      <c r="AN416">
        <v>8040</v>
      </c>
      <c r="AO416">
        <v>1.33</v>
      </c>
      <c r="AP416">
        <v>13.2</v>
      </c>
      <c r="AQ416">
        <v>7.86</v>
      </c>
      <c r="AR416">
        <v>13.6</v>
      </c>
      <c r="AS416">
        <v>40.4</v>
      </c>
      <c r="AT416">
        <v>1.1100000000000001</v>
      </c>
      <c r="AU416">
        <v>0.86</v>
      </c>
      <c r="AV416">
        <v>16.600000000000001</v>
      </c>
      <c r="AW416">
        <v>4020</v>
      </c>
      <c r="AX416">
        <v>0.9</v>
      </c>
      <c r="AY416">
        <v>0.4</v>
      </c>
      <c r="AZ416">
        <v>3.06</v>
      </c>
      <c r="BA416">
        <v>5.41</v>
      </c>
      <c r="BB416">
        <v>26.4</v>
      </c>
      <c r="BC416">
        <v>2.58</v>
      </c>
      <c r="BD416">
        <v>380</v>
      </c>
      <c r="BE416">
        <v>109</v>
      </c>
      <c r="BF416" t="s">
        <v>102</v>
      </c>
      <c r="BG416" t="s">
        <v>123</v>
      </c>
      <c r="BH416" t="s">
        <v>96</v>
      </c>
      <c r="BI416" t="s">
        <v>131</v>
      </c>
      <c r="BJ416" t="s">
        <v>163</v>
      </c>
      <c r="BK416" t="s">
        <v>72</v>
      </c>
      <c r="BL416" t="s">
        <v>167</v>
      </c>
      <c r="BM416" t="s">
        <v>168</v>
      </c>
    </row>
    <row r="417" spans="1:65" hidden="1" x14ac:dyDescent="0.25">
      <c r="A417" t="s">
        <v>623</v>
      </c>
      <c r="B417">
        <v>2.36</v>
      </c>
      <c r="C417">
        <v>73200</v>
      </c>
      <c r="D417">
        <v>9.6</v>
      </c>
      <c r="E417">
        <v>425</v>
      </c>
      <c r="F417">
        <v>2.3199999999999998</v>
      </c>
      <c r="G417">
        <v>31.3</v>
      </c>
      <c r="H417">
        <v>4580</v>
      </c>
      <c r="I417">
        <v>0.54</v>
      </c>
      <c r="J417">
        <v>82</v>
      </c>
      <c r="K417">
        <v>24.6</v>
      </c>
      <c r="L417">
        <v>70</v>
      </c>
      <c r="M417">
        <v>6.5</v>
      </c>
      <c r="N417">
        <v>6150</v>
      </c>
      <c r="O417">
        <v>4.82</v>
      </c>
      <c r="P417">
        <v>2.7</v>
      </c>
      <c r="Q417">
        <v>1.28</v>
      </c>
      <c r="R417">
        <v>68600</v>
      </c>
      <c r="S417">
        <v>20.3</v>
      </c>
      <c r="T417">
        <v>5.58</v>
      </c>
      <c r="U417">
        <v>2</v>
      </c>
      <c r="V417">
        <v>3.15</v>
      </c>
      <c r="X417">
        <v>0.93</v>
      </c>
      <c r="Y417">
        <v>0.67</v>
      </c>
      <c r="Z417">
        <v>24700</v>
      </c>
      <c r="AA417">
        <v>41.3</v>
      </c>
      <c r="AB417">
        <v>32.299999999999997</v>
      </c>
      <c r="AC417">
        <v>0.38</v>
      </c>
      <c r="AD417">
        <v>17900</v>
      </c>
      <c r="AE417">
        <v>990</v>
      </c>
      <c r="AF417">
        <v>0.99</v>
      </c>
      <c r="AG417">
        <v>2860</v>
      </c>
      <c r="AH417">
        <v>13.3</v>
      </c>
      <c r="AI417">
        <v>34.799999999999997</v>
      </c>
      <c r="AJ417">
        <v>34.799999999999997</v>
      </c>
      <c r="AK417">
        <v>620</v>
      </c>
      <c r="AL417">
        <v>110</v>
      </c>
      <c r="AM417">
        <v>9.36</v>
      </c>
      <c r="AN417">
        <v>9620</v>
      </c>
      <c r="AO417">
        <v>1.36</v>
      </c>
      <c r="AP417">
        <v>13.1</v>
      </c>
      <c r="AQ417">
        <v>9.07</v>
      </c>
      <c r="AR417">
        <v>14.9</v>
      </c>
      <c r="AS417">
        <v>36.200000000000003</v>
      </c>
      <c r="AT417">
        <v>1.06</v>
      </c>
      <c r="AU417">
        <v>0.81</v>
      </c>
      <c r="AV417">
        <v>16</v>
      </c>
      <c r="AW417">
        <v>3910</v>
      </c>
      <c r="AX417">
        <v>0.87</v>
      </c>
      <c r="AY417">
        <v>0.39</v>
      </c>
      <c r="AZ417">
        <v>2.94</v>
      </c>
      <c r="BA417">
        <v>5.82</v>
      </c>
      <c r="BB417">
        <v>24.6</v>
      </c>
      <c r="BC417">
        <v>2.4300000000000002</v>
      </c>
      <c r="BD417">
        <v>446</v>
      </c>
      <c r="BE417">
        <v>106</v>
      </c>
      <c r="BF417" t="s">
        <v>102</v>
      </c>
      <c r="BG417" t="s">
        <v>123</v>
      </c>
      <c r="BH417" t="s">
        <v>96</v>
      </c>
      <c r="BI417" t="s">
        <v>131</v>
      </c>
      <c r="BJ417" t="s">
        <v>163</v>
      </c>
      <c r="BK417" t="s">
        <v>72</v>
      </c>
      <c r="BL417" t="s">
        <v>167</v>
      </c>
      <c r="BM417" t="s">
        <v>168</v>
      </c>
    </row>
    <row r="418" spans="1:65" hidden="1" x14ac:dyDescent="0.25">
      <c r="A418" t="s">
        <v>624</v>
      </c>
      <c r="B418">
        <v>2.92</v>
      </c>
      <c r="C418">
        <v>73000</v>
      </c>
      <c r="D418">
        <v>8.64</v>
      </c>
      <c r="E418">
        <v>427</v>
      </c>
      <c r="F418">
        <v>2.23</v>
      </c>
      <c r="G418">
        <v>41</v>
      </c>
      <c r="H418">
        <v>4770</v>
      </c>
      <c r="I418">
        <v>0.51</v>
      </c>
      <c r="J418">
        <v>84</v>
      </c>
      <c r="K418">
        <v>26.1</v>
      </c>
      <c r="L418">
        <v>70</v>
      </c>
      <c r="M418">
        <v>6.55</v>
      </c>
      <c r="N418">
        <v>8130</v>
      </c>
      <c r="O418">
        <v>4.9400000000000004</v>
      </c>
      <c r="P418">
        <v>2.78</v>
      </c>
      <c r="Q418">
        <v>1.36</v>
      </c>
      <c r="R418">
        <v>71300</v>
      </c>
      <c r="S418">
        <v>20</v>
      </c>
      <c r="T418">
        <v>5.71</v>
      </c>
      <c r="U418">
        <v>2</v>
      </c>
      <c r="V418">
        <v>3.12</v>
      </c>
      <c r="X418">
        <v>0.92</v>
      </c>
      <c r="Y418">
        <v>0.84</v>
      </c>
      <c r="Z418">
        <v>24900</v>
      </c>
      <c r="AA418">
        <v>41.8</v>
      </c>
      <c r="AB418">
        <v>31.1</v>
      </c>
      <c r="AC418">
        <v>0.38</v>
      </c>
      <c r="AD418">
        <v>17300</v>
      </c>
      <c r="AE418">
        <v>990</v>
      </c>
      <c r="AF418">
        <v>1.04</v>
      </c>
      <c r="AG418">
        <v>2780</v>
      </c>
      <c r="AH418">
        <v>13.5</v>
      </c>
      <c r="AI418">
        <v>35.299999999999997</v>
      </c>
      <c r="AJ418">
        <v>34.9</v>
      </c>
      <c r="AK418">
        <v>620</v>
      </c>
      <c r="AL418">
        <v>98</v>
      </c>
      <c r="AM418">
        <v>9.61</v>
      </c>
      <c r="AN418">
        <v>11600</v>
      </c>
      <c r="AO418">
        <v>1.32</v>
      </c>
      <c r="AP418">
        <v>13.1</v>
      </c>
      <c r="AQ418">
        <v>10.7</v>
      </c>
      <c r="AR418">
        <v>16.899999999999999</v>
      </c>
      <c r="AS418">
        <v>36.200000000000003</v>
      </c>
      <c r="AT418">
        <v>1.03</v>
      </c>
      <c r="AU418">
        <v>0.84</v>
      </c>
      <c r="AV418">
        <v>16.100000000000001</v>
      </c>
      <c r="AW418">
        <v>3910</v>
      </c>
      <c r="AX418">
        <v>0.86</v>
      </c>
      <c r="AY418">
        <v>0.39</v>
      </c>
      <c r="AZ418">
        <v>2.93</v>
      </c>
      <c r="BA418">
        <v>6.6</v>
      </c>
      <c r="BB418">
        <v>25</v>
      </c>
      <c r="BC418">
        <v>2.46</v>
      </c>
      <c r="BD418">
        <v>398</v>
      </c>
      <c r="BE418">
        <v>107</v>
      </c>
      <c r="BF418" t="s">
        <v>102</v>
      </c>
      <c r="BG418" t="s">
        <v>123</v>
      </c>
      <c r="BH418" t="s">
        <v>96</v>
      </c>
      <c r="BI418" t="s">
        <v>131</v>
      </c>
      <c r="BJ418" t="s">
        <v>163</v>
      </c>
      <c r="BK418" t="s">
        <v>72</v>
      </c>
      <c r="BL418" t="s">
        <v>167</v>
      </c>
      <c r="BM418" t="s">
        <v>168</v>
      </c>
    </row>
    <row r="419" spans="1:65" hidden="1" x14ac:dyDescent="0.25">
      <c r="A419" t="s">
        <v>625</v>
      </c>
      <c r="B419">
        <v>4.08</v>
      </c>
      <c r="C419">
        <v>64100</v>
      </c>
      <c r="D419">
        <v>16.3</v>
      </c>
      <c r="E419">
        <v>308</v>
      </c>
      <c r="F419">
        <v>1.8</v>
      </c>
      <c r="G419">
        <v>57</v>
      </c>
      <c r="H419">
        <v>3900</v>
      </c>
      <c r="I419">
        <v>1.01</v>
      </c>
      <c r="J419">
        <v>72</v>
      </c>
      <c r="K419">
        <v>28.7</v>
      </c>
      <c r="L419">
        <v>62</v>
      </c>
      <c r="M419">
        <v>5.19</v>
      </c>
      <c r="N419">
        <v>10800</v>
      </c>
      <c r="O419">
        <v>4.08</v>
      </c>
      <c r="P419">
        <v>2.2799999999999998</v>
      </c>
      <c r="Q419">
        <v>1.07</v>
      </c>
      <c r="R419">
        <v>83500</v>
      </c>
      <c r="S419">
        <v>18.100000000000001</v>
      </c>
      <c r="T419">
        <v>4.8899999999999997</v>
      </c>
      <c r="U419">
        <v>2</v>
      </c>
      <c r="V419">
        <v>2.87</v>
      </c>
      <c r="X419">
        <v>0.76</v>
      </c>
      <c r="Y419">
        <v>1.07</v>
      </c>
      <c r="Z419">
        <v>17900</v>
      </c>
      <c r="AA419">
        <v>36.6</v>
      </c>
      <c r="AB419">
        <v>34.5</v>
      </c>
      <c r="AC419">
        <v>0.31</v>
      </c>
      <c r="AD419">
        <v>21100</v>
      </c>
      <c r="AE419">
        <v>1150</v>
      </c>
      <c r="AF419">
        <v>1.21</v>
      </c>
      <c r="AG419">
        <v>1910</v>
      </c>
      <c r="AH419">
        <v>11.1</v>
      </c>
      <c r="AI419">
        <v>30.8</v>
      </c>
      <c r="AJ419">
        <v>29.7</v>
      </c>
      <c r="AK419">
        <v>560</v>
      </c>
      <c r="AL419">
        <v>209</v>
      </c>
      <c r="AM419">
        <v>8.25</v>
      </c>
      <c r="AN419">
        <v>17500</v>
      </c>
      <c r="AO419">
        <v>1.65</v>
      </c>
      <c r="AP419">
        <v>11.3</v>
      </c>
      <c r="AQ419">
        <v>15.7</v>
      </c>
      <c r="AR419">
        <v>20.7</v>
      </c>
      <c r="AS419">
        <v>28.3</v>
      </c>
      <c r="AT419">
        <v>0.86</v>
      </c>
      <c r="AU419">
        <v>0.71</v>
      </c>
      <c r="AV419">
        <v>13.9</v>
      </c>
      <c r="AW419">
        <v>3280</v>
      </c>
      <c r="AX419">
        <v>0.67</v>
      </c>
      <c r="AY419">
        <v>0.32</v>
      </c>
      <c r="AZ419">
        <v>2.6</v>
      </c>
      <c r="BA419">
        <v>7.74</v>
      </c>
      <c r="BB419">
        <v>20</v>
      </c>
      <c r="BC419">
        <v>1.98</v>
      </c>
      <c r="BD419">
        <v>716</v>
      </c>
      <c r="BE419">
        <v>97</v>
      </c>
      <c r="BF419" t="s">
        <v>102</v>
      </c>
      <c r="BG419" t="s">
        <v>123</v>
      </c>
      <c r="BH419" t="s">
        <v>96</v>
      </c>
      <c r="BI419" t="s">
        <v>131</v>
      </c>
      <c r="BJ419" t="s">
        <v>163</v>
      </c>
      <c r="BK419" t="s">
        <v>72</v>
      </c>
      <c r="BL419" t="s">
        <v>167</v>
      </c>
      <c r="BM419" t="s">
        <v>168</v>
      </c>
    </row>
    <row r="420" spans="1:65" hidden="1" x14ac:dyDescent="0.25">
      <c r="A420" t="s">
        <v>626</v>
      </c>
      <c r="B420">
        <v>5.39</v>
      </c>
      <c r="C420">
        <v>62800</v>
      </c>
      <c r="D420">
        <v>9.6999999999999993</v>
      </c>
      <c r="E420">
        <v>299</v>
      </c>
      <c r="F420">
        <v>1.97</v>
      </c>
      <c r="G420">
        <v>79</v>
      </c>
      <c r="H420">
        <v>4440</v>
      </c>
      <c r="K420">
        <v>31.3</v>
      </c>
      <c r="L420">
        <v>59</v>
      </c>
      <c r="N420">
        <v>15300</v>
      </c>
      <c r="R420">
        <v>87900</v>
      </c>
      <c r="Z420">
        <v>19100</v>
      </c>
      <c r="AA420">
        <v>35.200000000000003</v>
      </c>
      <c r="AB420">
        <v>28.3</v>
      </c>
      <c r="AD420">
        <v>16800</v>
      </c>
      <c r="AE420">
        <v>1080</v>
      </c>
      <c r="AF420">
        <v>1.5</v>
      </c>
      <c r="AG420">
        <v>1880</v>
      </c>
      <c r="AH420">
        <v>11.4</v>
      </c>
      <c r="AJ420">
        <v>29.6</v>
      </c>
      <c r="AK420">
        <v>550</v>
      </c>
      <c r="AL420">
        <v>122</v>
      </c>
      <c r="AN420">
        <v>19100</v>
      </c>
      <c r="AO420">
        <v>1.39</v>
      </c>
      <c r="AQ420">
        <v>18.8</v>
      </c>
      <c r="AR420">
        <v>26.2</v>
      </c>
      <c r="AS420">
        <v>32.6</v>
      </c>
      <c r="AV420">
        <v>13.1</v>
      </c>
      <c r="AW420">
        <v>2990</v>
      </c>
      <c r="AX420">
        <v>0.72</v>
      </c>
      <c r="BA420">
        <v>10.6</v>
      </c>
      <c r="BB420">
        <v>20.399999999999999</v>
      </c>
      <c r="BD420">
        <v>436</v>
      </c>
      <c r="BF420" t="s">
        <v>102</v>
      </c>
      <c r="BG420" t="s">
        <v>123</v>
      </c>
      <c r="BH420" t="s">
        <v>96</v>
      </c>
      <c r="BI420" t="s">
        <v>131</v>
      </c>
      <c r="BJ420" t="s">
        <v>163</v>
      </c>
      <c r="BK420" t="s">
        <v>72</v>
      </c>
      <c r="BL420" t="s">
        <v>167</v>
      </c>
      <c r="BM420" t="s">
        <v>168</v>
      </c>
    </row>
    <row r="421" spans="1:65" hidden="1" x14ac:dyDescent="0.25">
      <c r="A421" t="s">
        <v>627</v>
      </c>
      <c r="B421">
        <v>7.18</v>
      </c>
      <c r="C421">
        <v>62200</v>
      </c>
      <c r="D421">
        <v>9.9499999999999993</v>
      </c>
      <c r="E421">
        <v>291</v>
      </c>
      <c r="F421">
        <v>2</v>
      </c>
      <c r="G421">
        <v>111</v>
      </c>
      <c r="H421">
        <v>4360</v>
      </c>
      <c r="K421">
        <v>33.6</v>
      </c>
      <c r="L421">
        <v>62</v>
      </c>
      <c r="N421">
        <v>20000</v>
      </c>
      <c r="R421">
        <v>90000</v>
      </c>
      <c r="Z421">
        <v>20800</v>
      </c>
      <c r="AB421">
        <v>27.1</v>
      </c>
      <c r="AD421">
        <v>16500</v>
      </c>
      <c r="AE421">
        <v>1000</v>
      </c>
      <c r="AF421">
        <v>1.2</v>
      </c>
      <c r="AG421">
        <v>2100</v>
      </c>
      <c r="AH421">
        <v>11.5</v>
      </c>
      <c r="AJ421">
        <v>30.7</v>
      </c>
      <c r="AK421">
        <v>550</v>
      </c>
      <c r="AL421">
        <v>130</v>
      </c>
      <c r="AN421">
        <v>23900</v>
      </c>
      <c r="AO421">
        <v>1.48</v>
      </c>
      <c r="AQ421">
        <v>24.1</v>
      </c>
      <c r="AR421">
        <v>29.1</v>
      </c>
      <c r="AS421">
        <v>33.299999999999997</v>
      </c>
      <c r="AV421">
        <v>13.1</v>
      </c>
      <c r="AW421">
        <v>3180</v>
      </c>
      <c r="BA421">
        <v>13.1</v>
      </c>
      <c r="BB421">
        <v>20</v>
      </c>
      <c r="BD421">
        <v>477</v>
      </c>
      <c r="BE421">
        <v>88</v>
      </c>
      <c r="BF421" t="s">
        <v>102</v>
      </c>
      <c r="BG421" t="s">
        <v>123</v>
      </c>
      <c r="BH421" t="s">
        <v>96</v>
      </c>
      <c r="BI421" t="s">
        <v>131</v>
      </c>
      <c r="BJ421" t="s">
        <v>163</v>
      </c>
      <c r="BK421" t="s">
        <v>72</v>
      </c>
      <c r="BL421" t="s">
        <v>167</v>
      </c>
      <c r="BM421" t="s">
        <v>168</v>
      </c>
    </row>
    <row r="422" spans="1:65" hidden="1" x14ac:dyDescent="0.25">
      <c r="A422" t="s">
        <v>628</v>
      </c>
      <c r="B422">
        <v>9</v>
      </c>
      <c r="C422">
        <v>63500</v>
      </c>
      <c r="D422">
        <v>11.1</v>
      </c>
      <c r="E422">
        <v>284</v>
      </c>
      <c r="F422">
        <v>2.0299999999999998</v>
      </c>
      <c r="G422">
        <v>136</v>
      </c>
      <c r="H422">
        <v>4330</v>
      </c>
      <c r="I422">
        <v>0.75</v>
      </c>
      <c r="K422">
        <v>37.4</v>
      </c>
      <c r="L422">
        <v>63</v>
      </c>
      <c r="N422">
        <v>25200</v>
      </c>
      <c r="R422">
        <v>94700</v>
      </c>
      <c r="Z422">
        <v>22300</v>
      </c>
      <c r="AA422">
        <v>35.4</v>
      </c>
      <c r="AB422">
        <v>27.1</v>
      </c>
      <c r="AD422">
        <v>15600</v>
      </c>
      <c r="AE422">
        <v>950</v>
      </c>
      <c r="AF422">
        <v>1.5</v>
      </c>
      <c r="AG422">
        <v>2220</v>
      </c>
      <c r="AH422">
        <v>11.6</v>
      </c>
      <c r="AJ422">
        <v>31.1</v>
      </c>
      <c r="AK422">
        <v>560</v>
      </c>
      <c r="AL422">
        <v>141</v>
      </c>
      <c r="AN422">
        <v>28800</v>
      </c>
      <c r="AO422">
        <v>1.51</v>
      </c>
      <c r="AQ422">
        <v>30.1</v>
      </c>
      <c r="AR422">
        <v>31.1</v>
      </c>
      <c r="AS422">
        <v>34.799999999999997</v>
      </c>
      <c r="AV422">
        <v>13.5</v>
      </c>
      <c r="AW422">
        <v>3100</v>
      </c>
      <c r="AX422">
        <v>0.8</v>
      </c>
      <c r="BA422">
        <v>14.5</v>
      </c>
      <c r="BB422">
        <v>20.5</v>
      </c>
      <c r="BD422">
        <v>492</v>
      </c>
      <c r="BE422">
        <v>89</v>
      </c>
      <c r="BF422" t="s">
        <v>102</v>
      </c>
      <c r="BG422" t="s">
        <v>123</v>
      </c>
      <c r="BH422" t="s">
        <v>96</v>
      </c>
      <c r="BI422" t="s">
        <v>131</v>
      </c>
      <c r="BJ422" t="s">
        <v>163</v>
      </c>
      <c r="BK422" t="s">
        <v>72</v>
      </c>
      <c r="BL422" t="s">
        <v>167</v>
      </c>
      <c r="BM422" t="s">
        <v>168</v>
      </c>
    </row>
    <row r="423" spans="1:65" hidden="1" x14ac:dyDescent="0.25">
      <c r="A423" t="s">
        <v>629</v>
      </c>
      <c r="B423">
        <v>14</v>
      </c>
      <c r="C423">
        <v>59600</v>
      </c>
      <c r="D423">
        <v>11.6</v>
      </c>
      <c r="F423">
        <v>1.99</v>
      </c>
      <c r="G423">
        <v>204</v>
      </c>
      <c r="H423">
        <v>4530</v>
      </c>
      <c r="K423">
        <v>46.9</v>
      </c>
      <c r="L423">
        <v>58</v>
      </c>
      <c r="N423">
        <v>38200</v>
      </c>
      <c r="R423">
        <v>113200</v>
      </c>
      <c r="AA423">
        <v>34</v>
      </c>
      <c r="AB423">
        <v>24</v>
      </c>
      <c r="AD423">
        <v>15000</v>
      </c>
      <c r="AE423">
        <v>950</v>
      </c>
      <c r="AG423">
        <v>2010</v>
      </c>
      <c r="AH423">
        <v>11</v>
      </c>
      <c r="AJ423">
        <v>28.8</v>
      </c>
      <c r="AK423">
        <v>510</v>
      </c>
      <c r="AL423">
        <v>147</v>
      </c>
      <c r="AN423">
        <v>41200</v>
      </c>
      <c r="AO423">
        <v>1.7</v>
      </c>
      <c r="AP423">
        <v>20</v>
      </c>
      <c r="AQ423">
        <v>43.5</v>
      </c>
      <c r="AR423">
        <v>42.1</v>
      </c>
      <c r="AS423">
        <v>34.5</v>
      </c>
      <c r="AV423">
        <v>12.3</v>
      </c>
      <c r="AW423">
        <v>2940</v>
      </c>
      <c r="AZ423">
        <v>3</v>
      </c>
      <c r="BA423">
        <v>19.8</v>
      </c>
      <c r="BB423">
        <v>19.600000000000001</v>
      </c>
      <c r="BD423">
        <v>480</v>
      </c>
      <c r="BF423" t="s">
        <v>102</v>
      </c>
      <c r="BG423" t="s">
        <v>123</v>
      </c>
      <c r="BH423" t="s">
        <v>96</v>
      </c>
      <c r="BI423" t="s">
        <v>131</v>
      </c>
      <c r="BJ423" t="s">
        <v>163</v>
      </c>
      <c r="BK423" t="s">
        <v>72</v>
      </c>
      <c r="BL423" t="s">
        <v>167</v>
      </c>
      <c r="BM423" t="s">
        <v>168</v>
      </c>
    </row>
    <row r="424" spans="1:65" hidden="1" x14ac:dyDescent="0.25">
      <c r="A424" t="s">
        <v>630</v>
      </c>
      <c r="B424">
        <v>22.4</v>
      </c>
      <c r="C424">
        <v>53200</v>
      </c>
      <c r="D424">
        <v>13.1</v>
      </c>
      <c r="F424">
        <v>1.82</v>
      </c>
      <c r="G424">
        <v>324</v>
      </c>
      <c r="H424">
        <v>4290</v>
      </c>
      <c r="I424">
        <v>1.2</v>
      </c>
      <c r="K424">
        <v>60</v>
      </c>
      <c r="L424">
        <v>53</v>
      </c>
      <c r="N424">
        <v>61300</v>
      </c>
      <c r="R424">
        <v>142400</v>
      </c>
      <c r="Z424">
        <v>17700</v>
      </c>
      <c r="AA424">
        <v>30.7</v>
      </c>
      <c r="AB424">
        <v>20.5</v>
      </c>
      <c r="AD424">
        <v>12900</v>
      </c>
      <c r="AE424">
        <v>880</v>
      </c>
      <c r="AF424">
        <v>2</v>
      </c>
      <c r="AG424">
        <v>1790</v>
      </c>
      <c r="AH424">
        <v>9.5</v>
      </c>
      <c r="AJ424">
        <v>27.4</v>
      </c>
      <c r="AK424">
        <v>450</v>
      </c>
      <c r="AL424">
        <v>184</v>
      </c>
      <c r="AN424">
        <v>61300</v>
      </c>
      <c r="AO424">
        <v>1.98</v>
      </c>
      <c r="AP424">
        <v>20</v>
      </c>
      <c r="AQ424">
        <v>67</v>
      </c>
      <c r="AR424">
        <v>58</v>
      </c>
      <c r="AS424">
        <v>33.700000000000003</v>
      </c>
      <c r="AV424">
        <v>11</v>
      </c>
      <c r="AW424">
        <v>2610</v>
      </c>
      <c r="BA424">
        <v>26.9</v>
      </c>
      <c r="BB424">
        <v>17.5</v>
      </c>
      <c r="BD424">
        <v>591</v>
      </c>
      <c r="BE424">
        <v>73</v>
      </c>
      <c r="BF424" t="s">
        <v>102</v>
      </c>
      <c r="BG424" t="s">
        <v>123</v>
      </c>
      <c r="BH424" t="s">
        <v>96</v>
      </c>
      <c r="BI424" t="s">
        <v>131</v>
      </c>
      <c r="BJ424" t="s">
        <v>163</v>
      </c>
      <c r="BK424" t="s">
        <v>72</v>
      </c>
      <c r="BL424" t="s">
        <v>167</v>
      </c>
      <c r="BM424" t="s">
        <v>168</v>
      </c>
    </row>
    <row r="425" spans="1:65" hidden="1" x14ac:dyDescent="0.25">
      <c r="A425" t="s">
        <v>631</v>
      </c>
      <c r="B425">
        <v>31</v>
      </c>
      <c r="C425">
        <v>47900</v>
      </c>
      <c r="D425">
        <v>9.61</v>
      </c>
      <c r="F425">
        <v>2</v>
      </c>
      <c r="G425">
        <v>451</v>
      </c>
      <c r="H425">
        <v>3610</v>
      </c>
      <c r="K425">
        <v>60</v>
      </c>
      <c r="L425">
        <v>45.6</v>
      </c>
      <c r="N425">
        <v>83700</v>
      </c>
      <c r="R425">
        <v>177200</v>
      </c>
      <c r="Z425">
        <v>14900</v>
      </c>
      <c r="AA425">
        <v>27.5</v>
      </c>
      <c r="AB425">
        <v>18.2</v>
      </c>
      <c r="AD425">
        <v>11300</v>
      </c>
      <c r="AE425">
        <v>830</v>
      </c>
      <c r="AF425">
        <v>2</v>
      </c>
      <c r="AG425">
        <v>1510</v>
      </c>
      <c r="AH425">
        <v>8.1</v>
      </c>
      <c r="AJ425">
        <v>28.1</v>
      </c>
      <c r="AK425">
        <v>420</v>
      </c>
      <c r="AL425">
        <v>189</v>
      </c>
      <c r="AN425">
        <v>84300</v>
      </c>
      <c r="AO425">
        <v>2.23</v>
      </c>
      <c r="AQ425">
        <v>68</v>
      </c>
      <c r="AR425">
        <v>73</v>
      </c>
      <c r="AS425">
        <v>28.2</v>
      </c>
      <c r="AW425">
        <v>2230</v>
      </c>
      <c r="BA425">
        <v>26.4</v>
      </c>
      <c r="BB425">
        <v>15.1</v>
      </c>
      <c r="BD425">
        <v>602</v>
      </c>
      <c r="BE425">
        <v>63</v>
      </c>
      <c r="BF425" t="s">
        <v>102</v>
      </c>
      <c r="BG425" t="s">
        <v>123</v>
      </c>
      <c r="BH425" t="s">
        <v>96</v>
      </c>
      <c r="BI425" t="s">
        <v>131</v>
      </c>
      <c r="BJ425" t="s">
        <v>163</v>
      </c>
      <c r="BK425" t="s">
        <v>72</v>
      </c>
      <c r="BL425" t="s">
        <v>167</v>
      </c>
      <c r="BM425" t="s">
        <v>168</v>
      </c>
    </row>
    <row r="426" spans="1:65" hidden="1" x14ac:dyDescent="0.25">
      <c r="A426" t="s">
        <v>632</v>
      </c>
      <c r="B426">
        <v>36.5</v>
      </c>
      <c r="C426">
        <v>45800</v>
      </c>
      <c r="D426">
        <v>11.5</v>
      </c>
      <c r="F426">
        <v>2</v>
      </c>
      <c r="G426">
        <v>527</v>
      </c>
      <c r="H426">
        <v>3730</v>
      </c>
      <c r="K426">
        <v>71</v>
      </c>
      <c r="L426">
        <v>43.4</v>
      </c>
      <c r="N426">
        <v>95900</v>
      </c>
      <c r="R426">
        <v>186400</v>
      </c>
      <c r="Z426">
        <v>15100</v>
      </c>
      <c r="AA426">
        <v>26.6</v>
      </c>
      <c r="AB426">
        <v>17.3</v>
      </c>
      <c r="AD426">
        <v>10800</v>
      </c>
      <c r="AE426">
        <v>800</v>
      </c>
      <c r="AF426">
        <v>2</v>
      </c>
      <c r="AG426">
        <v>1600</v>
      </c>
      <c r="AH426">
        <v>7.82</v>
      </c>
      <c r="AJ426">
        <v>28.2</v>
      </c>
      <c r="AK426">
        <v>1000</v>
      </c>
      <c r="AL426">
        <v>240</v>
      </c>
      <c r="AN426">
        <v>95500</v>
      </c>
      <c r="AO426">
        <v>2.5099999999999998</v>
      </c>
      <c r="AQ426">
        <v>85</v>
      </c>
      <c r="AR426">
        <v>83</v>
      </c>
      <c r="AS426">
        <v>29.8</v>
      </c>
      <c r="AV426">
        <v>9.59</v>
      </c>
      <c r="AW426">
        <v>2160</v>
      </c>
      <c r="BA426">
        <v>34.799999999999997</v>
      </c>
      <c r="BB426">
        <v>14.1</v>
      </c>
      <c r="BD426">
        <v>724</v>
      </c>
      <c r="BE426">
        <v>58</v>
      </c>
      <c r="BF426" t="s">
        <v>102</v>
      </c>
      <c r="BG426" t="s">
        <v>123</v>
      </c>
      <c r="BH426" t="s">
        <v>96</v>
      </c>
      <c r="BI426" t="s">
        <v>131</v>
      </c>
      <c r="BJ426" t="s">
        <v>163</v>
      </c>
      <c r="BK426" t="s">
        <v>72</v>
      </c>
      <c r="BL426" t="s">
        <v>167</v>
      </c>
      <c r="BM426" t="s">
        <v>168</v>
      </c>
    </row>
    <row r="427" spans="1:65" hidden="1" x14ac:dyDescent="0.25">
      <c r="A427" t="s">
        <v>633</v>
      </c>
      <c r="B427">
        <v>43.9</v>
      </c>
      <c r="C427">
        <v>35500</v>
      </c>
      <c r="D427">
        <v>8.7200000000000006</v>
      </c>
      <c r="F427">
        <v>2</v>
      </c>
      <c r="G427">
        <v>709</v>
      </c>
      <c r="H427">
        <v>3200</v>
      </c>
      <c r="I427">
        <v>2</v>
      </c>
      <c r="K427">
        <v>77</v>
      </c>
      <c r="L427">
        <v>37.6</v>
      </c>
      <c r="N427">
        <v>125500</v>
      </c>
      <c r="R427">
        <v>228900</v>
      </c>
      <c r="AA427">
        <v>23</v>
      </c>
      <c r="AB427">
        <v>12.9</v>
      </c>
      <c r="AD427">
        <v>8020</v>
      </c>
      <c r="AE427">
        <v>700</v>
      </c>
      <c r="AF427">
        <v>2</v>
      </c>
      <c r="AH427">
        <v>6.53</v>
      </c>
      <c r="AJ427">
        <v>29.7</v>
      </c>
      <c r="AK427">
        <v>500</v>
      </c>
      <c r="AL427">
        <v>225</v>
      </c>
      <c r="AN427">
        <v>118300</v>
      </c>
      <c r="AO427">
        <v>2.7</v>
      </c>
      <c r="AQ427">
        <v>88</v>
      </c>
      <c r="AR427">
        <v>108</v>
      </c>
      <c r="AS427">
        <v>24.2</v>
      </c>
      <c r="AV427">
        <v>7.9</v>
      </c>
      <c r="AW427">
        <v>1820</v>
      </c>
      <c r="BA427">
        <v>36</v>
      </c>
      <c r="BB427">
        <v>12.3</v>
      </c>
      <c r="BD427">
        <v>692</v>
      </c>
      <c r="BE427">
        <v>47.4</v>
      </c>
      <c r="BF427" t="s">
        <v>102</v>
      </c>
      <c r="BG427" t="s">
        <v>123</v>
      </c>
      <c r="BH427" t="s">
        <v>96</v>
      </c>
      <c r="BI427" t="s">
        <v>131</v>
      </c>
      <c r="BJ427" t="s">
        <v>163</v>
      </c>
      <c r="BK427" t="s">
        <v>72</v>
      </c>
      <c r="BL427" t="s">
        <v>167</v>
      </c>
      <c r="BM427" t="s">
        <v>168</v>
      </c>
    </row>
    <row r="428" spans="1:65" x14ac:dyDescent="0.25">
      <c r="A428" t="s">
        <v>634</v>
      </c>
      <c r="B428">
        <v>1745</v>
      </c>
      <c r="C428">
        <v>9150</v>
      </c>
      <c r="D428">
        <v>4161</v>
      </c>
      <c r="I428">
        <v>335</v>
      </c>
      <c r="L428">
        <v>9.41</v>
      </c>
      <c r="N428">
        <v>169900</v>
      </c>
      <c r="R428">
        <v>200700</v>
      </c>
      <c r="Z428">
        <v>3950</v>
      </c>
      <c r="AD428">
        <v>1640</v>
      </c>
      <c r="AE428">
        <v>3720</v>
      </c>
      <c r="AF428">
        <v>116</v>
      </c>
      <c r="AJ428">
        <v>93</v>
      </c>
      <c r="AL428">
        <v>86200</v>
      </c>
      <c r="AN428">
        <v>282900</v>
      </c>
      <c r="AO428">
        <v>4650</v>
      </c>
      <c r="BD428">
        <v>134300</v>
      </c>
      <c r="BE428">
        <v>38.700000000000003</v>
      </c>
      <c r="BH428" t="s">
        <v>96</v>
      </c>
      <c r="BI428" t="s">
        <v>71</v>
      </c>
      <c r="BJ428" t="s">
        <v>131</v>
      </c>
      <c r="BK428" t="s">
        <v>72</v>
      </c>
      <c r="BL428" t="s">
        <v>277</v>
      </c>
      <c r="BM428" t="s">
        <v>294</v>
      </c>
    </row>
    <row r="429" spans="1:65" hidden="1" x14ac:dyDescent="0.25">
      <c r="A429" t="s">
        <v>635</v>
      </c>
      <c r="C429">
        <v>5580</v>
      </c>
      <c r="D429">
        <v>7663</v>
      </c>
      <c r="F429">
        <v>0.22</v>
      </c>
      <c r="G429">
        <v>50</v>
      </c>
      <c r="H429">
        <v>1650</v>
      </c>
      <c r="I429">
        <v>570</v>
      </c>
      <c r="K429">
        <v>2.67</v>
      </c>
      <c r="M429">
        <v>1.19</v>
      </c>
      <c r="N429">
        <v>167100</v>
      </c>
      <c r="O429">
        <v>0.73</v>
      </c>
      <c r="P429">
        <v>0.39</v>
      </c>
      <c r="Q429">
        <v>0.56000000000000005</v>
      </c>
      <c r="R429">
        <v>144500</v>
      </c>
      <c r="S429">
        <v>4.75</v>
      </c>
      <c r="T429">
        <v>0.9</v>
      </c>
      <c r="V429">
        <v>0.62</v>
      </c>
      <c r="Y429">
        <v>7.68</v>
      </c>
      <c r="Z429">
        <v>2160</v>
      </c>
      <c r="AB429">
        <v>2.19</v>
      </c>
      <c r="AD429">
        <v>1240</v>
      </c>
      <c r="AE429">
        <v>2280</v>
      </c>
      <c r="AF429">
        <v>131</v>
      </c>
      <c r="AG429">
        <v>310</v>
      </c>
      <c r="AH429">
        <v>0.89</v>
      </c>
      <c r="AI429">
        <v>4.49</v>
      </c>
      <c r="AJ429">
        <v>6.11</v>
      </c>
      <c r="AL429">
        <v>84500</v>
      </c>
      <c r="AM429">
        <v>1.08</v>
      </c>
      <c r="AO429">
        <v>18900</v>
      </c>
      <c r="AP429">
        <v>0.86</v>
      </c>
      <c r="AR429">
        <v>5.51</v>
      </c>
      <c r="AU429">
        <v>0.12</v>
      </c>
      <c r="AW429">
        <v>240</v>
      </c>
      <c r="AX429">
        <v>7.32</v>
      </c>
      <c r="AY429">
        <v>0.1</v>
      </c>
      <c r="AZ429">
        <v>3.45</v>
      </c>
      <c r="BA429">
        <v>5.43</v>
      </c>
      <c r="BB429">
        <v>3.78</v>
      </c>
      <c r="BC429">
        <v>0.39</v>
      </c>
      <c r="BD429">
        <v>199700</v>
      </c>
      <c r="BE429">
        <v>20.8</v>
      </c>
      <c r="BF429" t="s">
        <v>102</v>
      </c>
      <c r="BG429" t="s">
        <v>123</v>
      </c>
      <c r="BH429" t="s">
        <v>96</v>
      </c>
      <c r="BI429" t="s">
        <v>131</v>
      </c>
      <c r="BJ429" t="s">
        <v>71</v>
      </c>
      <c r="BK429" t="s">
        <v>72</v>
      </c>
      <c r="BL429" t="s">
        <v>277</v>
      </c>
      <c r="BM429" t="s">
        <v>294</v>
      </c>
    </row>
    <row r="430" spans="1:65" x14ac:dyDescent="0.25">
      <c r="A430" t="s">
        <v>636</v>
      </c>
      <c r="B430">
        <v>48.1</v>
      </c>
      <c r="BF430" t="s">
        <v>102</v>
      </c>
      <c r="BH430" t="s">
        <v>96</v>
      </c>
      <c r="BI430" t="s">
        <v>71</v>
      </c>
      <c r="BJ430" t="s">
        <v>131</v>
      </c>
      <c r="BK430" t="s">
        <v>72</v>
      </c>
      <c r="BL430" t="s">
        <v>277</v>
      </c>
      <c r="BM430" t="s">
        <v>201</v>
      </c>
    </row>
    <row r="431" spans="1:65" x14ac:dyDescent="0.25">
      <c r="A431" t="s">
        <v>637</v>
      </c>
      <c r="BF431" t="s">
        <v>102</v>
      </c>
      <c r="BH431" t="s">
        <v>96</v>
      </c>
      <c r="BI431" t="s">
        <v>213</v>
      </c>
      <c r="BJ431" t="s">
        <v>638</v>
      </c>
      <c r="BK431" t="s">
        <v>72</v>
      </c>
      <c r="BL431" t="s">
        <v>277</v>
      </c>
      <c r="BM431" t="s">
        <v>247</v>
      </c>
    </row>
    <row r="432" spans="1:65" hidden="1" x14ac:dyDescent="0.25">
      <c r="A432" t="s">
        <v>639</v>
      </c>
      <c r="B432">
        <v>340</v>
      </c>
      <c r="C432">
        <v>400</v>
      </c>
      <c r="D432">
        <v>582</v>
      </c>
      <c r="F432">
        <v>0.05</v>
      </c>
      <c r="G432">
        <v>3.75</v>
      </c>
      <c r="H432">
        <v>170</v>
      </c>
      <c r="I432">
        <v>25.5</v>
      </c>
      <c r="J432">
        <v>0.65</v>
      </c>
      <c r="K432">
        <v>749</v>
      </c>
      <c r="M432">
        <v>8.2000000000000003E-2</v>
      </c>
      <c r="N432">
        <v>447300</v>
      </c>
      <c r="P432">
        <v>0.1</v>
      </c>
      <c r="Q432">
        <v>0.1</v>
      </c>
      <c r="R432">
        <v>10500</v>
      </c>
      <c r="S432">
        <v>0.26</v>
      </c>
      <c r="T432">
        <v>0.1</v>
      </c>
      <c r="V432">
        <v>0.1</v>
      </c>
      <c r="Y432">
        <v>0.36</v>
      </c>
      <c r="Z432">
        <v>200</v>
      </c>
      <c r="AD432">
        <v>100</v>
      </c>
      <c r="AE432">
        <v>120</v>
      </c>
      <c r="AF432">
        <v>7.29</v>
      </c>
      <c r="AG432">
        <v>100</v>
      </c>
      <c r="AH432">
        <v>9.2999999999999999E-2</v>
      </c>
      <c r="AI432">
        <v>0.28999999999999998</v>
      </c>
      <c r="AJ432">
        <v>14800</v>
      </c>
      <c r="AL432">
        <v>3740</v>
      </c>
      <c r="AM432">
        <v>0.1</v>
      </c>
      <c r="AO432">
        <v>818</v>
      </c>
      <c r="AP432">
        <v>1</v>
      </c>
      <c r="AQ432">
        <v>71</v>
      </c>
      <c r="AR432">
        <v>0.48</v>
      </c>
      <c r="AS432">
        <v>4.96</v>
      </c>
      <c r="AU432">
        <v>0.05</v>
      </c>
      <c r="AW432">
        <v>30</v>
      </c>
      <c r="AX432">
        <v>0.6</v>
      </c>
      <c r="AY432">
        <v>0.1</v>
      </c>
      <c r="AZ432">
        <v>0.26</v>
      </c>
      <c r="BA432">
        <v>1.1200000000000001</v>
      </c>
      <c r="BB432">
        <v>0.26</v>
      </c>
      <c r="BC432">
        <v>0.1</v>
      </c>
      <c r="BD432">
        <v>8620</v>
      </c>
      <c r="BE432">
        <v>1.33</v>
      </c>
      <c r="BF432" t="s">
        <v>102</v>
      </c>
      <c r="BG432" t="s">
        <v>123</v>
      </c>
      <c r="BH432" t="s">
        <v>96</v>
      </c>
      <c r="BI432" t="s">
        <v>131</v>
      </c>
      <c r="BJ432" t="s">
        <v>71</v>
      </c>
      <c r="BK432" t="s">
        <v>72</v>
      </c>
      <c r="BL432" t="s">
        <v>277</v>
      </c>
      <c r="BM432" t="s">
        <v>247</v>
      </c>
    </row>
    <row r="433" spans="1:65" hidden="1" x14ac:dyDescent="0.25">
      <c r="A433" t="s">
        <v>640</v>
      </c>
      <c r="B433">
        <v>39.700000000000003</v>
      </c>
      <c r="C433">
        <v>16000</v>
      </c>
      <c r="D433">
        <v>143</v>
      </c>
      <c r="E433">
        <v>122</v>
      </c>
      <c r="F433">
        <v>0.5</v>
      </c>
      <c r="G433">
        <v>23.8</v>
      </c>
      <c r="H433">
        <v>7020</v>
      </c>
      <c r="I433">
        <v>6.41</v>
      </c>
      <c r="J433">
        <v>18.2</v>
      </c>
      <c r="K433">
        <v>95</v>
      </c>
      <c r="L433">
        <v>39.5</v>
      </c>
      <c r="O433">
        <v>1.02</v>
      </c>
      <c r="P433">
        <v>0.54</v>
      </c>
      <c r="Q433">
        <v>0.43</v>
      </c>
      <c r="R433">
        <v>257500</v>
      </c>
      <c r="S433">
        <v>3.93</v>
      </c>
      <c r="T433">
        <v>1.32</v>
      </c>
      <c r="V433">
        <v>0.71</v>
      </c>
      <c r="X433">
        <v>0.19</v>
      </c>
      <c r="Y433">
        <v>1.54</v>
      </c>
      <c r="Z433">
        <v>6340</v>
      </c>
      <c r="AA433">
        <v>10.3</v>
      </c>
      <c r="AC433">
        <v>8.3000000000000004E-2</v>
      </c>
      <c r="AD433">
        <v>3010</v>
      </c>
      <c r="AE433">
        <v>80</v>
      </c>
      <c r="AF433">
        <v>2535</v>
      </c>
      <c r="AG433">
        <v>3570</v>
      </c>
      <c r="AH433">
        <v>2.1</v>
      </c>
      <c r="AI433">
        <v>7.55</v>
      </c>
      <c r="AJ433">
        <v>52</v>
      </c>
      <c r="AK433">
        <v>140</v>
      </c>
      <c r="AL433">
        <v>230</v>
      </c>
      <c r="AM433">
        <v>1.98</v>
      </c>
      <c r="AN433">
        <v>301800</v>
      </c>
      <c r="AO433">
        <v>55</v>
      </c>
      <c r="AP433">
        <v>4.9400000000000004</v>
      </c>
      <c r="AQ433">
        <v>194</v>
      </c>
      <c r="AR433">
        <v>1.64</v>
      </c>
      <c r="AS433">
        <v>149</v>
      </c>
      <c r="AT433">
        <v>9.9000000000000005E-2</v>
      </c>
      <c r="AU433">
        <v>0.17</v>
      </c>
      <c r="AV433">
        <v>2.44</v>
      </c>
      <c r="AW433">
        <v>1050</v>
      </c>
      <c r="AX433">
        <v>0.52</v>
      </c>
      <c r="AY433">
        <v>7.4999999999999997E-2</v>
      </c>
      <c r="AZ433">
        <v>0.86</v>
      </c>
      <c r="BA433">
        <v>2.95</v>
      </c>
      <c r="BB433">
        <v>5.41</v>
      </c>
      <c r="BC433">
        <v>0.53</v>
      </c>
      <c r="BD433">
        <v>885</v>
      </c>
      <c r="BE433">
        <v>24.9</v>
      </c>
      <c r="BF433" t="s">
        <v>102</v>
      </c>
      <c r="BG433" t="s">
        <v>123</v>
      </c>
      <c r="BH433" t="s">
        <v>96</v>
      </c>
      <c r="BI433" t="s">
        <v>71</v>
      </c>
      <c r="BJ433" t="s">
        <v>131</v>
      </c>
      <c r="BK433" t="s">
        <v>72</v>
      </c>
      <c r="BL433" t="s">
        <v>104</v>
      </c>
      <c r="BM433" t="s">
        <v>201</v>
      </c>
    </row>
    <row r="434" spans="1:65" hidden="1" x14ac:dyDescent="0.25">
      <c r="A434" t="s">
        <v>641</v>
      </c>
      <c r="B434">
        <v>183</v>
      </c>
      <c r="C434">
        <v>6960</v>
      </c>
      <c r="D434">
        <v>3483</v>
      </c>
      <c r="F434">
        <v>0.23</v>
      </c>
      <c r="G434">
        <v>111</v>
      </c>
      <c r="H434">
        <v>5220</v>
      </c>
      <c r="I434">
        <v>27.7</v>
      </c>
      <c r="J434">
        <v>13.6</v>
      </c>
      <c r="K434">
        <v>348</v>
      </c>
      <c r="L434">
        <v>30.9</v>
      </c>
      <c r="N434">
        <v>302200</v>
      </c>
      <c r="O434">
        <v>0.92</v>
      </c>
      <c r="P434">
        <v>0.47</v>
      </c>
      <c r="Q434">
        <v>0.3</v>
      </c>
      <c r="R434">
        <v>214500</v>
      </c>
      <c r="S434">
        <v>4.12</v>
      </c>
      <c r="T434">
        <v>1.1000000000000001</v>
      </c>
      <c r="V434">
        <v>0.59</v>
      </c>
      <c r="Y434">
        <v>7.12</v>
      </c>
      <c r="Z434">
        <v>1810</v>
      </c>
      <c r="AA434">
        <v>7.57</v>
      </c>
      <c r="AB434">
        <v>2.12</v>
      </c>
      <c r="AD434">
        <v>3070</v>
      </c>
      <c r="AE434">
        <v>220</v>
      </c>
      <c r="AF434">
        <v>661</v>
      </c>
      <c r="AG434">
        <v>1110</v>
      </c>
      <c r="AH434">
        <v>1.1000000000000001</v>
      </c>
      <c r="AI434">
        <v>5.63</v>
      </c>
      <c r="AJ434">
        <v>3498</v>
      </c>
      <c r="AK434">
        <v>250</v>
      </c>
      <c r="AL434">
        <v>2250</v>
      </c>
      <c r="AM434">
        <v>1.53</v>
      </c>
      <c r="AO434">
        <v>489</v>
      </c>
      <c r="AP434">
        <v>1.34</v>
      </c>
      <c r="AQ434">
        <v>83</v>
      </c>
      <c r="AR434">
        <v>48.7</v>
      </c>
      <c r="AS434">
        <v>25.5</v>
      </c>
      <c r="AU434">
        <v>0.15</v>
      </c>
      <c r="AV434">
        <v>2.77</v>
      </c>
      <c r="AW434">
        <v>400</v>
      </c>
      <c r="AX434">
        <v>28.1</v>
      </c>
      <c r="AY434">
        <v>0.1</v>
      </c>
      <c r="AZ434">
        <v>4.22</v>
      </c>
      <c r="BA434">
        <v>9.75</v>
      </c>
      <c r="BB434">
        <v>4.4800000000000004</v>
      </c>
      <c r="BC434">
        <v>0.47</v>
      </c>
      <c r="BD434">
        <v>6020</v>
      </c>
      <c r="BE434">
        <v>20.6</v>
      </c>
      <c r="BF434" t="s">
        <v>102</v>
      </c>
      <c r="BG434" t="s">
        <v>123</v>
      </c>
      <c r="BH434" t="s">
        <v>96</v>
      </c>
      <c r="BI434" t="s">
        <v>131</v>
      </c>
      <c r="BJ434" t="s">
        <v>134</v>
      </c>
      <c r="BK434" t="s">
        <v>72</v>
      </c>
      <c r="BL434" t="s">
        <v>277</v>
      </c>
      <c r="BM434" t="s">
        <v>181</v>
      </c>
    </row>
    <row r="435" spans="1:65" hidden="1" x14ac:dyDescent="0.25">
      <c r="A435" t="s">
        <v>642</v>
      </c>
      <c r="C435">
        <v>107700</v>
      </c>
      <c r="D435">
        <v>5.36</v>
      </c>
      <c r="E435">
        <v>39.6</v>
      </c>
      <c r="F435">
        <v>49.8</v>
      </c>
      <c r="G435">
        <v>2.11</v>
      </c>
      <c r="H435">
        <v>4500</v>
      </c>
      <c r="K435">
        <v>4.95</v>
      </c>
      <c r="L435">
        <v>81</v>
      </c>
      <c r="M435">
        <v>88</v>
      </c>
      <c r="N435">
        <v>25.4</v>
      </c>
      <c r="O435">
        <v>0.67</v>
      </c>
      <c r="P435">
        <v>0.23</v>
      </c>
      <c r="R435">
        <v>16200</v>
      </c>
      <c r="S435">
        <v>82</v>
      </c>
      <c r="V435">
        <v>1.98</v>
      </c>
      <c r="X435">
        <v>0.09</v>
      </c>
      <c r="Z435">
        <v>5000</v>
      </c>
      <c r="AA435">
        <v>1.68</v>
      </c>
      <c r="AB435">
        <v>26500</v>
      </c>
      <c r="AD435">
        <v>4100</v>
      </c>
      <c r="AE435">
        <v>1430</v>
      </c>
      <c r="AF435">
        <v>2.06</v>
      </c>
      <c r="AG435">
        <v>6930</v>
      </c>
      <c r="AH435">
        <v>75</v>
      </c>
      <c r="AI435">
        <v>1.87</v>
      </c>
      <c r="AJ435">
        <v>47.5</v>
      </c>
      <c r="AK435">
        <v>160</v>
      </c>
      <c r="AL435">
        <v>5.17</v>
      </c>
      <c r="AN435">
        <v>200</v>
      </c>
      <c r="AO435">
        <v>1.1100000000000001</v>
      </c>
      <c r="AP435">
        <v>1.83</v>
      </c>
      <c r="AR435">
        <v>63</v>
      </c>
      <c r="AS435">
        <v>16.899999999999999</v>
      </c>
      <c r="AT435">
        <v>49</v>
      </c>
      <c r="AU435">
        <v>0.15</v>
      </c>
      <c r="AW435">
        <v>340</v>
      </c>
      <c r="AX435">
        <v>4.26</v>
      </c>
      <c r="AZ435">
        <v>2.12</v>
      </c>
      <c r="BA435">
        <v>6.97</v>
      </c>
      <c r="BC435">
        <v>0.24</v>
      </c>
      <c r="BD435">
        <v>71</v>
      </c>
      <c r="BE435">
        <v>20</v>
      </c>
      <c r="BF435" t="s">
        <v>102</v>
      </c>
      <c r="BG435" t="s">
        <v>123</v>
      </c>
      <c r="BH435" t="s">
        <v>338</v>
      </c>
      <c r="BI435" t="s">
        <v>339</v>
      </c>
      <c r="BJ435" t="s">
        <v>326</v>
      </c>
      <c r="BK435" t="s">
        <v>72</v>
      </c>
      <c r="BL435" t="s">
        <v>277</v>
      </c>
      <c r="BM435" t="s">
        <v>342</v>
      </c>
    </row>
    <row r="436" spans="1:65" x14ac:dyDescent="0.25">
      <c r="A436" t="s">
        <v>643</v>
      </c>
      <c r="C436">
        <v>74700</v>
      </c>
      <c r="E436">
        <v>264</v>
      </c>
      <c r="F436">
        <v>1.06</v>
      </c>
      <c r="H436">
        <v>59600</v>
      </c>
      <c r="J436">
        <v>34.5</v>
      </c>
      <c r="K436">
        <v>46.3</v>
      </c>
      <c r="L436">
        <v>193</v>
      </c>
      <c r="M436">
        <v>0.68</v>
      </c>
      <c r="N436">
        <v>45.9</v>
      </c>
      <c r="O436">
        <v>4.33</v>
      </c>
      <c r="P436">
        <v>2.12</v>
      </c>
      <c r="Q436">
        <v>1.67</v>
      </c>
      <c r="R436">
        <v>79500</v>
      </c>
      <c r="S436">
        <v>19.899999999999999</v>
      </c>
      <c r="T436">
        <v>5.22</v>
      </c>
      <c r="V436">
        <v>3.51</v>
      </c>
      <c r="X436">
        <v>0.81</v>
      </c>
      <c r="Y436">
        <v>6.0999999999999999E-2</v>
      </c>
      <c r="Z436">
        <v>6800</v>
      </c>
      <c r="AA436">
        <v>17</v>
      </c>
      <c r="AB436">
        <v>6.86</v>
      </c>
      <c r="AC436">
        <v>0.23</v>
      </c>
      <c r="AD436">
        <v>43900</v>
      </c>
      <c r="AE436">
        <v>1110</v>
      </c>
      <c r="AF436">
        <v>1.46</v>
      </c>
      <c r="AG436">
        <v>23500</v>
      </c>
      <c r="AH436">
        <v>21.1</v>
      </c>
      <c r="AI436">
        <v>19.399999999999999</v>
      </c>
      <c r="AJ436">
        <v>161</v>
      </c>
      <c r="AK436">
        <v>1440</v>
      </c>
      <c r="AL436">
        <v>2.88</v>
      </c>
      <c r="AM436">
        <v>4.45</v>
      </c>
      <c r="AN436">
        <v>110</v>
      </c>
      <c r="AP436">
        <v>20.7</v>
      </c>
      <c r="AR436">
        <v>1.46</v>
      </c>
      <c r="AS436">
        <v>419</v>
      </c>
      <c r="AU436">
        <v>0.76</v>
      </c>
      <c r="AV436">
        <v>2.57</v>
      </c>
      <c r="AW436">
        <v>10800</v>
      </c>
      <c r="AX436">
        <v>6.5000000000000002E-2</v>
      </c>
      <c r="AY436">
        <v>0.28000000000000003</v>
      </c>
      <c r="AZ436">
        <v>0.68</v>
      </c>
      <c r="BA436">
        <v>0.43</v>
      </c>
      <c r="BB436">
        <v>21.3</v>
      </c>
      <c r="BC436">
        <v>1.67</v>
      </c>
      <c r="BD436">
        <v>110</v>
      </c>
      <c r="BE436">
        <v>141</v>
      </c>
      <c r="BH436" t="s">
        <v>71</v>
      </c>
      <c r="BI436" t="s">
        <v>96</v>
      </c>
      <c r="BJ436" t="s">
        <v>157</v>
      </c>
      <c r="BK436" t="s">
        <v>72</v>
      </c>
      <c r="BL436" t="s">
        <v>148</v>
      </c>
      <c r="BM436" t="s">
        <v>127</v>
      </c>
    </row>
    <row r="437" spans="1:65" x14ac:dyDescent="0.25">
      <c r="A437" t="s">
        <v>644</v>
      </c>
      <c r="B437">
        <v>0.05</v>
      </c>
      <c r="C437">
        <v>75000</v>
      </c>
      <c r="D437">
        <v>0.68</v>
      </c>
      <c r="E437">
        <v>254</v>
      </c>
      <c r="F437">
        <v>1.1100000000000001</v>
      </c>
      <c r="G437">
        <v>0.1</v>
      </c>
      <c r="H437">
        <v>59200</v>
      </c>
      <c r="I437">
        <v>5.1999999999999998E-2</v>
      </c>
      <c r="J437">
        <v>36.700000000000003</v>
      </c>
      <c r="K437">
        <v>44.5</v>
      </c>
      <c r="L437">
        <v>187</v>
      </c>
      <c r="M437">
        <v>0.73</v>
      </c>
      <c r="N437">
        <v>46.8</v>
      </c>
      <c r="O437">
        <v>4.4800000000000004</v>
      </c>
      <c r="P437">
        <v>2.15</v>
      </c>
      <c r="Q437">
        <v>1.66</v>
      </c>
      <c r="R437">
        <v>78200</v>
      </c>
      <c r="S437">
        <v>20.100000000000001</v>
      </c>
      <c r="T437">
        <v>5.26</v>
      </c>
      <c r="V437">
        <v>3.61</v>
      </c>
      <c r="X437">
        <v>0.82</v>
      </c>
      <c r="Y437">
        <v>6.2E-2</v>
      </c>
      <c r="Z437">
        <v>7400</v>
      </c>
      <c r="AA437">
        <v>17.8</v>
      </c>
      <c r="AB437">
        <v>7.38</v>
      </c>
      <c r="AC437">
        <v>0.23</v>
      </c>
      <c r="AD437">
        <v>42700</v>
      </c>
      <c r="AE437">
        <v>1100</v>
      </c>
      <c r="AF437">
        <v>1.44</v>
      </c>
      <c r="AG437">
        <v>23600</v>
      </c>
      <c r="AH437">
        <v>21.4</v>
      </c>
      <c r="AI437">
        <v>20</v>
      </c>
      <c r="AJ437">
        <v>154</v>
      </c>
      <c r="AK437">
        <v>1460</v>
      </c>
      <c r="AL437">
        <v>2.69</v>
      </c>
      <c r="AM437">
        <v>4.5999999999999996</v>
      </c>
      <c r="AN437">
        <v>90</v>
      </c>
      <c r="AO437">
        <v>0.13</v>
      </c>
      <c r="AP437">
        <v>20.5</v>
      </c>
      <c r="AQ437">
        <v>1</v>
      </c>
      <c r="AR437">
        <v>1.45</v>
      </c>
      <c r="AS437">
        <v>415</v>
      </c>
      <c r="AT437">
        <v>1.29</v>
      </c>
      <c r="AU437">
        <v>0.79</v>
      </c>
      <c r="AV437">
        <v>2.79</v>
      </c>
      <c r="AW437">
        <v>10600</v>
      </c>
      <c r="AX437">
        <v>7.0000000000000007E-2</v>
      </c>
      <c r="AY437">
        <v>0.28000000000000003</v>
      </c>
      <c r="AZ437">
        <v>0.7</v>
      </c>
      <c r="BA437">
        <v>0.43</v>
      </c>
      <c r="BB437">
        <v>21.1</v>
      </c>
      <c r="BC437">
        <v>1.67</v>
      </c>
      <c r="BD437">
        <v>107</v>
      </c>
      <c r="BE437">
        <v>139</v>
      </c>
      <c r="BF437" t="s">
        <v>102</v>
      </c>
      <c r="BH437" t="s">
        <v>71</v>
      </c>
      <c r="BI437" t="s">
        <v>96</v>
      </c>
      <c r="BJ437" t="s">
        <v>157</v>
      </c>
      <c r="BK437" t="s">
        <v>72</v>
      </c>
      <c r="BL437" t="s">
        <v>148</v>
      </c>
      <c r="BM437" t="s">
        <v>127</v>
      </c>
    </row>
    <row r="438" spans="1:65" x14ac:dyDescent="0.25">
      <c r="A438" t="s">
        <v>645</v>
      </c>
      <c r="C438">
        <v>75100</v>
      </c>
      <c r="E438">
        <v>3001</v>
      </c>
      <c r="F438">
        <v>3.26</v>
      </c>
      <c r="G438">
        <v>0.1</v>
      </c>
      <c r="H438">
        <v>13100</v>
      </c>
      <c r="I438">
        <v>0.4</v>
      </c>
      <c r="J438">
        <v>92</v>
      </c>
      <c r="K438">
        <v>2.74</v>
      </c>
      <c r="M438">
        <v>7.45</v>
      </c>
      <c r="N438">
        <v>7.49</v>
      </c>
      <c r="O438">
        <v>3.64</v>
      </c>
      <c r="P438">
        <v>0.98</v>
      </c>
      <c r="Q438">
        <v>1.48</v>
      </c>
      <c r="R438">
        <v>26100</v>
      </c>
      <c r="S438">
        <v>23.1</v>
      </c>
      <c r="T438">
        <v>6.33</v>
      </c>
      <c r="V438">
        <v>5.7</v>
      </c>
      <c r="Y438">
        <v>6.2E-2</v>
      </c>
      <c r="Z438">
        <v>31200</v>
      </c>
      <c r="AA438">
        <v>45.4</v>
      </c>
      <c r="AB438">
        <v>37.6</v>
      </c>
      <c r="AC438">
        <v>6.8000000000000005E-2</v>
      </c>
      <c r="AD438">
        <v>1600</v>
      </c>
      <c r="AE438">
        <v>330</v>
      </c>
      <c r="AF438">
        <v>3.64</v>
      </c>
      <c r="AG438">
        <v>25900</v>
      </c>
      <c r="AH438">
        <v>19.7</v>
      </c>
      <c r="AI438">
        <v>40.6</v>
      </c>
      <c r="AJ438">
        <v>4.62</v>
      </c>
      <c r="AK438">
        <v>360</v>
      </c>
      <c r="AL438">
        <v>27.9</v>
      </c>
      <c r="AM438">
        <v>11.2</v>
      </c>
      <c r="AN438">
        <v>90</v>
      </c>
      <c r="AO438">
        <v>1.22</v>
      </c>
      <c r="AP438">
        <v>4.21</v>
      </c>
      <c r="AR438">
        <v>3.98</v>
      </c>
      <c r="AS438">
        <v>186</v>
      </c>
      <c r="AT438">
        <v>1.46</v>
      </c>
      <c r="AU438">
        <v>0.82</v>
      </c>
      <c r="AV438">
        <v>15.3</v>
      </c>
      <c r="AW438">
        <v>1210</v>
      </c>
      <c r="AX438">
        <v>0.87</v>
      </c>
      <c r="AZ438">
        <v>5.94</v>
      </c>
      <c r="BA438">
        <v>2.08</v>
      </c>
      <c r="BB438">
        <v>15</v>
      </c>
      <c r="BC438">
        <v>0.54</v>
      </c>
      <c r="BD438">
        <v>118</v>
      </c>
      <c r="BE438">
        <v>211</v>
      </c>
      <c r="BH438" t="s">
        <v>71</v>
      </c>
      <c r="BI438" t="s">
        <v>96</v>
      </c>
      <c r="BJ438" t="s">
        <v>150</v>
      </c>
      <c r="BK438" t="s">
        <v>72</v>
      </c>
      <c r="BL438" t="s">
        <v>129</v>
      </c>
      <c r="BM438" t="s">
        <v>127</v>
      </c>
    </row>
    <row r="439" spans="1:65" x14ac:dyDescent="0.25">
      <c r="A439" t="s">
        <v>646</v>
      </c>
      <c r="B439">
        <v>0.152</v>
      </c>
      <c r="C439">
        <v>75400</v>
      </c>
      <c r="D439">
        <v>4.74</v>
      </c>
      <c r="E439">
        <v>2637</v>
      </c>
      <c r="F439">
        <v>3.17</v>
      </c>
      <c r="G439">
        <v>0.31</v>
      </c>
      <c r="H439">
        <v>8460</v>
      </c>
      <c r="I439">
        <v>0.42</v>
      </c>
      <c r="J439">
        <v>95</v>
      </c>
      <c r="K439">
        <v>4.0199999999999996</v>
      </c>
      <c r="M439">
        <v>7.13</v>
      </c>
      <c r="N439">
        <v>12.2</v>
      </c>
      <c r="O439">
        <v>3.91</v>
      </c>
      <c r="P439">
        <v>1.22</v>
      </c>
      <c r="Q439">
        <v>1.48</v>
      </c>
      <c r="R439">
        <v>25500</v>
      </c>
      <c r="S439">
        <v>22.9</v>
      </c>
      <c r="T439">
        <v>6.7</v>
      </c>
      <c r="V439">
        <v>5.3</v>
      </c>
      <c r="X439">
        <v>0.55000000000000004</v>
      </c>
      <c r="Y439">
        <v>0.08</v>
      </c>
      <c r="Z439">
        <v>30400</v>
      </c>
      <c r="AA439">
        <v>46.9</v>
      </c>
      <c r="AB439">
        <v>37.200000000000003</v>
      </c>
      <c r="AC439">
        <v>0.1</v>
      </c>
      <c r="AD439">
        <v>3150</v>
      </c>
      <c r="AE439">
        <v>310</v>
      </c>
      <c r="AF439">
        <v>2.64</v>
      </c>
      <c r="AG439">
        <v>24200</v>
      </c>
      <c r="AH439">
        <v>17.899999999999999</v>
      </c>
      <c r="AI439">
        <v>40.200000000000003</v>
      </c>
      <c r="AJ439">
        <v>8.98</v>
      </c>
      <c r="AK439">
        <v>490</v>
      </c>
      <c r="AL439">
        <v>26.1</v>
      </c>
      <c r="AN439">
        <v>290</v>
      </c>
      <c r="AO439">
        <v>1.55</v>
      </c>
      <c r="AP439">
        <v>5.09</v>
      </c>
      <c r="AR439">
        <v>4.0199999999999996</v>
      </c>
      <c r="AS439">
        <v>178</v>
      </c>
      <c r="AU439">
        <v>0.87</v>
      </c>
      <c r="AV439">
        <v>15.9</v>
      </c>
      <c r="AW439">
        <v>1570</v>
      </c>
      <c r="AX439">
        <v>0.93</v>
      </c>
      <c r="AY439">
        <v>0.13</v>
      </c>
      <c r="AZ439">
        <v>5.62</v>
      </c>
      <c r="BB439">
        <v>16</v>
      </c>
      <c r="BC439">
        <v>0.73</v>
      </c>
      <c r="BD439">
        <v>120</v>
      </c>
      <c r="BE439">
        <v>178</v>
      </c>
      <c r="BH439" t="s">
        <v>71</v>
      </c>
      <c r="BI439" t="s">
        <v>131</v>
      </c>
      <c r="BJ439" t="s">
        <v>134</v>
      </c>
      <c r="BK439" t="s">
        <v>72</v>
      </c>
      <c r="BL439" t="s">
        <v>129</v>
      </c>
      <c r="BM439" t="s">
        <v>127</v>
      </c>
    </row>
    <row r="440" spans="1:65" x14ac:dyDescent="0.25">
      <c r="A440" t="s">
        <v>647</v>
      </c>
      <c r="B440">
        <v>0.14899999999999999</v>
      </c>
      <c r="C440">
        <v>73600</v>
      </c>
      <c r="D440">
        <v>5.59</v>
      </c>
      <c r="E440">
        <v>2378</v>
      </c>
      <c r="F440">
        <v>3.19</v>
      </c>
      <c r="G440">
        <v>1.08</v>
      </c>
      <c r="H440">
        <v>9100</v>
      </c>
      <c r="I440">
        <v>0.84</v>
      </c>
      <c r="J440">
        <v>86</v>
      </c>
      <c r="K440">
        <v>4.66</v>
      </c>
      <c r="L440">
        <v>13.7</v>
      </c>
      <c r="M440">
        <v>7.96</v>
      </c>
      <c r="N440">
        <v>14.1</v>
      </c>
      <c r="O440">
        <v>3.64</v>
      </c>
      <c r="P440">
        <v>1.18</v>
      </c>
      <c r="Q440">
        <v>1.45</v>
      </c>
      <c r="R440">
        <v>25800</v>
      </c>
      <c r="S440">
        <v>22.1</v>
      </c>
      <c r="T440">
        <v>6.32</v>
      </c>
      <c r="V440">
        <v>4.96</v>
      </c>
      <c r="X440">
        <v>0.53</v>
      </c>
      <c r="Y440">
        <v>0.2</v>
      </c>
      <c r="Z440">
        <v>30600</v>
      </c>
      <c r="AA440">
        <v>42.5</v>
      </c>
      <c r="AB440">
        <v>36.9</v>
      </c>
      <c r="AC440">
        <v>0.11</v>
      </c>
      <c r="AD440">
        <v>3630</v>
      </c>
      <c r="AE440">
        <v>310</v>
      </c>
      <c r="AF440">
        <v>2.44</v>
      </c>
      <c r="AG440">
        <v>21600</v>
      </c>
      <c r="AH440">
        <v>17.600000000000001</v>
      </c>
      <c r="AI440">
        <v>38.1</v>
      </c>
      <c r="AJ440">
        <v>10.3</v>
      </c>
      <c r="AK440">
        <v>520</v>
      </c>
      <c r="AL440">
        <v>25.8</v>
      </c>
      <c r="AM440">
        <v>10.1</v>
      </c>
      <c r="AN440">
        <v>330</v>
      </c>
      <c r="AO440">
        <v>1.28</v>
      </c>
      <c r="AP440">
        <v>5.14</v>
      </c>
      <c r="AQ440">
        <v>2</v>
      </c>
      <c r="AR440">
        <v>4.5599999999999996</v>
      </c>
      <c r="AS440">
        <v>173</v>
      </c>
      <c r="AT440">
        <v>1.33</v>
      </c>
      <c r="AU440">
        <v>0.8</v>
      </c>
      <c r="AV440">
        <v>15.5</v>
      </c>
      <c r="AW440">
        <v>1700</v>
      </c>
      <c r="AX440">
        <v>1.05</v>
      </c>
      <c r="AY440">
        <v>0.14000000000000001</v>
      </c>
      <c r="AZ440">
        <v>5.07</v>
      </c>
      <c r="BA440">
        <v>1.88</v>
      </c>
      <c r="BB440">
        <v>15.3</v>
      </c>
      <c r="BC440">
        <v>0.79</v>
      </c>
      <c r="BD440">
        <v>118</v>
      </c>
      <c r="BE440">
        <v>163</v>
      </c>
      <c r="BH440" t="s">
        <v>71</v>
      </c>
      <c r="BI440" t="s">
        <v>96</v>
      </c>
      <c r="BJ440" t="s">
        <v>157</v>
      </c>
      <c r="BK440" t="s">
        <v>72</v>
      </c>
      <c r="BL440" t="s">
        <v>129</v>
      </c>
      <c r="BM440" t="s">
        <v>127</v>
      </c>
    </row>
    <row r="441" spans="1:65" x14ac:dyDescent="0.25">
      <c r="A441" t="s">
        <v>648</v>
      </c>
      <c r="B441">
        <v>0.16700000000000001</v>
      </c>
      <c r="C441">
        <v>72300</v>
      </c>
      <c r="D441">
        <v>5.77</v>
      </c>
      <c r="E441">
        <v>2493</v>
      </c>
      <c r="F441">
        <v>3.12</v>
      </c>
      <c r="G441">
        <v>0.4</v>
      </c>
      <c r="H441">
        <v>12300</v>
      </c>
      <c r="I441">
        <v>0.46</v>
      </c>
      <c r="J441">
        <v>87</v>
      </c>
      <c r="K441">
        <v>4.82</v>
      </c>
      <c r="L441">
        <v>383</v>
      </c>
      <c r="M441">
        <v>7.34</v>
      </c>
      <c r="N441">
        <v>29.2</v>
      </c>
      <c r="R441">
        <v>22600</v>
      </c>
      <c r="S441">
        <v>21</v>
      </c>
      <c r="V441">
        <v>4.16</v>
      </c>
      <c r="Y441">
        <v>8.6999999999999994E-2</v>
      </c>
      <c r="Z441">
        <v>31700</v>
      </c>
      <c r="AA441">
        <v>41.7</v>
      </c>
      <c r="AB441">
        <v>38</v>
      </c>
      <c r="AD441">
        <v>3660</v>
      </c>
      <c r="AE441">
        <v>260</v>
      </c>
      <c r="AF441">
        <v>2.75</v>
      </c>
      <c r="AG441">
        <v>20800</v>
      </c>
      <c r="AH441">
        <v>16.600000000000001</v>
      </c>
      <c r="AJ441">
        <v>13.6</v>
      </c>
      <c r="AK441">
        <v>600</v>
      </c>
      <c r="AL441">
        <v>27.8</v>
      </c>
      <c r="AN441">
        <v>550</v>
      </c>
      <c r="AO441">
        <v>1.18</v>
      </c>
      <c r="AP441">
        <v>4.45</v>
      </c>
      <c r="AQ441">
        <v>5</v>
      </c>
      <c r="AR441">
        <v>4.21</v>
      </c>
      <c r="AS441">
        <v>187</v>
      </c>
      <c r="AT441">
        <v>1.22</v>
      </c>
      <c r="AU441">
        <v>0.77</v>
      </c>
      <c r="AV441">
        <v>15.5</v>
      </c>
      <c r="AW441">
        <v>1600</v>
      </c>
      <c r="AX441">
        <v>0.95</v>
      </c>
      <c r="AZ441">
        <v>4.87</v>
      </c>
      <c r="BA441">
        <v>2.1</v>
      </c>
      <c r="BB441">
        <v>13.7</v>
      </c>
      <c r="BC441">
        <v>0.66</v>
      </c>
      <c r="BD441">
        <v>115</v>
      </c>
      <c r="BE441">
        <v>136</v>
      </c>
      <c r="BF441" t="s">
        <v>102</v>
      </c>
      <c r="BH441" t="s">
        <v>71</v>
      </c>
      <c r="BI441" t="s">
        <v>131</v>
      </c>
      <c r="BJ441" t="s">
        <v>134</v>
      </c>
      <c r="BK441" t="s">
        <v>72</v>
      </c>
      <c r="BL441" t="s">
        <v>129</v>
      </c>
      <c r="BM441" t="s">
        <v>127</v>
      </c>
    </row>
    <row r="442" spans="1:65" x14ac:dyDescent="0.25">
      <c r="A442" t="s">
        <v>649</v>
      </c>
      <c r="BH442" t="s">
        <v>71</v>
      </c>
      <c r="BI442" t="s">
        <v>96</v>
      </c>
      <c r="BJ442" t="s">
        <v>131</v>
      </c>
      <c r="BK442" t="s">
        <v>78</v>
      </c>
      <c r="BL442" t="s">
        <v>452</v>
      </c>
      <c r="BM442" t="s">
        <v>192</v>
      </c>
    </row>
    <row r="443" spans="1:65" x14ac:dyDescent="0.25">
      <c r="A443" t="s">
        <v>650</v>
      </c>
      <c r="B443">
        <v>4.95</v>
      </c>
      <c r="N443">
        <v>443</v>
      </c>
      <c r="BH443" t="s">
        <v>71</v>
      </c>
      <c r="BI443" t="s">
        <v>131</v>
      </c>
      <c r="BJ443" t="s">
        <v>96</v>
      </c>
      <c r="BK443" t="s">
        <v>78</v>
      </c>
      <c r="BL443" t="s">
        <v>651</v>
      </c>
      <c r="BM443" t="s">
        <v>192</v>
      </c>
    </row>
    <row r="444" spans="1:65" x14ac:dyDescent="0.25">
      <c r="A444" t="s">
        <v>652</v>
      </c>
      <c r="BH444" t="s">
        <v>71</v>
      </c>
      <c r="BI444" t="s">
        <v>96</v>
      </c>
      <c r="BJ444" t="s">
        <v>131</v>
      </c>
      <c r="BK444" t="s">
        <v>78</v>
      </c>
      <c r="BL444" t="s">
        <v>452</v>
      </c>
      <c r="BM444" t="s">
        <v>192</v>
      </c>
    </row>
    <row r="445" spans="1:65" x14ac:dyDescent="0.25">
      <c r="A445" t="s">
        <v>653</v>
      </c>
      <c r="BF445" t="s">
        <v>102</v>
      </c>
      <c r="BH445" t="s">
        <v>654</v>
      </c>
      <c r="BI445" t="s">
        <v>124</v>
      </c>
      <c r="BJ445" t="s">
        <v>655</v>
      </c>
      <c r="BK445" t="s">
        <v>78</v>
      </c>
      <c r="BL445" t="s">
        <v>656</v>
      </c>
      <c r="BM445" t="s">
        <v>366</v>
      </c>
    </row>
    <row r="446" spans="1:65" x14ac:dyDescent="0.25">
      <c r="A446" t="s">
        <v>657</v>
      </c>
      <c r="BF446" t="s">
        <v>102</v>
      </c>
      <c r="BH446" t="s">
        <v>654</v>
      </c>
      <c r="BI446" t="s">
        <v>124</v>
      </c>
      <c r="BJ446" t="s">
        <v>655</v>
      </c>
      <c r="BK446" t="s">
        <v>78</v>
      </c>
      <c r="BL446" t="s">
        <v>656</v>
      </c>
      <c r="BM446" t="s">
        <v>366</v>
      </c>
    </row>
    <row r="447" spans="1:65" x14ac:dyDescent="0.25">
      <c r="A447" t="s">
        <v>658</v>
      </c>
      <c r="BF447" t="s">
        <v>102</v>
      </c>
      <c r="BH447" t="s">
        <v>654</v>
      </c>
      <c r="BI447" t="s">
        <v>124</v>
      </c>
      <c r="BJ447" t="s">
        <v>655</v>
      </c>
      <c r="BK447" t="s">
        <v>78</v>
      </c>
      <c r="BL447" t="s">
        <v>659</v>
      </c>
      <c r="BM447" t="s">
        <v>366</v>
      </c>
    </row>
    <row r="448" spans="1:65" x14ac:dyDescent="0.25">
      <c r="A448" t="s">
        <v>660</v>
      </c>
      <c r="BF448" t="s">
        <v>102</v>
      </c>
      <c r="BH448" t="s">
        <v>654</v>
      </c>
      <c r="BI448" t="s">
        <v>124</v>
      </c>
      <c r="BJ448" t="s">
        <v>655</v>
      </c>
      <c r="BK448" t="s">
        <v>78</v>
      </c>
      <c r="BL448" t="s">
        <v>659</v>
      </c>
      <c r="BM448" t="s">
        <v>366</v>
      </c>
    </row>
  </sheetData>
  <autoFilter ref="A1:BN448" xr:uid="{DAB808DD-68E6-4131-A556-393907D8711C}">
    <filterColumn colId="58">
      <filters blank="1"/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8444-809A-464C-9FD6-EC28EE4D0897}">
  <dimension ref="A1:BR448"/>
  <sheetViews>
    <sheetView workbookViewId="0">
      <selection activeCell="BJ1" sqref="BJ1:BQ1"/>
    </sheetView>
  </sheetViews>
  <sheetFormatPr defaultRowHeight="15" x14ac:dyDescent="0.25"/>
  <cols>
    <col min="1" max="1" width="19.7109375" bestFit="1" customWidth="1"/>
    <col min="69" max="69" width="36.28515625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 t="s">
        <v>70</v>
      </c>
      <c r="BL2" t="s">
        <v>71</v>
      </c>
      <c r="BO2" t="s">
        <v>72</v>
      </c>
      <c r="BP2" t="s">
        <v>73</v>
      </c>
      <c r="BQ2" t="s">
        <v>74</v>
      </c>
    </row>
    <row r="3" spans="1:70" x14ac:dyDescent="0.25">
      <c r="A3" t="s">
        <v>75</v>
      </c>
      <c r="BL3" t="s">
        <v>71</v>
      </c>
      <c r="BO3" t="s">
        <v>72</v>
      </c>
      <c r="BP3" t="s">
        <v>73</v>
      </c>
      <c r="BQ3" t="s">
        <v>74</v>
      </c>
    </row>
    <row r="4" spans="1:70" x14ac:dyDescent="0.25">
      <c r="A4" t="s">
        <v>76</v>
      </c>
      <c r="BL4" t="s">
        <v>71</v>
      </c>
      <c r="BO4" t="s">
        <v>72</v>
      </c>
      <c r="BP4" t="s">
        <v>73</v>
      </c>
      <c r="BQ4" t="s">
        <v>74</v>
      </c>
    </row>
    <row r="5" spans="1:70" x14ac:dyDescent="0.25">
      <c r="A5" t="s">
        <v>77</v>
      </c>
      <c r="BL5" t="s">
        <v>71</v>
      </c>
      <c r="BO5" t="s">
        <v>78</v>
      </c>
      <c r="BP5" t="s">
        <v>73</v>
      </c>
      <c r="BQ5" t="s">
        <v>74</v>
      </c>
    </row>
    <row r="6" spans="1:70" x14ac:dyDescent="0.25">
      <c r="A6" t="s">
        <v>79</v>
      </c>
      <c r="BL6" t="s">
        <v>71</v>
      </c>
      <c r="BO6" t="s">
        <v>78</v>
      </c>
      <c r="BP6" t="s">
        <v>73</v>
      </c>
      <c r="BQ6" t="s">
        <v>74</v>
      </c>
    </row>
    <row r="7" spans="1:70" x14ac:dyDescent="0.25">
      <c r="A7" t="s">
        <v>80</v>
      </c>
      <c r="BL7" t="s">
        <v>71</v>
      </c>
      <c r="BO7" t="s">
        <v>78</v>
      </c>
      <c r="BP7" t="s">
        <v>73</v>
      </c>
      <c r="BQ7" t="s">
        <v>74</v>
      </c>
    </row>
    <row r="8" spans="1:70" x14ac:dyDescent="0.25">
      <c r="A8" t="s">
        <v>81</v>
      </c>
      <c r="BL8" t="s">
        <v>71</v>
      </c>
      <c r="BO8" t="s">
        <v>78</v>
      </c>
      <c r="BP8" t="s">
        <v>73</v>
      </c>
      <c r="BQ8" t="s">
        <v>74</v>
      </c>
    </row>
    <row r="9" spans="1:70" x14ac:dyDescent="0.25">
      <c r="A9" t="s">
        <v>82</v>
      </c>
      <c r="BL9" t="s">
        <v>71</v>
      </c>
      <c r="BO9" t="s">
        <v>78</v>
      </c>
      <c r="BP9" t="s">
        <v>83</v>
      </c>
      <c r="BQ9" t="s">
        <v>74</v>
      </c>
    </row>
    <row r="10" spans="1:70" x14ac:dyDescent="0.25">
      <c r="A10" t="s">
        <v>84</v>
      </c>
      <c r="BL10" t="s">
        <v>71</v>
      </c>
      <c r="BO10" t="s">
        <v>78</v>
      </c>
      <c r="BP10" t="s">
        <v>83</v>
      </c>
      <c r="BQ10" t="s">
        <v>74</v>
      </c>
    </row>
    <row r="11" spans="1:70" x14ac:dyDescent="0.25">
      <c r="A11" t="s">
        <v>85</v>
      </c>
      <c r="BL11" t="s">
        <v>71</v>
      </c>
      <c r="BO11" t="s">
        <v>78</v>
      </c>
      <c r="BP11" t="s">
        <v>73</v>
      </c>
      <c r="BQ11" t="s">
        <v>74</v>
      </c>
    </row>
    <row r="12" spans="1:70" x14ac:dyDescent="0.25">
      <c r="A12" t="s">
        <v>86</v>
      </c>
      <c r="BL12" t="s">
        <v>71</v>
      </c>
      <c r="BO12" t="s">
        <v>78</v>
      </c>
      <c r="BP12" t="s">
        <v>73</v>
      </c>
      <c r="BQ12" t="s">
        <v>74</v>
      </c>
    </row>
    <row r="13" spans="1:70" x14ac:dyDescent="0.25">
      <c r="A13" t="s">
        <v>87</v>
      </c>
      <c r="BL13" t="s">
        <v>71</v>
      </c>
      <c r="BO13" t="s">
        <v>72</v>
      </c>
      <c r="BP13" t="s">
        <v>73</v>
      </c>
      <c r="BQ13" t="s">
        <v>74</v>
      </c>
    </row>
    <row r="14" spans="1:70" x14ac:dyDescent="0.25">
      <c r="A14" t="s">
        <v>88</v>
      </c>
      <c r="BL14" t="s">
        <v>71</v>
      </c>
      <c r="BO14" t="s">
        <v>78</v>
      </c>
      <c r="BP14" t="s">
        <v>73</v>
      </c>
      <c r="BQ14" t="s">
        <v>74</v>
      </c>
    </row>
    <row r="15" spans="1:70" x14ac:dyDescent="0.25">
      <c r="A15" t="s">
        <v>89</v>
      </c>
      <c r="BL15" t="s">
        <v>71</v>
      </c>
      <c r="BO15" t="s">
        <v>72</v>
      </c>
      <c r="BP15" t="s">
        <v>90</v>
      </c>
      <c r="BQ15" t="s">
        <v>91</v>
      </c>
    </row>
    <row r="16" spans="1:70" x14ac:dyDescent="0.25">
      <c r="A16" t="s">
        <v>92</v>
      </c>
      <c r="BL16" t="s">
        <v>71</v>
      </c>
      <c r="BO16" t="s">
        <v>72</v>
      </c>
      <c r="BP16" t="s">
        <v>90</v>
      </c>
      <c r="BQ16" t="s">
        <v>91</v>
      </c>
    </row>
    <row r="17" spans="1:69" x14ac:dyDescent="0.25">
      <c r="A17" t="s">
        <v>93</v>
      </c>
      <c r="BL17" t="s">
        <v>71</v>
      </c>
      <c r="BO17" t="s">
        <v>72</v>
      </c>
      <c r="BP17" t="s">
        <v>90</v>
      </c>
      <c r="BQ17" t="s">
        <v>91</v>
      </c>
    </row>
    <row r="18" spans="1:69" x14ac:dyDescent="0.25">
      <c r="A18" t="s">
        <v>94</v>
      </c>
      <c r="BL18" t="s">
        <v>71</v>
      </c>
      <c r="BO18" t="s">
        <v>72</v>
      </c>
      <c r="BP18" t="s">
        <v>90</v>
      </c>
      <c r="BQ18" t="s">
        <v>91</v>
      </c>
    </row>
    <row r="19" spans="1:69" x14ac:dyDescent="0.25">
      <c r="A19" t="s">
        <v>95</v>
      </c>
      <c r="C19">
        <v>101600</v>
      </c>
      <c r="E19">
        <v>1.2</v>
      </c>
      <c r="F19">
        <v>247</v>
      </c>
      <c r="I19">
        <v>68700</v>
      </c>
      <c r="M19">
        <v>88</v>
      </c>
      <c r="N19">
        <v>123</v>
      </c>
      <c r="P19">
        <v>2504</v>
      </c>
      <c r="T19">
        <v>75800</v>
      </c>
      <c r="AB19">
        <v>4600</v>
      </c>
      <c r="AG19">
        <v>32800</v>
      </c>
      <c r="AI19">
        <v>1124</v>
      </c>
      <c r="AK19">
        <v>18900</v>
      </c>
      <c r="AN19">
        <v>2261</v>
      </c>
      <c r="AO19">
        <v>746</v>
      </c>
      <c r="AP19">
        <v>13</v>
      </c>
      <c r="AR19">
        <v>14700</v>
      </c>
      <c r="AT19">
        <v>18.7</v>
      </c>
      <c r="AW19">
        <v>338</v>
      </c>
      <c r="BA19">
        <v>3380</v>
      </c>
      <c r="BH19">
        <v>91</v>
      </c>
      <c r="BI19">
        <v>29</v>
      </c>
      <c r="BL19" t="s">
        <v>96</v>
      </c>
      <c r="BM19" t="s">
        <v>97</v>
      </c>
      <c r="BN19" t="s">
        <v>98</v>
      </c>
      <c r="BO19" t="s">
        <v>72</v>
      </c>
      <c r="BP19" t="s">
        <v>99</v>
      </c>
      <c r="BQ19" t="s">
        <v>100</v>
      </c>
    </row>
    <row r="20" spans="1:69" x14ac:dyDescent="0.25">
      <c r="A20" t="s">
        <v>101</v>
      </c>
      <c r="B20">
        <v>0.86</v>
      </c>
      <c r="E20">
        <v>57</v>
      </c>
      <c r="M20">
        <v>75</v>
      </c>
      <c r="N20">
        <v>8650</v>
      </c>
      <c r="P20">
        <v>2327</v>
      </c>
      <c r="AJ20">
        <v>9</v>
      </c>
      <c r="AN20">
        <v>2247</v>
      </c>
      <c r="AR20">
        <v>12000</v>
      </c>
      <c r="BH20">
        <v>133</v>
      </c>
      <c r="BJ20" t="s">
        <v>102</v>
      </c>
      <c r="BL20" t="s">
        <v>96</v>
      </c>
      <c r="BM20" t="s">
        <v>97</v>
      </c>
      <c r="BN20" t="s">
        <v>98</v>
      </c>
      <c r="BO20" t="s">
        <v>72</v>
      </c>
      <c r="BP20" t="s">
        <v>99</v>
      </c>
      <c r="BQ20" t="s">
        <v>100</v>
      </c>
    </row>
    <row r="21" spans="1:69" x14ac:dyDescent="0.25">
      <c r="A21" t="s">
        <v>103</v>
      </c>
      <c r="C21">
        <v>22600</v>
      </c>
      <c r="E21">
        <v>5</v>
      </c>
      <c r="F21">
        <v>343</v>
      </c>
      <c r="I21">
        <v>9900</v>
      </c>
      <c r="M21">
        <v>754</v>
      </c>
      <c r="N21">
        <v>45</v>
      </c>
      <c r="P21">
        <v>9970</v>
      </c>
      <c r="T21">
        <v>371000</v>
      </c>
      <c r="AB21">
        <v>8700</v>
      </c>
      <c r="AG21">
        <v>2800</v>
      </c>
      <c r="AI21">
        <v>595</v>
      </c>
      <c r="AK21">
        <v>5800</v>
      </c>
      <c r="AN21">
        <v>21000</v>
      </c>
      <c r="AO21">
        <v>550</v>
      </c>
      <c r="AP21">
        <v>20</v>
      </c>
      <c r="AR21">
        <v>228000</v>
      </c>
      <c r="AT21">
        <v>5.5</v>
      </c>
      <c r="AW21">
        <v>87</v>
      </c>
      <c r="BA21">
        <v>2473</v>
      </c>
      <c r="BH21">
        <v>81</v>
      </c>
      <c r="BI21">
        <v>44</v>
      </c>
      <c r="BL21" t="s">
        <v>98</v>
      </c>
      <c r="BM21" t="s">
        <v>96</v>
      </c>
      <c r="BN21" t="s">
        <v>97</v>
      </c>
      <c r="BO21" t="s">
        <v>72</v>
      </c>
      <c r="BP21" t="s">
        <v>104</v>
      </c>
      <c r="BQ21" t="s">
        <v>105</v>
      </c>
    </row>
    <row r="22" spans="1:69" x14ac:dyDescent="0.25">
      <c r="A22" t="s">
        <v>106</v>
      </c>
      <c r="BL22" t="s">
        <v>71</v>
      </c>
      <c r="BO22" t="s">
        <v>72</v>
      </c>
      <c r="BP22" t="s">
        <v>90</v>
      </c>
      <c r="BQ22" t="s">
        <v>91</v>
      </c>
    </row>
    <row r="23" spans="1:69" x14ac:dyDescent="0.25">
      <c r="A23" t="s">
        <v>107</v>
      </c>
      <c r="BL23" t="s">
        <v>71</v>
      </c>
      <c r="BO23" t="s">
        <v>72</v>
      </c>
      <c r="BP23" t="s">
        <v>90</v>
      </c>
      <c r="BQ23" t="s">
        <v>91</v>
      </c>
    </row>
    <row r="24" spans="1:69" x14ac:dyDescent="0.25">
      <c r="A24" t="s">
        <v>108</v>
      </c>
      <c r="BL24" t="s">
        <v>71</v>
      </c>
      <c r="BO24" t="s">
        <v>72</v>
      </c>
      <c r="BP24" t="s">
        <v>90</v>
      </c>
      <c r="BQ24" t="s">
        <v>91</v>
      </c>
    </row>
    <row r="25" spans="1:69" x14ac:dyDescent="0.25">
      <c r="A25" t="s">
        <v>109</v>
      </c>
      <c r="BL25" t="s">
        <v>71</v>
      </c>
      <c r="BO25" t="s">
        <v>72</v>
      </c>
      <c r="BP25" t="s">
        <v>90</v>
      </c>
      <c r="BQ25" t="s">
        <v>91</v>
      </c>
    </row>
    <row r="26" spans="1:69" x14ac:dyDescent="0.25">
      <c r="A26" t="s">
        <v>110</v>
      </c>
      <c r="BL26" t="s">
        <v>71</v>
      </c>
      <c r="BO26" t="s">
        <v>72</v>
      </c>
      <c r="BP26" t="s">
        <v>90</v>
      </c>
      <c r="BQ26" t="s">
        <v>91</v>
      </c>
    </row>
    <row r="27" spans="1:69" x14ac:dyDescent="0.25">
      <c r="A27" t="s">
        <v>111</v>
      </c>
      <c r="BL27" t="s">
        <v>71</v>
      </c>
      <c r="BO27" t="s">
        <v>72</v>
      </c>
      <c r="BP27" t="s">
        <v>90</v>
      </c>
      <c r="BQ27" t="s">
        <v>91</v>
      </c>
    </row>
    <row r="28" spans="1:69" x14ac:dyDescent="0.25">
      <c r="A28" t="s">
        <v>112</v>
      </c>
      <c r="BL28" t="s">
        <v>71</v>
      </c>
      <c r="BO28" t="s">
        <v>72</v>
      </c>
      <c r="BP28" t="s">
        <v>90</v>
      </c>
      <c r="BQ28" t="s">
        <v>91</v>
      </c>
    </row>
    <row r="29" spans="1:69" x14ac:dyDescent="0.25">
      <c r="A29" t="s">
        <v>113</v>
      </c>
      <c r="BL29" t="s">
        <v>71</v>
      </c>
      <c r="BO29" t="s">
        <v>72</v>
      </c>
      <c r="BP29" t="s">
        <v>90</v>
      </c>
      <c r="BQ29" t="s">
        <v>91</v>
      </c>
    </row>
    <row r="30" spans="1:69" x14ac:dyDescent="0.25">
      <c r="A30" t="s">
        <v>114</v>
      </c>
      <c r="BL30" t="s">
        <v>71</v>
      </c>
      <c r="BO30" t="s">
        <v>72</v>
      </c>
      <c r="BP30" t="s">
        <v>90</v>
      </c>
      <c r="BQ30" t="s">
        <v>91</v>
      </c>
    </row>
    <row r="31" spans="1:69" x14ac:dyDescent="0.25">
      <c r="A31" t="s">
        <v>115</v>
      </c>
      <c r="BL31" t="s">
        <v>71</v>
      </c>
      <c r="BO31" t="s">
        <v>72</v>
      </c>
      <c r="BP31" t="s">
        <v>90</v>
      </c>
      <c r="BQ31" t="s">
        <v>91</v>
      </c>
    </row>
    <row r="32" spans="1:69" x14ac:dyDescent="0.25">
      <c r="A32" t="s">
        <v>116</v>
      </c>
      <c r="BL32" t="s">
        <v>71</v>
      </c>
      <c r="BO32" t="s">
        <v>72</v>
      </c>
      <c r="BP32" t="s">
        <v>90</v>
      </c>
      <c r="BQ32" t="s">
        <v>91</v>
      </c>
    </row>
    <row r="33" spans="1:69" x14ac:dyDescent="0.25">
      <c r="A33" t="s">
        <v>117</v>
      </c>
      <c r="BL33" t="s">
        <v>71</v>
      </c>
      <c r="BO33" t="s">
        <v>72</v>
      </c>
      <c r="BP33" t="s">
        <v>90</v>
      </c>
      <c r="BQ33" t="s">
        <v>91</v>
      </c>
    </row>
    <row r="34" spans="1:69" x14ac:dyDescent="0.25">
      <c r="A34" t="s">
        <v>118</v>
      </c>
      <c r="BL34" t="s">
        <v>71</v>
      </c>
      <c r="BO34" t="s">
        <v>72</v>
      </c>
      <c r="BP34" t="s">
        <v>90</v>
      </c>
      <c r="BQ34" t="s">
        <v>91</v>
      </c>
    </row>
    <row r="35" spans="1:69" x14ac:dyDescent="0.25">
      <c r="A35" t="s">
        <v>119</v>
      </c>
      <c r="BL35" t="s">
        <v>71</v>
      </c>
      <c r="BO35" t="s">
        <v>72</v>
      </c>
      <c r="BP35" t="s">
        <v>90</v>
      </c>
      <c r="BQ35" t="s">
        <v>91</v>
      </c>
    </row>
    <row r="36" spans="1:69" x14ac:dyDescent="0.25">
      <c r="A36" t="s">
        <v>120</v>
      </c>
      <c r="BL36" t="s">
        <v>71</v>
      </c>
      <c r="BO36" t="s">
        <v>72</v>
      </c>
      <c r="BP36" t="s">
        <v>90</v>
      </c>
      <c r="BQ36" t="s">
        <v>91</v>
      </c>
    </row>
    <row r="37" spans="1:69" x14ac:dyDescent="0.25">
      <c r="A37" t="s">
        <v>121</v>
      </c>
      <c r="BL37" t="s">
        <v>71</v>
      </c>
      <c r="BO37" t="s">
        <v>72</v>
      </c>
      <c r="BP37" t="s">
        <v>90</v>
      </c>
      <c r="BQ37" t="s">
        <v>91</v>
      </c>
    </row>
    <row r="38" spans="1:69" x14ac:dyDescent="0.25">
      <c r="A38" t="s">
        <v>122</v>
      </c>
      <c r="B38">
        <v>6.0999999999999999E-2</v>
      </c>
      <c r="C38">
        <v>77200</v>
      </c>
      <c r="E38">
        <v>17</v>
      </c>
      <c r="F38">
        <v>1070</v>
      </c>
      <c r="G38">
        <v>3.65</v>
      </c>
      <c r="H38">
        <v>0.14000000000000001</v>
      </c>
      <c r="I38">
        <v>25200</v>
      </c>
      <c r="K38">
        <v>8.5999999999999993E-2</v>
      </c>
      <c r="L38">
        <v>77</v>
      </c>
      <c r="M38">
        <v>13.4</v>
      </c>
      <c r="N38">
        <v>65</v>
      </c>
      <c r="O38">
        <v>15.2</v>
      </c>
      <c r="P38">
        <v>45.4</v>
      </c>
      <c r="Q38">
        <v>5.15</v>
      </c>
      <c r="R38">
        <v>2.94</v>
      </c>
      <c r="S38">
        <v>1.42</v>
      </c>
      <c r="T38">
        <v>36000</v>
      </c>
      <c r="U38">
        <v>19.600000000000001</v>
      </c>
      <c r="V38">
        <v>5.56</v>
      </c>
      <c r="W38">
        <v>0.17</v>
      </c>
      <c r="X38">
        <v>2.89</v>
      </c>
      <c r="Z38">
        <v>1</v>
      </c>
      <c r="AA38">
        <v>0.05</v>
      </c>
      <c r="AB38">
        <v>32700</v>
      </c>
      <c r="AC38">
        <v>36.5</v>
      </c>
      <c r="AD38">
        <v>38.5</v>
      </c>
      <c r="AF38">
        <v>0.4</v>
      </c>
      <c r="AG38">
        <v>13600</v>
      </c>
      <c r="AI38">
        <v>520</v>
      </c>
      <c r="AJ38">
        <v>3.25</v>
      </c>
      <c r="AK38">
        <v>19800</v>
      </c>
      <c r="AL38">
        <v>20.399999999999999</v>
      </c>
      <c r="AM38">
        <v>33</v>
      </c>
      <c r="AN38">
        <v>39</v>
      </c>
      <c r="AO38">
        <v>1010</v>
      </c>
      <c r="AP38">
        <v>21.9</v>
      </c>
      <c r="AQ38">
        <v>9.14</v>
      </c>
      <c r="AR38">
        <v>640</v>
      </c>
      <c r="AS38">
        <v>0.56999999999999995</v>
      </c>
      <c r="AT38">
        <v>12.3</v>
      </c>
      <c r="AV38">
        <v>4.03</v>
      </c>
      <c r="AW38">
        <v>296</v>
      </c>
      <c r="AX38">
        <v>1.56</v>
      </c>
      <c r="AY38">
        <v>0.86</v>
      </c>
      <c r="AZ38">
        <v>21.9</v>
      </c>
      <c r="BA38">
        <v>4890</v>
      </c>
      <c r="BB38">
        <v>1.1299999999999999</v>
      </c>
      <c r="BC38">
        <v>0.43</v>
      </c>
      <c r="BD38">
        <v>6.37</v>
      </c>
      <c r="BE38">
        <v>3.38</v>
      </c>
      <c r="BF38">
        <v>26.8</v>
      </c>
      <c r="BG38">
        <v>2.66</v>
      </c>
      <c r="BH38">
        <v>69</v>
      </c>
      <c r="BI38">
        <v>89</v>
      </c>
      <c r="BJ38" t="s">
        <v>102</v>
      </c>
      <c r="BK38" t="s">
        <v>123</v>
      </c>
      <c r="BL38" t="s">
        <v>71</v>
      </c>
      <c r="BM38" t="s">
        <v>124</v>
      </c>
      <c r="BN38" t="s">
        <v>125</v>
      </c>
      <c r="BO38" t="s">
        <v>72</v>
      </c>
      <c r="BP38" t="s">
        <v>126</v>
      </c>
      <c r="BQ38" t="s">
        <v>127</v>
      </c>
    </row>
    <row r="39" spans="1:69" x14ac:dyDescent="0.25">
      <c r="A39" t="s">
        <v>128</v>
      </c>
      <c r="BL39" t="s">
        <v>71</v>
      </c>
      <c r="BO39" t="s">
        <v>72</v>
      </c>
      <c r="BP39" t="s">
        <v>129</v>
      </c>
      <c r="BQ39" t="s">
        <v>127</v>
      </c>
    </row>
    <row r="40" spans="1:69" x14ac:dyDescent="0.25">
      <c r="A40" t="s">
        <v>130</v>
      </c>
      <c r="B40">
        <v>0.05</v>
      </c>
      <c r="C40">
        <v>980</v>
      </c>
      <c r="F40">
        <v>3.9</v>
      </c>
      <c r="G40">
        <v>6.5000000000000002E-2</v>
      </c>
      <c r="H40">
        <v>0.02</v>
      </c>
      <c r="K40">
        <v>0.02</v>
      </c>
      <c r="L40">
        <v>2.19</v>
      </c>
      <c r="M40">
        <v>0.42</v>
      </c>
      <c r="N40">
        <v>4.5</v>
      </c>
      <c r="O40">
        <v>0.1</v>
      </c>
      <c r="P40">
        <v>5.68</v>
      </c>
      <c r="T40">
        <v>3500</v>
      </c>
      <c r="U40">
        <v>0.23</v>
      </c>
      <c r="X40">
        <v>0.24</v>
      </c>
      <c r="AA40">
        <v>5.0000000000000001E-3</v>
      </c>
      <c r="AB40">
        <v>100</v>
      </c>
      <c r="AC40">
        <v>1.06</v>
      </c>
      <c r="AD40">
        <v>14.8</v>
      </c>
      <c r="AG40">
        <v>100</v>
      </c>
      <c r="AI40">
        <v>30</v>
      </c>
      <c r="AJ40">
        <v>0.69</v>
      </c>
      <c r="AK40">
        <v>50</v>
      </c>
      <c r="AL40">
        <v>0.95</v>
      </c>
      <c r="AM40">
        <v>0.92</v>
      </c>
      <c r="AN40">
        <v>2.7</v>
      </c>
      <c r="AO40">
        <v>50</v>
      </c>
      <c r="AP40">
        <v>1</v>
      </c>
      <c r="AQ40">
        <v>0.28000000000000003</v>
      </c>
      <c r="AR40">
        <v>50</v>
      </c>
      <c r="AS40">
        <v>0.21</v>
      </c>
      <c r="AU40">
        <v>2</v>
      </c>
      <c r="AV40">
        <v>0.54</v>
      </c>
      <c r="AW40">
        <v>0.67</v>
      </c>
      <c r="AX40">
        <v>0.1</v>
      </c>
      <c r="AY40">
        <v>0.05</v>
      </c>
      <c r="AZ40">
        <v>0.69</v>
      </c>
      <c r="BA40">
        <v>300</v>
      </c>
      <c r="BB40">
        <v>0.02</v>
      </c>
      <c r="BC40">
        <v>0.05</v>
      </c>
      <c r="BD40">
        <v>0.14000000000000001</v>
      </c>
      <c r="BE40">
        <v>0.2</v>
      </c>
      <c r="BF40">
        <v>0.65</v>
      </c>
      <c r="BG40">
        <v>7.8E-2</v>
      </c>
      <c r="BH40">
        <v>2.91</v>
      </c>
      <c r="BI40">
        <v>7.57</v>
      </c>
      <c r="BJ40" t="s">
        <v>102</v>
      </c>
      <c r="BL40" t="s">
        <v>71</v>
      </c>
      <c r="BM40" t="s">
        <v>96</v>
      </c>
      <c r="BN40" t="s">
        <v>131</v>
      </c>
      <c r="BO40" t="s">
        <v>78</v>
      </c>
      <c r="BP40" t="s">
        <v>132</v>
      </c>
      <c r="BQ40" t="s">
        <v>127</v>
      </c>
    </row>
    <row r="41" spans="1:69" x14ac:dyDescent="0.25">
      <c r="A41" t="s">
        <v>133</v>
      </c>
      <c r="B41">
        <v>0.05</v>
      </c>
      <c r="C41">
        <v>990</v>
      </c>
      <c r="F41">
        <v>4.58</v>
      </c>
      <c r="G41">
        <v>6.0999999999999999E-2</v>
      </c>
      <c r="H41">
        <v>0.01</v>
      </c>
      <c r="K41">
        <v>0.02</v>
      </c>
      <c r="L41">
        <v>1.79</v>
      </c>
      <c r="M41">
        <v>0.41</v>
      </c>
      <c r="N41">
        <v>5.39</v>
      </c>
      <c r="O41">
        <v>0.09</v>
      </c>
      <c r="P41">
        <v>4.9000000000000004</v>
      </c>
      <c r="T41">
        <v>3500</v>
      </c>
      <c r="U41">
        <v>0.22</v>
      </c>
      <c r="X41">
        <v>0.2</v>
      </c>
      <c r="AA41">
        <v>0.02</v>
      </c>
      <c r="AB41">
        <v>100</v>
      </c>
      <c r="AC41">
        <v>0.88</v>
      </c>
      <c r="AD41">
        <v>15</v>
      </c>
      <c r="AG41">
        <v>100</v>
      </c>
      <c r="AI41">
        <v>40</v>
      </c>
      <c r="AJ41">
        <v>0.48</v>
      </c>
      <c r="AK41">
        <v>100</v>
      </c>
      <c r="AL41">
        <v>0.55000000000000004</v>
      </c>
      <c r="AN41">
        <v>3.33</v>
      </c>
      <c r="AO41">
        <v>100</v>
      </c>
      <c r="AR41">
        <v>100</v>
      </c>
      <c r="AS41">
        <v>0.14000000000000001</v>
      </c>
      <c r="AU41">
        <v>1</v>
      </c>
      <c r="AV41">
        <v>0.4</v>
      </c>
      <c r="AW41">
        <v>0.62</v>
      </c>
      <c r="AX41">
        <v>0.05</v>
      </c>
      <c r="AZ41">
        <v>0.56999999999999995</v>
      </c>
      <c r="BA41">
        <v>160</v>
      </c>
      <c r="BB41">
        <v>0.02</v>
      </c>
      <c r="BD41">
        <v>0.11</v>
      </c>
      <c r="BE41">
        <v>0.11</v>
      </c>
      <c r="BF41">
        <v>0.56999999999999995</v>
      </c>
      <c r="BH41">
        <v>3.28</v>
      </c>
      <c r="BI41">
        <v>5.91</v>
      </c>
      <c r="BJ41" t="s">
        <v>102</v>
      </c>
      <c r="BL41" t="s">
        <v>71</v>
      </c>
      <c r="BM41" t="s">
        <v>131</v>
      </c>
      <c r="BN41" t="s">
        <v>134</v>
      </c>
      <c r="BO41" t="s">
        <v>78</v>
      </c>
      <c r="BP41" t="s">
        <v>132</v>
      </c>
      <c r="BQ41" t="s">
        <v>127</v>
      </c>
    </row>
    <row r="42" spans="1:69" x14ac:dyDescent="0.25">
      <c r="A42" t="s">
        <v>135</v>
      </c>
      <c r="BL42" t="s">
        <v>71</v>
      </c>
      <c r="BO42" t="s">
        <v>72</v>
      </c>
      <c r="BP42" t="s">
        <v>132</v>
      </c>
      <c r="BQ42" t="s">
        <v>127</v>
      </c>
    </row>
    <row r="43" spans="1:69" x14ac:dyDescent="0.25">
      <c r="A43" t="s">
        <v>136</v>
      </c>
      <c r="B43">
        <v>0.1</v>
      </c>
      <c r="E43">
        <v>1</v>
      </c>
      <c r="F43">
        <v>6.9</v>
      </c>
      <c r="H43">
        <v>0.02</v>
      </c>
      <c r="K43">
        <v>0.1</v>
      </c>
      <c r="M43">
        <v>0.61</v>
      </c>
      <c r="P43">
        <v>8.9</v>
      </c>
      <c r="AJ43">
        <v>4.9000000000000004</v>
      </c>
      <c r="AN43">
        <v>5</v>
      </c>
      <c r="AP43">
        <v>2</v>
      </c>
      <c r="AS43">
        <v>0.2</v>
      </c>
      <c r="AV43">
        <v>0.6</v>
      </c>
      <c r="AZ43">
        <v>0.6</v>
      </c>
      <c r="BD43">
        <v>0.1</v>
      </c>
      <c r="BE43">
        <v>0.2</v>
      </c>
      <c r="BH43">
        <v>10</v>
      </c>
      <c r="BL43" t="s">
        <v>71</v>
      </c>
      <c r="BM43" t="s">
        <v>131</v>
      </c>
      <c r="BN43" t="s">
        <v>96</v>
      </c>
      <c r="BO43" t="s">
        <v>72</v>
      </c>
      <c r="BP43" t="s">
        <v>132</v>
      </c>
      <c r="BQ43" t="s">
        <v>127</v>
      </c>
    </row>
    <row r="44" spans="1:69" x14ac:dyDescent="0.25">
      <c r="A44" t="s">
        <v>137</v>
      </c>
      <c r="B44">
        <v>0.1</v>
      </c>
      <c r="E44">
        <v>1</v>
      </c>
      <c r="F44">
        <v>4.5</v>
      </c>
      <c r="K44">
        <v>0.1</v>
      </c>
      <c r="M44">
        <v>0.81</v>
      </c>
      <c r="P44">
        <v>10</v>
      </c>
      <c r="AJ44">
        <v>4.3</v>
      </c>
      <c r="AN44">
        <v>6.3</v>
      </c>
      <c r="AP44">
        <v>1</v>
      </c>
      <c r="AS44">
        <v>0.2</v>
      </c>
      <c r="AV44">
        <v>0.69</v>
      </c>
      <c r="AZ44">
        <v>0.7</v>
      </c>
      <c r="BD44">
        <v>0.18</v>
      </c>
      <c r="BE44">
        <v>0.27</v>
      </c>
      <c r="BH44">
        <v>7.5</v>
      </c>
      <c r="BL44" t="s">
        <v>71</v>
      </c>
      <c r="BM44" t="s">
        <v>138</v>
      </c>
      <c r="BN44" t="s">
        <v>139</v>
      </c>
      <c r="BO44" t="s">
        <v>72</v>
      </c>
      <c r="BP44" t="s">
        <v>132</v>
      </c>
      <c r="BQ44" t="s">
        <v>127</v>
      </c>
    </row>
    <row r="45" spans="1:69" x14ac:dyDescent="0.25">
      <c r="A45" t="s">
        <v>140</v>
      </c>
      <c r="B45">
        <v>0.1</v>
      </c>
      <c r="C45">
        <v>1320</v>
      </c>
      <c r="E45">
        <v>1</v>
      </c>
      <c r="F45">
        <v>6.17</v>
      </c>
      <c r="H45">
        <v>0.1</v>
      </c>
      <c r="K45">
        <v>0.1</v>
      </c>
      <c r="M45">
        <v>0.85</v>
      </c>
      <c r="P45">
        <v>9.23</v>
      </c>
      <c r="T45">
        <v>4680</v>
      </c>
      <c r="X45">
        <v>0.22</v>
      </c>
      <c r="AD45">
        <v>14.2</v>
      </c>
      <c r="AI45">
        <v>110</v>
      </c>
      <c r="AJ45">
        <v>2.36</v>
      </c>
      <c r="AL45">
        <v>0.88</v>
      </c>
      <c r="AN45">
        <v>4.38</v>
      </c>
      <c r="AP45">
        <v>0.72</v>
      </c>
      <c r="AS45">
        <v>0.21</v>
      </c>
      <c r="AV45">
        <v>0.61</v>
      </c>
      <c r="AZ45">
        <v>0.67</v>
      </c>
      <c r="BA45">
        <v>210</v>
      </c>
      <c r="BD45">
        <v>0.18</v>
      </c>
      <c r="BE45">
        <v>0.21</v>
      </c>
      <c r="BF45">
        <v>0.69</v>
      </c>
      <c r="BH45">
        <v>6.7</v>
      </c>
      <c r="BI45">
        <v>7.02</v>
      </c>
      <c r="BJ45" t="s">
        <v>102</v>
      </c>
      <c r="BL45" t="s">
        <v>71</v>
      </c>
      <c r="BM45" t="s">
        <v>96</v>
      </c>
      <c r="BN45" t="s">
        <v>131</v>
      </c>
      <c r="BO45" t="s">
        <v>72</v>
      </c>
      <c r="BP45" t="s">
        <v>132</v>
      </c>
      <c r="BQ45" t="s">
        <v>127</v>
      </c>
    </row>
    <row r="46" spans="1:69" x14ac:dyDescent="0.25">
      <c r="A46" t="s">
        <v>141</v>
      </c>
      <c r="B46">
        <v>0.05</v>
      </c>
      <c r="C46">
        <v>940</v>
      </c>
      <c r="F46">
        <v>3.92</v>
      </c>
      <c r="G46">
        <v>6.0999999999999999E-2</v>
      </c>
      <c r="H46">
        <v>0.02</v>
      </c>
      <c r="K46">
        <v>0.02</v>
      </c>
      <c r="L46">
        <v>2.2599999999999998</v>
      </c>
      <c r="M46">
        <v>0.68</v>
      </c>
      <c r="N46">
        <v>6.47</v>
      </c>
      <c r="O46">
        <v>9.5000000000000001E-2</v>
      </c>
      <c r="P46">
        <v>7.97</v>
      </c>
      <c r="T46">
        <v>3460</v>
      </c>
      <c r="U46">
        <v>0.24</v>
      </c>
      <c r="X46">
        <v>0.23</v>
      </c>
      <c r="AA46">
        <v>5.0000000000000001E-3</v>
      </c>
      <c r="AB46">
        <v>100</v>
      </c>
      <c r="AC46">
        <v>1.0900000000000001</v>
      </c>
      <c r="AD46">
        <v>14.6</v>
      </c>
      <c r="AG46">
        <v>100</v>
      </c>
      <c r="AI46">
        <v>80</v>
      </c>
      <c r="AJ46">
        <v>1.05</v>
      </c>
      <c r="AK46">
        <v>50</v>
      </c>
      <c r="AL46">
        <v>1.03</v>
      </c>
      <c r="AM46">
        <v>0.9</v>
      </c>
      <c r="AN46">
        <v>5.23</v>
      </c>
      <c r="AO46">
        <v>50</v>
      </c>
      <c r="AP46">
        <v>1</v>
      </c>
      <c r="AR46">
        <v>50</v>
      </c>
      <c r="AS46">
        <v>0.19</v>
      </c>
      <c r="AU46">
        <v>1</v>
      </c>
      <c r="AV46">
        <v>0.65</v>
      </c>
      <c r="AW46">
        <v>0.64</v>
      </c>
      <c r="AX46">
        <v>0.1</v>
      </c>
      <c r="AY46">
        <v>0.05</v>
      </c>
      <c r="AZ46">
        <v>0.68</v>
      </c>
      <c r="BA46">
        <v>310</v>
      </c>
      <c r="BB46">
        <v>0.02</v>
      </c>
      <c r="BC46">
        <v>0.05</v>
      </c>
      <c r="BD46">
        <v>0.13</v>
      </c>
      <c r="BE46">
        <v>0.17</v>
      </c>
      <c r="BF46">
        <v>0.63</v>
      </c>
      <c r="BH46">
        <v>4.33</v>
      </c>
      <c r="BI46">
        <v>7.91</v>
      </c>
      <c r="BL46" t="s">
        <v>71</v>
      </c>
      <c r="BM46" t="s">
        <v>96</v>
      </c>
      <c r="BN46" t="s">
        <v>131</v>
      </c>
      <c r="BO46" t="s">
        <v>72</v>
      </c>
      <c r="BP46" t="s">
        <v>132</v>
      </c>
      <c r="BQ46" t="s">
        <v>127</v>
      </c>
    </row>
    <row r="47" spans="1:69" x14ac:dyDescent="0.25">
      <c r="A47" t="s">
        <v>142</v>
      </c>
      <c r="B47">
        <v>0.03</v>
      </c>
      <c r="C47">
        <v>1100</v>
      </c>
      <c r="F47">
        <v>4.79</v>
      </c>
      <c r="G47">
        <v>6.7000000000000004E-2</v>
      </c>
      <c r="I47">
        <v>270</v>
      </c>
      <c r="L47">
        <v>1.9</v>
      </c>
      <c r="M47">
        <v>1.03</v>
      </c>
      <c r="O47">
        <v>8.1000000000000003E-2</v>
      </c>
      <c r="P47">
        <v>10.6</v>
      </c>
      <c r="T47">
        <v>5750</v>
      </c>
      <c r="U47">
        <v>0.32</v>
      </c>
      <c r="X47">
        <v>0.2</v>
      </c>
      <c r="AB47">
        <v>100</v>
      </c>
      <c r="AC47">
        <v>0.98</v>
      </c>
      <c r="AD47">
        <v>16.2</v>
      </c>
      <c r="AG47">
        <v>200</v>
      </c>
      <c r="AI47">
        <v>80</v>
      </c>
      <c r="AJ47">
        <v>2</v>
      </c>
      <c r="AK47">
        <v>100</v>
      </c>
      <c r="AL47">
        <v>1.19</v>
      </c>
      <c r="AN47">
        <v>6.78</v>
      </c>
      <c r="AS47">
        <v>0.18</v>
      </c>
      <c r="AT47">
        <v>0.28999999999999998</v>
      </c>
      <c r="AV47">
        <v>0.73</v>
      </c>
      <c r="AW47">
        <v>3.75</v>
      </c>
      <c r="AZ47">
        <v>0.54</v>
      </c>
      <c r="BA47">
        <v>300</v>
      </c>
      <c r="BD47">
        <v>0.11</v>
      </c>
      <c r="BE47">
        <v>0.2</v>
      </c>
      <c r="BF47">
        <v>0.59</v>
      </c>
      <c r="BH47">
        <v>5.31</v>
      </c>
      <c r="BI47">
        <v>6.9</v>
      </c>
      <c r="BL47" t="s">
        <v>71</v>
      </c>
      <c r="BM47" t="s">
        <v>131</v>
      </c>
      <c r="BN47" t="s">
        <v>134</v>
      </c>
      <c r="BO47" t="s">
        <v>72</v>
      </c>
      <c r="BP47" t="s">
        <v>132</v>
      </c>
      <c r="BQ47" t="s">
        <v>127</v>
      </c>
    </row>
    <row r="48" spans="1:69" x14ac:dyDescent="0.25">
      <c r="A48" t="s">
        <v>143</v>
      </c>
      <c r="B48">
        <v>0.05</v>
      </c>
      <c r="C48">
        <v>1010</v>
      </c>
      <c r="F48">
        <v>5.24</v>
      </c>
      <c r="G48">
        <v>0.1</v>
      </c>
      <c r="I48">
        <v>90</v>
      </c>
      <c r="L48">
        <v>2.11</v>
      </c>
      <c r="M48">
        <v>0.53</v>
      </c>
      <c r="O48">
        <v>0.09</v>
      </c>
      <c r="P48">
        <v>6.2</v>
      </c>
      <c r="T48">
        <v>3570</v>
      </c>
      <c r="U48">
        <v>0.23</v>
      </c>
      <c r="X48">
        <v>0.21</v>
      </c>
      <c r="AB48">
        <v>100</v>
      </c>
      <c r="AC48">
        <v>1.02</v>
      </c>
      <c r="AD48">
        <v>14.9</v>
      </c>
      <c r="AG48">
        <v>100</v>
      </c>
      <c r="AI48">
        <v>70</v>
      </c>
      <c r="AJ48">
        <v>0.6</v>
      </c>
      <c r="AK48">
        <v>100</v>
      </c>
      <c r="AL48">
        <v>0.68</v>
      </c>
      <c r="AN48">
        <v>4.66</v>
      </c>
      <c r="AO48">
        <v>50</v>
      </c>
      <c r="AP48">
        <v>0.83</v>
      </c>
      <c r="AR48">
        <v>100</v>
      </c>
      <c r="AS48">
        <v>0.16</v>
      </c>
      <c r="AT48">
        <v>0.1</v>
      </c>
      <c r="AV48">
        <v>0.41</v>
      </c>
      <c r="AW48">
        <v>0.75</v>
      </c>
      <c r="AZ48">
        <v>0.62</v>
      </c>
      <c r="BA48">
        <v>240</v>
      </c>
      <c r="BB48">
        <v>0.02</v>
      </c>
      <c r="BD48">
        <v>0.12</v>
      </c>
      <c r="BE48">
        <v>0.17</v>
      </c>
      <c r="BF48">
        <v>0.61</v>
      </c>
      <c r="BH48">
        <v>2.69</v>
      </c>
      <c r="BI48">
        <v>7.07</v>
      </c>
      <c r="BJ48" t="s">
        <v>102</v>
      </c>
      <c r="BL48" t="s">
        <v>71</v>
      </c>
      <c r="BM48" t="s">
        <v>131</v>
      </c>
      <c r="BN48" t="s">
        <v>134</v>
      </c>
      <c r="BO48" t="s">
        <v>72</v>
      </c>
      <c r="BP48" t="s">
        <v>132</v>
      </c>
      <c r="BQ48" t="s">
        <v>127</v>
      </c>
    </row>
    <row r="49" spans="1:69" x14ac:dyDescent="0.25">
      <c r="A49" t="s">
        <v>144</v>
      </c>
      <c r="B49">
        <v>0.1</v>
      </c>
      <c r="E49">
        <v>37</v>
      </c>
      <c r="F49">
        <v>1092</v>
      </c>
      <c r="H49">
        <v>0.15</v>
      </c>
      <c r="K49">
        <v>0.15</v>
      </c>
      <c r="M49">
        <v>14.8</v>
      </c>
      <c r="P49">
        <v>42.1</v>
      </c>
      <c r="AJ49">
        <v>9.6</v>
      </c>
      <c r="AN49">
        <v>40.5</v>
      </c>
      <c r="AP49">
        <v>21.3</v>
      </c>
      <c r="AS49">
        <v>0.45</v>
      </c>
      <c r="AV49">
        <v>3.1</v>
      </c>
      <c r="AZ49">
        <v>20.9</v>
      </c>
      <c r="BD49">
        <v>6.2</v>
      </c>
      <c r="BE49">
        <v>3.7</v>
      </c>
      <c r="BH49">
        <v>69</v>
      </c>
      <c r="BL49" t="s">
        <v>71</v>
      </c>
      <c r="BM49" t="s">
        <v>131</v>
      </c>
      <c r="BN49" t="s">
        <v>145</v>
      </c>
      <c r="BO49" t="s">
        <v>72</v>
      </c>
      <c r="BP49" t="s">
        <v>126</v>
      </c>
      <c r="BQ49" t="s">
        <v>127</v>
      </c>
    </row>
    <row r="50" spans="1:69" x14ac:dyDescent="0.25">
      <c r="A50" t="s">
        <v>146</v>
      </c>
      <c r="B50">
        <v>6.5000000000000002E-2</v>
      </c>
      <c r="C50">
        <v>78600</v>
      </c>
      <c r="E50">
        <v>25.1</v>
      </c>
      <c r="F50">
        <v>1100</v>
      </c>
      <c r="G50">
        <v>3.62</v>
      </c>
      <c r="H50">
        <v>0.15</v>
      </c>
      <c r="I50">
        <v>25800</v>
      </c>
      <c r="K50">
        <v>8.6999999999999994E-2</v>
      </c>
      <c r="L50">
        <v>80</v>
      </c>
      <c r="M50">
        <v>14</v>
      </c>
      <c r="N50">
        <v>65</v>
      </c>
      <c r="O50">
        <v>15.7</v>
      </c>
      <c r="P50">
        <v>46.7</v>
      </c>
      <c r="T50">
        <v>37200</v>
      </c>
      <c r="U50">
        <v>19.3</v>
      </c>
      <c r="X50">
        <v>3.12</v>
      </c>
      <c r="AA50">
        <v>5.2999999999999999E-2</v>
      </c>
      <c r="AB50">
        <v>33700</v>
      </c>
      <c r="AC50">
        <v>38.1</v>
      </c>
      <c r="AD50">
        <v>37.299999999999997</v>
      </c>
      <c r="AG50">
        <v>13900</v>
      </c>
      <c r="AI50">
        <v>550</v>
      </c>
      <c r="AJ50">
        <v>3.2</v>
      </c>
      <c r="AK50">
        <v>20300</v>
      </c>
      <c r="AL50">
        <v>21.6</v>
      </c>
      <c r="AN50">
        <v>40</v>
      </c>
      <c r="AO50">
        <v>1040</v>
      </c>
      <c r="AP50">
        <v>22.6</v>
      </c>
      <c r="AR50">
        <v>680</v>
      </c>
      <c r="AS50">
        <v>0.59</v>
      </c>
      <c r="AT50">
        <v>12.8</v>
      </c>
      <c r="AV50">
        <v>4.0599999999999996</v>
      </c>
      <c r="AW50">
        <v>301</v>
      </c>
      <c r="AX50">
        <v>1.64</v>
      </c>
      <c r="AZ50">
        <v>21.7</v>
      </c>
      <c r="BA50">
        <v>5080</v>
      </c>
      <c r="BB50">
        <v>1.18</v>
      </c>
      <c r="BD50">
        <v>6.28</v>
      </c>
      <c r="BE50">
        <v>3.37</v>
      </c>
      <c r="BF50">
        <v>27.4</v>
      </c>
      <c r="BH50">
        <v>70</v>
      </c>
      <c r="BI50">
        <v>95</v>
      </c>
      <c r="BJ50" t="s">
        <v>102</v>
      </c>
      <c r="BL50" t="s">
        <v>71</v>
      </c>
      <c r="BM50" t="s">
        <v>131</v>
      </c>
      <c r="BN50" t="s">
        <v>96</v>
      </c>
      <c r="BO50" t="s">
        <v>72</v>
      </c>
      <c r="BP50" t="s">
        <v>126</v>
      </c>
      <c r="BQ50" t="s">
        <v>127</v>
      </c>
    </row>
    <row r="51" spans="1:69" x14ac:dyDescent="0.25">
      <c r="A51" t="s">
        <v>147</v>
      </c>
      <c r="B51">
        <v>0.1</v>
      </c>
      <c r="E51">
        <v>2</v>
      </c>
      <c r="H51">
        <v>0.05</v>
      </c>
      <c r="K51">
        <v>0.3</v>
      </c>
      <c r="M51">
        <v>44</v>
      </c>
      <c r="N51">
        <v>221</v>
      </c>
      <c r="P51">
        <v>52</v>
      </c>
      <c r="AN51">
        <v>141</v>
      </c>
      <c r="AP51">
        <v>2.9</v>
      </c>
      <c r="AS51">
        <v>0.14000000000000001</v>
      </c>
      <c r="BH51">
        <v>114</v>
      </c>
      <c r="BL51" t="s">
        <v>71</v>
      </c>
      <c r="BM51" t="s">
        <v>96</v>
      </c>
      <c r="BN51" t="s">
        <v>97</v>
      </c>
      <c r="BO51" t="s">
        <v>72</v>
      </c>
      <c r="BP51" t="s">
        <v>148</v>
      </c>
      <c r="BQ51" t="s">
        <v>127</v>
      </c>
    </row>
    <row r="52" spans="1:69" x14ac:dyDescent="0.25">
      <c r="A52" t="s">
        <v>149</v>
      </c>
      <c r="C52">
        <v>80200</v>
      </c>
      <c r="F52">
        <v>716</v>
      </c>
      <c r="G52">
        <v>2.92</v>
      </c>
      <c r="H52">
        <v>0.68</v>
      </c>
      <c r="I52">
        <v>10800</v>
      </c>
      <c r="L52">
        <v>84</v>
      </c>
      <c r="M52">
        <v>16.899999999999999</v>
      </c>
      <c r="N52">
        <v>118</v>
      </c>
      <c r="O52">
        <v>10.7</v>
      </c>
      <c r="P52">
        <v>38</v>
      </c>
      <c r="T52">
        <v>43900</v>
      </c>
      <c r="U52">
        <v>20.100000000000001</v>
      </c>
      <c r="X52">
        <v>3.9</v>
      </c>
      <c r="AB52">
        <v>28100</v>
      </c>
      <c r="AC52">
        <v>42.4</v>
      </c>
      <c r="AD52">
        <v>52</v>
      </c>
      <c r="AG52">
        <v>16500</v>
      </c>
      <c r="AI52">
        <v>440</v>
      </c>
      <c r="AJ52">
        <v>4.03</v>
      </c>
      <c r="AK52">
        <v>8460</v>
      </c>
      <c r="AL52">
        <v>14.6</v>
      </c>
      <c r="AN52">
        <v>60</v>
      </c>
      <c r="AO52">
        <v>690</v>
      </c>
      <c r="AP52">
        <v>23.1</v>
      </c>
      <c r="AR52">
        <v>1980</v>
      </c>
      <c r="AS52">
        <v>1</v>
      </c>
      <c r="AT52">
        <v>15.3</v>
      </c>
      <c r="AV52">
        <v>4.25</v>
      </c>
      <c r="AW52">
        <v>124</v>
      </c>
      <c r="AX52">
        <v>1.23</v>
      </c>
      <c r="AZ52">
        <v>16.399999999999999</v>
      </c>
      <c r="BA52">
        <v>4680</v>
      </c>
      <c r="BB52">
        <v>0.86</v>
      </c>
      <c r="BD52">
        <v>3.06</v>
      </c>
      <c r="BE52">
        <v>3.64</v>
      </c>
      <c r="BF52">
        <v>19.899999999999999</v>
      </c>
      <c r="BH52">
        <v>105</v>
      </c>
      <c r="BI52">
        <v>134</v>
      </c>
      <c r="BK52" t="s">
        <v>123</v>
      </c>
      <c r="BL52" t="s">
        <v>71</v>
      </c>
      <c r="BM52" t="s">
        <v>96</v>
      </c>
      <c r="BN52" t="s">
        <v>150</v>
      </c>
      <c r="BO52" t="s">
        <v>72</v>
      </c>
      <c r="BP52" t="s">
        <v>126</v>
      </c>
      <c r="BQ52" t="s">
        <v>127</v>
      </c>
    </row>
    <row r="53" spans="1:69" x14ac:dyDescent="0.25">
      <c r="A53" t="s">
        <v>151</v>
      </c>
      <c r="B53">
        <v>0.2</v>
      </c>
      <c r="C53">
        <v>74500</v>
      </c>
      <c r="E53">
        <v>0.2</v>
      </c>
      <c r="F53">
        <v>269</v>
      </c>
      <c r="G53">
        <v>1.05</v>
      </c>
      <c r="H53">
        <v>0.1</v>
      </c>
      <c r="I53">
        <v>58600</v>
      </c>
      <c r="K53">
        <v>0.1</v>
      </c>
      <c r="M53">
        <v>42.7</v>
      </c>
      <c r="N53">
        <v>193</v>
      </c>
      <c r="P53">
        <v>48.6</v>
      </c>
      <c r="T53">
        <v>76200</v>
      </c>
      <c r="X53">
        <v>3.75</v>
      </c>
      <c r="AB53">
        <v>7350</v>
      </c>
      <c r="AD53">
        <v>8.32</v>
      </c>
      <c r="AG53">
        <v>39300</v>
      </c>
      <c r="AI53">
        <v>1080</v>
      </c>
      <c r="AJ53">
        <v>2.4900000000000002</v>
      </c>
      <c r="AK53">
        <v>24200</v>
      </c>
      <c r="AL53">
        <v>23.8</v>
      </c>
      <c r="AN53">
        <v>138</v>
      </c>
      <c r="AO53">
        <v>1560</v>
      </c>
      <c r="AP53">
        <v>2.9</v>
      </c>
      <c r="AS53">
        <v>0.1</v>
      </c>
      <c r="AT53">
        <v>21.6</v>
      </c>
      <c r="AV53">
        <v>1.51</v>
      </c>
      <c r="AW53">
        <v>442</v>
      </c>
      <c r="AX53">
        <v>1.48</v>
      </c>
      <c r="AZ53">
        <v>3.08</v>
      </c>
      <c r="BA53">
        <v>10600</v>
      </c>
      <c r="BD53">
        <v>0.76</v>
      </c>
      <c r="BE53">
        <v>0.53</v>
      </c>
      <c r="BF53">
        <v>22.3</v>
      </c>
      <c r="BH53">
        <v>108</v>
      </c>
      <c r="BI53">
        <v>143</v>
      </c>
      <c r="BJ53" t="s">
        <v>102</v>
      </c>
      <c r="BL53" t="s">
        <v>71</v>
      </c>
      <c r="BM53" t="s">
        <v>96</v>
      </c>
      <c r="BN53" t="s">
        <v>97</v>
      </c>
      <c r="BO53" t="s">
        <v>72</v>
      </c>
      <c r="BP53" t="s">
        <v>148</v>
      </c>
      <c r="BQ53" t="s">
        <v>127</v>
      </c>
    </row>
    <row r="54" spans="1:69" x14ac:dyDescent="0.25">
      <c r="A54" t="s">
        <v>152</v>
      </c>
      <c r="B54">
        <v>0.2</v>
      </c>
      <c r="C54">
        <v>77700</v>
      </c>
      <c r="E54">
        <v>1.35</v>
      </c>
      <c r="F54">
        <v>536</v>
      </c>
      <c r="G54">
        <v>2.14</v>
      </c>
      <c r="H54">
        <v>0.03</v>
      </c>
      <c r="I54">
        <v>56200</v>
      </c>
      <c r="K54">
        <v>0.12</v>
      </c>
      <c r="L54">
        <v>59</v>
      </c>
      <c r="M54">
        <v>44.2</v>
      </c>
      <c r="N54">
        <v>147</v>
      </c>
      <c r="O54">
        <v>1.18</v>
      </c>
      <c r="P54">
        <v>43.2</v>
      </c>
      <c r="T54">
        <v>79700</v>
      </c>
      <c r="U54">
        <v>22.1</v>
      </c>
      <c r="X54">
        <v>4.7</v>
      </c>
      <c r="AA54">
        <v>7.3999999999999996E-2</v>
      </c>
      <c r="AB54">
        <v>16900</v>
      </c>
      <c r="AC54">
        <v>29.1</v>
      </c>
      <c r="AD54">
        <v>10.8</v>
      </c>
      <c r="AF54">
        <v>0.23</v>
      </c>
      <c r="AG54">
        <v>45600</v>
      </c>
      <c r="AI54">
        <v>1150</v>
      </c>
      <c r="AJ54">
        <v>4.46</v>
      </c>
      <c r="AK54">
        <v>23300</v>
      </c>
      <c r="AL54">
        <v>44.6</v>
      </c>
      <c r="AN54">
        <v>137</v>
      </c>
      <c r="AO54">
        <v>2520</v>
      </c>
      <c r="AP54">
        <v>3.56</v>
      </c>
      <c r="AR54">
        <v>420</v>
      </c>
      <c r="AT54">
        <v>20</v>
      </c>
      <c r="AV54">
        <v>1.89</v>
      </c>
      <c r="AW54">
        <v>748</v>
      </c>
      <c r="AX54">
        <v>3.01</v>
      </c>
      <c r="AY54">
        <v>0.79</v>
      </c>
      <c r="AZ54">
        <v>3.78</v>
      </c>
      <c r="BA54">
        <v>12200</v>
      </c>
      <c r="BB54">
        <v>0.12</v>
      </c>
      <c r="BD54">
        <v>1.4</v>
      </c>
      <c r="BF54">
        <v>20.399999999999999</v>
      </c>
      <c r="BH54">
        <v>104</v>
      </c>
      <c r="BI54">
        <v>205</v>
      </c>
      <c r="BJ54" t="s">
        <v>102</v>
      </c>
      <c r="BL54" t="s">
        <v>71</v>
      </c>
      <c r="BM54" t="s">
        <v>96</v>
      </c>
      <c r="BN54" t="s">
        <v>97</v>
      </c>
      <c r="BO54" t="s">
        <v>72</v>
      </c>
      <c r="BP54" t="s">
        <v>148</v>
      </c>
      <c r="BQ54" t="s">
        <v>127</v>
      </c>
    </row>
    <row r="55" spans="1:69" x14ac:dyDescent="0.25">
      <c r="A55" t="s">
        <v>153</v>
      </c>
      <c r="C55">
        <v>88700</v>
      </c>
      <c r="F55">
        <v>147</v>
      </c>
      <c r="G55">
        <v>1.02</v>
      </c>
      <c r="H55">
        <v>0.35</v>
      </c>
      <c r="I55">
        <v>3090</v>
      </c>
      <c r="L55">
        <v>48.9</v>
      </c>
      <c r="M55">
        <v>8.1999999999999993</v>
      </c>
      <c r="N55">
        <v>115</v>
      </c>
      <c r="O55">
        <v>6.46</v>
      </c>
      <c r="P55">
        <v>33.9</v>
      </c>
      <c r="T55">
        <v>66000</v>
      </c>
      <c r="U55">
        <v>25.9</v>
      </c>
      <c r="X55">
        <v>4.53</v>
      </c>
      <c r="AB55">
        <v>4820</v>
      </c>
      <c r="AC55">
        <v>21.8</v>
      </c>
      <c r="AD55">
        <v>36.700000000000003</v>
      </c>
      <c r="AG55">
        <v>3270</v>
      </c>
      <c r="AI55">
        <v>470</v>
      </c>
      <c r="AJ55">
        <v>2.5499999999999998</v>
      </c>
      <c r="AK55">
        <v>1340</v>
      </c>
      <c r="AL55">
        <v>22.4</v>
      </c>
      <c r="AN55">
        <v>45.8</v>
      </c>
      <c r="AO55">
        <v>480</v>
      </c>
      <c r="AP55">
        <v>25.2</v>
      </c>
      <c r="AR55">
        <v>510</v>
      </c>
      <c r="AS55">
        <v>0.67</v>
      </c>
      <c r="AT55">
        <v>13.7</v>
      </c>
      <c r="AV55">
        <v>4.0599999999999996</v>
      </c>
      <c r="AW55">
        <v>48.5</v>
      </c>
      <c r="AX55">
        <v>1.6</v>
      </c>
      <c r="AZ55">
        <v>15.8</v>
      </c>
      <c r="BA55">
        <v>9770</v>
      </c>
      <c r="BB55">
        <v>0.35</v>
      </c>
      <c r="BD55">
        <v>2.94</v>
      </c>
      <c r="BE55">
        <v>2.1</v>
      </c>
      <c r="BF55">
        <v>12.3</v>
      </c>
      <c r="BH55">
        <v>44.4</v>
      </c>
      <c r="BJ55" t="s">
        <v>102</v>
      </c>
      <c r="BK55" t="s">
        <v>123</v>
      </c>
      <c r="BL55" t="s">
        <v>71</v>
      </c>
      <c r="BM55" t="s">
        <v>96</v>
      </c>
      <c r="BN55" t="s">
        <v>150</v>
      </c>
      <c r="BO55" t="s">
        <v>78</v>
      </c>
      <c r="BP55" t="s">
        <v>154</v>
      </c>
      <c r="BQ55" t="s">
        <v>127</v>
      </c>
    </row>
    <row r="56" spans="1:69" x14ac:dyDescent="0.25">
      <c r="A56" t="s">
        <v>155</v>
      </c>
      <c r="F56">
        <v>281</v>
      </c>
      <c r="K56">
        <v>5.1999999999999998E-2</v>
      </c>
      <c r="M56">
        <v>46.1</v>
      </c>
      <c r="P56">
        <v>50</v>
      </c>
      <c r="T56">
        <v>77600</v>
      </c>
      <c r="AJ56">
        <v>1.5</v>
      </c>
      <c r="AN56">
        <v>163</v>
      </c>
      <c r="AP56">
        <v>2.73</v>
      </c>
      <c r="AV56">
        <v>1.57</v>
      </c>
      <c r="AZ56">
        <v>2.75</v>
      </c>
      <c r="BD56">
        <v>0.72</v>
      </c>
      <c r="BE56">
        <v>0.5</v>
      </c>
      <c r="BH56">
        <v>107</v>
      </c>
      <c r="BL56" t="s">
        <v>71</v>
      </c>
      <c r="BM56" t="s">
        <v>96</v>
      </c>
      <c r="BN56" t="s">
        <v>150</v>
      </c>
      <c r="BO56" t="s">
        <v>72</v>
      </c>
      <c r="BP56" t="s">
        <v>148</v>
      </c>
      <c r="BQ56" t="s">
        <v>127</v>
      </c>
    </row>
    <row r="57" spans="1:69" x14ac:dyDescent="0.25">
      <c r="A57" t="s">
        <v>156</v>
      </c>
      <c r="C57">
        <v>74700</v>
      </c>
      <c r="F57">
        <v>255</v>
      </c>
      <c r="G57">
        <v>0.99</v>
      </c>
      <c r="I57">
        <v>59200</v>
      </c>
      <c r="L57">
        <v>36.299999999999997</v>
      </c>
      <c r="M57">
        <v>44.4</v>
      </c>
      <c r="N57">
        <v>293</v>
      </c>
      <c r="O57">
        <v>0.67</v>
      </c>
      <c r="P57">
        <v>43.7</v>
      </c>
      <c r="T57">
        <v>77400</v>
      </c>
      <c r="U57">
        <v>20.2</v>
      </c>
      <c r="X57">
        <v>3.5</v>
      </c>
      <c r="AA57">
        <v>6.0999999999999999E-2</v>
      </c>
      <c r="AB57">
        <v>6790</v>
      </c>
      <c r="AC57">
        <v>17.399999999999999</v>
      </c>
      <c r="AD57">
        <v>6.38</v>
      </c>
      <c r="AG57">
        <v>43000</v>
      </c>
      <c r="AI57">
        <v>1100</v>
      </c>
      <c r="AJ57">
        <v>1.43</v>
      </c>
      <c r="AK57">
        <v>23400</v>
      </c>
      <c r="AL57">
        <v>21.3</v>
      </c>
      <c r="AN57">
        <v>149</v>
      </c>
      <c r="AO57">
        <v>1410</v>
      </c>
      <c r="AP57">
        <v>2.81</v>
      </c>
      <c r="AR57">
        <v>100</v>
      </c>
      <c r="AT57">
        <v>19.600000000000001</v>
      </c>
      <c r="AV57">
        <v>1.83</v>
      </c>
      <c r="AW57">
        <v>412</v>
      </c>
      <c r="AX57">
        <v>1.36</v>
      </c>
      <c r="AZ57">
        <v>2.6</v>
      </c>
      <c r="BA57">
        <v>10600</v>
      </c>
      <c r="BB57">
        <v>5.8999999999999997E-2</v>
      </c>
      <c r="BD57">
        <v>0.65</v>
      </c>
      <c r="BE57">
        <v>0.5</v>
      </c>
      <c r="BF57">
        <v>21.2</v>
      </c>
      <c r="BH57">
        <v>110</v>
      </c>
      <c r="BI57">
        <v>135</v>
      </c>
      <c r="BL57" t="s">
        <v>71</v>
      </c>
      <c r="BM57" t="s">
        <v>96</v>
      </c>
      <c r="BN57" t="s">
        <v>157</v>
      </c>
      <c r="BO57" t="s">
        <v>72</v>
      </c>
      <c r="BP57" t="s">
        <v>148</v>
      </c>
      <c r="BQ57" t="s">
        <v>127</v>
      </c>
    </row>
    <row r="58" spans="1:69" x14ac:dyDescent="0.25">
      <c r="A58" t="s">
        <v>158</v>
      </c>
      <c r="B58">
        <v>0.219</v>
      </c>
      <c r="C58">
        <v>71400</v>
      </c>
      <c r="E58">
        <v>4.33</v>
      </c>
      <c r="F58">
        <v>2988</v>
      </c>
      <c r="G58">
        <v>3.04</v>
      </c>
      <c r="H58">
        <v>0.09</v>
      </c>
      <c r="I58">
        <v>13100</v>
      </c>
      <c r="K58">
        <v>0.41</v>
      </c>
      <c r="M58">
        <v>1.74</v>
      </c>
      <c r="N58">
        <v>79</v>
      </c>
      <c r="P58">
        <v>4.6100000000000003</v>
      </c>
      <c r="T58">
        <v>24300</v>
      </c>
      <c r="X58">
        <v>7.59</v>
      </c>
      <c r="AB58">
        <v>32100</v>
      </c>
      <c r="AD58">
        <v>20.9</v>
      </c>
      <c r="AG58">
        <v>1180</v>
      </c>
      <c r="AI58">
        <v>330</v>
      </c>
      <c r="AJ58">
        <v>10.199999999999999</v>
      </c>
      <c r="AK58">
        <v>28400</v>
      </c>
      <c r="AL58">
        <v>20.100000000000001</v>
      </c>
      <c r="AN58">
        <v>4</v>
      </c>
      <c r="AO58">
        <v>270</v>
      </c>
      <c r="AP58">
        <v>25</v>
      </c>
      <c r="AS58">
        <v>1.19</v>
      </c>
      <c r="AT58">
        <v>4.0599999999999996</v>
      </c>
      <c r="AV58">
        <v>4.0599999999999996</v>
      </c>
      <c r="AW58">
        <v>191</v>
      </c>
      <c r="AX58">
        <v>1.53</v>
      </c>
      <c r="AZ58">
        <v>15.1</v>
      </c>
      <c r="BA58">
        <v>1100</v>
      </c>
      <c r="BB58">
        <v>0.75</v>
      </c>
      <c r="BD58">
        <v>5.54</v>
      </c>
      <c r="BE58">
        <v>1.82</v>
      </c>
      <c r="BF58">
        <v>15.1</v>
      </c>
      <c r="BH58">
        <v>117</v>
      </c>
      <c r="BI58">
        <v>278</v>
      </c>
      <c r="BL58" t="s">
        <v>71</v>
      </c>
      <c r="BM58" t="s">
        <v>96</v>
      </c>
      <c r="BN58" t="s">
        <v>150</v>
      </c>
      <c r="BO58" t="s">
        <v>72</v>
      </c>
      <c r="BP58" t="s">
        <v>129</v>
      </c>
      <c r="BQ58" t="s">
        <v>127</v>
      </c>
    </row>
    <row r="59" spans="1:69" x14ac:dyDescent="0.25">
      <c r="A59" t="s">
        <v>159</v>
      </c>
      <c r="C59">
        <v>74400</v>
      </c>
      <c r="E59">
        <v>5.53</v>
      </c>
      <c r="F59">
        <v>3089</v>
      </c>
      <c r="G59">
        <v>3.28</v>
      </c>
      <c r="I59">
        <v>13400</v>
      </c>
      <c r="K59">
        <v>0.28999999999999998</v>
      </c>
      <c r="L59">
        <v>90</v>
      </c>
      <c r="M59">
        <v>2.25</v>
      </c>
      <c r="O59">
        <v>7.32</v>
      </c>
      <c r="P59">
        <v>5.61</v>
      </c>
      <c r="T59">
        <v>27400</v>
      </c>
      <c r="U59">
        <v>23.2</v>
      </c>
      <c r="X59">
        <v>7.23</v>
      </c>
      <c r="AA59">
        <v>6.5000000000000002E-2</v>
      </c>
      <c r="AB59">
        <v>30700</v>
      </c>
      <c r="AC59">
        <v>45</v>
      </c>
      <c r="AD59">
        <v>28.6</v>
      </c>
      <c r="AG59">
        <v>1160</v>
      </c>
      <c r="AI59">
        <v>336</v>
      </c>
      <c r="AJ59">
        <v>3.22</v>
      </c>
      <c r="AK59">
        <v>29100</v>
      </c>
      <c r="AL59">
        <v>19.8</v>
      </c>
      <c r="AO59">
        <v>280</v>
      </c>
      <c r="AP59">
        <v>26.3</v>
      </c>
      <c r="AS59">
        <v>1.17</v>
      </c>
      <c r="AT59">
        <v>4.05</v>
      </c>
      <c r="AV59">
        <v>4.0199999999999996</v>
      </c>
      <c r="AW59">
        <v>189</v>
      </c>
      <c r="AX59">
        <v>1.4</v>
      </c>
      <c r="AZ59">
        <v>15.2</v>
      </c>
      <c r="BA59">
        <v>1090</v>
      </c>
      <c r="BB59">
        <v>0.71</v>
      </c>
      <c r="BD59">
        <v>6.18</v>
      </c>
      <c r="BE59">
        <v>1.62</v>
      </c>
      <c r="BF59">
        <v>15.1</v>
      </c>
      <c r="BH59">
        <v>118</v>
      </c>
      <c r="BI59">
        <v>266</v>
      </c>
      <c r="BL59" t="s">
        <v>71</v>
      </c>
      <c r="BM59" t="s">
        <v>96</v>
      </c>
      <c r="BN59" t="s">
        <v>150</v>
      </c>
      <c r="BO59" t="s">
        <v>72</v>
      </c>
      <c r="BP59" t="s">
        <v>129</v>
      </c>
      <c r="BQ59" t="s">
        <v>127</v>
      </c>
    </row>
    <row r="60" spans="1:69" x14ac:dyDescent="0.25">
      <c r="A60" t="s">
        <v>160</v>
      </c>
      <c r="B60">
        <v>0.1</v>
      </c>
      <c r="C60">
        <v>79000</v>
      </c>
      <c r="E60">
        <v>1.55</v>
      </c>
      <c r="F60">
        <v>537</v>
      </c>
      <c r="G60">
        <v>2.1800000000000002</v>
      </c>
      <c r="H60">
        <v>3.2000000000000001E-2</v>
      </c>
      <c r="I60">
        <v>56700</v>
      </c>
      <c r="K60">
        <v>0.14000000000000001</v>
      </c>
      <c r="L60">
        <v>58</v>
      </c>
      <c r="M60">
        <v>45.1</v>
      </c>
      <c r="N60">
        <v>156</v>
      </c>
      <c r="O60">
        <v>1.17</v>
      </c>
      <c r="P60">
        <v>44.4</v>
      </c>
      <c r="Q60">
        <v>4.3600000000000003</v>
      </c>
      <c r="R60">
        <v>2.04</v>
      </c>
      <c r="S60">
        <v>1.82</v>
      </c>
      <c r="T60">
        <v>80600</v>
      </c>
      <c r="U60">
        <v>22.3</v>
      </c>
      <c r="V60">
        <v>5.41</v>
      </c>
      <c r="W60">
        <v>0.13</v>
      </c>
      <c r="X60">
        <v>4.8099999999999996</v>
      </c>
      <c r="Z60">
        <v>0.78</v>
      </c>
      <c r="AA60">
        <v>7.1999999999999995E-2</v>
      </c>
      <c r="AB60">
        <v>17100</v>
      </c>
      <c r="AC60">
        <v>28.3</v>
      </c>
      <c r="AD60">
        <v>10.9</v>
      </c>
      <c r="AF60">
        <v>0.23</v>
      </c>
      <c r="AG60">
        <v>45800</v>
      </c>
      <c r="AI60">
        <v>1160</v>
      </c>
      <c r="AJ60">
        <v>4.2699999999999996</v>
      </c>
      <c r="AK60">
        <v>23800</v>
      </c>
      <c r="AL60">
        <v>45.5</v>
      </c>
      <c r="AM60">
        <v>27.5</v>
      </c>
      <c r="AN60">
        <v>140</v>
      </c>
      <c r="AO60">
        <v>2550</v>
      </c>
      <c r="AP60">
        <v>3.75</v>
      </c>
      <c r="AQ60">
        <v>6.96</v>
      </c>
      <c r="AR60">
        <v>440</v>
      </c>
      <c r="AT60">
        <v>20</v>
      </c>
      <c r="AV60">
        <v>1.88</v>
      </c>
      <c r="AW60">
        <v>776</v>
      </c>
      <c r="AX60">
        <v>2.97</v>
      </c>
      <c r="AY60">
        <v>0.78</v>
      </c>
      <c r="AZ60">
        <v>3.78</v>
      </c>
      <c r="BA60">
        <v>12200</v>
      </c>
      <c r="BB60">
        <v>0.13</v>
      </c>
      <c r="BC60">
        <v>0.27</v>
      </c>
      <c r="BD60">
        <v>1.34</v>
      </c>
      <c r="BE60">
        <v>0.21</v>
      </c>
      <c r="BF60">
        <v>19.5</v>
      </c>
      <c r="BG60">
        <v>1.55</v>
      </c>
      <c r="BH60">
        <v>109</v>
      </c>
      <c r="BI60">
        <v>204</v>
      </c>
      <c r="BJ60" t="s">
        <v>102</v>
      </c>
      <c r="BK60" t="s">
        <v>123</v>
      </c>
      <c r="BL60" t="s">
        <v>71</v>
      </c>
      <c r="BM60" t="s">
        <v>161</v>
      </c>
      <c r="BN60" t="s">
        <v>98</v>
      </c>
      <c r="BO60" t="s">
        <v>72</v>
      </c>
      <c r="BP60" t="s">
        <v>148</v>
      </c>
      <c r="BQ60" t="s">
        <v>127</v>
      </c>
    </row>
    <row r="61" spans="1:69" x14ac:dyDescent="0.25">
      <c r="A61" t="s">
        <v>162</v>
      </c>
      <c r="B61">
        <v>566</v>
      </c>
      <c r="P61">
        <v>29500</v>
      </c>
      <c r="AP61">
        <v>85400</v>
      </c>
      <c r="BH61">
        <v>126800</v>
      </c>
      <c r="BL61" t="s">
        <v>163</v>
      </c>
      <c r="BM61" t="s">
        <v>150</v>
      </c>
      <c r="BN61" t="s">
        <v>96</v>
      </c>
      <c r="BO61" t="s">
        <v>72</v>
      </c>
      <c r="BP61" t="s">
        <v>164</v>
      </c>
      <c r="BQ61" t="s">
        <v>165</v>
      </c>
    </row>
    <row r="62" spans="1:69" x14ac:dyDescent="0.25">
      <c r="A62" t="s">
        <v>166</v>
      </c>
      <c r="B62">
        <v>73.5</v>
      </c>
      <c r="P62">
        <v>3464</v>
      </c>
      <c r="AP62">
        <v>71500</v>
      </c>
      <c r="BH62">
        <v>40600</v>
      </c>
      <c r="BL62" t="s">
        <v>150</v>
      </c>
      <c r="BM62" t="s">
        <v>163</v>
      </c>
      <c r="BN62" t="s">
        <v>131</v>
      </c>
      <c r="BO62" t="s">
        <v>72</v>
      </c>
      <c r="BP62" t="s">
        <v>167</v>
      </c>
      <c r="BQ62" t="s">
        <v>168</v>
      </c>
    </row>
    <row r="63" spans="1:69" x14ac:dyDescent="0.25">
      <c r="A63" t="s">
        <v>169</v>
      </c>
      <c r="BL63" t="s">
        <v>163</v>
      </c>
      <c r="BM63" t="s">
        <v>150</v>
      </c>
      <c r="BN63" t="s">
        <v>131</v>
      </c>
      <c r="BO63" t="s">
        <v>72</v>
      </c>
      <c r="BP63" t="s">
        <v>170</v>
      </c>
      <c r="BQ63" t="s">
        <v>171</v>
      </c>
    </row>
    <row r="64" spans="1:69" x14ac:dyDescent="0.25">
      <c r="A64" t="s">
        <v>172</v>
      </c>
      <c r="BL64" t="s">
        <v>163</v>
      </c>
      <c r="BM64" t="s">
        <v>150</v>
      </c>
      <c r="BN64" t="s">
        <v>131</v>
      </c>
      <c r="BO64" t="s">
        <v>72</v>
      </c>
      <c r="BP64" t="s">
        <v>170</v>
      </c>
      <c r="BQ64" t="s">
        <v>171</v>
      </c>
    </row>
    <row r="65" spans="1:69" x14ac:dyDescent="0.25">
      <c r="A65" t="s">
        <v>173</v>
      </c>
      <c r="BL65" t="s">
        <v>163</v>
      </c>
      <c r="BM65" t="s">
        <v>150</v>
      </c>
      <c r="BN65" t="s">
        <v>131</v>
      </c>
      <c r="BO65" t="s">
        <v>72</v>
      </c>
      <c r="BP65" t="s">
        <v>170</v>
      </c>
      <c r="BQ65" t="s">
        <v>171</v>
      </c>
    </row>
    <row r="66" spans="1:69" x14ac:dyDescent="0.25">
      <c r="A66" t="s">
        <v>174</v>
      </c>
      <c r="BL66" t="s">
        <v>163</v>
      </c>
      <c r="BM66" t="s">
        <v>150</v>
      </c>
      <c r="BN66" t="s">
        <v>131</v>
      </c>
      <c r="BO66" t="s">
        <v>72</v>
      </c>
      <c r="BP66" t="s">
        <v>170</v>
      </c>
      <c r="BQ66" t="s">
        <v>171</v>
      </c>
    </row>
    <row r="67" spans="1:69" x14ac:dyDescent="0.25">
      <c r="A67" t="s">
        <v>175</v>
      </c>
      <c r="BJ67" t="s">
        <v>102</v>
      </c>
      <c r="BL67" t="s">
        <v>163</v>
      </c>
      <c r="BM67" t="s">
        <v>150</v>
      </c>
      <c r="BN67" t="s">
        <v>131</v>
      </c>
      <c r="BO67" t="s">
        <v>72</v>
      </c>
      <c r="BP67" t="s">
        <v>164</v>
      </c>
      <c r="BQ67" t="s">
        <v>165</v>
      </c>
    </row>
    <row r="68" spans="1:69" x14ac:dyDescent="0.25">
      <c r="A68" t="s">
        <v>176</v>
      </c>
      <c r="BJ68" t="s">
        <v>102</v>
      </c>
      <c r="BL68" t="s">
        <v>163</v>
      </c>
      <c r="BM68" t="s">
        <v>150</v>
      </c>
      <c r="BN68" t="s">
        <v>131</v>
      </c>
      <c r="BO68" t="s">
        <v>72</v>
      </c>
      <c r="BP68" t="s">
        <v>164</v>
      </c>
      <c r="BQ68" t="s">
        <v>165</v>
      </c>
    </row>
    <row r="69" spans="1:69" x14ac:dyDescent="0.25">
      <c r="A69" t="s">
        <v>177</v>
      </c>
      <c r="BJ69" t="s">
        <v>102</v>
      </c>
      <c r="BL69" t="s">
        <v>163</v>
      </c>
      <c r="BM69" t="s">
        <v>150</v>
      </c>
      <c r="BN69" t="s">
        <v>131</v>
      </c>
      <c r="BO69" t="s">
        <v>72</v>
      </c>
      <c r="BP69" t="s">
        <v>164</v>
      </c>
      <c r="BQ69" t="s">
        <v>165</v>
      </c>
    </row>
    <row r="70" spans="1:69" x14ac:dyDescent="0.25">
      <c r="A70" t="s">
        <v>178</v>
      </c>
      <c r="BJ70" t="s">
        <v>102</v>
      </c>
      <c r="BL70" t="s">
        <v>157</v>
      </c>
      <c r="BM70" t="s">
        <v>179</v>
      </c>
      <c r="BN70" t="s">
        <v>124</v>
      </c>
      <c r="BO70" t="s">
        <v>78</v>
      </c>
      <c r="BP70" t="s">
        <v>180</v>
      </c>
      <c r="BQ70" t="s">
        <v>181</v>
      </c>
    </row>
    <row r="71" spans="1:69" x14ac:dyDescent="0.25">
      <c r="A71" t="s">
        <v>182</v>
      </c>
      <c r="BL71" t="s">
        <v>71</v>
      </c>
      <c r="BO71" t="s">
        <v>78</v>
      </c>
      <c r="BP71" t="s">
        <v>183</v>
      </c>
      <c r="BQ71" t="s">
        <v>74</v>
      </c>
    </row>
    <row r="72" spans="1:69" x14ac:dyDescent="0.25">
      <c r="A72" t="s">
        <v>184</v>
      </c>
      <c r="E72">
        <v>111</v>
      </c>
      <c r="F72">
        <v>475</v>
      </c>
      <c r="P72">
        <v>438</v>
      </c>
      <c r="AJ72">
        <v>123</v>
      </c>
      <c r="AN72">
        <v>502</v>
      </c>
      <c r="AP72">
        <v>146</v>
      </c>
      <c r="BE72">
        <v>19</v>
      </c>
      <c r="BH72">
        <v>441</v>
      </c>
      <c r="BL72" t="s">
        <v>71</v>
      </c>
      <c r="BM72" t="s">
        <v>96</v>
      </c>
      <c r="BN72" t="s">
        <v>97</v>
      </c>
      <c r="BO72" t="s">
        <v>78</v>
      </c>
      <c r="BP72" t="s">
        <v>183</v>
      </c>
      <c r="BQ72" t="s">
        <v>74</v>
      </c>
    </row>
    <row r="73" spans="1:69" x14ac:dyDescent="0.25">
      <c r="A73" t="s">
        <v>185</v>
      </c>
      <c r="E73">
        <v>105</v>
      </c>
      <c r="F73">
        <v>396</v>
      </c>
      <c r="P73">
        <v>421</v>
      </c>
      <c r="AI73">
        <v>880</v>
      </c>
      <c r="AJ73">
        <v>406</v>
      </c>
      <c r="AN73">
        <v>460</v>
      </c>
      <c r="AP73">
        <v>210</v>
      </c>
      <c r="AR73">
        <v>170</v>
      </c>
      <c r="BA73">
        <v>2100</v>
      </c>
      <c r="BE73">
        <v>19</v>
      </c>
      <c r="BH73">
        <v>618</v>
      </c>
      <c r="BL73" t="s">
        <v>71</v>
      </c>
      <c r="BM73" t="s">
        <v>96</v>
      </c>
      <c r="BN73" t="s">
        <v>97</v>
      </c>
      <c r="BO73" t="s">
        <v>78</v>
      </c>
      <c r="BP73" t="s">
        <v>183</v>
      </c>
      <c r="BQ73" t="s">
        <v>74</v>
      </c>
    </row>
    <row r="74" spans="1:69" x14ac:dyDescent="0.25">
      <c r="A74" t="s">
        <v>186</v>
      </c>
      <c r="B74">
        <v>0.32</v>
      </c>
      <c r="E74">
        <v>13.4</v>
      </c>
      <c r="H74">
        <v>0.21</v>
      </c>
      <c r="K74">
        <v>0.2</v>
      </c>
      <c r="M74">
        <v>120</v>
      </c>
      <c r="N74">
        <v>1103</v>
      </c>
      <c r="P74">
        <v>749</v>
      </c>
      <c r="AK74">
        <v>804</v>
      </c>
      <c r="AN74">
        <v>385</v>
      </c>
      <c r="AO74">
        <v>454</v>
      </c>
      <c r="AP74">
        <v>22</v>
      </c>
      <c r="AS74">
        <v>0.92</v>
      </c>
      <c r="BH74">
        <v>141</v>
      </c>
      <c r="BL74" t="s">
        <v>71</v>
      </c>
      <c r="BM74" t="s">
        <v>97</v>
      </c>
      <c r="BN74" t="s">
        <v>96</v>
      </c>
      <c r="BO74" t="s">
        <v>78</v>
      </c>
      <c r="BP74" t="s">
        <v>154</v>
      </c>
      <c r="BQ74" t="s">
        <v>187</v>
      </c>
    </row>
    <row r="75" spans="1:69" x14ac:dyDescent="0.25">
      <c r="A75" t="s">
        <v>188</v>
      </c>
      <c r="BL75" t="s">
        <v>71</v>
      </c>
      <c r="BM75" t="s">
        <v>98</v>
      </c>
      <c r="BN75" t="s">
        <v>161</v>
      </c>
      <c r="BO75" t="s">
        <v>78</v>
      </c>
      <c r="BP75" t="s">
        <v>154</v>
      </c>
      <c r="BQ75" t="s">
        <v>187</v>
      </c>
    </row>
    <row r="76" spans="1:69" x14ac:dyDescent="0.25">
      <c r="A76" t="s">
        <v>189</v>
      </c>
      <c r="BL76" t="s">
        <v>71</v>
      </c>
      <c r="BM76" t="s">
        <v>98</v>
      </c>
      <c r="BN76" t="s">
        <v>161</v>
      </c>
      <c r="BO76" t="s">
        <v>78</v>
      </c>
      <c r="BP76" t="s">
        <v>154</v>
      </c>
      <c r="BQ76" t="s">
        <v>187</v>
      </c>
    </row>
    <row r="77" spans="1:69" x14ac:dyDescent="0.25">
      <c r="A77" t="s">
        <v>190</v>
      </c>
      <c r="C77">
        <v>81500</v>
      </c>
      <c r="E77">
        <v>13.8</v>
      </c>
      <c r="F77">
        <v>183</v>
      </c>
      <c r="G77">
        <v>0.79</v>
      </c>
      <c r="H77">
        <v>0.31</v>
      </c>
      <c r="I77">
        <v>1850</v>
      </c>
      <c r="L77">
        <v>37.200000000000003</v>
      </c>
      <c r="M77">
        <v>29.5</v>
      </c>
      <c r="N77">
        <v>549</v>
      </c>
      <c r="O77">
        <v>3.91</v>
      </c>
      <c r="P77">
        <v>371</v>
      </c>
      <c r="Q77">
        <v>2.2599999999999998</v>
      </c>
      <c r="R77">
        <v>1.38</v>
      </c>
      <c r="S77">
        <v>0.56999999999999995</v>
      </c>
      <c r="T77">
        <v>145200</v>
      </c>
      <c r="U77">
        <v>21.2</v>
      </c>
      <c r="V77">
        <v>2.42</v>
      </c>
      <c r="X77">
        <v>3.83</v>
      </c>
      <c r="Z77">
        <v>0.46</v>
      </c>
      <c r="AA77">
        <v>9.6000000000000002E-2</v>
      </c>
      <c r="AB77">
        <v>4120</v>
      </c>
      <c r="AC77">
        <v>16.899999999999999</v>
      </c>
      <c r="AD77">
        <v>21.5</v>
      </c>
      <c r="AF77">
        <v>0.18</v>
      </c>
      <c r="AG77">
        <v>2450</v>
      </c>
      <c r="AI77">
        <v>490</v>
      </c>
      <c r="AJ77">
        <v>2.5</v>
      </c>
      <c r="AK77">
        <v>1010</v>
      </c>
      <c r="AL77">
        <v>14.5</v>
      </c>
      <c r="AM77">
        <v>13.4</v>
      </c>
      <c r="AN77">
        <v>231</v>
      </c>
      <c r="AO77">
        <v>420</v>
      </c>
      <c r="AP77">
        <v>21.8</v>
      </c>
      <c r="AQ77">
        <v>3.7</v>
      </c>
      <c r="AR77">
        <v>490</v>
      </c>
      <c r="AS77">
        <v>0.82</v>
      </c>
      <c r="AT77">
        <v>49.3</v>
      </c>
      <c r="AV77">
        <v>2.78</v>
      </c>
      <c r="AW77">
        <v>31.3</v>
      </c>
      <c r="AX77">
        <v>1.02</v>
      </c>
      <c r="AY77">
        <v>0.4</v>
      </c>
      <c r="AZ77">
        <v>14.5</v>
      </c>
      <c r="BA77">
        <v>7730</v>
      </c>
      <c r="BB77">
        <v>0.27</v>
      </c>
      <c r="BD77">
        <v>2.63</v>
      </c>
      <c r="BE77">
        <v>1.62</v>
      </c>
      <c r="BF77">
        <v>9.5299999999999994</v>
      </c>
      <c r="BG77">
        <v>1.33</v>
      </c>
      <c r="BH77">
        <v>45.7</v>
      </c>
      <c r="BI77">
        <v>141</v>
      </c>
      <c r="BK77" t="s">
        <v>123</v>
      </c>
      <c r="BL77" t="s">
        <v>71</v>
      </c>
      <c r="BM77" t="s">
        <v>97</v>
      </c>
      <c r="BN77" t="s">
        <v>96</v>
      </c>
      <c r="BO77" t="s">
        <v>78</v>
      </c>
      <c r="BP77" t="s">
        <v>154</v>
      </c>
      <c r="BQ77" t="s">
        <v>187</v>
      </c>
    </row>
    <row r="78" spans="1:69" x14ac:dyDescent="0.25">
      <c r="A78" t="s">
        <v>191</v>
      </c>
      <c r="B78">
        <v>0.311</v>
      </c>
      <c r="C78">
        <v>67800</v>
      </c>
      <c r="E78">
        <v>16.3</v>
      </c>
      <c r="F78">
        <v>252</v>
      </c>
      <c r="G78">
        <v>0.62</v>
      </c>
      <c r="H78">
        <v>0.28000000000000003</v>
      </c>
      <c r="I78">
        <v>650</v>
      </c>
      <c r="L78">
        <v>23.5</v>
      </c>
      <c r="M78">
        <v>57</v>
      </c>
      <c r="N78">
        <v>979</v>
      </c>
      <c r="O78">
        <v>1.26</v>
      </c>
      <c r="P78">
        <v>780</v>
      </c>
      <c r="Q78">
        <v>2.0499999999999998</v>
      </c>
      <c r="R78">
        <v>1.2</v>
      </c>
      <c r="T78">
        <v>241200</v>
      </c>
      <c r="U78">
        <v>16.5</v>
      </c>
      <c r="V78">
        <v>1.99</v>
      </c>
      <c r="X78">
        <v>3.11</v>
      </c>
      <c r="AA78">
        <v>9.9000000000000005E-2</v>
      </c>
      <c r="AB78">
        <v>3240</v>
      </c>
      <c r="AC78">
        <v>11</v>
      </c>
      <c r="AD78">
        <v>6.58</v>
      </c>
      <c r="AF78">
        <v>0.17</v>
      </c>
      <c r="AG78">
        <v>1560</v>
      </c>
      <c r="AI78">
        <v>550</v>
      </c>
      <c r="AJ78">
        <v>2.4</v>
      </c>
      <c r="AK78">
        <v>590</v>
      </c>
      <c r="AL78">
        <v>6.8</v>
      </c>
      <c r="AM78">
        <v>9.57</v>
      </c>
      <c r="AN78">
        <v>454</v>
      </c>
      <c r="AO78">
        <v>340</v>
      </c>
      <c r="AP78">
        <v>18.2</v>
      </c>
      <c r="AQ78">
        <v>2.57</v>
      </c>
      <c r="AR78">
        <v>460</v>
      </c>
      <c r="AS78">
        <v>1</v>
      </c>
      <c r="AT78">
        <v>93</v>
      </c>
      <c r="AU78">
        <v>2.97</v>
      </c>
      <c r="AV78">
        <v>1.32</v>
      </c>
      <c r="AW78">
        <v>15.9</v>
      </c>
      <c r="AX78">
        <v>0.56000000000000005</v>
      </c>
      <c r="AZ78">
        <v>12.9</v>
      </c>
      <c r="BA78">
        <v>5590</v>
      </c>
      <c r="BB78">
        <v>0.15</v>
      </c>
      <c r="BD78">
        <v>2.41</v>
      </c>
      <c r="BE78">
        <v>1.07</v>
      </c>
      <c r="BF78">
        <v>8.2799999999999994</v>
      </c>
      <c r="BG78">
        <v>1.19</v>
      </c>
      <c r="BH78">
        <v>46.7</v>
      </c>
      <c r="BI78">
        <v>110</v>
      </c>
      <c r="BK78" t="s">
        <v>123</v>
      </c>
      <c r="BL78" t="s">
        <v>71</v>
      </c>
      <c r="BM78" t="s">
        <v>97</v>
      </c>
      <c r="BN78" t="s">
        <v>96</v>
      </c>
      <c r="BO78" t="s">
        <v>78</v>
      </c>
      <c r="BP78" t="s">
        <v>192</v>
      </c>
      <c r="BQ78" t="s">
        <v>187</v>
      </c>
    </row>
    <row r="79" spans="1:69" x14ac:dyDescent="0.25">
      <c r="A79" t="s">
        <v>193</v>
      </c>
      <c r="C79">
        <v>101600</v>
      </c>
      <c r="E79">
        <v>9.67</v>
      </c>
      <c r="F79">
        <v>206</v>
      </c>
      <c r="G79">
        <v>1.2</v>
      </c>
      <c r="H79">
        <v>0.21</v>
      </c>
      <c r="I79">
        <v>960</v>
      </c>
      <c r="L79">
        <v>28.8</v>
      </c>
      <c r="M79">
        <v>44.5</v>
      </c>
      <c r="N79">
        <v>417</v>
      </c>
      <c r="O79">
        <v>3.65</v>
      </c>
      <c r="P79">
        <v>363</v>
      </c>
      <c r="Q79">
        <v>2.23</v>
      </c>
      <c r="R79">
        <v>1.33</v>
      </c>
      <c r="S79">
        <v>0.63</v>
      </c>
      <c r="T79">
        <v>146500</v>
      </c>
      <c r="U79">
        <v>26.7</v>
      </c>
      <c r="V79">
        <v>2.31</v>
      </c>
      <c r="X79">
        <v>4.6399999999999997</v>
      </c>
      <c r="Z79">
        <v>0.45</v>
      </c>
      <c r="AA79">
        <v>0.11</v>
      </c>
      <c r="AB79">
        <v>2240</v>
      </c>
      <c r="AC79">
        <v>15.7</v>
      </c>
      <c r="AD79">
        <v>20.399999999999999</v>
      </c>
      <c r="AF79">
        <v>0.19</v>
      </c>
      <c r="AG79">
        <v>2290</v>
      </c>
      <c r="AI79">
        <v>220</v>
      </c>
      <c r="AJ79">
        <v>2.27</v>
      </c>
      <c r="AK79">
        <v>630</v>
      </c>
      <c r="AL79">
        <v>23.1</v>
      </c>
      <c r="AM79">
        <v>12.3</v>
      </c>
      <c r="AN79">
        <v>256</v>
      </c>
      <c r="AO79">
        <v>300</v>
      </c>
      <c r="AP79">
        <v>14.7</v>
      </c>
      <c r="AQ79">
        <v>3.43</v>
      </c>
      <c r="AR79">
        <v>290</v>
      </c>
      <c r="AS79">
        <v>0.64</v>
      </c>
      <c r="AT79">
        <v>36.299999999999997</v>
      </c>
      <c r="AU79">
        <v>2.2599999999999998</v>
      </c>
      <c r="AV79">
        <v>2.85</v>
      </c>
      <c r="AW79">
        <v>25.1</v>
      </c>
      <c r="AX79">
        <v>1.66</v>
      </c>
      <c r="AY79">
        <v>0.37</v>
      </c>
      <c r="AZ79">
        <v>9.99</v>
      </c>
      <c r="BA79">
        <v>10800</v>
      </c>
      <c r="BB79">
        <v>0.2</v>
      </c>
      <c r="BC79">
        <v>0.2</v>
      </c>
      <c r="BD79">
        <v>2.09</v>
      </c>
      <c r="BE79">
        <v>1.27</v>
      </c>
      <c r="BF79">
        <v>10.9</v>
      </c>
      <c r="BG79">
        <v>1.25</v>
      </c>
      <c r="BH79">
        <v>35.299999999999997</v>
      </c>
      <c r="BI79">
        <v>172</v>
      </c>
      <c r="BJ79" t="s">
        <v>102</v>
      </c>
      <c r="BK79" t="s">
        <v>123</v>
      </c>
      <c r="BL79" t="s">
        <v>71</v>
      </c>
      <c r="BM79" t="s">
        <v>97</v>
      </c>
      <c r="BN79" t="s">
        <v>96</v>
      </c>
      <c r="BO79" t="s">
        <v>78</v>
      </c>
      <c r="BP79" t="s">
        <v>192</v>
      </c>
      <c r="BQ79" t="s">
        <v>187</v>
      </c>
    </row>
    <row r="80" spans="1:69" x14ac:dyDescent="0.25">
      <c r="A80" t="s">
        <v>194</v>
      </c>
      <c r="B80">
        <v>0.14699999999999999</v>
      </c>
      <c r="C80">
        <v>79900</v>
      </c>
      <c r="E80">
        <v>16.899999999999999</v>
      </c>
      <c r="F80">
        <v>332</v>
      </c>
      <c r="G80">
        <v>1.0900000000000001</v>
      </c>
      <c r="H80">
        <v>0.17</v>
      </c>
      <c r="I80">
        <v>1350</v>
      </c>
      <c r="L80">
        <v>23.6</v>
      </c>
      <c r="M80">
        <v>88</v>
      </c>
      <c r="N80">
        <v>602</v>
      </c>
      <c r="O80">
        <v>2.29</v>
      </c>
      <c r="P80">
        <v>767</v>
      </c>
      <c r="Q80">
        <v>2.42</v>
      </c>
      <c r="R80">
        <v>1.44</v>
      </c>
      <c r="S80">
        <v>0.65</v>
      </c>
      <c r="T80">
        <v>195200</v>
      </c>
      <c r="U80">
        <v>21.3</v>
      </c>
      <c r="V80">
        <v>2.34</v>
      </c>
      <c r="X80">
        <v>3.6</v>
      </c>
      <c r="Z80">
        <v>0.48</v>
      </c>
      <c r="AA80">
        <v>0.1</v>
      </c>
      <c r="AB80">
        <v>2050</v>
      </c>
      <c r="AC80">
        <v>12.4</v>
      </c>
      <c r="AD80">
        <v>13.1</v>
      </c>
      <c r="AF80">
        <v>0.21</v>
      </c>
      <c r="AG80">
        <v>2380</v>
      </c>
      <c r="AI80">
        <v>380</v>
      </c>
      <c r="AJ80">
        <v>1.55</v>
      </c>
      <c r="AK80">
        <v>900</v>
      </c>
      <c r="AL80">
        <v>14.8</v>
      </c>
      <c r="AM80">
        <v>11.2</v>
      </c>
      <c r="AN80">
        <v>423</v>
      </c>
      <c r="AO80">
        <v>230</v>
      </c>
      <c r="AP80">
        <v>11.9</v>
      </c>
      <c r="AQ80">
        <v>2.91</v>
      </c>
      <c r="AR80">
        <v>350</v>
      </c>
      <c r="AS80">
        <v>0.63</v>
      </c>
      <c r="AT80">
        <v>57</v>
      </c>
      <c r="AU80">
        <v>2.02</v>
      </c>
      <c r="AV80">
        <v>1.93</v>
      </c>
      <c r="AW80">
        <v>27.1</v>
      </c>
      <c r="AX80">
        <v>1.08</v>
      </c>
      <c r="AY80">
        <v>0.39</v>
      </c>
      <c r="AZ80">
        <v>7.26</v>
      </c>
      <c r="BA80">
        <v>8780</v>
      </c>
      <c r="BB80">
        <v>0.15</v>
      </c>
      <c r="BC80">
        <v>0.23</v>
      </c>
      <c r="BD80">
        <v>1.68</v>
      </c>
      <c r="BE80">
        <v>0.99</v>
      </c>
      <c r="BF80">
        <v>10.4</v>
      </c>
      <c r="BG80">
        <v>1.44</v>
      </c>
      <c r="BH80">
        <v>39.700000000000003</v>
      </c>
      <c r="BI80">
        <v>131</v>
      </c>
      <c r="BJ80" t="s">
        <v>102</v>
      </c>
      <c r="BK80" t="s">
        <v>123</v>
      </c>
      <c r="BL80" t="s">
        <v>71</v>
      </c>
      <c r="BM80" t="s">
        <v>97</v>
      </c>
      <c r="BN80" t="s">
        <v>96</v>
      </c>
      <c r="BO80" t="s">
        <v>78</v>
      </c>
      <c r="BP80" t="s">
        <v>192</v>
      </c>
      <c r="BQ80" t="s">
        <v>187</v>
      </c>
    </row>
    <row r="81" spans="1:69" x14ac:dyDescent="0.25">
      <c r="A81" t="s">
        <v>195</v>
      </c>
      <c r="B81">
        <v>3.7999999999999999E-2</v>
      </c>
      <c r="C81">
        <v>62600</v>
      </c>
      <c r="E81">
        <v>1.01</v>
      </c>
      <c r="F81">
        <v>473</v>
      </c>
      <c r="G81">
        <v>0.91</v>
      </c>
      <c r="H81">
        <v>5.3999999999999999E-2</v>
      </c>
      <c r="I81">
        <v>24000</v>
      </c>
      <c r="K81">
        <v>5.8999999999999997E-2</v>
      </c>
      <c r="L81">
        <v>36.4</v>
      </c>
      <c r="M81">
        <v>9.83</v>
      </c>
      <c r="N81">
        <v>45.7</v>
      </c>
      <c r="O81">
        <v>0.64</v>
      </c>
      <c r="P81">
        <v>23.1</v>
      </c>
      <c r="Q81">
        <v>2.0299999999999998</v>
      </c>
      <c r="R81">
        <v>1.1299999999999999</v>
      </c>
      <c r="S81">
        <v>0.89</v>
      </c>
      <c r="T81">
        <v>26100</v>
      </c>
      <c r="U81">
        <v>14</v>
      </c>
      <c r="V81">
        <v>2.66</v>
      </c>
      <c r="X81">
        <v>1.82</v>
      </c>
      <c r="Z81">
        <v>0.39</v>
      </c>
      <c r="AA81">
        <v>2.5999999999999999E-2</v>
      </c>
      <c r="AB81">
        <v>11900</v>
      </c>
      <c r="AC81">
        <v>18.899999999999999</v>
      </c>
      <c r="AD81">
        <v>10.4</v>
      </c>
      <c r="AF81">
        <v>0.15</v>
      </c>
      <c r="AG81">
        <v>9430</v>
      </c>
      <c r="AI81">
        <v>490</v>
      </c>
      <c r="AJ81">
        <v>0.77</v>
      </c>
      <c r="AK81">
        <v>26100</v>
      </c>
      <c r="AL81">
        <v>4.5599999999999996</v>
      </c>
      <c r="AM81">
        <v>18.5</v>
      </c>
      <c r="AN81">
        <v>26.8</v>
      </c>
      <c r="AO81">
        <v>540</v>
      </c>
      <c r="AP81">
        <v>7.02</v>
      </c>
      <c r="AQ81">
        <v>4.84</v>
      </c>
      <c r="AR81">
        <v>50</v>
      </c>
      <c r="AS81">
        <v>0.1</v>
      </c>
      <c r="AT81">
        <v>8.75</v>
      </c>
      <c r="AV81">
        <v>0.78</v>
      </c>
      <c r="AW81">
        <v>408</v>
      </c>
      <c r="AX81">
        <v>0.27</v>
      </c>
      <c r="AY81">
        <v>0.36</v>
      </c>
      <c r="AZ81">
        <v>3.26</v>
      </c>
      <c r="BA81">
        <v>2070</v>
      </c>
      <c r="BB81">
        <v>0.21</v>
      </c>
      <c r="BC81">
        <v>0.15</v>
      </c>
      <c r="BD81">
        <v>0.7</v>
      </c>
      <c r="BE81">
        <v>0.21</v>
      </c>
      <c r="BF81">
        <v>10.5</v>
      </c>
      <c r="BG81">
        <v>1.01</v>
      </c>
      <c r="BH81">
        <v>35.5</v>
      </c>
      <c r="BI81">
        <v>61</v>
      </c>
      <c r="BJ81" t="s">
        <v>102</v>
      </c>
      <c r="BK81" t="s">
        <v>123</v>
      </c>
      <c r="BL81" t="s">
        <v>71</v>
      </c>
      <c r="BM81" t="s">
        <v>96</v>
      </c>
      <c r="BN81" t="s">
        <v>163</v>
      </c>
      <c r="BO81" t="s">
        <v>78</v>
      </c>
      <c r="BP81" t="s">
        <v>196</v>
      </c>
      <c r="BQ81" t="s">
        <v>127</v>
      </c>
    </row>
    <row r="82" spans="1:69" x14ac:dyDescent="0.25">
      <c r="A82" t="s">
        <v>197</v>
      </c>
      <c r="B82">
        <v>0.13</v>
      </c>
      <c r="C82">
        <v>62500</v>
      </c>
      <c r="E82">
        <v>9.57</v>
      </c>
      <c r="F82">
        <v>485</v>
      </c>
      <c r="G82">
        <v>1.04</v>
      </c>
      <c r="H82">
        <v>0.17</v>
      </c>
      <c r="I82">
        <v>23100</v>
      </c>
      <c r="K82">
        <v>0.5</v>
      </c>
      <c r="L82">
        <v>55</v>
      </c>
      <c r="M82">
        <v>53</v>
      </c>
      <c r="N82">
        <v>82</v>
      </c>
      <c r="O82">
        <v>2.09</v>
      </c>
      <c r="P82">
        <v>159</v>
      </c>
      <c r="Q82">
        <v>2.12</v>
      </c>
      <c r="R82">
        <v>1.18</v>
      </c>
      <c r="S82">
        <v>1.03</v>
      </c>
      <c r="T82">
        <v>27800</v>
      </c>
      <c r="U82">
        <v>14.1</v>
      </c>
      <c r="V82">
        <v>3.01</v>
      </c>
      <c r="X82">
        <v>1.87</v>
      </c>
      <c r="Z82">
        <v>0.41</v>
      </c>
      <c r="AA82">
        <v>5.5E-2</v>
      </c>
      <c r="AB82">
        <v>11800</v>
      </c>
      <c r="AC82">
        <v>30.1</v>
      </c>
      <c r="AD82">
        <v>42.5</v>
      </c>
      <c r="AF82">
        <v>0.15</v>
      </c>
      <c r="AG82">
        <v>9790</v>
      </c>
      <c r="AI82">
        <v>510</v>
      </c>
      <c r="AJ82">
        <v>12.9</v>
      </c>
      <c r="AK82">
        <v>26100</v>
      </c>
      <c r="AL82">
        <v>17</v>
      </c>
      <c r="AM82">
        <v>24.3</v>
      </c>
      <c r="AN82">
        <v>90</v>
      </c>
      <c r="AO82">
        <v>560</v>
      </c>
      <c r="AP82">
        <v>284</v>
      </c>
      <c r="AQ82">
        <v>6.68</v>
      </c>
      <c r="AR82">
        <v>440</v>
      </c>
      <c r="AS82">
        <v>0.32</v>
      </c>
      <c r="AT82">
        <v>9.11</v>
      </c>
      <c r="AV82">
        <v>4.3</v>
      </c>
      <c r="AW82">
        <v>408</v>
      </c>
      <c r="AX82">
        <v>0.42</v>
      </c>
      <c r="AY82">
        <v>0.38</v>
      </c>
      <c r="AZ82">
        <v>3.86</v>
      </c>
      <c r="BA82">
        <v>2130</v>
      </c>
      <c r="BB82">
        <v>0.25</v>
      </c>
      <c r="BC82">
        <v>0.15</v>
      </c>
      <c r="BD82">
        <v>0.76</v>
      </c>
      <c r="BE82">
        <v>0.26</v>
      </c>
      <c r="BF82">
        <v>10.7</v>
      </c>
      <c r="BG82">
        <v>1.01</v>
      </c>
      <c r="BH82">
        <v>226</v>
      </c>
      <c r="BI82">
        <v>63</v>
      </c>
      <c r="BJ82" t="s">
        <v>102</v>
      </c>
      <c r="BK82" t="s">
        <v>123</v>
      </c>
      <c r="BL82" t="s">
        <v>71</v>
      </c>
      <c r="BM82" t="s">
        <v>96</v>
      </c>
      <c r="BN82" t="s">
        <v>163</v>
      </c>
      <c r="BO82" t="s">
        <v>78</v>
      </c>
      <c r="BP82" t="s">
        <v>196</v>
      </c>
      <c r="BQ82" t="s">
        <v>198</v>
      </c>
    </row>
    <row r="83" spans="1:69" x14ac:dyDescent="0.25">
      <c r="A83" t="s">
        <v>199</v>
      </c>
      <c r="P83">
        <v>6910</v>
      </c>
      <c r="BL83" t="s">
        <v>71</v>
      </c>
      <c r="BM83" t="s">
        <v>96</v>
      </c>
      <c r="BO83" t="s">
        <v>72</v>
      </c>
      <c r="BP83" t="s">
        <v>200</v>
      </c>
      <c r="BQ83" t="s">
        <v>201</v>
      </c>
    </row>
    <row r="84" spans="1:69" x14ac:dyDescent="0.25">
      <c r="A84" t="s">
        <v>202</v>
      </c>
      <c r="P84">
        <v>7440</v>
      </c>
      <c r="BL84" t="s">
        <v>71</v>
      </c>
      <c r="BM84" t="s">
        <v>96</v>
      </c>
      <c r="BO84" t="s">
        <v>72</v>
      </c>
      <c r="BP84" t="s">
        <v>200</v>
      </c>
      <c r="BQ84" t="s">
        <v>201</v>
      </c>
    </row>
    <row r="85" spans="1:69" x14ac:dyDescent="0.25">
      <c r="A85" t="s">
        <v>203</v>
      </c>
      <c r="P85">
        <v>7420</v>
      </c>
      <c r="AJ85">
        <v>591</v>
      </c>
      <c r="AR85">
        <v>9440</v>
      </c>
      <c r="BL85" t="s">
        <v>71</v>
      </c>
      <c r="BM85" t="s">
        <v>96</v>
      </c>
      <c r="BN85" t="s">
        <v>204</v>
      </c>
      <c r="BO85" t="s">
        <v>72</v>
      </c>
      <c r="BP85" t="s">
        <v>200</v>
      </c>
      <c r="BQ85" t="s">
        <v>201</v>
      </c>
    </row>
    <row r="86" spans="1:69" x14ac:dyDescent="0.25">
      <c r="A86" t="s">
        <v>205</v>
      </c>
      <c r="P86">
        <v>7280</v>
      </c>
      <c r="BL86" t="s">
        <v>71</v>
      </c>
      <c r="BM86" t="s">
        <v>96</v>
      </c>
      <c r="BO86" t="s">
        <v>72</v>
      </c>
      <c r="BP86" t="s">
        <v>200</v>
      </c>
      <c r="BQ86" t="s">
        <v>201</v>
      </c>
    </row>
    <row r="87" spans="1:69" x14ac:dyDescent="0.25">
      <c r="A87" t="s">
        <v>206</v>
      </c>
      <c r="P87">
        <v>3870</v>
      </c>
      <c r="BL87" t="s">
        <v>71</v>
      </c>
      <c r="BM87" t="s">
        <v>96</v>
      </c>
      <c r="BO87" t="s">
        <v>72</v>
      </c>
      <c r="BP87" t="s">
        <v>200</v>
      </c>
      <c r="BQ87" t="s">
        <v>201</v>
      </c>
    </row>
    <row r="88" spans="1:69" x14ac:dyDescent="0.25">
      <c r="A88" t="s">
        <v>207</v>
      </c>
      <c r="P88">
        <v>3338</v>
      </c>
      <c r="BL88" t="s">
        <v>71</v>
      </c>
      <c r="BM88" t="s">
        <v>96</v>
      </c>
      <c r="BO88" t="s">
        <v>72</v>
      </c>
      <c r="BP88" t="s">
        <v>200</v>
      </c>
      <c r="BQ88" t="s">
        <v>201</v>
      </c>
    </row>
    <row r="89" spans="1:69" x14ac:dyDescent="0.25">
      <c r="A89" t="s">
        <v>208</v>
      </c>
      <c r="P89">
        <v>3440</v>
      </c>
      <c r="AJ89">
        <v>267</v>
      </c>
      <c r="AR89">
        <v>4710</v>
      </c>
      <c r="BL89" t="s">
        <v>71</v>
      </c>
      <c r="BM89" t="s">
        <v>96</v>
      </c>
      <c r="BN89" t="s">
        <v>204</v>
      </c>
      <c r="BO89" t="s">
        <v>72</v>
      </c>
      <c r="BP89" t="s">
        <v>200</v>
      </c>
      <c r="BQ89" t="s">
        <v>201</v>
      </c>
    </row>
    <row r="90" spans="1:69" x14ac:dyDescent="0.25">
      <c r="A90" t="s">
        <v>209</v>
      </c>
      <c r="P90">
        <v>4130</v>
      </c>
      <c r="BL90" t="s">
        <v>71</v>
      </c>
      <c r="BM90" t="s">
        <v>96</v>
      </c>
      <c r="BO90" t="s">
        <v>72</v>
      </c>
      <c r="BP90" t="s">
        <v>200</v>
      </c>
      <c r="BQ90" t="s">
        <v>201</v>
      </c>
    </row>
    <row r="91" spans="1:69" x14ac:dyDescent="0.25">
      <c r="A91" t="s">
        <v>210</v>
      </c>
      <c r="P91">
        <v>5460</v>
      </c>
      <c r="BL91" t="s">
        <v>71</v>
      </c>
      <c r="BM91" t="s">
        <v>96</v>
      </c>
      <c r="BO91" t="s">
        <v>72</v>
      </c>
      <c r="BP91" t="s">
        <v>200</v>
      </c>
      <c r="BQ91" t="s">
        <v>201</v>
      </c>
    </row>
    <row r="92" spans="1:69" x14ac:dyDescent="0.25">
      <c r="A92" t="s">
        <v>211</v>
      </c>
      <c r="P92">
        <v>15500</v>
      </c>
      <c r="BL92" t="s">
        <v>71</v>
      </c>
      <c r="BM92" t="s">
        <v>96</v>
      </c>
      <c r="BO92" t="s">
        <v>72</v>
      </c>
      <c r="BP92" t="s">
        <v>200</v>
      </c>
      <c r="BQ92" t="s">
        <v>201</v>
      </c>
    </row>
    <row r="93" spans="1:69" x14ac:dyDescent="0.25">
      <c r="A93" t="s">
        <v>212</v>
      </c>
      <c r="BL93" t="s">
        <v>71</v>
      </c>
      <c r="BM93" t="s">
        <v>96</v>
      </c>
      <c r="BN93" t="s">
        <v>213</v>
      </c>
      <c r="BO93" t="s">
        <v>72</v>
      </c>
      <c r="BP93" t="s">
        <v>200</v>
      </c>
      <c r="BQ93" t="s">
        <v>201</v>
      </c>
    </row>
    <row r="94" spans="1:69" x14ac:dyDescent="0.25">
      <c r="A94" t="s">
        <v>214</v>
      </c>
      <c r="BL94" t="s">
        <v>71</v>
      </c>
      <c r="BM94" t="s">
        <v>96</v>
      </c>
      <c r="BN94" t="s">
        <v>213</v>
      </c>
      <c r="BO94" t="s">
        <v>72</v>
      </c>
      <c r="BP94" t="s">
        <v>200</v>
      </c>
      <c r="BQ94" t="s">
        <v>201</v>
      </c>
    </row>
    <row r="95" spans="1:69" x14ac:dyDescent="0.25">
      <c r="A95" t="s">
        <v>215</v>
      </c>
      <c r="BL95" t="s">
        <v>71</v>
      </c>
      <c r="BM95" t="s">
        <v>96</v>
      </c>
      <c r="BN95" t="s">
        <v>213</v>
      </c>
      <c r="BO95" t="s">
        <v>72</v>
      </c>
      <c r="BP95" t="s">
        <v>200</v>
      </c>
      <c r="BQ95" t="s">
        <v>201</v>
      </c>
    </row>
    <row r="96" spans="1:69" x14ac:dyDescent="0.25">
      <c r="A96" t="s">
        <v>216</v>
      </c>
      <c r="BL96" t="s">
        <v>96</v>
      </c>
      <c r="BM96" t="s">
        <v>71</v>
      </c>
      <c r="BN96" t="s">
        <v>139</v>
      </c>
      <c r="BO96" t="s">
        <v>72</v>
      </c>
      <c r="BP96" t="s">
        <v>217</v>
      </c>
      <c r="BQ96" t="s">
        <v>218</v>
      </c>
    </row>
    <row r="97" spans="1:69" x14ac:dyDescent="0.25">
      <c r="A97" t="s">
        <v>219</v>
      </c>
      <c r="BL97" t="s">
        <v>96</v>
      </c>
      <c r="BM97" t="s">
        <v>71</v>
      </c>
      <c r="BN97" t="s">
        <v>139</v>
      </c>
      <c r="BO97" t="s">
        <v>72</v>
      </c>
      <c r="BP97" t="s">
        <v>217</v>
      </c>
      <c r="BQ97" t="s">
        <v>218</v>
      </c>
    </row>
    <row r="98" spans="1:69" x14ac:dyDescent="0.25">
      <c r="A98" t="s">
        <v>220</v>
      </c>
      <c r="BL98" t="s">
        <v>96</v>
      </c>
      <c r="BM98" t="s">
        <v>71</v>
      </c>
      <c r="BN98" t="s">
        <v>139</v>
      </c>
      <c r="BO98" t="s">
        <v>72</v>
      </c>
      <c r="BP98" t="s">
        <v>217</v>
      </c>
      <c r="BQ98" t="s">
        <v>218</v>
      </c>
    </row>
    <row r="99" spans="1:69" x14ac:dyDescent="0.25">
      <c r="A99" t="s">
        <v>221</v>
      </c>
      <c r="BL99" t="s">
        <v>96</v>
      </c>
      <c r="BM99" t="s">
        <v>71</v>
      </c>
      <c r="BN99" t="s">
        <v>139</v>
      </c>
      <c r="BO99" t="s">
        <v>72</v>
      </c>
      <c r="BP99" t="s">
        <v>217</v>
      </c>
      <c r="BQ99" t="s">
        <v>218</v>
      </c>
    </row>
    <row r="100" spans="1:69" x14ac:dyDescent="0.25">
      <c r="A100" t="s">
        <v>222</v>
      </c>
      <c r="BL100" t="s">
        <v>71</v>
      </c>
      <c r="BM100" t="s">
        <v>131</v>
      </c>
      <c r="BO100" t="s">
        <v>72</v>
      </c>
      <c r="BP100" t="s">
        <v>223</v>
      </c>
      <c r="BQ100" t="s">
        <v>224</v>
      </c>
    </row>
    <row r="101" spans="1:69" x14ac:dyDescent="0.25">
      <c r="A101" t="s">
        <v>225</v>
      </c>
      <c r="BL101" t="s">
        <v>71</v>
      </c>
      <c r="BM101" t="s">
        <v>131</v>
      </c>
      <c r="BO101" t="s">
        <v>72</v>
      </c>
      <c r="BP101" t="s">
        <v>226</v>
      </c>
      <c r="BQ101" t="s">
        <v>224</v>
      </c>
    </row>
    <row r="102" spans="1:69" x14ac:dyDescent="0.25">
      <c r="A102" t="s">
        <v>227</v>
      </c>
      <c r="B102">
        <v>4.87</v>
      </c>
      <c r="AR102">
        <v>8600</v>
      </c>
      <c r="BL102" t="s">
        <v>71</v>
      </c>
      <c r="BM102" t="s">
        <v>131</v>
      </c>
      <c r="BN102" t="s">
        <v>213</v>
      </c>
      <c r="BO102" t="s">
        <v>72</v>
      </c>
      <c r="BP102" t="s">
        <v>226</v>
      </c>
      <c r="BQ102" t="s">
        <v>224</v>
      </c>
    </row>
    <row r="103" spans="1:69" x14ac:dyDescent="0.25">
      <c r="A103" t="s">
        <v>228</v>
      </c>
      <c r="B103">
        <v>4.57</v>
      </c>
      <c r="C103">
        <v>35600</v>
      </c>
      <c r="E103">
        <v>15.7</v>
      </c>
      <c r="F103">
        <v>215</v>
      </c>
      <c r="G103">
        <v>0.72</v>
      </c>
      <c r="H103">
        <v>0.31</v>
      </c>
      <c r="I103">
        <v>101900</v>
      </c>
      <c r="K103">
        <v>0.15</v>
      </c>
      <c r="L103">
        <v>18.600000000000001</v>
      </c>
      <c r="M103">
        <v>7.59</v>
      </c>
      <c r="N103">
        <v>13.6</v>
      </c>
      <c r="O103">
        <v>4.34</v>
      </c>
      <c r="P103">
        <v>73</v>
      </c>
      <c r="Q103">
        <v>1.37</v>
      </c>
      <c r="R103">
        <v>0.81</v>
      </c>
      <c r="S103">
        <v>0.5</v>
      </c>
      <c r="T103">
        <v>19600</v>
      </c>
      <c r="U103">
        <v>8.15</v>
      </c>
      <c r="V103">
        <v>1.62</v>
      </c>
      <c r="X103">
        <v>1.3</v>
      </c>
      <c r="Z103">
        <v>0.28000000000000003</v>
      </c>
      <c r="AA103">
        <v>2.3E-2</v>
      </c>
      <c r="AB103">
        <v>15100</v>
      </c>
      <c r="AC103">
        <v>9.09</v>
      </c>
      <c r="AD103">
        <v>40.6</v>
      </c>
      <c r="AF103">
        <v>0.12</v>
      </c>
      <c r="AG103">
        <v>5900</v>
      </c>
      <c r="AI103">
        <v>590</v>
      </c>
      <c r="AJ103">
        <v>2.83</v>
      </c>
      <c r="AK103">
        <v>5650</v>
      </c>
      <c r="AL103">
        <v>1.78</v>
      </c>
      <c r="AM103">
        <v>8.9</v>
      </c>
      <c r="AN103">
        <v>9.56</v>
      </c>
      <c r="AO103">
        <v>420</v>
      </c>
      <c r="AP103">
        <v>10.6</v>
      </c>
      <c r="AQ103">
        <v>2.2000000000000002</v>
      </c>
      <c r="AR103">
        <v>5730</v>
      </c>
      <c r="AS103">
        <v>2.14</v>
      </c>
      <c r="AT103">
        <v>6.85</v>
      </c>
      <c r="AV103">
        <v>0.7</v>
      </c>
      <c r="AW103">
        <v>244</v>
      </c>
      <c r="AY103">
        <v>0.24</v>
      </c>
      <c r="AZ103">
        <v>2.15</v>
      </c>
      <c r="BA103">
        <v>1710</v>
      </c>
      <c r="BB103">
        <v>0.64</v>
      </c>
      <c r="BC103">
        <v>0.11</v>
      </c>
      <c r="BD103">
        <v>0.65</v>
      </c>
      <c r="BE103">
        <v>2.2799999999999998</v>
      </c>
      <c r="BF103">
        <v>7.25</v>
      </c>
      <c r="BG103">
        <v>0.75</v>
      </c>
      <c r="BH103">
        <v>36.9</v>
      </c>
      <c r="BI103">
        <v>49.6</v>
      </c>
      <c r="BK103" t="s">
        <v>123</v>
      </c>
      <c r="BL103" t="s">
        <v>71</v>
      </c>
      <c r="BM103" t="s">
        <v>131</v>
      </c>
      <c r="BN103" t="s">
        <v>96</v>
      </c>
      <c r="BO103" t="s">
        <v>72</v>
      </c>
      <c r="BP103" t="s">
        <v>226</v>
      </c>
      <c r="BQ103" t="s">
        <v>224</v>
      </c>
    </row>
    <row r="104" spans="1:69" x14ac:dyDescent="0.25">
      <c r="A104" t="s">
        <v>229</v>
      </c>
      <c r="B104">
        <v>8.5399999999999991</v>
      </c>
      <c r="BL104" t="s">
        <v>71</v>
      </c>
      <c r="BM104" t="s">
        <v>131</v>
      </c>
      <c r="BO104" t="s">
        <v>72</v>
      </c>
      <c r="BP104" t="s">
        <v>223</v>
      </c>
      <c r="BQ104" t="s">
        <v>224</v>
      </c>
    </row>
    <row r="105" spans="1:69" x14ac:dyDescent="0.25">
      <c r="A105" t="s">
        <v>230</v>
      </c>
      <c r="BL105" t="s">
        <v>71</v>
      </c>
      <c r="BM105" t="s">
        <v>131</v>
      </c>
      <c r="BO105" t="s">
        <v>72</v>
      </c>
      <c r="BP105" t="s">
        <v>223</v>
      </c>
      <c r="BQ105" t="s">
        <v>224</v>
      </c>
    </row>
    <row r="106" spans="1:69" x14ac:dyDescent="0.25">
      <c r="A106" t="s">
        <v>231</v>
      </c>
      <c r="BL106" t="s">
        <v>71</v>
      </c>
      <c r="BM106" t="s">
        <v>131</v>
      </c>
      <c r="BO106" t="s">
        <v>72</v>
      </c>
      <c r="BP106" t="s">
        <v>226</v>
      </c>
      <c r="BQ106" t="s">
        <v>224</v>
      </c>
    </row>
    <row r="107" spans="1:69" x14ac:dyDescent="0.25">
      <c r="A107" t="s">
        <v>232</v>
      </c>
      <c r="B107">
        <v>5.27</v>
      </c>
      <c r="AR107">
        <v>7900</v>
      </c>
      <c r="BL107" t="s">
        <v>71</v>
      </c>
      <c r="BM107" t="s">
        <v>131</v>
      </c>
      <c r="BN107" t="s">
        <v>213</v>
      </c>
      <c r="BO107" t="s">
        <v>72</v>
      </c>
      <c r="BP107" t="s">
        <v>226</v>
      </c>
      <c r="BQ107" t="s">
        <v>224</v>
      </c>
    </row>
    <row r="108" spans="1:69" x14ac:dyDescent="0.25">
      <c r="A108" t="s">
        <v>233</v>
      </c>
      <c r="B108">
        <v>3.64</v>
      </c>
      <c r="C108">
        <v>53700</v>
      </c>
      <c r="E108">
        <v>12.2</v>
      </c>
      <c r="F108">
        <v>257</v>
      </c>
      <c r="G108">
        <v>0.76</v>
      </c>
      <c r="H108">
        <v>0.1</v>
      </c>
      <c r="I108">
        <v>75400</v>
      </c>
      <c r="K108">
        <v>0.13</v>
      </c>
      <c r="L108">
        <v>22.5</v>
      </c>
      <c r="M108">
        <v>9.85</v>
      </c>
      <c r="N108">
        <v>22</v>
      </c>
      <c r="O108">
        <v>3.9</v>
      </c>
      <c r="P108">
        <v>40.200000000000003</v>
      </c>
      <c r="Q108">
        <v>2.02</v>
      </c>
      <c r="R108">
        <v>1.19</v>
      </c>
      <c r="S108">
        <v>0.69</v>
      </c>
      <c r="T108">
        <v>26700</v>
      </c>
      <c r="U108">
        <v>11.5</v>
      </c>
      <c r="V108">
        <v>2.33</v>
      </c>
      <c r="X108">
        <v>1.88</v>
      </c>
      <c r="Z108">
        <v>0.4</v>
      </c>
      <c r="AA108">
        <v>3.2000000000000001E-2</v>
      </c>
      <c r="AB108">
        <v>15400</v>
      </c>
      <c r="AC108">
        <v>10.5</v>
      </c>
      <c r="AD108">
        <v>35.700000000000003</v>
      </c>
      <c r="AF108">
        <v>0.17</v>
      </c>
      <c r="AG108">
        <v>10000</v>
      </c>
      <c r="AI108">
        <v>650</v>
      </c>
      <c r="AJ108">
        <v>2.08</v>
      </c>
      <c r="AK108">
        <v>12800</v>
      </c>
      <c r="AL108">
        <v>2.2799999999999998</v>
      </c>
      <c r="AM108">
        <v>12.2</v>
      </c>
      <c r="AN108">
        <v>15.4</v>
      </c>
      <c r="AO108">
        <v>650</v>
      </c>
      <c r="AP108">
        <v>10.1</v>
      </c>
      <c r="AQ108">
        <v>2.9</v>
      </c>
      <c r="AR108">
        <v>4060</v>
      </c>
      <c r="AS108">
        <v>1.6</v>
      </c>
      <c r="AT108">
        <v>10.6</v>
      </c>
      <c r="AV108">
        <v>0.71</v>
      </c>
      <c r="AW108">
        <v>359</v>
      </c>
      <c r="AY108">
        <v>0.35</v>
      </c>
      <c r="AZ108">
        <v>2</v>
      </c>
      <c r="BA108">
        <v>2630</v>
      </c>
      <c r="BB108">
        <v>0.6</v>
      </c>
      <c r="BC108">
        <v>0.15</v>
      </c>
      <c r="BD108">
        <v>0.53</v>
      </c>
      <c r="BE108">
        <v>2.04</v>
      </c>
      <c r="BF108">
        <v>10.199999999999999</v>
      </c>
      <c r="BG108">
        <v>1.1000000000000001</v>
      </c>
      <c r="BH108">
        <v>51</v>
      </c>
      <c r="BI108">
        <v>72</v>
      </c>
      <c r="BK108" t="s">
        <v>123</v>
      </c>
      <c r="BL108" t="s">
        <v>71</v>
      </c>
      <c r="BM108" t="s">
        <v>131</v>
      </c>
      <c r="BN108" t="s">
        <v>96</v>
      </c>
      <c r="BO108" t="s">
        <v>72</v>
      </c>
      <c r="BP108" t="s">
        <v>226</v>
      </c>
      <c r="BQ108" t="s">
        <v>224</v>
      </c>
    </row>
    <row r="109" spans="1:69" x14ac:dyDescent="0.25">
      <c r="A109" t="s">
        <v>234</v>
      </c>
      <c r="BL109" t="s">
        <v>71</v>
      </c>
      <c r="BM109" t="s">
        <v>131</v>
      </c>
      <c r="BO109" t="s">
        <v>72</v>
      </c>
      <c r="BP109" t="s">
        <v>223</v>
      </c>
      <c r="BQ109" t="s">
        <v>224</v>
      </c>
    </row>
    <row r="110" spans="1:69" x14ac:dyDescent="0.25">
      <c r="A110" t="s">
        <v>235</v>
      </c>
      <c r="BL110" t="s">
        <v>71</v>
      </c>
      <c r="BM110" t="s">
        <v>131</v>
      </c>
      <c r="BO110" t="s">
        <v>72</v>
      </c>
      <c r="BP110" t="s">
        <v>223</v>
      </c>
      <c r="BQ110" t="s">
        <v>224</v>
      </c>
    </row>
    <row r="111" spans="1:69" x14ac:dyDescent="0.25">
      <c r="A111" t="s">
        <v>236</v>
      </c>
      <c r="BL111" t="s">
        <v>71</v>
      </c>
      <c r="BM111" t="s">
        <v>131</v>
      </c>
      <c r="BO111" t="s">
        <v>72</v>
      </c>
      <c r="BP111" t="s">
        <v>226</v>
      </c>
      <c r="BQ111" t="s">
        <v>224</v>
      </c>
    </row>
    <row r="112" spans="1:69" x14ac:dyDescent="0.25">
      <c r="A112" t="s">
        <v>237</v>
      </c>
      <c r="BL112" t="s">
        <v>71</v>
      </c>
      <c r="BM112" t="s">
        <v>131</v>
      </c>
      <c r="BO112" t="s">
        <v>72</v>
      </c>
      <c r="BP112" t="s">
        <v>226</v>
      </c>
      <c r="BQ112" t="s">
        <v>224</v>
      </c>
    </row>
    <row r="113" spans="1:69" x14ac:dyDescent="0.25">
      <c r="A113" t="s">
        <v>238</v>
      </c>
      <c r="B113">
        <v>9.86</v>
      </c>
      <c r="AR113">
        <v>4290</v>
      </c>
      <c r="BL113" t="s">
        <v>71</v>
      </c>
      <c r="BM113" t="s">
        <v>131</v>
      </c>
      <c r="BN113" t="s">
        <v>213</v>
      </c>
      <c r="BO113" t="s">
        <v>72</v>
      </c>
      <c r="BP113" t="s">
        <v>226</v>
      </c>
      <c r="BQ113" t="s">
        <v>224</v>
      </c>
    </row>
    <row r="114" spans="1:69" x14ac:dyDescent="0.25">
      <c r="A114" t="s">
        <v>239</v>
      </c>
      <c r="B114">
        <v>5.47</v>
      </c>
      <c r="C114">
        <v>57100</v>
      </c>
      <c r="E114">
        <v>7.82</v>
      </c>
      <c r="F114">
        <v>222</v>
      </c>
      <c r="G114">
        <v>0.74</v>
      </c>
      <c r="H114">
        <v>7.0000000000000007E-2</v>
      </c>
      <c r="I114">
        <v>79800</v>
      </c>
      <c r="K114">
        <v>0.12</v>
      </c>
      <c r="L114">
        <v>22</v>
      </c>
      <c r="M114">
        <v>10.5</v>
      </c>
      <c r="N114">
        <v>26.7</v>
      </c>
      <c r="O114">
        <v>2.27</v>
      </c>
      <c r="P114">
        <v>37.299999999999997</v>
      </c>
      <c r="Q114">
        <v>2.14</v>
      </c>
      <c r="R114">
        <v>1.25</v>
      </c>
      <c r="S114">
        <v>0.71</v>
      </c>
      <c r="T114">
        <v>27200</v>
      </c>
      <c r="U114">
        <v>11.6</v>
      </c>
      <c r="V114">
        <v>2.44</v>
      </c>
      <c r="X114">
        <v>1.93</v>
      </c>
      <c r="Z114">
        <v>0.44</v>
      </c>
      <c r="AA114">
        <v>2.9000000000000001E-2</v>
      </c>
      <c r="AB114">
        <v>9990</v>
      </c>
      <c r="AC114">
        <v>10</v>
      </c>
      <c r="AD114">
        <v>30.4</v>
      </c>
      <c r="AF114">
        <v>0.17</v>
      </c>
      <c r="AG114">
        <v>11000</v>
      </c>
      <c r="AI114">
        <v>640</v>
      </c>
      <c r="AJ114">
        <v>1.88</v>
      </c>
      <c r="AK114">
        <v>16100</v>
      </c>
      <c r="AL114">
        <v>2.2999999999999998</v>
      </c>
      <c r="AM114">
        <v>12.1</v>
      </c>
      <c r="AN114">
        <v>19.2</v>
      </c>
      <c r="AO114">
        <v>650</v>
      </c>
      <c r="AP114">
        <v>7.16</v>
      </c>
      <c r="AQ114">
        <v>2.82</v>
      </c>
      <c r="AR114">
        <v>2010</v>
      </c>
      <c r="AS114">
        <v>1.27</v>
      </c>
      <c r="AT114">
        <v>10.8</v>
      </c>
      <c r="AV114">
        <v>0.74</v>
      </c>
      <c r="AW114">
        <v>412</v>
      </c>
      <c r="AY114">
        <v>0.37</v>
      </c>
      <c r="AZ114">
        <v>1.35</v>
      </c>
      <c r="BA114">
        <v>2630</v>
      </c>
      <c r="BB114">
        <v>0.33</v>
      </c>
      <c r="BC114">
        <v>0.16</v>
      </c>
      <c r="BD114">
        <v>0.34</v>
      </c>
      <c r="BE114">
        <v>1.51</v>
      </c>
      <c r="BF114">
        <v>10.7</v>
      </c>
      <c r="BG114">
        <v>1.1200000000000001</v>
      </c>
      <c r="BH114">
        <v>50</v>
      </c>
      <c r="BI114">
        <v>75</v>
      </c>
      <c r="BK114" t="s">
        <v>123</v>
      </c>
      <c r="BL114" t="s">
        <v>71</v>
      </c>
      <c r="BM114" t="s">
        <v>131</v>
      </c>
      <c r="BN114" t="s">
        <v>96</v>
      </c>
      <c r="BO114" t="s">
        <v>72</v>
      </c>
      <c r="BP114" t="s">
        <v>226</v>
      </c>
      <c r="BQ114" t="s">
        <v>224</v>
      </c>
    </row>
    <row r="115" spans="1:69" x14ac:dyDescent="0.25">
      <c r="A115" t="s">
        <v>240</v>
      </c>
      <c r="B115">
        <v>7.8</v>
      </c>
      <c r="P115">
        <v>93</v>
      </c>
      <c r="BL115" t="s">
        <v>71</v>
      </c>
      <c r="BM115" t="s">
        <v>131</v>
      </c>
      <c r="BN115" t="s">
        <v>96</v>
      </c>
      <c r="BO115" t="s">
        <v>72</v>
      </c>
      <c r="BP115" t="s">
        <v>90</v>
      </c>
      <c r="BQ115" t="s">
        <v>241</v>
      </c>
    </row>
    <row r="116" spans="1:69" x14ac:dyDescent="0.25">
      <c r="A116" t="s">
        <v>242</v>
      </c>
      <c r="B116">
        <v>18.899999999999999</v>
      </c>
      <c r="P116">
        <v>121</v>
      </c>
      <c r="BL116" t="s">
        <v>71</v>
      </c>
      <c r="BM116" t="s">
        <v>131</v>
      </c>
      <c r="BN116" t="s">
        <v>96</v>
      </c>
      <c r="BO116" t="s">
        <v>72</v>
      </c>
      <c r="BP116" t="s">
        <v>90</v>
      </c>
      <c r="BQ116" t="s">
        <v>241</v>
      </c>
    </row>
    <row r="117" spans="1:69" x14ac:dyDescent="0.25">
      <c r="A117" t="s">
        <v>243</v>
      </c>
      <c r="B117">
        <v>33.6</v>
      </c>
      <c r="P117">
        <v>325</v>
      </c>
      <c r="BL117" t="s">
        <v>71</v>
      </c>
      <c r="BM117" t="s">
        <v>131</v>
      </c>
      <c r="BN117" t="s">
        <v>96</v>
      </c>
      <c r="BO117" t="s">
        <v>72</v>
      </c>
      <c r="BP117" t="s">
        <v>90</v>
      </c>
      <c r="BQ117" t="s">
        <v>241</v>
      </c>
    </row>
    <row r="118" spans="1:69" x14ac:dyDescent="0.25">
      <c r="A118" t="s">
        <v>244</v>
      </c>
      <c r="B118">
        <v>42.9</v>
      </c>
      <c r="P118">
        <v>392</v>
      </c>
      <c r="BL118" t="s">
        <v>71</v>
      </c>
      <c r="BM118" t="s">
        <v>131</v>
      </c>
      <c r="BN118" t="s">
        <v>96</v>
      </c>
      <c r="BO118" t="s">
        <v>72</v>
      </c>
      <c r="BP118" t="s">
        <v>90</v>
      </c>
      <c r="BQ118" t="s">
        <v>241</v>
      </c>
    </row>
    <row r="119" spans="1:69" x14ac:dyDescent="0.25">
      <c r="A119" t="s">
        <v>245</v>
      </c>
      <c r="B119">
        <v>0.5</v>
      </c>
      <c r="E119">
        <v>2.5</v>
      </c>
      <c r="H119">
        <v>0.01</v>
      </c>
      <c r="K119">
        <v>0.2</v>
      </c>
      <c r="M119">
        <v>91</v>
      </c>
      <c r="N119">
        <v>747</v>
      </c>
      <c r="P119">
        <v>2.6</v>
      </c>
      <c r="AN119">
        <v>2730</v>
      </c>
      <c r="AP119">
        <v>2</v>
      </c>
      <c r="AS119">
        <v>0.57999999999999996</v>
      </c>
      <c r="BH119">
        <v>35</v>
      </c>
      <c r="BL119" t="s">
        <v>97</v>
      </c>
      <c r="BM119" t="s">
        <v>139</v>
      </c>
      <c r="BN119" t="s">
        <v>98</v>
      </c>
      <c r="BO119" t="s">
        <v>72</v>
      </c>
      <c r="BP119" t="s">
        <v>246</v>
      </c>
      <c r="BQ119" t="s">
        <v>247</v>
      </c>
    </row>
    <row r="120" spans="1:69" x14ac:dyDescent="0.25">
      <c r="A120" t="s">
        <v>248</v>
      </c>
      <c r="B120">
        <v>0.17499999999999999</v>
      </c>
      <c r="C120">
        <v>38700</v>
      </c>
      <c r="E120">
        <v>148</v>
      </c>
      <c r="F120">
        <v>202</v>
      </c>
      <c r="G120">
        <v>1.04</v>
      </c>
      <c r="H120">
        <v>0.84</v>
      </c>
      <c r="I120">
        <v>30500</v>
      </c>
      <c r="K120">
        <v>0.36</v>
      </c>
      <c r="L120">
        <v>28.2</v>
      </c>
      <c r="M120">
        <v>78</v>
      </c>
      <c r="O120">
        <v>3.44</v>
      </c>
      <c r="P120">
        <v>52</v>
      </c>
      <c r="T120">
        <v>55200</v>
      </c>
      <c r="U120">
        <v>10.1</v>
      </c>
      <c r="X120">
        <v>1.86</v>
      </c>
      <c r="AA120">
        <v>4.7E-2</v>
      </c>
      <c r="AB120">
        <v>6200</v>
      </c>
      <c r="AC120">
        <v>15.3</v>
      </c>
      <c r="AD120">
        <v>34.4</v>
      </c>
      <c r="AG120">
        <v>134000</v>
      </c>
      <c r="AI120">
        <v>1150</v>
      </c>
      <c r="AJ120">
        <v>3.3</v>
      </c>
      <c r="AK120">
        <v>7690</v>
      </c>
      <c r="AL120">
        <v>3.68</v>
      </c>
      <c r="AN120">
        <v>2180</v>
      </c>
      <c r="AO120">
        <v>220</v>
      </c>
      <c r="AP120">
        <v>13.7</v>
      </c>
      <c r="AR120">
        <v>3090</v>
      </c>
      <c r="AS120">
        <v>0.56000000000000005</v>
      </c>
      <c r="AT120">
        <v>12.4</v>
      </c>
      <c r="AV120">
        <v>1.21</v>
      </c>
      <c r="AW120">
        <v>74</v>
      </c>
      <c r="AX120">
        <v>0.3</v>
      </c>
      <c r="AZ120">
        <v>6.91</v>
      </c>
      <c r="BA120">
        <v>1810</v>
      </c>
      <c r="BB120">
        <v>0.33</v>
      </c>
      <c r="BD120">
        <v>1.72</v>
      </c>
      <c r="BE120">
        <v>4.92</v>
      </c>
      <c r="BF120">
        <v>9.85</v>
      </c>
      <c r="BH120">
        <v>112</v>
      </c>
      <c r="BI120">
        <v>66</v>
      </c>
      <c r="BJ120" t="s">
        <v>102</v>
      </c>
      <c r="BK120" t="s">
        <v>123</v>
      </c>
      <c r="BL120" t="s">
        <v>97</v>
      </c>
      <c r="BM120" t="s">
        <v>139</v>
      </c>
      <c r="BN120" t="s">
        <v>145</v>
      </c>
      <c r="BO120" t="s">
        <v>72</v>
      </c>
      <c r="BP120" t="s">
        <v>249</v>
      </c>
      <c r="BQ120" t="s">
        <v>247</v>
      </c>
    </row>
    <row r="121" spans="1:69" x14ac:dyDescent="0.25">
      <c r="A121" t="s">
        <v>250</v>
      </c>
      <c r="C121">
        <f>+D121*0.529251</f>
        <v>72507.387000000002</v>
      </c>
      <c r="D121">
        <v>137000</v>
      </c>
      <c r="E121">
        <v>14.7</v>
      </c>
      <c r="M121">
        <v>157</v>
      </c>
      <c r="N121">
        <v>228</v>
      </c>
      <c r="P121">
        <v>316</v>
      </c>
      <c r="T121">
        <v>96300</v>
      </c>
      <c r="AH121">
        <v>67200</v>
      </c>
      <c r="AN121">
        <v>6930</v>
      </c>
      <c r="AR121">
        <v>17400</v>
      </c>
      <c r="BL121" t="s">
        <v>97</v>
      </c>
      <c r="BM121" t="s">
        <v>98</v>
      </c>
      <c r="BN121" t="s">
        <v>161</v>
      </c>
      <c r="BO121" t="s">
        <v>72</v>
      </c>
      <c r="BP121" t="s">
        <v>249</v>
      </c>
      <c r="BQ121" t="s">
        <v>247</v>
      </c>
    </row>
    <row r="122" spans="1:69" x14ac:dyDescent="0.25">
      <c r="A122" t="s">
        <v>251</v>
      </c>
      <c r="B122">
        <v>0.23</v>
      </c>
      <c r="C122">
        <v>47900</v>
      </c>
      <c r="E122">
        <v>146</v>
      </c>
      <c r="F122">
        <v>330</v>
      </c>
      <c r="G122">
        <v>1.02</v>
      </c>
      <c r="H122">
        <v>0.68</v>
      </c>
      <c r="I122">
        <v>27900</v>
      </c>
      <c r="K122">
        <v>0.31</v>
      </c>
      <c r="L122">
        <v>43.6</v>
      </c>
      <c r="M122">
        <v>131</v>
      </c>
      <c r="O122">
        <v>3.37</v>
      </c>
      <c r="P122">
        <v>222</v>
      </c>
      <c r="T122">
        <v>68400</v>
      </c>
      <c r="U122">
        <v>11.7</v>
      </c>
      <c r="X122">
        <v>2.5099999999999998</v>
      </c>
      <c r="AA122">
        <v>4.9000000000000002E-2</v>
      </c>
      <c r="AB122">
        <v>11400</v>
      </c>
      <c r="AC122">
        <v>24.4</v>
      </c>
      <c r="AD122">
        <v>33.299999999999997</v>
      </c>
      <c r="AG122">
        <v>95900</v>
      </c>
      <c r="AI122">
        <v>1010</v>
      </c>
      <c r="AJ122">
        <v>4.01</v>
      </c>
      <c r="AK122">
        <v>10100</v>
      </c>
      <c r="AL122">
        <v>5.5</v>
      </c>
      <c r="AN122">
        <v>6860</v>
      </c>
      <c r="AO122">
        <v>260</v>
      </c>
      <c r="AP122">
        <v>14.9</v>
      </c>
      <c r="AR122">
        <v>14900</v>
      </c>
      <c r="AS122">
        <v>0.87</v>
      </c>
      <c r="AT122">
        <v>12.8</v>
      </c>
      <c r="AV122">
        <v>1.43</v>
      </c>
      <c r="AW122">
        <v>64</v>
      </c>
      <c r="AX122">
        <v>0.43</v>
      </c>
      <c r="AY122">
        <v>0.44</v>
      </c>
      <c r="AZ122">
        <v>11.3</v>
      </c>
      <c r="BA122">
        <v>2160</v>
      </c>
      <c r="BB122">
        <v>0.35</v>
      </c>
      <c r="BD122">
        <v>4.68</v>
      </c>
      <c r="BE122">
        <v>4.0199999999999996</v>
      </c>
      <c r="BF122">
        <v>12.8</v>
      </c>
      <c r="BH122">
        <v>99</v>
      </c>
      <c r="BI122">
        <v>88</v>
      </c>
      <c r="BJ122" t="s">
        <v>102</v>
      </c>
      <c r="BK122" t="s">
        <v>123</v>
      </c>
      <c r="BL122" t="s">
        <v>97</v>
      </c>
      <c r="BM122" t="s">
        <v>139</v>
      </c>
      <c r="BN122" t="s">
        <v>145</v>
      </c>
      <c r="BO122" t="s">
        <v>72</v>
      </c>
      <c r="BP122" t="s">
        <v>249</v>
      </c>
      <c r="BQ122" t="s">
        <v>247</v>
      </c>
    </row>
    <row r="123" spans="1:69" x14ac:dyDescent="0.25">
      <c r="A123" t="s">
        <v>252</v>
      </c>
      <c r="C123">
        <f>+D123*0.529251</f>
        <v>12807.8742</v>
      </c>
      <c r="D123">
        <v>24200</v>
      </c>
      <c r="E123">
        <v>24.8</v>
      </c>
      <c r="M123">
        <v>286</v>
      </c>
      <c r="N123">
        <v>1668</v>
      </c>
      <c r="P123">
        <v>877</v>
      </c>
      <c r="T123">
        <v>92000</v>
      </c>
      <c r="AH123">
        <v>326000</v>
      </c>
      <c r="AN123">
        <v>14100</v>
      </c>
      <c r="AR123">
        <v>33100</v>
      </c>
      <c r="BL123" t="s">
        <v>97</v>
      </c>
      <c r="BM123" t="s">
        <v>98</v>
      </c>
      <c r="BN123" t="s">
        <v>161</v>
      </c>
      <c r="BO123" t="s">
        <v>72</v>
      </c>
      <c r="BP123" t="s">
        <v>249</v>
      </c>
      <c r="BQ123" t="s">
        <v>247</v>
      </c>
    </row>
    <row r="124" spans="1:69" x14ac:dyDescent="0.25">
      <c r="A124" t="s">
        <v>253</v>
      </c>
      <c r="B124">
        <v>0.371</v>
      </c>
      <c r="C124">
        <v>38700</v>
      </c>
      <c r="E124">
        <v>293</v>
      </c>
      <c r="F124">
        <v>205</v>
      </c>
      <c r="H124">
        <v>1.1299999999999999</v>
      </c>
      <c r="I124">
        <v>31600</v>
      </c>
      <c r="K124">
        <v>0.41</v>
      </c>
      <c r="L124">
        <v>29.6</v>
      </c>
      <c r="M124">
        <v>240</v>
      </c>
      <c r="O124">
        <v>3.02</v>
      </c>
      <c r="P124">
        <v>447</v>
      </c>
      <c r="T124">
        <v>86200</v>
      </c>
      <c r="U124">
        <v>9.34</v>
      </c>
      <c r="X124">
        <v>1.73</v>
      </c>
      <c r="AA124">
        <v>5.8000000000000003E-2</v>
      </c>
      <c r="AB124">
        <v>6210</v>
      </c>
      <c r="AC124">
        <v>16.600000000000001</v>
      </c>
      <c r="AD124">
        <v>27.2</v>
      </c>
      <c r="AG124">
        <v>117200</v>
      </c>
      <c r="AI124">
        <v>1160</v>
      </c>
      <c r="AK124">
        <v>7820</v>
      </c>
      <c r="AL124">
        <v>4.13</v>
      </c>
      <c r="AN124">
        <v>14800</v>
      </c>
      <c r="AO124">
        <v>230</v>
      </c>
      <c r="AP124">
        <v>17.2</v>
      </c>
      <c r="AR124">
        <v>29400</v>
      </c>
      <c r="AS124">
        <v>1.33</v>
      </c>
      <c r="AT124">
        <v>12.7</v>
      </c>
      <c r="AV124">
        <v>1.28</v>
      </c>
      <c r="AW124">
        <v>69</v>
      </c>
      <c r="AX124">
        <v>0.31</v>
      </c>
      <c r="AZ124">
        <v>6.94</v>
      </c>
      <c r="BA124">
        <v>1920</v>
      </c>
      <c r="BB124">
        <v>0.41</v>
      </c>
      <c r="BD124">
        <v>2.1</v>
      </c>
      <c r="BE124">
        <v>4.62</v>
      </c>
      <c r="BF124">
        <v>10.9</v>
      </c>
      <c r="BH124">
        <v>114</v>
      </c>
      <c r="BI124">
        <v>64</v>
      </c>
      <c r="BJ124" t="s">
        <v>102</v>
      </c>
      <c r="BK124" t="s">
        <v>123</v>
      </c>
      <c r="BL124" t="s">
        <v>97</v>
      </c>
      <c r="BM124" t="s">
        <v>139</v>
      </c>
      <c r="BN124" t="s">
        <v>145</v>
      </c>
      <c r="BO124" t="s">
        <v>72</v>
      </c>
      <c r="BP124" t="s">
        <v>249</v>
      </c>
      <c r="BQ124" t="s">
        <v>247</v>
      </c>
    </row>
    <row r="125" spans="1:69" x14ac:dyDescent="0.25">
      <c r="A125" t="s">
        <v>254</v>
      </c>
      <c r="C125">
        <f>+D125*0.529251</f>
        <v>11643.522000000001</v>
      </c>
      <c r="D125">
        <v>22000</v>
      </c>
      <c r="E125">
        <v>49.6</v>
      </c>
      <c r="M125">
        <v>554</v>
      </c>
      <c r="N125">
        <v>1303</v>
      </c>
      <c r="P125">
        <v>1178</v>
      </c>
      <c r="T125">
        <v>138000</v>
      </c>
      <c r="AH125">
        <v>281000</v>
      </c>
      <c r="AN125">
        <v>31400</v>
      </c>
      <c r="AR125">
        <v>77300</v>
      </c>
      <c r="BL125" t="s">
        <v>97</v>
      </c>
      <c r="BM125" t="s">
        <v>98</v>
      </c>
      <c r="BN125" t="s">
        <v>161</v>
      </c>
      <c r="BO125" t="s">
        <v>72</v>
      </c>
      <c r="BP125" t="s">
        <v>249</v>
      </c>
      <c r="BQ125" t="s">
        <v>247</v>
      </c>
    </row>
    <row r="126" spans="1:69" x14ac:dyDescent="0.25">
      <c r="A126" t="s">
        <v>255</v>
      </c>
      <c r="B126">
        <v>0.56799999999999995</v>
      </c>
      <c r="C126">
        <v>35800</v>
      </c>
      <c r="E126">
        <v>603</v>
      </c>
      <c r="F126">
        <v>213</v>
      </c>
      <c r="G126">
        <v>0.81</v>
      </c>
      <c r="H126">
        <v>1.35</v>
      </c>
      <c r="I126">
        <v>30700</v>
      </c>
      <c r="K126">
        <v>0.6</v>
      </c>
      <c r="L126">
        <v>33.5</v>
      </c>
      <c r="M126">
        <v>490</v>
      </c>
      <c r="O126">
        <v>2.97</v>
      </c>
      <c r="P126">
        <v>998</v>
      </c>
      <c r="T126">
        <v>123200</v>
      </c>
      <c r="U126">
        <v>9.0299999999999994</v>
      </c>
      <c r="X126">
        <v>1.87</v>
      </c>
      <c r="AA126">
        <v>6.7000000000000004E-2</v>
      </c>
      <c r="AB126">
        <v>7290</v>
      </c>
      <c r="AC126">
        <v>18.8</v>
      </c>
      <c r="AD126">
        <v>27.7</v>
      </c>
      <c r="AG126">
        <v>93100</v>
      </c>
      <c r="AI126">
        <v>910</v>
      </c>
      <c r="AK126">
        <v>7190</v>
      </c>
      <c r="AL126">
        <v>4.2</v>
      </c>
      <c r="AN126">
        <v>33800</v>
      </c>
      <c r="AO126">
        <v>190</v>
      </c>
      <c r="AP126">
        <v>24.9</v>
      </c>
      <c r="AS126">
        <v>2.69</v>
      </c>
      <c r="AT126">
        <v>10.199999999999999</v>
      </c>
      <c r="AU126">
        <v>4.6399999999999997</v>
      </c>
      <c r="AV126">
        <v>1.44</v>
      </c>
      <c r="AW126">
        <v>56</v>
      </c>
      <c r="AX126">
        <v>0.33</v>
      </c>
      <c r="AZ126">
        <v>8.2799999999999994</v>
      </c>
      <c r="BA126">
        <v>1560</v>
      </c>
      <c r="BB126">
        <v>0.59</v>
      </c>
      <c r="BD126">
        <v>2.4500000000000002</v>
      </c>
      <c r="BE126">
        <v>4.75</v>
      </c>
      <c r="BF126">
        <v>9.93</v>
      </c>
      <c r="BH126">
        <v>136</v>
      </c>
      <c r="BI126">
        <v>65</v>
      </c>
      <c r="BJ126" t="s">
        <v>102</v>
      </c>
      <c r="BK126" t="s">
        <v>123</v>
      </c>
      <c r="BL126" t="s">
        <v>97</v>
      </c>
      <c r="BM126" t="s">
        <v>139</v>
      </c>
      <c r="BN126" t="s">
        <v>145</v>
      </c>
      <c r="BO126" t="s">
        <v>72</v>
      </c>
      <c r="BP126" t="s">
        <v>249</v>
      </c>
      <c r="BQ126" t="s">
        <v>247</v>
      </c>
    </row>
    <row r="127" spans="1:69" x14ac:dyDescent="0.25">
      <c r="A127" t="s">
        <v>256</v>
      </c>
      <c r="C127">
        <f>+D127*0.529251</f>
        <v>10479.1698</v>
      </c>
      <c r="D127">
        <v>19800</v>
      </c>
      <c r="E127">
        <v>78</v>
      </c>
      <c r="M127">
        <v>855</v>
      </c>
      <c r="N127">
        <v>1122</v>
      </c>
      <c r="P127">
        <v>1930</v>
      </c>
      <c r="T127">
        <v>190000</v>
      </c>
      <c r="AH127">
        <v>226000</v>
      </c>
      <c r="AN127">
        <v>51100</v>
      </c>
      <c r="AR127">
        <v>126000</v>
      </c>
      <c r="BJ127" t="s">
        <v>102</v>
      </c>
      <c r="BL127" t="s">
        <v>97</v>
      </c>
      <c r="BM127" t="s">
        <v>98</v>
      </c>
      <c r="BN127" t="s">
        <v>161</v>
      </c>
      <c r="BO127" t="s">
        <v>72</v>
      </c>
      <c r="BP127" t="s">
        <v>249</v>
      </c>
      <c r="BQ127" t="s">
        <v>247</v>
      </c>
    </row>
    <row r="128" spans="1:69" x14ac:dyDescent="0.25">
      <c r="A128" t="s">
        <v>257</v>
      </c>
      <c r="B128">
        <v>0.83899999999999997</v>
      </c>
      <c r="C128">
        <v>28500</v>
      </c>
      <c r="E128">
        <v>974</v>
      </c>
      <c r="F128">
        <v>171</v>
      </c>
      <c r="G128">
        <v>0.64</v>
      </c>
      <c r="H128">
        <v>1.84</v>
      </c>
      <c r="I128">
        <v>30200</v>
      </c>
      <c r="K128">
        <v>0.77</v>
      </c>
      <c r="L128">
        <v>36.6</v>
      </c>
      <c r="M128">
        <v>741</v>
      </c>
      <c r="O128">
        <v>2.69</v>
      </c>
      <c r="P128">
        <v>1541</v>
      </c>
      <c r="T128">
        <v>171700</v>
      </c>
      <c r="U128">
        <v>7</v>
      </c>
      <c r="X128">
        <v>1.33</v>
      </c>
      <c r="AB128">
        <v>4340</v>
      </c>
      <c r="AC128">
        <v>19.7</v>
      </c>
      <c r="AD128">
        <v>21.1</v>
      </c>
      <c r="AG128">
        <v>88000</v>
      </c>
      <c r="AI128">
        <v>930</v>
      </c>
      <c r="AK128">
        <v>5720</v>
      </c>
      <c r="AL128">
        <v>4.41</v>
      </c>
      <c r="AN128">
        <v>52900</v>
      </c>
      <c r="AO128">
        <v>170</v>
      </c>
      <c r="AR128">
        <v>95900</v>
      </c>
      <c r="AS128">
        <v>5.1100000000000003</v>
      </c>
      <c r="AT128">
        <v>8.9499999999999993</v>
      </c>
      <c r="AU128">
        <v>6.75</v>
      </c>
      <c r="AV128">
        <v>1.43</v>
      </c>
      <c r="AW128">
        <v>64</v>
      </c>
      <c r="AX128">
        <v>0.28000000000000003</v>
      </c>
      <c r="AZ128">
        <v>8.08</v>
      </c>
      <c r="BA128">
        <v>1400</v>
      </c>
      <c r="BB128">
        <v>0.68</v>
      </c>
      <c r="BD128">
        <v>1.68</v>
      </c>
      <c r="BE128">
        <v>4.67</v>
      </c>
      <c r="BF128">
        <v>10.6</v>
      </c>
      <c r="BH128">
        <v>149</v>
      </c>
      <c r="BI128">
        <v>48.7</v>
      </c>
      <c r="BJ128" t="s">
        <v>102</v>
      </c>
      <c r="BK128" t="s">
        <v>123</v>
      </c>
      <c r="BL128" t="s">
        <v>97</v>
      </c>
      <c r="BM128" t="s">
        <v>139</v>
      </c>
      <c r="BN128" t="s">
        <v>145</v>
      </c>
      <c r="BO128" t="s">
        <v>72</v>
      </c>
      <c r="BP128" t="s">
        <v>249</v>
      </c>
      <c r="BQ128" t="s">
        <v>247</v>
      </c>
    </row>
    <row r="129" spans="1:69" x14ac:dyDescent="0.25">
      <c r="A129" t="s">
        <v>258</v>
      </c>
      <c r="C129">
        <f>+D129*0.529251</f>
        <v>9050.1921000000002</v>
      </c>
      <c r="D129">
        <v>17100</v>
      </c>
      <c r="E129">
        <v>107</v>
      </c>
      <c r="M129">
        <v>1191</v>
      </c>
      <c r="N129">
        <v>872</v>
      </c>
      <c r="P129">
        <v>2848</v>
      </c>
      <c r="T129">
        <v>250000</v>
      </c>
      <c r="AH129">
        <v>166000</v>
      </c>
      <c r="AN129">
        <v>72900</v>
      </c>
      <c r="AR129">
        <v>172000</v>
      </c>
      <c r="BJ129" t="s">
        <v>102</v>
      </c>
      <c r="BL129" t="s">
        <v>97</v>
      </c>
      <c r="BM129" t="s">
        <v>98</v>
      </c>
      <c r="BN129" t="s">
        <v>161</v>
      </c>
      <c r="BO129" t="s">
        <v>72</v>
      </c>
      <c r="BP129" t="s">
        <v>249</v>
      </c>
      <c r="BQ129" t="s">
        <v>247</v>
      </c>
    </row>
    <row r="130" spans="1:69" x14ac:dyDescent="0.25">
      <c r="A130" t="s">
        <v>259</v>
      </c>
      <c r="B130">
        <v>1.1399999999999999</v>
      </c>
      <c r="C130">
        <v>26300</v>
      </c>
      <c r="E130">
        <v>1394</v>
      </c>
      <c r="G130">
        <v>0.59</v>
      </c>
      <c r="H130">
        <v>2.4700000000000002</v>
      </c>
      <c r="I130">
        <v>30900</v>
      </c>
      <c r="K130">
        <v>0.95</v>
      </c>
      <c r="L130">
        <v>30.1</v>
      </c>
      <c r="M130">
        <v>1067</v>
      </c>
      <c r="P130">
        <v>2278</v>
      </c>
      <c r="T130">
        <v>218400</v>
      </c>
      <c r="U130">
        <v>6.34</v>
      </c>
      <c r="X130">
        <v>1.45</v>
      </c>
      <c r="AA130">
        <v>9.5000000000000001E-2</v>
      </c>
      <c r="AB130">
        <v>5000</v>
      </c>
      <c r="AC130">
        <v>17.100000000000001</v>
      </c>
      <c r="AD130">
        <v>22.5</v>
      </c>
      <c r="AG130">
        <v>58500</v>
      </c>
      <c r="AI130">
        <v>760</v>
      </c>
      <c r="AK130">
        <v>5410</v>
      </c>
      <c r="AL130">
        <v>3.68</v>
      </c>
      <c r="AN130">
        <v>76200</v>
      </c>
      <c r="AO130">
        <v>110</v>
      </c>
      <c r="AP130">
        <v>44.9</v>
      </c>
      <c r="AS130">
        <v>6.27</v>
      </c>
      <c r="AT130">
        <v>6.46</v>
      </c>
      <c r="AU130">
        <v>9.11</v>
      </c>
      <c r="AV130">
        <v>1.49</v>
      </c>
      <c r="AW130">
        <v>44.4</v>
      </c>
      <c r="AX130">
        <v>0.3</v>
      </c>
      <c r="AZ130">
        <v>7.19</v>
      </c>
      <c r="BA130">
        <v>1030</v>
      </c>
      <c r="BB130">
        <v>1</v>
      </c>
      <c r="BD130">
        <v>2.19</v>
      </c>
      <c r="BE130">
        <v>3.84</v>
      </c>
      <c r="BF130">
        <v>7.98</v>
      </c>
      <c r="BH130">
        <v>178</v>
      </c>
      <c r="BI130">
        <v>49.4</v>
      </c>
      <c r="BJ130" t="s">
        <v>102</v>
      </c>
      <c r="BK130" t="s">
        <v>123</v>
      </c>
      <c r="BL130" t="s">
        <v>97</v>
      </c>
      <c r="BM130" t="s">
        <v>139</v>
      </c>
      <c r="BN130" t="s">
        <v>145</v>
      </c>
      <c r="BO130" t="s">
        <v>72</v>
      </c>
      <c r="BP130" t="s">
        <v>249</v>
      </c>
      <c r="BQ130" t="s">
        <v>247</v>
      </c>
    </row>
    <row r="131" spans="1:69" x14ac:dyDescent="0.25">
      <c r="A131" t="s">
        <v>260</v>
      </c>
      <c r="C131">
        <f>+D131*0.529251</f>
        <v>7674.1395000000002</v>
      </c>
      <c r="D131">
        <v>14500</v>
      </c>
      <c r="E131">
        <v>154</v>
      </c>
      <c r="M131">
        <v>1714</v>
      </c>
      <c r="N131">
        <v>709</v>
      </c>
      <c r="P131">
        <v>4311</v>
      </c>
      <c r="T131">
        <v>343000</v>
      </c>
      <c r="AH131">
        <v>72500</v>
      </c>
      <c r="AN131">
        <v>105900</v>
      </c>
      <c r="AR131">
        <v>244000</v>
      </c>
      <c r="BJ131" t="s">
        <v>102</v>
      </c>
      <c r="BL131" t="s">
        <v>97</v>
      </c>
      <c r="BM131" t="s">
        <v>98</v>
      </c>
      <c r="BN131" t="s">
        <v>161</v>
      </c>
      <c r="BO131" t="s">
        <v>72</v>
      </c>
      <c r="BP131" t="s">
        <v>249</v>
      </c>
      <c r="BQ131" t="s">
        <v>247</v>
      </c>
    </row>
    <row r="132" spans="1:69" x14ac:dyDescent="0.25">
      <c r="A132" t="s">
        <v>261</v>
      </c>
      <c r="B132">
        <v>1.62</v>
      </c>
      <c r="C132">
        <v>19400</v>
      </c>
      <c r="E132">
        <v>2054</v>
      </c>
      <c r="F132">
        <v>118</v>
      </c>
      <c r="G132">
        <v>0.47</v>
      </c>
      <c r="H132">
        <v>3.44</v>
      </c>
      <c r="I132">
        <v>30600</v>
      </c>
      <c r="K132">
        <v>1.2</v>
      </c>
      <c r="L132">
        <v>27.7</v>
      </c>
      <c r="M132">
        <v>1551</v>
      </c>
      <c r="N132">
        <v>280</v>
      </c>
      <c r="O132">
        <v>2.3199999999999998</v>
      </c>
      <c r="P132">
        <v>3426</v>
      </c>
      <c r="T132">
        <v>298500</v>
      </c>
      <c r="U132">
        <v>4.6100000000000003</v>
      </c>
      <c r="X132">
        <v>1.1499999999999999</v>
      </c>
      <c r="AA132">
        <v>0.11</v>
      </c>
      <c r="AB132">
        <v>3610</v>
      </c>
      <c r="AC132">
        <v>15.8</v>
      </c>
      <c r="AD132">
        <v>18.8</v>
      </c>
      <c r="AG132">
        <v>25900</v>
      </c>
      <c r="AI132">
        <v>640</v>
      </c>
      <c r="AK132">
        <v>4340</v>
      </c>
      <c r="AL132">
        <v>3.26</v>
      </c>
      <c r="AN132">
        <v>113000</v>
      </c>
      <c r="AP132">
        <v>61</v>
      </c>
      <c r="AS132">
        <v>9.1</v>
      </c>
      <c r="AT132">
        <v>3.51</v>
      </c>
      <c r="AV132">
        <v>1.59</v>
      </c>
      <c r="AW132">
        <v>34.4</v>
      </c>
      <c r="AX132">
        <v>0.28000000000000003</v>
      </c>
      <c r="AZ132">
        <v>6.61</v>
      </c>
      <c r="BA132">
        <v>640</v>
      </c>
      <c r="BB132">
        <v>1.37</v>
      </c>
      <c r="BD132">
        <v>1.71</v>
      </c>
      <c r="BE132">
        <v>3.07</v>
      </c>
      <c r="BF132">
        <v>6.55</v>
      </c>
      <c r="BH132">
        <v>205</v>
      </c>
      <c r="BI132">
        <v>37.9</v>
      </c>
      <c r="BJ132" t="s">
        <v>102</v>
      </c>
      <c r="BK132" t="s">
        <v>123</v>
      </c>
      <c r="BL132" t="s">
        <v>97</v>
      </c>
      <c r="BM132" t="s">
        <v>139</v>
      </c>
      <c r="BN132" t="s">
        <v>145</v>
      </c>
      <c r="BO132" t="s">
        <v>72</v>
      </c>
      <c r="BP132" t="s">
        <v>249</v>
      </c>
      <c r="BQ132" t="s">
        <v>247</v>
      </c>
    </row>
    <row r="133" spans="1:69" x14ac:dyDescent="0.25">
      <c r="A133" t="s">
        <v>262</v>
      </c>
      <c r="BJ133" t="s">
        <v>102</v>
      </c>
      <c r="BL133" t="s">
        <v>139</v>
      </c>
      <c r="BM133" t="s">
        <v>97</v>
      </c>
      <c r="BN133" t="s">
        <v>213</v>
      </c>
      <c r="BO133" t="s">
        <v>72</v>
      </c>
      <c r="BP133" t="s">
        <v>104</v>
      </c>
      <c r="BQ133" t="s">
        <v>247</v>
      </c>
    </row>
    <row r="134" spans="1:69" x14ac:dyDescent="0.25">
      <c r="A134" t="s">
        <v>263</v>
      </c>
      <c r="B134">
        <v>0.58099999999999996</v>
      </c>
      <c r="C134">
        <v>67700</v>
      </c>
      <c r="E134">
        <v>2.12</v>
      </c>
      <c r="F134">
        <v>82</v>
      </c>
      <c r="G134">
        <v>0.31</v>
      </c>
      <c r="H134">
        <v>0.45</v>
      </c>
      <c r="I134">
        <v>63400</v>
      </c>
      <c r="K134">
        <v>0.33</v>
      </c>
      <c r="L134">
        <v>9.14</v>
      </c>
      <c r="M134">
        <v>178</v>
      </c>
      <c r="N134">
        <v>480</v>
      </c>
      <c r="O134">
        <v>0.37</v>
      </c>
      <c r="P134">
        <v>1760</v>
      </c>
      <c r="Q134">
        <v>1.95</v>
      </c>
      <c r="R134">
        <v>1.23</v>
      </c>
      <c r="S134">
        <v>0.56999999999999995</v>
      </c>
      <c r="T134">
        <v>95300</v>
      </c>
      <c r="U134">
        <v>11.5</v>
      </c>
      <c r="V134">
        <v>1.79</v>
      </c>
      <c r="X134">
        <v>0.74</v>
      </c>
      <c r="Z134">
        <v>0.42</v>
      </c>
      <c r="AA134">
        <v>5.3999999999999999E-2</v>
      </c>
      <c r="AB134">
        <v>2080</v>
      </c>
      <c r="AC134">
        <v>3.89</v>
      </c>
      <c r="AD134">
        <v>7.72</v>
      </c>
      <c r="AF134">
        <v>0.18</v>
      </c>
      <c r="AG134">
        <v>82000</v>
      </c>
      <c r="AI134">
        <v>1280</v>
      </c>
      <c r="AJ134">
        <v>1.54</v>
      </c>
      <c r="AK134">
        <v>10200</v>
      </c>
      <c r="AL134">
        <v>1.18</v>
      </c>
      <c r="AM134">
        <v>5.6</v>
      </c>
      <c r="AN134">
        <v>3440</v>
      </c>
      <c r="AO134">
        <v>250</v>
      </c>
      <c r="AP134">
        <v>5.5</v>
      </c>
      <c r="AQ134">
        <v>1.25</v>
      </c>
      <c r="AR134">
        <v>20100</v>
      </c>
      <c r="AS134">
        <v>0.27</v>
      </c>
      <c r="AT134">
        <v>28</v>
      </c>
      <c r="AU134">
        <v>4.97</v>
      </c>
      <c r="AV134">
        <v>0.51</v>
      </c>
      <c r="AW134">
        <v>140</v>
      </c>
      <c r="AX134">
        <v>8.4000000000000005E-2</v>
      </c>
      <c r="AY134">
        <v>0.31</v>
      </c>
      <c r="AZ134">
        <v>0.57999999999999996</v>
      </c>
      <c r="BA134">
        <v>2670</v>
      </c>
      <c r="BB134">
        <v>4.3999999999999997E-2</v>
      </c>
      <c r="BC134">
        <v>0.17</v>
      </c>
      <c r="BD134">
        <v>0.21</v>
      </c>
      <c r="BE134">
        <v>0.55000000000000004</v>
      </c>
      <c r="BF134">
        <v>10.7</v>
      </c>
      <c r="BG134">
        <v>1.17</v>
      </c>
      <c r="BH134">
        <v>79</v>
      </c>
      <c r="BI134">
        <v>20.9</v>
      </c>
      <c r="BJ134" t="s">
        <v>102</v>
      </c>
      <c r="BK134" t="s">
        <v>123</v>
      </c>
      <c r="BL134" t="s">
        <v>97</v>
      </c>
      <c r="BM134" t="s">
        <v>96</v>
      </c>
      <c r="BN134" t="s">
        <v>139</v>
      </c>
      <c r="BO134" t="s">
        <v>72</v>
      </c>
      <c r="BP134" t="s">
        <v>264</v>
      </c>
      <c r="BQ134" t="s">
        <v>187</v>
      </c>
    </row>
    <row r="135" spans="1:69" x14ac:dyDescent="0.25">
      <c r="A135" t="s">
        <v>265</v>
      </c>
      <c r="B135">
        <v>1.03</v>
      </c>
      <c r="C135">
        <v>50600</v>
      </c>
      <c r="E135">
        <v>8.42</v>
      </c>
      <c r="F135">
        <v>80</v>
      </c>
      <c r="G135">
        <v>0.26</v>
      </c>
      <c r="H135">
        <v>0.73</v>
      </c>
      <c r="I135">
        <v>48000</v>
      </c>
      <c r="K135">
        <v>0.4</v>
      </c>
      <c r="L135">
        <v>8.24</v>
      </c>
      <c r="M135">
        <v>507</v>
      </c>
      <c r="N135">
        <v>513</v>
      </c>
      <c r="O135">
        <v>0.32</v>
      </c>
      <c r="P135">
        <v>5620</v>
      </c>
      <c r="Q135">
        <v>1.65</v>
      </c>
      <c r="R135">
        <v>1</v>
      </c>
      <c r="S135">
        <v>0.47</v>
      </c>
      <c r="T135">
        <v>162400</v>
      </c>
      <c r="U135">
        <v>9.24</v>
      </c>
      <c r="V135">
        <v>1.54</v>
      </c>
      <c r="X135">
        <v>0.64</v>
      </c>
      <c r="Z135">
        <v>0.34</v>
      </c>
      <c r="AA135">
        <v>5.6000000000000001E-2</v>
      </c>
      <c r="AB135">
        <v>1850</v>
      </c>
      <c r="AC135">
        <v>3.57</v>
      </c>
      <c r="AD135">
        <v>5.96</v>
      </c>
      <c r="AF135">
        <v>0.15</v>
      </c>
      <c r="AG135">
        <v>83800</v>
      </c>
      <c r="AI135">
        <v>1160</v>
      </c>
      <c r="AJ135">
        <v>2.0099999999999998</v>
      </c>
      <c r="AK135">
        <v>7830</v>
      </c>
      <c r="AL135">
        <v>1.17</v>
      </c>
      <c r="AM135">
        <v>5</v>
      </c>
      <c r="AN135">
        <v>12300</v>
      </c>
      <c r="AO135">
        <v>220</v>
      </c>
      <c r="AP135">
        <v>6.24</v>
      </c>
      <c r="AQ135">
        <v>1.1100000000000001</v>
      </c>
      <c r="AR135">
        <v>61500</v>
      </c>
      <c r="AS135">
        <v>0.95</v>
      </c>
      <c r="AT135">
        <v>21.7</v>
      </c>
      <c r="AU135">
        <v>17</v>
      </c>
      <c r="AV135">
        <v>0.6</v>
      </c>
      <c r="AW135">
        <v>106</v>
      </c>
      <c r="AX135">
        <v>7.5999999999999998E-2</v>
      </c>
      <c r="AY135">
        <v>0.26</v>
      </c>
      <c r="AZ135">
        <v>0.6</v>
      </c>
      <c r="BA135">
        <v>2260</v>
      </c>
      <c r="BB135">
        <v>0.05</v>
      </c>
      <c r="BC135">
        <v>0.15</v>
      </c>
      <c r="BD135">
        <v>0.51</v>
      </c>
      <c r="BE135">
        <v>0.5</v>
      </c>
      <c r="BF135">
        <v>8.73</v>
      </c>
      <c r="BG135">
        <v>0.97</v>
      </c>
      <c r="BH135">
        <v>80</v>
      </c>
      <c r="BI135">
        <v>20</v>
      </c>
      <c r="BJ135" t="s">
        <v>102</v>
      </c>
      <c r="BK135" t="s">
        <v>123</v>
      </c>
      <c r="BL135" t="s">
        <v>97</v>
      </c>
      <c r="BM135" t="s">
        <v>96</v>
      </c>
      <c r="BN135" t="s">
        <v>139</v>
      </c>
      <c r="BO135" t="s">
        <v>72</v>
      </c>
      <c r="BP135" t="s">
        <v>264</v>
      </c>
      <c r="BQ135" t="s">
        <v>187</v>
      </c>
    </row>
    <row r="136" spans="1:69" x14ac:dyDescent="0.25">
      <c r="A136" t="s">
        <v>266</v>
      </c>
      <c r="B136">
        <v>0.4</v>
      </c>
      <c r="H136">
        <v>0.87</v>
      </c>
      <c r="M136">
        <v>15.9</v>
      </c>
      <c r="P136">
        <v>112</v>
      </c>
      <c r="AP136">
        <v>6.59</v>
      </c>
      <c r="AR136">
        <v>715</v>
      </c>
      <c r="AS136">
        <v>0.86</v>
      </c>
      <c r="AU136">
        <v>1.32</v>
      </c>
      <c r="AV136">
        <v>7.83</v>
      </c>
      <c r="BH136">
        <v>68</v>
      </c>
      <c r="BL136" t="s">
        <v>96</v>
      </c>
      <c r="BM136" t="s">
        <v>131</v>
      </c>
      <c r="BN136" t="s">
        <v>213</v>
      </c>
      <c r="BO136" t="s">
        <v>72</v>
      </c>
      <c r="BP136" t="s">
        <v>167</v>
      </c>
      <c r="BQ136" t="s">
        <v>168</v>
      </c>
    </row>
    <row r="137" spans="1:69" x14ac:dyDescent="0.25">
      <c r="A137" t="s">
        <v>267</v>
      </c>
      <c r="B137">
        <v>0.3</v>
      </c>
      <c r="H137">
        <v>1.01</v>
      </c>
      <c r="M137">
        <v>14.2</v>
      </c>
      <c r="P137">
        <v>265</v>
      </c>
      <c r="AP137">
        <v>5.16</v>
      </c>
      <c r="AR137">
        <v>841</v>
      </c>
      <c r="AS137">
        <v>0.85</v>
      </c>
      <c r="AU137">
        <v>1.28</v>
      </c>
      <c r="AV137">
        <v>7.47</v>
      </c>
      <c r="BH137">
        <v>66</v>
      </c>
      <c r="BJ137" t="s">
        <v>102</v>
      </c>
      <c r="BL137" t="s">
        <v>96</v>
      </c>
      <c r="BM137" t="s">
        <v>131</v>
      </c>
      <c r="BN137" t="s">
        <v>213</v>
      </c>
      <c r="BO137" t="s">
        <v>72</v>
      </c>
      <c r="BP137" t="s">
        <v>167</v>
      </c>
      <c r="BQ137" t="s">
        <v>168</v>
      </c>
    </row>
    <row r="138" spans="1:69" x14ac:dyDescent="0.25">
      <c r="A138" t="s">
        <v>268</v>
      </c>
      <c r="B138">
        <v>0.7</v>
      </c>
      <c r="H138">
        <v>2.44</v>
      </c>
      <c r="M138">
        <v>16.3</v>
      </c>
      <c r="P138">
        <v>2294</v>
      </c>
      <c r="AP138">
        <v>9.7799999999999994</v>
      </c>
      <c r="AR138">
        <v>3101</v>
      </c>
      <c r="AS138">
        <v>1.1599999999999999</v>
      </c>
      <c r="AU138">
        <v>3.75</v>
      </c>
      <c r="AV138">
        <v>10.6</v>
      </c>
      <c r="BH138">
        <v>88</v>
      </c>
      <c r="BL138" t="s">
        <v>96</v>
      </c>
      <c r="BM138" t="s">
        <v>131</v>
      </c>
      <c r="BN138" t="s">
        <v>213</v>
      </c>
      <c r="BO138" t="s">
        <v>72</v>
      </c>
      <c r="BP138" t="s">
        <v>167</v>
      </c>
      <c r="BQ138" t="s">
        <v>168</v>
      </c>
    </row>
    <row r="139" spans="1:69" x14ac:dyDescent="0.25">
      <c r="A139" t="s">
        <v>269</v>
      </c>
      <c r="B139">
        <v>1.69</v>
      </c>
      <c r="H139">
        <v>4.5999999999999996</v>
      </c>
      <c r="M139">
        <v>18.8</v>
      </c>
      <c r="P139">
        <v>5817</v>
      </c>
      <c r="AP139">
        <v>18.3</v>
      </c>
      <c r="AR139">
        <v>7082</v>
      </c>
      <c r="AS139">
        <v>1.7</v>
      </c>
      <c r="AU139">
        <v>7.49</v>
      </c>
      <c r="AV139">
        <v>14.9</v>
      </c>
      <c r="BH139">
        <v>118</v>
      </c>
      <c r="BL139" t="s">
        <v>96</v>
      </c>
      <c r="BM139" t="s">
        <v>131</v>
      </c>
      <c r="BN139" t="s">
        <v>213</v>
      </c>
      <c r="BO139" t="s">
        <v>72</v>
      </c>
      <c r="BP139" t="s">
        <v>167</v>
      </c>
      <c r="BQ139" t="s">
        <v>168</v>
      </c>
    </row>
    <row r="140" spans="1:69" x14ac:dyDescent="0.25">
      <c r="A140" t="s">
        <v>270</v>
      </c>
      <c r="B140">
        <v>3.37</v>
      </c>
      <c r="H140">
        <v>8.02</v>
      </c>
      <c r="M140">
        <v>23.1</v>
      </c>
      <c r="P140">
        <v>11400</v>
      </c>
      <c r="AP140">
        <v>30.9</v>
      </c>
      <c r="AR140">
        <v>13800</v>
      </c>
      <c r="AS140">
        <v>2.36</v>
      </c>
      <c r="AU140">
        <v>12.9</v>
      </c>
      <c r="AV140">
        <v>22.6</v>
      </c>
      <c r="BH140">
        <v>171</v>
      </c>
      <c r="BL140" t="s">
        <v>96</v>
      </c>
      <c r="BM140" t="s">
        <v>131</v>
      </c>
      <c r="BN140" t="s">
        <v>213</v>
      </c>
      <c r="BO140" t="s">
        <v>72</v>
      </c>
      <c r="BP140" t="s">
        <v>167</v>
      </c>
      <c r="BQ140" t="s">
        <v>168</v>
      </c>
    </row>
    <row r="141" spans="1:69" x14ac:dyDescent="0.25">
      <c r="A141" t="s">
        <v>271</v>
      </c>
      <c r="B141">
        <v>7.7</v>
      </c>
      <c r="H141">
        <v>17.100000000000001</v>
      </c>
      <c r="M141">
        <v>38.700000000000003</v>
      </c>
      <c r="P141">
        <v>25900</v>
      </c>
      <c r="AP141">
        <v>66</v>
      </c>
      <c r="AS141">
        <v>3.89</v>
      </c>
      <c r="AU141">
        <v>28.5</v>
      </c>
      <c r="AV141">
        <v>47.2</v>
      </c>
      <c r="BH141">
        <v>324</v>
      </c>
      <c r="BL141" t="s">
        <v>96</v>
      </c>
      <c r="BM141" t="s">
        <v>131</v>
      </c>
      <c r="BN141" t="s">
        <v>213</v>
      </c>
      <c r="BO141" t="s">
        <v>72</v>
      </c>
      <c r="BP141" t="s">
        <v>272</v>
      </c>
      <c r="BQ141" t="s">
        <v>168</v>
      </c>
    </row>
    <row r="142" spans="1:69" x14ac:dyDescent="0.25">
      <c r="A142" t="s">
        <v>273</v>
      </c>
      <c r="B142">
        <v>11.5</v>
      </c>
      <c r="H142">
        <v>26.3</v>
      </c>
      <c r="M142">
        <v>49.9</v>
      </c>
      <c r="P142">
        <v>39300</v>
      </c>
      <c r="AP142">
        <v>101</v>
      </c>
      <c r="AR142">
        <v>41900</v>
      </c>
      <c r="AS142">
        <v>5.09</v>
      </c>
      <c r="AU142">
        <v>40.700000000000003</v>
      </c>
      <c r="AV142">
        <v>66</v>
      </c>
      <c r="BH142">
        <v>457</v>
      </c>
      <c r="BJ142" t="s">
        <v>102</v>
      </c>
      <c r="BL142" t="s">
        <v>96</v>
      </c>
      <c r="BM142" t="s">
        <v>131</v>
      </c>
      <c r="BN142" t="s">
        <v>213</v>
      </c>
      <c r="BO142" t="s">
        <v>72</v>
      </c>
      <c r="BP142" t="s">
        <v>272</v>
      </c>
      <c r="BQ142" t="s">
        <v>168</v>
      </c>
    </row>
    <row r="143" spans="1:69" x14ac:dyDescent="0.25">
      <c r="A143" t="s">
        <v>274</v>
      </c>
      <c r="B143">
        <v>19.600000000000001</v>
      </c>
      <c r="H143">
        <v>40.1</v>
      </c>
      <c r="M143">
        <v>63</v>
      </c>
      <c r="P143">
        <v>63100</v>
      </c>
      <c r="AP143">
        <v>147</v>
      </c>
      <c r="AS143">
        <v>9.23</v>
      </c>
      <c r="AU143">
        <v>71</v>
      </c>
      <c r="AV143">
        <v>96</v>
      </c>
      <c r="BH143">
        <v>646</v>
      </c>
      <c r="BJ143" t="s">
        <v>102</v>
      </c>
      <c r="BL143" t="s">
        <v>96</v>
      </c>
      <c r="BM143" t="s">
        <v>131</v>
      </c>
      <c r="BN143" t="s">
        <v>213</v>
      </c>
      <c r="BO143" t="s">
        <v>72</v>
      </c>
      <c r="BP143" t="s">
        <v>272</v>
      </c>
      <c r="BQ143" t="s">
        <v>168</v>
      </c>
    </row>
    <row r="144" spans="1:69" x14ac:dyDescent="0.25">
      <c r="A144" t="s">
        <v>275</v>
      </c>
      <c r="B144">
        <v>45.1</v>
      </c>
      <c r="H144">
        <v>97</v>
      </c>
      <c r="M144">
        <v>121</v>
      </c>
      <c r="P144">
        <v>148000</v>
      </c>
      <c r="AP144">
        <v>345</v>
      </c>
      <c r="AS144">
        <v>20.100000000000001</v>
      </c>
      <c r="AU144">
        <v>158</v>
      </c>
      <c r="AV144">
        <v>206</v>
      </c>
      <c r="BH144">
        <v>1355</v>
      </c>
      <c r="BJ144" t="s">
        <v>102</v>
      </c>
      <c r="BL144" t="s">
        <v>96</v>
      </c>
      <c r="BM144" t="s">
        <v>131</v>
      </c>
      <c r="BN144" t="s">
        <v>213</v>
      </c>
      <c r="BO144" t="s">
        <v>72</v>
      </c>
      <c r="BP144" t="s">
        <v>272</v>
      </c>
      <c r="BQ144" t="s">
        <v>168</v>
      </c>
    </row>
    <row r="145" spans="1:69" x14ac:dyDescent="0.25">
      <c r="A145" t="s">
        <v>276</v>
      </c>
      <c r="B145">
        <v>67.3</v>
      </c>
      <c r="BL145" t="s">
        <v>96</v>
      </c>
      <c r="BM145" t="s">
        <v>131</v>
      </c>
      <c r="BO145" t="s">
        <v>72</v>
      </c>
      <c r="BP145" t="s">
        <v>277</v>
      </c>
      <c r="BQ145" t="s">
        <v>181</v>
      </c>
    </row>
    <row r="146" spans="1:69" x14ac:dyDescent="0.25">
      <c r="A146" t="s">
        <v>278</v>
      </c>
      <c r="B146">
        <v>77</v>
      </c>
      <c r="H146">
        <v>215</v>
      </c>
      <c r="M146">
        <v>157</v>
      </c>
      <c r="P146">
        <v>289000</v>
      </c>
      <c r="T146">
        <v>301800</v>
      </c>
      <c r="AP146">
        <v>619</v>
      </c>
      <c r="AR146">
        <v>308000</v>
      </c>
      <c r="AS146">
        <v>21</v>
      </c>
      <c r="AU146">
        <v>321</v>
      </c>
      <c r="AV146">
        <v>342</v>
      </c>
      <c r="BH146">
        <v>2200</v>
      </c>
      <c r="BL146" t="s">
        <v>96</v>
      </c>
      <c r="BM146" t="s">
        <v>131</v>
      </c>
      <c r="BN146" t="s">
        <v>213</v>
      </c>
      <c r="BO146" t="s">
        <v>72</v>
      </c>
      <c r="BP146" t="s">
        <v>277</v>
      </c>
      <c r="BQ146" t="s">
        <v>181</v>
      </c>
    </row>
    <row r="147" spans="1:69" x14ac:dyDescent="0.25">
      <c r="A147" t="s">
        <v>279</v>
      </c>
      <c r="L147">
        <v>467</v>
      </c>
      <c r="M147">
        <v>17.5</v>
      </c>
      <c r="P147">
        <v>167</v>
      </c>
      <c r="Q147">
        <v>18.899999999999999</v>
      </c>
      <c r="R147">
        <v>11.6</v>
      </c>
      <c r="S147">
        <v>3.7</v>
      </c>
      <c r="T147">
        <v>45100</v>
      </c>
      <c r="V147">
        <v>20.3</v>
      </c>
      <c r="Z147">
        <v>3.66</v>
      </c>
      <c r="AB147">
        <v>38000</v>
      </c>
      <c r="AC147">
        <v>259</v>
      </c>
      <c r="AF147">
        <v>1.56</v>
      </c>
      <c r="AG147">
        <v>8100</v>
      </c>
      <c r="AI147">
        <v>532</v>
      </c>
      <c r="AJ147">
        <v>22.2</v>
      </c>
      <c r="AM147">
        <v>152</v>
      </c>
      <c r="AN147">
        <v>10.3</v>
      </c>
      <c r="AO147">
        <v>487</v>
      </c>
      <c r="AP147">
        <v>13.2</v>
      </c>
      <c r="AQ147">
        <v>47.1</v>
      </c>
      <c r="AY147">
        <v>3.25</v>
      </c>
      <c r="AZ147">
        <v>49.2</v>
      </c>
      <c r="BA147">
        <v>2180</v>
      </c>
      <c r="BC147">
        <v>1.61</v>
      </c>
      <c r="BD147">
        <v>130</v>
      </c>
      <c r="BF147">
        <v>96</v>
      </c>
      <c r="BG147">
        <v>11.4</v>
      </c>
      <c r="BJ147" t="s">
        <v>102</v>
      </c>
      <c r="BL147" t="s">
        <v>138</v>
      </c>
      <c r="BM147" t="s">
        <v>280</v>
      </c>
      <c r="BN147" t="s">
        <v>281</v>
      </c>
      <c r="BO147" t="s">
        <v>72</v>
      </c>
      <c r="BP147" t="s">
        <v>282</v>
      </c>
      <c r="BQ147" t="s">
        <v>283</v>
      </c>
    </row>
    <row r="148" spans="1:69" x14ac:dyDescent="0.25">
      <c r="A148" t="s">
        <v>284</v>
      </c>
      <c r="L148">
        <v>1390</v>
      </c>
      <c r="M148">
        <v>46.9</v>
      </c>
      <c r="P148">
        <v>418</v>
      </c>
      <c r="Q148">
        <v>28.2</v>
      </c>
      <c r="R148">
        <v>16.2</v>
      </c>
      <c r="S148">
        <v>8.4</v>
      </c>
      <c r="T148">
        <v>107000</v>
      </c>
      <c r="V148">
        <v>42</v>
      </c>
      <c r="Z148">
        <v>5.2</v>
      </c>
      <c r="AB148">
        <v>22000</v>
      </c>
      <c r="AC148">
        <v>807</v>
      </c>
      <c r="AF148">
        <v>1.99</v>
      </c>
      <c r="AG148">
        <v>12000</v>
      </c>
      <c r="AI148">
        <v>977</v>
      </c>
      <c r="AJ148">
        <v>20.399999999999999</v>
      </c>
      <c r="AM148">
        <v>397</v>
      </c>
      <c r="AN148">
        <v>8.14</v>
      </c>
      <c r="AO148">
        <v>1159</v>
      </c>
      <c r="AP148">
        <v>23</v>
      </c>
      <c r="AQ148">
        <v>131</v>
      </c>
      <c r="AY148">
        <v>5.3</v>
      </c>
      <c r="AZ148">
        <v>35.1</v>
      </c>
      <c r="BA148">
        <v>3530</v>
      </c>
      <c r="BC148">
        <v>2.12</v>
      </c>
      <c r="BD148">
        <v>410</v>
      </c>
      <c r="BF148">
        <v>135</v>
      </c>
      <c r="BG148">
        <v>14.7</v>
      </c>
      <c r="BJ148" t="s">
        <v>102</v>
      </c>
      <c r="BL148" t="s">
        <v>138</v>
      </c>
      <c r="BM148" t="s">
        <v>280</v>
      </c>
      <c r="BN148" t="s">
        <v>281</v>
      </c>
      <c r="BO148" t="s">
        <v>72</v>
      </c>
      <c r="BP148" t="s">
        <v>282</v>
      </c>
      <c r="BQ148" t="s">
        <v>283</v>
      </c>
    </row>
    <row r="149" spans="1:69" x14ac:dyDescent="0.25">
      <c r="A149" t="s">
        <v>285</v>
      </c>
      <c r="L149">
        <v>1325</v>
      </c>
      <c r="M149">
        <v>45</v>
      </c>
      <c r="P149">
        <v>412</v>
      </c>
      <c r="Q149">
        <v>27</v>
      </c>
      <c r="R149">
        <v>15</v>
      </c>
      <c r="S149">
        <v>8.1</v>
      </c>
      <c r="T149">
        <v>107000</v>
      </c>
      <c r="V149">
        <v>40</v>
      </c>
      <c r="Z149">
        <v>5.2</v>
      </c>
      <c r="AB149">
        <v>23600</v>
      </c>
      <c r="AC149">
        <v>754</v>
      </c>
      <c r="AF149">
        <v>1.96</v>
      </c>
      <c r="AG149">
        <v>12300</v>
      </c>
      <c r="AI149">
        <v>927</v>
      </c>
      <c r="AJ149">
        <v>20.100000000000001</v>
      </c>
      <c r="AM149">
        <v>388</v>
      </c>
      <c r="AN149">
        <v>8.1999999999999993</v>
      </c>
      <c r="AO149">
        <v>1118</v>
      </c>
      <c r="AP149">
        <v>23</v>
      </c>
      <c r="AQ149">
        <v>127</v>
      </c>
      <c r="AY149">
        <v>5.4</v>
      </c>
      <c r="AZ149">
        <v>36.4</v>
      </c>
      <c r="BA149">
        <v>3500</v>
      </c>
      <c r="BC149">
        <v>2.08</v>
      </c>
      <c r="BD149">
        <v>387</v>
      </c>
      <c r="BF149">
        <v>133</v>
      </c>
      <c r="BG149">
        <v>13.9</v>
      </c>
      <c r="BJ149" t="s">
        <v>102</v>
      </c>
      <c r="BL149" t="s">
        <v>138</v>
      </c>
      <c r="BM149" t="s">
        <v>280</v>
      </c>
      <c r="BN149" t="s">
        <v>281</v>
      </c>
      <c r="BO149" t="s">
        <v>72</v>
      </c>
      <c r="BP149" t="s">
        <v>282</v>
      </c>
      <c r="BQ149" t="s">
        <v>283</v>
      </c>
    </row>
    <row r="150" spans="1:69" x14ac:dyDescent="0.25">
      <c r="A150" t="s">
        <v>286</v>
      </c>
      <c r="L150">
        <v>573</v>
      </c>
      <c r="M150">
        <v>38.9</v>
      </c>
      <c r="P150">
        <v>290</v>
      </c>
      <c r="Q150">
        <v>12.9</v>
      </c>
      <c r="R150">
        <v>7.4</v>
      </c>
      <c r="S150">
        <v>3.84</v>
      </c>
      <c r="T150">
        <v>56500</v>
      </c>
      <c r="V150">
        <v>18.5</v>
      </c>
      <c r="Z150">
        <v>2.4500000000000002</v>
      </c>
      <c r="AB150">
        <v>36400</v>
      </c>
      <c r="AC150">
        <v>317</v>
      </c>
      <c r="AF150">
        <v>1.04</v>
      </c>
      <c r="AG150">
        <v>13100</v>
      </c>
      <c r="AI150">
        <v>448</v>
      </c>
      <c r="AJ150">
        <v>13.6</v>
      </c>
      <c r="AM150">
        <v>180</v>
      </c>
      <c r="AN150">
        <v>14.2</v>
      </c>
      <c r="AO150">
        <v>563</v>
      </c>
      <c r="AP150">
        <v>14</v>
      </c>
      <c r="AQ150">
        <v>57</v>
      </c>
      <c r="AY150">
        <v>2.56</v>
      </c>
      <c r="AZ150">
        <v>38.5</v>
      </c>
      <c r="BA150">
        <v>1640</v>
      </c>
      <c r="BC150">
        <v>1.04</v>
      </c>
      <c r="BD150">
        <v>638</v>
      </c>
      <c r="BF150">
        <v>64</v>
      </c>
      <c r="BG150">
        <v>7.2</v>
      </c>
      <c r="BJ150" t="s">
        <v>102</v>
      </c>
      <c r="BL150" t="s">
        <v>138</v>
      </c>
      <c r="BM150" t="s">
        <v>280</v>
      </c>
      <c r="BN150" t="s">
        <v>281</v>
      </c>
      <c r="BO150" t="s">
        <v>72</v>
      </c>
      <c r="BP150" t="s">
        <v>282</v>
      </c>
      <c r="BQ150" t="s">
        <v>283</v>
      </c>
    </row>
    <row r="151" spans="1:69" x14ac:dyDescent="0.25">
      <c r="A151" t="s">
        <v>287</v>
      </c>
      <c r="BL151" t="s">
        <v>138</v>
      </c>
      <c r="BM151" t="s">
        <v>280</v>
      </c>
      <c r="BN151" t="s">
        <v>281</v>
      </c>
      <c r="BO151" t="s">
        <v>72</v>
      </c>
      <c r="BP151" t="s">
        <v>288</v>
      </c>
      <c r="BQ151" t="s">
        <v>289</v>
      </c>
    </row>
    <row r="152" spans="1:69" x14ac:dyDescent="0.25">
      <c r="A152" t="s">
        <v>290</v>
      </c>
      <c r="BL152" t="s">
        <v>138</v>
      </c>
      <c r="BM152" t="s">
        <v>280</v>
      </c>
      <c r="BN152" t="s">
        <v>281</v>
      </c>
      <c r="BO152" t="s">
        <v>72</v>
      </c>
      <c r="BP152" t="s">
        <v>288</v>
      </c>
      <c r="BQ152" t="s">
        <v>289</v>
      </c>
    </row>
    <row r="153" spans="1:69" x14ac:dyDescent="0.25">
      <c r="A153" t="s">
        <v>291</v>
      </c>
      <c r="BL153" t="s">
        <v>138</v>
      </c>
      <c r="BM153" t="s">
        <v>280</v>
      </c>
      <c r="BN153" t="s">
        <v>281</v>
      </c>
      <c r="BO153" t="s">
        <v>72</v>
      </c>
      <c r="BP153" t="s">
        <v>288</v>
      </c>
      <c r="BQ153" t="s">
        <v>289</v>
      </c>
    </row>
    <row r="154" spans="1:69" x14ac:dyDescent="0.25">
      <c r="A154" t="s">
        <v>292</v>
      </c>
      <c r="B154">
        <v>0.57999999999999996</v>
      </c>
      <c r="E154">
        <v>103</v>
      </c>
      <c r="K154">
        <v>0.5</v>
      </c>
      <c r="M154">
        <v>24</v>
      </c>
      <c r="P154">
        <v>1620</v>
      </c>
      <c r="T154">
        <v>251000</v>
      </c>
      <c r="AP154">
        <v>36.200000000000003</v>
      </c>
      <c r="AS154">
        <v>15.2</v>
      </c>
      <c r="BH154">
        <v>72</v>
      </c>
      <c r="BJ154" t="s">
        <v>102</v>
      </c>
      <c r="BL154" t="s">
        <v>96</v>
      </c>
      <c r="BM154" t="s">
        <v>157</v>
      </c>
      <c r="BN154" t="s">
        <v>131</v>
      </c>
      <c r="BO154" t="s">
        <v>72</v>
      </c>
      <c r="BP154" t="s">
        <v>293</v>
      </c>
      <c r="BQ154" t="s">
        <v>294</v>
      </c>
    </row>
    <row r="155" spans="1:69" x14ac:dyDescent="0.25">
      <c r="A155" t="s">
        <v>295</v>
      </c>
      <c r="B155">
        <v>10.1</v>
      </c>
      <c r="E155">
        <v>215</v>
      </c>
      <c r="K155">
        <v>12</v>
      </c>
      <c r="M155">
        <v>452</v>
      </c>
      <c r="P155">
        <v>23700</v>
      </c>
      <c r="T155">
        <v>352000</v>
      </c>
      <c r="AP155">
        <v>377</v>
      </c>
      <c r="AS155">
        <v>18</v>
      </c>
      <c r="BH155">
        <v>4196</v>
      </c>
      <c r="BJ155" t="s">
        <v>102</v>
      </c>
      <c r="BL155" t="s">
        <v>96</v>
      </c>
      <c r="BM155" t="s">
        <v>157</v>
      </c>
      <c r="BN155" t="s">
        <v>131</v>
      </c>
      <c r="BO155" t="s">
        <v>72</v>
      </c>
      <c r="BP155" t="s">
        <v>293</v>
      </c>
      <c r="BQ155" t="s">
        <v>294</v>
      </c>
    </row>
    <row r="156" spans="1:69" x14ac:dyDescent="0.25">
      <c r="A156" t="s">
        <v>296</v>
      </c>
      <c r="B156">
        <v>10.1</v>
      </c>
      <c r="E156">
        <v>220</v>
      </c>
      <c r="K156">
        <v>14.3</v>
      </c>
      <c r="M156">
        <v>490</v>
      </c>
      <c r="P156">
        <v>24700</v>
      </c>
      <c r="T156">
        <v>361000</v>
      </c>
      <c r="AP156">
        <v>393</v>
      </c>
      <c r="AS156">
        <v>21</v>
      </c>
      <c r="BH156">
        <v>4334</v>
      </c>
      <c r="BJ156" t="s">
        <v>102</v>
      </c>
      <c r="BL156" t="s">
        <v>96</v>
      </c>
      <c r="BM156" t="s">
        <v>157</v>
      </c>
      <c r="BN156" t="s">
        <v>131</v>
      </c>
      <c r="BO156" t="s">
        <v>72</v>
      </c>
      <c r="BP156" t="s">
        <v>293</v>
      </c>
      <c r="BQ156" t="s">
        <v>294</v>
      </c>
    </row>
    <row r="157" spans="1:69" x14ac:dyDescent="0.25">
      <c r="A157" t="s">
        <v>297</v>
      </c>
      <c r="B157">
        <v>13.2</v>
      </c>
      <c r="E157">
        <v>222</v>
      </c>
      <c r="K157">
        <v>14.6</v>
      </c>
      <c r="M157">
        <v>551</v>
      </c>
      <c r="P157">
        <v>51000</v>
      </c>
      <c r="T157">
        <v>341000</v>
      </c>
      <c r="AP157">
        <v>360</v>
      </c>
      <c r="AS157">
        <v>16</v>
      </c>
      <c r="BH157">
        <v>4351</v>
      </c>
      <c r="BJ157" t="s">
        <v>102</v>
      </c>
      <c r="BL157" t="s">
        <v>96</v>
      </c>
      <c r="BM157" t="s">
        <v>157</v>
      </c>
      <c r="BN157" t="s">
        <v>131</v>
      </c>
      <c r="BO157" t="s">
        <v>72</v>
      </c>
      <c r="BP157" t="s">
        <v>293</v>
      </c>
      <c r="BQ157" t="s">
        <v>294</v>
      </c>
    </row>
    <row r="158" spans="1:69" x14ac:dyDescent="0.25">
      <c r="A158" t="s">
        <v>298</v>
      </c>
      <c r="B158">
        <v>22.6</v>
      </c>
      <c r="E158">
        <v>234</v>
      </c>
      <c r="K158">
        <v>15.5</v>
      </c>
      <c r="M158">
        <v>766</v>
      </c>
      <c r="P158">
        <v>135000</v>
      </c>
      <c r="T158">
        <v>282000</v>
      </c>
      <c r="AP158">
        <v>230</v>
      </c>
      <c r="AS158">
        <v>8</v>
      </c>
      <c r="BH158">
        <v>4178</v>
      </c>
      <c r="BJ158" t="s">
        <v>102</v>
      </c>
      <c r="BL158" t="s">
        <v>96</v>
      </c>
      <c r="BM158" t="s">
        <v>157</v>
      </c>
      <c r="BN158" t="s">
        <v>145</v>
      </c>
      <c r="BO158" t="s">
        <v>72</v>
      </c>
      <c r="BP158" t="s">
        <v>293</v>
      </c>
      <c r="BQ158" t="s">
        <v>294</v>
      </c>
    </row>
    <row r="159" spans="1:69" x14ac:dyDescent="0.25">
      <c r="A159" t="s">
        <v>299</v>
      </c>
      <c r="C159">
        <v>46300</v>
      </c>
      <c r="F159">
        <v>983</v>
      </c>
      <c r="G159">
        <v>1.5</v>
      </c>
      <c r="I159">
        <v>620</v>
      </c>
      <c r="L159">
        <v>44.5</v>
      </c>
      <c r="M159">
        <v>4.22</v>
      </c>
      <c r="N159">
        <v>32.700000000000003</v>
      </c>
      <c r="O159">
        <v>0.74</v>
      </c>
      <c r="Q159">
        <v>2.29</v>
      </c>
      <c r="S159">
        <v>1.1100000000000001</v>
      </c>
      <c r="T159">
        <v>15700</v>
      </c>
      <c r="U159">
        <v>11</v>
      </c>
      <c r="X159">
        <v>1.5</v>
      </c>
      <c r="AA159">
        <v>1.4E-2</v>
      </c>
      <c r="AB159">
        <v>25900</v>
      </c>
      <c r="AC159">
        <v>20.3</v>
      </c>
      <c r="AD159">
        <v>4.82</v>
      </c>
      <c r="AG159">
        <v>2310</v>
      </c>
      <c r="AI159">
        <v>780</v>
      </c>
      <c r="AJ159">
        <v>6.97</v>
      </c>
      <c r="AK159">
        <v>2340</v>
      </c>
      <c r="AL159">
        <v>7.7</v>
      </c>
      <c r="AN159">
        <v>8.2200000000000006</v>
      </c>
      <c r="AO159">
        <v>120</v>
      </c>
      <c r="AP159">
        <v>17.5</v>
      </c>
      <c r="AT159">
        <v>2.73</v>
      </c>
      <c r="AV159">
        <v>0.67</v>
      </c>
      <c r="AW159">
        <v>124</v>
      </c>
      <c r="AX159">
        <v>0.55000000000000004</v>
      </c>
      <c r="AY159">
        <v>0.43</v>
      </c>
      <c r="AZ159">
        <v>5.57</v>
      </c>
      <c r="BA159">
        <v>2380</v>
      </c>
      <c r="BB159">
        <v>0.43</v>
      </c>
      <c r="BD159">
        <v>39.6</v>
      </c>
      <c r="BF159">
        <v>10.1</v>
      </c>
      <c r="BG159">
        <v>1.03</v>
      </c>
      <c r="BH159">
        <v>13.1</v>
      </c>
      <c r="BJ159" t="s">
        <v>102</v>
      </c>
      <c r="BK159" t="s">
        <v>123</v>
      </c>
      <c r="BL159" t="s">
        <v>138</v>
      </c>
      <c r="BM159" t="s">
        <v>280</v>
      </c>
      <c r="BN159" t="s">
        <v>300</v>
      </c>
      <c r="BO159" t="s">
        <v>78</v>
      </c>
      <c r="BP159" t="s">
        <v>301</v>
      </c>
      <c r="BQ159" t="s">
        <v>302</v>
      </c>
    </row>
    <row r="160" spans="1:69" x14ac:dyDescent="0.25">
      <c r="A160" t="s">
        <v>303</v>
      </c>
      <c r="C160">
        <v>45900</v>
      </c>
      <c r="F160">
        <v>1009</v>
      </c>
      <c r="G160">
        <v>1.55</v>
      </c>
      <c r="I160">
        <v>770</v>
      </c>
      <c r="L160">
        <v>44.7</v>
      </c>
      <c r="M160">
        <v>4.3600000000000003</v>
      </c>
      <c r="N160">
        <v>34.700000000000003</v>
      </c>
      <c r="O160">
        <v>0.75</v>
      </c>
      <c r="Q160">
        <v>2.3199999999999998</v>
      </c>
      <c r="S160">
        <v>1.1100000000000001</v>
      </c>
      <c r="T160">
        <v>15900</v>
      </c>
      <c r="U160">
        <v>11.1</v>
      </c>
      <c r="X160">
        <v>1.52</v>
      </c>
      <c r="AB160">
        <v>25700</v>
      </c>
      <c r="AC160">
        <v>20.6</v>
      </c>
      <c r="AD160">
        <v>4.79</v>
      </c>
      <c r="AG160">
        <v>2400</v>
      </c>
      <c r="AI160">
        <v>780</v>
      </c>
      <c r="AJ160">
        <v>7.43</v>
      </c>
      <c r="AK160">
        <v>2390</v>
      </c>
      <c r="AL160">
        <v>7.77</v>
      </c>
      <c r="AN160">
        <v>8.83</v>
      </c>
      <c r="AO160">
        <v>140</v>
      </c>
      <c r="AP160">
        <v>17.399999999999999</v>
      </c>
      <c r="AS160">
        <v>6.8000000000000005E-2</v>
      </c>
      <c r="AT160">
        <v>2.92</v>
      </c>
      <c r="AV160">
        <v>0.67</v>
      </c>
      <c r="AW160">
        <v>130</v>
      </c>
      <c r="AX160">
        <v>0.53</v>
      </c>
      <c r="AY160">
        <v>0.41</v>
      </c>
      <c r="AZ160">
        <v>5.57</v>
      </c>
      <c r="BA160">
        <v>2430</v>
      </c>
      <c r="BB160">
        <v>0.43</v>
      </c>
      <c r="BD160">
        <v>206</v>
      </c>
      <c r="BE160">
        <v>0.39</v>
      </c>
      <c r="BF160">
        <v>10.5</v>
      </c>
      <c r="BG160">
        <v>1.07</v>
      </c>
      <c r="BH160">
        <v>13.1</v>
      </c>
      <c r="BJ160" t="s">
        <v>102</v>
      </c>
      <c r="BK160" t="s">
        <v>123</v>
      </c>
      <c r="BL160" t="s">
        <v>138</v>
      </c>
      <c r="BM160" t="s">
        <v>280</v>
      </c>
      <c r="BN160" t="s">
        <v>300</v>
      </c>
      <c r="BO160" t="s">
        <v>78</v>
      </c>
      <c r="BP160" t="s">
        <v>301</v>
      </c>
      <c r="BQ160" t="s">
        <v>302</v>
      </c>
    </row>
    <row r="161" spans="1:69" x14ac:dyDescent="0.25">
      <c r="A161" t="s">
        <v>304</v>
      </c>
      <c r="C161">
        <v>46300</v>
      </c>
      <c r="F161">
        <v>1000</v>
      </c>
      <c r="G161">
        <v>1.63</v>
      </c>
      <c r="I161">
        <v>920</v>
      </c>
      <c r="L161">
        <v>45.3</v>
      </c>
      <c r="M161">
        <v>4.3600000000000003</v>
      </c>
      <c r="O161">
        <v>0.75</v>
      </c>
      <c r="P161">
        <v>3.38</v>
      </c>
      <c r="Q161">
        <v>2.44</v>
      </c>
      <c r="S161">
        <v>1.1299999999999999</v>
      </c>
      <c r="T161">
        <v>16100</v>
      </c>
      <c r="U161">
        <v>10.8</v>
      </c>
      <c r="X161">
        <v>1.46</v>
      </c>
      <c r="AA161">
        <v>1.4E-2</v>
      </c>
      <c r="AB161">
        <v>26000</v>
      </c>
      <c r="AC161">
        <v>20.399999999999999</v>
      </c>
      <c r="AD161">
        <v>4.79</v>
      </c>
      <c r="AG161">
        <v>2470</v>
      </c>
      <c r="AJ161">
        <v>7.45</v>
      </c>
      <c r="AK161">
        <v>2440</v>
      </c>
      <c r="AL161">
        <v>7.76</v>
      </c>
      <c r="AN161">
        <v>9.57</v>
      </c>
      <c r="AO161">
        <v>170</v>
      </c>
      <c r="AP161">
        <v>17.600000000000001</v>
      </c>
      <c r="AT161">
        <v>2.96</v>
      </c>
      <c r="AV161">
        <v>0.68</v>
      </c>
      <c r="AW161">
        <v>139</v>
      </c>
      <c r="AX161">
        <v>0.53</v>
      </c>
      <c r="AY161">
        <v>0.42</v>
      </c>
      <c r="AZ161">
        <v>5.5</v>
      </c>
      <c r="BA161">
        <v>2470</v>
      </c>
      <c r="BB161">
        <v>0.41</v>
      </c>
      <c r="BD161">
        <v>407</v>
      </c>
      <c r="BF161">
        <v>10.5</v>
      </c>
      <c r="BG161">
        <v>1.19</v>
      </c>
      <c r="BH161">
        <v>13.5</v>
      </c>
      <c r="BI161">
        <v>46.1</v>
      </c>
      <c r="BJ161" t="s">
        <v>102</v>
      </c>
      <c r="BK161" t="s">
        <v>123</v>
      </c>
      <c r="BL161" t="s">
        <v>138</v>
      </c>
      <c r="BM161" t="s">
        <v>280</v>
      </c>
      <c r="BN161" t="s">
        <v>300</v>
      </c>
      <c r="BO161" t="s">
        <v>78</v>
      </c>
      <c r="BP161" t="s">
        <v>301</v>
      </c>
      <c r="BQ161" t="s">
        <v>302</v>
      </c>
    </row>
    <row r="162" spans="1:69" x14ac:dyDescent="0.25">
      <c r="A162" t="s">
        <v>305</v>
      </c>
      <c r="C162">
        <v>45700</v>
      </c>
      <c r="E162">
        <v>5.19</v>
      </c>
      <c r="F162">
        <v>1015</v>
      </c>
      <c r="G162">
        <v>1.74</v>
      </c>
      <c r="I162">
        <v>1010</v>
      </c>
      <c r="L162">
        <v>46</v>
      </c>
      <c r="M162">
        <v>4.49</v>
      </c>
      <c r="N162">
        <v>37.200000000000003</v>
      </c>
      <c r="O162">
        <v>0.76</v>
      </c>
      <c r="Q162">
        <v>2.4500000000000002</v>
      </c>
      <c r="T162">
        <v>16000</v>
      </c>
      <c r="U162">
        <v>10.9</v>
      </c>
      <c r="X162">
        <v>1.53</v>
      </c>
      <c r="AA162">
        <v>1.4E-2</v>
      </c>
      <c r="AB162">
        <v>25800</v>
      </c>
      <c r="AC162">
        <v>20.7</v>
      </c>
      <c r="AD162">
        <v>4.66</v>
      </c>
      <c r="AG162">
        <v>2440</v>
      </c>
      <c r="AI162">
        <v>750</v>
      </c>
      <c r="AJ162">
        <v>7.44</v>
      </c>
      <c r="AK162">
        <v>2450</v>
      </c>
      <c r="AL162">
        <v>7.67</v>
      </c>
      <c r="AN162">
        <v>9.65</v>
      </c>
      <c r="AO162">
        <v>220</v>
      </c>
      <c r="AP162">
        <v>18.3</v>
      </c>
      <c r="AS162">
        <v>8.5000000000000006E-2</v>
      </c>
      <c r="AT162">
        <v>2.98</v>
      </c>
      <c r="AV162">
        <v>0.7</v>
      </c>
      <c r="AW162">
        <v>154</v>
      </c>
      <c r="AX162">
        <v>0.55000000000000004</v>
      </c>
      <c r="AY162">
        <v>0.46</v>
      </c>
      <c r="AZ162">
        <v>5.56</v>
      </c>
      <c r="BA162">
        <v>2470</v>
      </c>
      <c r="BB162">
        <v>0.42</v>
      </c>
      <c r="BD162">
        <v>825</v>
      </c>
      <c r="BE162">
        <v>0.52</v>
      </c>
      <c r="BF162">
        <v>11</v>
      </c>
      <c r="BG162">
        <v>1.17</v>
      </c>
      <c r="BH162">
        <v>13.8</v>
      </c>
      <c r="BI162">
        <v>47.5</v>
      </c>
      <c r="BJ162" t="s">
        <v>102</v>
      </c>
      <c r="BK162" t="s">
        <v>123</v>
      </c>
      <c r="BL162" t="s">
        <v>138</v>
      </c>
      <c r="BM162" t="s">
        <v>280</v>
      </c>
      <c r="BN162" t="s">
        <v>300</v>
      </c>
      <c r="BO162" t="s">
        <v>78</v>
      </c>
      <c r="BP162" t="s">
        <v>301</v>
      </c>
      <c r="BQ162" t="s">
        <v>302</v>
      </c>
    </row>
    <row r="163" spans="1:69" x14ac:dyDescent="0.25">
      <c r="A163" t="s">
        <v>306</v>
      </c>
      <c r="C163">
        <v>46100</v>
      </c>
      <c r="F163">
        <v>1046</v>
      </c>
      <c r="G163">
        <v>1.94</v>
      </c>
      <c r="I163">
        <v>890</v>
      </c>
      <c r="L163">
        <v>48.9</v>
      </c>
      <c r="M163">
        <v>4.26</v>
      </c>
      <c r="N163">
        <v>37.5</v>
      </c>
      <c r="O163">
        <v>0.78</v>
      </c>
      <c r="Q163">
        <v>2.71</v>
      </c>
      <c r="S163">
        <v>1.23</v>
      </c>
      <c r="T163">
        <v>15700</v>
      </c>
      <c r="U163">
        <v>11.2</v>
      </c>
      <c r="X163">
        <v>1.56</v>
      </c>
      <c r="AA163">
        <v>1.4E-2</v>
      </c>
      <c r="AB163">
        <v>25600</v>
      </c>
      <c r="AC163">
        <v>21.4</v>
      </c>
      <c r="AD163">
        <v>4.6100000000000003</v>
      </c>
      <c r="AG163">
        <v>2210</v>
      </c>
      <c r="AI163">
        <v>690</v>
      </c>
      <c r="AJ163">
        <v>7.36</v>
      </c>
      <c r="AK163">
        <v>2320</v>
      </c>
      <c r="AL163">
        <v>7.84</v>
      </c>
      <c r="AN163">
        <v>9.31</v>
      </c>
      <c r="AO163">
        <v>320</v>
      </c>
      <c r="AP163">
        <v>20.2</v>
      </c>
      <c r="AS163">
        <v>8.3000000000000004E-2</v>
      </c>
      <c r="AT163">
        <v>3.01</v>
      </c>
      <c r="AV163">
        <v>0.71</v>
      </c>
      <c r="AW163">
        <v>188</v>
      </c>
      <c r="AX163">
        <v>0.56000000000000005</v>
      </c>
      <c r="AY163">
        <v>0.5</v>
      </c>
      <c r="AZ163">
        <v>5.79</v>
      </c>
      <c r="BA163">
        <v>2520</v>
      </c>
      <c r="BB163">
        <v>0.41</v>
      </c>
      <c r="BD163">
        <v>1779</v>
      </c>
      <c r="BE163">
        <v>0.71</v>
      </c>
      <c r="BF163">
        <v>12.1</v>
      </c>
      <c r="BH163">
        <v>14.3</v>
      </c>
      <c r="BI163">
        <v>49.8</v>
      </c>
      <c r="BJ163" t="s">
        <v>102</v>
      </c>
      <c r="BK163" t="s">
        <v>123</v>
      </c>
      <c r="BL163" t="s">
        <v>138</v>
      </c>
      <c r="BM163" t="s">
        <v>280</v>
      </c>
      <c r="BN163" t="s">
        <v>300</v>
      </c>
      <c r="BO163" t="s">
        <v>78</v>
      </c>
      <c r="BP163" t="s">
        <v>301</v>
      </c>
      <c r="BQ163" t="s">
        <v>302</v>
      </c>
    </row>
    <row r="164" spans="1:69" x14ac:dyDescent="0.25">
      <c r="A164" t="s">
        <v>307</v>
      </c>
      <c r="B164">
        <v>6.57</v>
      </c>
      <c r="C164">
        <v>54200</v>
      </c>
      <c r="E164">
        <v>206</v>
      </c>
      <c r="G164">
        <v>2.8</v>
      </c>
      <c r="H164">
        <v>3.11</v>
      </c>
      <c r="I164">
        <v>18400</v>
      </c>
      <c r="K164">
        <v>29.6</v>
      </c>
      <c r="L164">
        <v>58</v>
      </c>
      <c r="M164">
        <v>28.6</v>
      </c>
      <c r="N164">
        <v>47.6</v>
      </c>
      <c r="O164">
        <v>6.46</v>
      </c>
      <c r="P164">
        <v>227</v>
      </c>
      <c r="Q164">
        <v>3.63</v>
      </c>
      <c r="R164">
        <v>2.14</v>
      </c>
      <c r="S164">
        <v>0.89</v>
      </c>
      <c r="T164">
        <v>73900</v>
      </c>
      <c r="U164">
        <v>14</v>
      </c>
      <c r="V164">
        <v>4.4400000000000004</v>
      </c>
      <c r="X164">
        <v>3.29</v>
      </c>
      <c r="Z164">
        <v>0.74</v>
      </c>
      <c r="AA164">
        <v>0.21</v>
      </c>
      <c r="AC164">
        <v>26.9</v>
      </c>
      <c r="AD164">
        <v>50</v>
      </c>
      <c r="AF164">
        <v>0.31</v>
      </c>
      <c r="AG164">
        <v>10900</v>
      </c>
      <c r="AI164">
        <v>1880</v>
      </c>
      <c r="AJ164">
        <v>8.65</v>
      </c>
      <c r="AK164">
        <v>1930</v>
      </c>
      <c r="AL164">
        <v>6.81</v>
      </c>
      <c r="AM164">
        <v>27.6</v>
      </c>
      <c r="AN164">
        <v>35.9</v>
      </c>
      <c r="AO164">
        <v>870</v>
      </c>
      <c r="AP164">
        <v>1300</v>
      </c>
      <c r="AQ164">
        <v>7.18</v>
      </c>
      <c r="AR164">
        <v>59400</v>
      </c>
      <c r="AS164">
        <v>5.81</v>
      </c>
      <c r="AT164">
        <v>8.64</v>
      </c>
      <c r="AV164">
        <v>1.42</v>
      </c>
      <c r="AW164">
        <v>158</v>
      </c>
      <c r="AY164">
        <v>0.63</v>
      </c>
      <c r="AZ164">
        <v>10.1</v>
      </c>
      <c r="BA164">
        <v>1770</v>
      </c>
      <c r="BB164">
        <v>35.4</v>
      </c>
      <c r="BC164">
        <v>0.3</v>
      </c>
      <c r="BD164">
        <v>9.98</v>
      </c>
      <c r="BE164">
        <v>2.81</v>
      </c>
      <c r="BF164">
        <v>19.600000000000001</v>
      </c>
      <c r="BG164">
        <v>2.04</v>
      </c>
      <c r="BH164">
        <v>17100</v>
      </c>
      <c r="BJ164" t="s">
        <v>102</v>
      </c>
      <c r="BK164" t="s">
        <v>123</v>
      </c>
      <c r="BL164" t="s">
        <v>163</v>
      </c>
      <c r="BM164" t="s">
        <v>150</v>
      </c>
      <c r="BN164" t="s">
        <v>131</v>
      </c>
      <c r="BO164" t="s">
        <v>72</v>
      </c>
      <c r="BP164" t="s">
        <v>308</v>
      </c>
      <c r="BQ164" t="s">
        <v>309</v>
      </c>
    </row>
    <row r="165" spans="1:69" x14ac:dyDescent="0.25">
      <c r="A165" t="s">
        <v>310</v>
      </c>
      <c r="B165">
        <v>30.9</v>
      </c>
      <c r="C165">
        <f t="shared" ref="C165:C172" si="0">+D165*0.529251</f>
        <v>46309.462500000001</v>
      </c>
      <c r="D165">
        <v>87500</v>
      </c>
      <c r="E165">
        <v>82</v>
      </c>
      <c r="F165">
        <v>728</v>
      </c>
      <c r="J165">
        <v>75700</v>
      </c>
      <c r="K165">
        <v>81</v>
      </c>
      <c r="M165">
        <v>23.1</v>
      </c>
      <c r="P165">
        <v>322</v>
      </c>
      <c r="T165">
        <v>58800</v>
      </c>
      <c r="AH165">
        <v>51700</v>
      </c>
      <c r="AP165">
        <v>17200</v>
      </c>
      <c r="AR165">
        <v>48000</v>
      </c>
      <c r="AS165">
        <v>47</v>
      </c>
      <c r="BH165">
        <v>28300</v>
      </c>
      <c r="BL165" t="s">
        <v>163</v>
      </c>
      <c r="BM165" t="s">
        <v>150</v>
      </c>
      <c r="BN165" t="s">
        <v>131</v>
      </c>
      <c r="BO165" t="s">
        <v>72</v>
      </c>
      <c r="BP165" t="s">
        <v>311</v>
      </c>
      <c r="BQ165" t="s">
        <v>309</v>
      </c>
    </row>
    <row r="166" spans="1:69" x14ac:dyDescent="0.25">
      <c r="A166" t="s">
        <v>312</v>
      </c>
      <c r="B166">
        <v>33.299999999999997</v>
      </c>
      <c r="C166">
        <f t="shared" si="0"/>
        <v>46256.537400000001</v>
      </c>
      <c r="D166">
        <v>87400</v>
      </c>
      <c r="E166">
        <v>82</v>
      </c>
      <c r="J166">
        <v>75100</v>
      </c>
      <c r="K166">
        <v>89</v>
      </c>
      <c r="M166">
        <v>18.8</v>
      </c>
      <c r="P166">
        <v>216</v>
      </c>
      <c r="T166">
        <v>57100</v>
      </c>
      <c r="AH166">
        <v>51500</v>
      </c>
      <c r="AP166">
        <v>18800</v>
      </c>
      <c r="AR166">
        <v>49200</v>
      </c>
      <c r="AS166">
        <v>50</v>
      </c>
      <c r="BH166">
        <v>30400</v>
      </c>
      <c r="BL166" t="s">
        <v>163</v>
      </c>
      <c r="BM166" t="s">
        <v>150</v>
      </c>
      <c r="BN166" t="s">
        <v>131</v>
      </c>
      <c r="BO166" t="s">
        <v>72</v>
      </c>
      <c r="BP166" t="s">
        <v>311</v>
      </c>
      <c r="BQ166" t="s">
        <v>309</v>
      </c>
    </row>
    <row r="167" spans="1:69" x14ac:dyDescent="0.25">
      <c r="A167" t="s">
        <v>313</v>
      </c>
      <c r="B167">
        <v>57</v>
      </c>
      <c r="C167">
        <f t="shared" si="0"/>
        <v>41387.428200000002</v>
      </c>
      <c r="D167">
        <v>78200</v>
      </c>
      <c r="E167">
        <v>146</v>
      </c>
      <c r="J167">
        <v>68900</v>
      </c>
      <c r="K167">
        <v>155</v>
      </c>
      <c r="M167">
        <v>42.6</v>
      </c>
      <c r="P167">
        <v>461</v>
      </c>
      <c r="T167">
        <v>77300</v>
      </c>
      <c r="AH167">
        <v>47600</v>
      </c>
      <c r="AP167">
        <v>36400</v>
      </c>
      <c r="AR167">
        <v>79300</v>
      </c>
      <c r="BH167">
        <v>49800</v>
      </c>
      <c r="BL167" t="s">
        <v>163</v>
      </c>
      <c r="BM167" t="s">
        <v>150</v>
      </c>
      <c r="BN167" t="s">
        <v>131</v>
      </c>
      <c r="BO167" t="s">
        <v>72</v>
      </c>
      <c r="BP167" t="s">
        <v>311</v>
      </c>
      <c r="BQ167" t="s">
        <v>309</v>
      </c>
    </row>
    <row r="168" spans="1:69" x14ac:dyDescent="0.25">
      <c r="A168" t="s">
        <v>314</v>
      </c>
      <c r="B168">
        <v>60.7</v>
      </c>
      <c r="C168">
        <f t="shared" si="0"/>
        <v>40434.776400000002</v>
      </c>
      <c r="D168">
        <v>76400</v>
      </c>
      <c r="E168">
        <v>149</v>
      </c>
      <c r="J168">
        <v>69000</v>
      </c>
      <c r="K168">
        <v>165</v>
      </c>
      <c r="M168">
        <v>44.1</v>
      </c>
      <c r="P168">
        <v>477</v>
      </c>
      <c r="T168">
        <v>77100</v>
      </c>
      <c r="AH168">
        <v>47600</v>
      </c>
      <c r="AP168">
        <v>38600</v>
      </c>
      <c r="AR168">
        <v>83400</v>
      </c>
      <c r="AS168">
        <v>53</v>
      </c>
      <c r="BH168">
        <v>52500</v>
      </c>
      <c r="BL168" t="s">
        <v>163</v>
      </c>
      <c r="BM168" t="s">
        <v>150</v>
      </c>
      <c r="BN168" t="s">
        <v>131</v>
      </c>
      <c r="BO168" t="s">
        <v>72</v>
      </c>
      <c r="BP168" t="s">
        <v>311</v>
      </c>
      <c r="BQ168" t="s">
        <v>309</v>
      </c>
    </row>
    <row r="169" spans="1:69" x14ac:dyDescent="0.25">
      <c r="A169" t="s">
        <v>315</v>
      </c>
      <c r="B169">
        <v>99.9</v>
      </c>
      <c r="C169">
        <f t="shared" si="0"/>
        <v>37629.746100000004</v>
      </c>
      <c r="D169">
        <v>71100</v>
      </c>
      <c r="E169">
        <v>139</v>
      </c>
      <c r="J169">
        <v>55000</v>
      </c>
      <c r="K169">
        <v>296</v>
      </c>
      <c r="M169">
        <v>23.9</v>
      </c>
      <c r="P169">
        <v>323</v>
      </c>
      <c r="T169">
        <v>81000</v>
      </c>
      <c r="AH169">
        <v>38000</v>
      </c>
      <c r="AP169">
        <v>49000</v>
      </c>
      <c r="AR169">
        <v>111300</v>
      </c>
      <c r="AS169">
        <v>171</v>
      </c>
      <c r="BH169">
        <v>108700</v>
      </c>
      <c r="BL169" t="s">
        <v>163</v>
      </c>
      <c r="BM169" t="s">
        <v>150</v>
      </c>
      <c r="BN169" t="s">
        <v>131</v>
      </c>
      <c r="BO169" t="s">
        <v>72</v>
      </c>
      <c r="BP169" t="s">
        <v>311</v>
      </c>
      <c r="BQ169" t="s">
        <v>309</v>
      </c>
    </row>
    <row r="170" spans="1:69" x14ac:dyDescent="0.25">
      <c r="A170" t="s">
        <v>316</v>
      </c>
      <c r="B170">
        <v>104</v>
      </c>
      <c r="C170">
        <f t="shared" si="0"/>
        <v>36571.244100000004</v>
      </c>
      <c r="D170">
        <v>69100</v>
      </c>
      <c r="E170">
        <v>144</v>
      </c>
      <c r="J170">
        <v>54000</v>
      </c>
      <c r="K170">
        <v>311</v>
      </c>
      <c r="M170">
        <v>22.4</v>
      </c>
      <c r="P170">
        <v>320</v>
      </c>
      <c r="T170">
        <v>81600</v>
      </c>
      <c r="AH170">
        <v>37300</v>
      </c>
      <c r="AP170">
        <v>50600</v>
      </c>
      <c r="AR170">
        <v>115400</v>
      </c>
      <c r="AS170">
        <v>181</v>
      </c>
      <c r="BH170">
        <v>113500</v>
      </c>
      <c r="BL170" t="s">
        <v>163</v>
      </c>
      <c r="BM170" t="s">
        <v>150</v>
      </c>
      <c r="BN170" t="s">
        <v>131</v>
      </c>
      <c r="BO170" t="s">
        <v>72</v>
      </c>
      <c r="BP170" t="s">
        <v>311</v>
      </c>
      <c r="BQ170" t="s">
        <v>309</v>
      </c>
    </row>
    <row r="171" spans="1:69" x14ac:dyDescent="0.25">
      <c r="A171" t="s">
        <v>317</v>
      </c>
      <c r="B171">
        <v>201</v>
      </c>
      <c r="C171">
        <f t="shared" si="0"/>
        <v>13390.050300000001</v>
      </c>
      <c r="D171">
        <v>25300</v>
      </c>
      <c r="E171">
        <v>228</v>
      </c>
      <c r="J171">
        <v>60400</v>
      </c>
      <c r="K171">
        <v>536</v>
      </c>
      <c r="M171">
        <v>105</v>
      </c>
      <c r="P171">
        <v>1291</v>
      </c>
      <c r="T171">
        <v>120400</v>
      </c>
      <c r="AH171">
        <v>34900</v>
      </c>
      <c r="AP171">
        <v>127900</v>
      </c>
      <c r="AR171">
        <v>192700</v>
      </c>
      <c r="AS171">
        <v>115</v>
      </c>
      <c r="BH171">
        <v>172700</v>
      </c>
      <c r="BL171" t="s">
        <v>163</v>
      </c>
      <c r="BM171" t="s">
        <v>150</v>
      </c>
      <c r="BN171" t="s">
        <v>131</v>
      </c>
      <c r="BO171" t="s">
        <v>72</v>
      </c>
      <c r="BP171" t="s">
        <v>311</v>
      </c>
      <c r="BQ171" t="s">
        <v>309</v>
      </c>
    </row>
    <row r="172" spans="1:69" x14ac:dyDescent="0.25">
      <c r="A172" t="s">
        <v>318</v>
      </c>
      <c r="B172">
        <v>209</v>
      </c>
      <c r="C172">
        <f t="shared" si="0"/>
        <v>11696.447100000001</v>
      </c>
      <c r="D172">
        <v>22100</v>
      </c>
      <c r="E172">
        <v>228</v>
      </c>
      <c r="J172">
        <v>59800</v>
      </c>
      <c r="K172">
        <v>561</v>
      </c>
      <c r="M172">
        <v>107</v>
      </c>
      <c r="P172">
        <v>1348</v>
      </c>
      <c r="T172">
        <v>123700</v>
      </c>
      <c r="AH172">
        <v>33300</v>
      </c>
      <c r="AP172">
        <v>133600</v>
      </c>
      <c r="AR172">
        <v>196800</v>
      </c>
      <c r="AS172">
        <v>124</v>
      </c>
      <c r="BH172">
        <v>180300</v>
      </c>
      <c r="BL172" t="s">
        <v>163</v>
      </c>
      <c r="BM172" t="s">
        <v>150</v>
      </c>
      <c r="BN172" t="s">
        <v>131</v>
      </c>
      <c r="BO172" t="s">
        <v>72</v>
      </c>
      <c r="BP172" t="s">
        <v>311</v>
      </c>
      <c r="BQ172" t="s">
        <v>309</v>
      </c>
    </row>
    <row r="173" spans="1:69" x14ac:dyDescent="0.25">
      <c r="A173" t="s">
        <v>319</v>
      </c>
      <c r="B173">
        <v>55.7</v>
      </c>
      <c r="C173">
        <v>49400</v>
      </c>
      <c r="E173">
        <v>888</v>
      </c>
      <c r="G173">
        <v>2.7</v>
      </c>
      <c r="H173">
        <v>4.4400000000000004</v>
      </c>
      <c r="I173">
        <v>19000</v>
      </c>
      <c r="K173">
        <v>61</v>
      </c>
      <c r="L173">
        <v>70</v>
      </c>
      <c r="M173">
        <v>29.9</v>
      </c>
      <c r="N173">
        <v>42.4</v>
      </c>
      <c r="O173">
        <v>5.57</v>
      </c>
      <c r="P173">
        <v>278</v>
      </c>
      <c r="Q173">
        <v>4.38</v>
      </c>
      <c r="R173">
        <v>2.33</v>
      </c>
      <c r="S173">
        <v>1.94</v>
      </c>
      <c r="T173">
        <v>91300</v>
      </c>
      <c r="U173">
        <v>13.1</v>
      </c>
      <c r="V173">
        <v>5.59</v>
      </c>
      <c r="X173">
        <v>2.98</v>
      </c>
      <c r="Z173">
        <v>0.84</v>
      </c>
      <c r="AA173">
        <v>0.9</v>
      </c>
      <c r="AB173">
        <v>43600</v>
      </c>
      <c r="AC173">
        <v>33.700000000000003</v>
      </c>
      <c r="AD173">
        <v>45.7</v>
      </c>
      <c r="AF173">
        <v>0.31</v>
      </c>
      <c r="AG173">
        <v>9880</v>
      </c>
      <c r="AI173">
        <v>4490</v>
      </c>
      <c r="AJ173">
        <v>8.17</v>
      </c>
      <c r="AM173">
        <v>32</v>
      </c>
      <c r="AN173">
        <v>34.200000000000003</v>
      </c>
      <c r="AO173">
        <v>880</v>
      </c>
      <c r="AP173">
        <v>17000</v>
      </c>
      <c r="AQ173">
        <v>8.7100000000000009</v>
      </c>
      <c r="AR173">
        <v>70000</v>
      </c>
      <c r="AS173">
        <v>37.200000000000003</v>
      </c>
      <c r="AT173">
        <v>7.65</v>
      </c>
      <c r="AV173">
        <v>2.4500000000000002</v>
      </c>
      <c r="AW173">
        <v>163</v>
      </c>
      <c r="AY173">
        <v>0.77</v>
      </c>
      <c r="AZ173">
        <v>9.34</v>
      </c>
      <c r="BA173">
        <v>1630</v>
      </c>
      <c r="BB173">
        <v>33.799999999999997</v>
      </c>
      <c r="BC173">
        <v>0.3</v>
      </c>
      <c r="BD173">
        <v>9.86</v>
      </c>
      <c r="BE173">
        <v>4.03</v>
      </c>
      <c r="BF173">
        <v>23.5</v>
      </c>
      <c r="BG173">
        <v>2.09</v>
      </c>
      <c r="BH173">
        <v>28000</v>
      </c>
      <c r="BI173">
        <v>102</v>
      </c>
      <c r="BJ173" t="s">
        <v>102</v>
      </c>
      <c r="BK173" t="s">
        <v>123</v>
      </c>
      <c r="BL173" t="s">
        <v>163</v>
      </c>
      <c r="BM173" t="s">
        <v>150</v>
      </c>
      <c r="BN173" t="s">
        <v>131</v>
      </c>
      <c r="BO173" t="s">
        <v>72</v>
      </c>
      <c r="BP173" t="s">
        <v>308</v>
      </c>
      <c r="BQ173" t="s">
        <v>309</v>
      </c>
    </row>
    <row r="174" spans="1:69" x14ac:dyDescent="0.25">
      <c r="A174" t="s">
        <v>320</v>
      </c>
      <c r="B174">
        <v>52.9</v>
      </c>
      <c r="C174">
        <v>58100</v>
      </c>
      <c r="E174">
        <v>707</v>
      </c>
      <c r="G174">
        <v>2.4500000000000002</v>
      </c>
      <c r="H174">
        <v>2.66</v>
      </c>
      <c r="I174">
        <v>4810</v>
      </c>
      <c r="K174">
        <v>69</v>
      </c>
      <c r="L174">
        <v>86</v>
      </c>
      <c r="M174">
        <v>6.26</v>
      </c>
      <c r="N174">
        <v>76</v>
      </c>
      <c r="O174">
        <v>3.76</v>
      </c>
      <c r="P174">
        <v>114</v>
      </c>
      <c r="Q174">
        <v>4.3499999999999996</v>
      </c>
      <c r="R174">
        <v>2.04</v>
      </c>
      <c r="S174">
        <v>2.06</v>
      </c>
      <c r="T174">
        <v>53600</v>
      </c>
      <c r="U174">
        <v>18.3</v>
      </c>
      <c r="V174">
        <v>5.87</v>
      </c>
      <c r="X174">
        <v>2.12</v>
      </c>
      <c r="Z174">
        <v>0.77</v>
      </c>
      <c r="AA174">
        <v>0.69</v>
      </c>
      <c r="AB174">
        <v>25200</v>
      </c>
      <c r="AC174">
        <v>41</v>
      </c>
      <c r="AD174">
        <v>21</v>
      </c>
      <c r="AF174">
        <v>0.28999999999999998</v>
      </c>
      <c r="AG174">
        <v>3570</v>
      </c>
      <c r="AI174">
        <v>3260</v>
      </c>
      <c r="AJ174">
        <v>4.1399999999999997</v>
      </c>
      <c r="AK174">
        <v>950</v>
      </c>
      <c r="AM174">
        <v>36.299999999999997</v>
      </c>
      <c r="AN174">
        <v>14.9</v>
      </c>
      <c r="AO174">
        <v>440</v>
      </c>
      <c r="AP174">
        <v>17100</v>
      </c>
      <c r="AQ174">
        <v>9.6300000000000008</v>
      </c>
      <c r="AR174">
        <v>30300</v>
      </c>
      <c r="AS174">
        <v>37.6</v>
      </c>
      <c r="AT174">
        <v>10.3</v>
      </c>
      <c r="AU174">
        <v>2.79</v>
      </c>
      <c r="AV174">
        <v>4.0199999999999996</v>
      </c>
      <c r="AW174">
        <v>114</v>
      </c>
      <c r="AY174">
        <v>0.8</v>
      </c>
      <c r="AZ174">
        <v>12.3</v>
      </c>
      <c r="BA174">
        <v>1890</v>
      </c>
      <c r="BB174">
        <v>5.65</v>
      </c>
      <c r="BC174">
        <v>0.28999999999999998</v>
      </c>
      <c r="BD174">
        <v>5.0599999999999996</v>
      </c>
      <c r="BE174">
        <v>3.17</v>
      </c>
      <c r="BF174">
        <v>21.1</v>
      </c>
      <c r="BG174">
        <v>1.9</v>
      </c>
      <c r="BH174">
        <v>27300</v>
      </c>
      <c r="BI174">
        <v>67</v>
      </c>
      <c r="BJ174" t="s">
        <v>102</v>
      </c>
      <c r="BK174" t="s">
        <v>123</v>
      </c>
      <c r="BL174" t="s">
        <v>163</v>
      </c>
      <c r="BM174" t="s">
        <v>150</v>
      </c>
      <c r="BN174" t="s">
        <v>131</v>
      </c>
      <c r="BO174" t="s">
        <v>72</v>
      </c>
      <c r="BP174" t="s">
        <v>308</v>
      </c>
      <c r="BQ174" t="s">
        <v>309</v>
      </c>
    </row>
    <row r="175" spans="1:69" x14ac:dyDescent="0.25">
      <c r="A175" t="s">
        <v>321</v>
      </c>
      <c r="B175">
        <v>151</v>
      </c>
      <c r="C175">
        <v>40900</v>
      </c>
      <c r="E175">
        <v>2145</v>
      </c>
      <c r="G175">
        <v>2.37</v>
      </c>
      <c r="H175">
        <v>6.37</v>
      </c>
      <c r="I175">
        <v>22500</v>
      </c>
      <c r="K175">
        <v>102</v>
      </c>
      <c r="L175">
        <v>92</v>
      </c>
      <c r="M175">
        <v>28.7</v>
      </c>
      <c r="N175">
        <v>35.700000000000003</v>
      </c>
      <c r="O175">
        <v>4.5599999999999996</v>
      </c>
      <c r="P175">
        <v>306</v>
      </c>
      <c r="Q175">
        <v>5.88</v>
      </c>
      <c r="R175">
        <v>2.75</v>
      </c>
      <c r="S175">
        <v>3.97</v>
      </c>
      <c r="T175">
        <v>115000</v>
      </c>
      <c r="U175">
        <v>12.2</v>
      </c>
      <c r="V175">
        <v>7.97</v>
      </c>
      <c r="X175">
        <v>2.5</v>
      </c>
      <c r="Z175">
        <v>1.02</v>
      </c>
      <c r="AA175">
        <v>2.12</v>
      </c>
      <c r="AB175">
        <v>36100</v>
      </c>
      <c r="AC175">
        <v>46.6</v>
      </c>
      <c r="AD175">
        <v>38.5</v>
      </c>
      <c r="AF175">
        <v>0.32</v>
      </c>
      <c r="AG175">
        <v>8850</v>
      </c>
      <c r="AI175">
        <v>9680</v>
      </c>
      <c r="AK175">
        <v>1460</v>
      </c>
      <c r="AM175">
        <v>42.8</v>
      </c>
      <c r="AN175">
        <v>29</v>
      </c>
      <c r="AO175">
        <v>900</v>
      </c>
      <c r="AP175">
        <v>47600</v>
      </c>
      <c r="AQ175">
        <v>11.4</v>
      </c>
      <c r="AR175">
        <v>74700</v>
      </c>
      <c r="AS175">
        <v>96</v>
      </c>
      <c r="AT175">
        <v>6.75</v>
      </c>
      <c r="AV175">
        <v>4.38</v>
      </c>
      <c r="AW175">
        <v>151</v>
      </c>
      <c r="AY175">
        <v>1.03</v>
      </c>
      <c r="AZ175">
        <v>7.9</v>
      </c>
      <c r="BA175">
        <v>1280</v>
      </c>
      <c r="BB175">
        <v>29.2</v>
      </c>
      <c r="BC175">
        <v>0.34</v>
      </c>
      <c r="BD175">
        <v>8.65</v>
      </c>
      <c r="BE175">
        <v>6.7</v>
      </c>
      <c r="BF175">
        <v>31.7</v>
      </c>
      <c r="BG175">
        <v>2.23</v>
      </c>
      <c r="BH175">
        <v>36300</v>
      </c>
      <c r="BI175">
        <v>86</v>
      </c>
      <c r="BJ175" t="s">
        <v>102</v>
      </c>
      <c r="BK175" t="s">
        <v>123</v>
      </c>
      <c r="BL175" t="s">
        <v>163</v>
      </c>
      <c r="BM175" t="s">
        <v>150</v>
      </c>
      <c r="BN175" t="s">
        <v>131</v>
      </c>
      <c r="BO175" t="s">
        <v>72</v>
      </c>
      <c r="BP175" t="s">
        <v>308</v>
      </c>
      <c r="BQ175" t="s">
        <v>309</v>
      </c>
    </row>
    <row r="176" spans="1:69" x14ac:dyDescent="0.25">
      <c r="A176" t="s">
        <v>322</v>
      </c>
      <c r="B176">
        <v>25.9</v>
      </c>
      <c r="C176">
        <v>48200</v>
      </c>
      <c r="E176">
        <v>240</v>
      </c>
      <c r="G176">
        <v>2.87</v>
      </c>
      <c r="H176">
        <v>4.04</v>
      </c>
      <c r="I176">
        <v>14700</v>
      </c>
      <c r="K176">
        <v>100</v>
      </c>
      <c r="L176">
        <v>48.5</v>
      </c>
      <c r="M176">
        <v>26.9</v>
      </c>
      <c r="N176">
        <v>39.299999999999997</v>
      </c>
      <c r="O176">
        <v>5.12</v>
      </c>
      <c r="P176">
        <v>246</v>
      </c>
      <c r="Q176">
        <v>3.43</v>
      </c>
      <c r="R176">
        <v>1.94</v>
      </c>
      <c r="S176">
        <v>0.87</v>
      </c>
      <c r="T176">
        <v>96900</v>
      </c>
      <c r="U176">
        <v>12.5</v>
      </c>
      <c r="V176">
        <v>4.41</v>
      </c>
      <c r="X176">
        <v>3.09</v>
      </c>
      <c r="Z176">
        <v>0.67</v>
      </c>
      <c r="AA176">
        <v>0.37</v>
      </c>
      <c r="AB176">
        <v>44000</v>
      </c>
      <c r="AD176">
        <v>47.2</v>
      </c>
      <c r="AF176">
        <v>0.28000000000000003</v>
      </c>
      <c r="AG176">
        <v>8190</v>
      </c>
      <c r="AI176">
        <v>3250</v>
      </c>
      <c r="AJ176">
        <v>9.83</v>
      </c>
      <c r="AK176">
        <v>1500</v>
      </c>
      <c r="AL176">
        <v>6.8</v>
      </c>
      <c r="AN176">
        <v>37.700000000000003</v>
      </c>
      <c r="AO176">
        <v>890</v>
      </c>
      <c r="AP176">
        <v>6730</v>
      </c>
      <c r="AQ176">
        <v>6.43</v>
      </c>
      <c r="AR176">
        <v>93700</v>
      </c>
      <c r="AS176">
        <v>20.5</v>
      </c>
      <c r="AT176">
        <v>7.24</v>
      </c>
      <c r="AV176">
        <v>1.63</v>
      </c>
      <c r="AW176">
        <v>262</v>
      </c>
      <c r="AZ176">
        <v>8.92</v>
      </c>
      <c r="BA176">
        <v>1580</v>
      </c>
      <c r="BB176">
        <v>39.4</v>
      </c>
      <c r="BC176">
        <v>0.28000000000000003</v>
      </c>
      <c r="BD176">
        <v>11.9</v>
      </c>
      <c r="BE176">
        <v>2.63</v>
      </c>
      <c r="BF176">
        <v>18.2</v>
      </c>
      <c r="BG176">
        <v>1.91</v>
      </c>
      <c r="BH176">
        <v>49200</v>
      </c>
      <c r="BI176">
        <v>106</v>
      </c>
      <c r="BJ176" t="s">
        <v>102</v>
      </c>
      <c r="BK176" t="s">
        <v>123</v>
      </c>
      <c r="BL176" t="s">
        <v>163</v>
      </c>
      <c r="BM176" t="s">
        <v>150</v>
      </c>
      <c r="BN176" t="s">
        <v>131</v>
      </c>
      <c r="BO176" t="s">
        <v>72</v>
      </c>
      <c r="BP176" t="s">
        <v>308</v>
      </c>
      <c r="BQ176" t="s">
        <v>309</v>
      </c>
    </row>
    <row r="177" spans="1:69" x14ac:dyDescent="0.25">
      <c r="A177" t="s">
        <v>323</v>
      </c>
      <c r="B177">
        <v>45.2</v>
      </c>
      <c r="C177">
        <v>43200</v>
      </c>
      <c r="E177">
        <v>275</v>
      </c>
      <c r="G177">
        <v>2.99</v>
      </c>
      <c r="I177">
        <v>12700</v>
      </c>
      <c r="K177">
        <v>168</v>
      </c>
      <c r="M177">
        <v>26.7</v>
      </c>
      <c r="N177">
        <v>36</v>
      </c>
      <c r="O177">
        <v>4.21</v>
      </c>
      <c r="P177">
        <v>266</v>
      </c>
      <c r="Q177">
        <v>3.19</v>
      </c>
      <c r="R177">
        <v>1.78</v>
      </c>
      <c r="T177">
        <v>110200</v>
      </c>
      <c r="U177">
        <v>11.4</v>
      </c>
      <c r="V177">
        <v>3.94</v>
      </c>
      <c r="X177">
        <v>2.8</v>
      </c>
      <c r="Z177">
        <v>0.61</v>
      </c>
      <c r="AA177">
        <v>0.5</v>
      </c>
      <c r="AB177">
        <v>39600</v>
      </c>
      <c r="AD177">
        <v>43.8</v>
      </c>
      <c r="AF177">
        <v>0.26</v>
      </c>
      <c r="AG177">
        <v>6440</v>
      </c>
      <c r="AI177">
        <v>4590</v>
      </c>
      <c r="AJ177">
        <v>10.7</v>
      </c>
      <c r="AK177">
        <v>1310</v>
      </c>
      <c r="AL177">
        <v>6.5</v>
      </c>
      <c r="AM177">
        <v>22.4</v>
      </c>
      <c r="AN177">
        <v>37.700000000000003</v>
      </c>
      <c r="AO177">
        <v>900</v>
      </c>
      <c r="AP177">
        <v>12300</v>
      </c>
      <c r="AQ177">
        <v>5.75</v>
      </c>
      <c r="AR177">
        <v>123500</v>
      </c>
      <c r="AS177">
        <v>34.9</v>
      </c>
      <c r="AT177">
        <v>6.39</v>
      </c>
      <c r="AU177">
        <v>2.21</v>
      </c>
      <c r="AV177">
        <v>1.82</v>
      </c>
      <c r="AW177">
        <v>328</v>
      </c>
      <c r="BA177">
        <v>1430</v>
      </c>
      <c r="BB177">
        <v>40.5</v>
      </c>
      <c r="BC177">
        <v>0.25</v>
      </c>
      <c r="BD177">
        <v>12.8</v>
      </c>
      <c r="BE177">
        <v>2.5099999999999998</v>
      </c>
      <c r="BF177">
        <v>17.2</v>
      </c>
      <c r="BG177">
        <v>1.71</v>
      </c>
      <c r="BH177">
        <v>81900</v>
      </c>
      <c r="BI177">
        <v>98</v>
      </c>
      <c r="BJ177" t="s">
        <v>102</v>
      </c>
      <c r="BK177" t="s">
        <v>123</v>
      </c>
      <c r="BL177" t="s">
        <v>163</v>
      </c>
      <c r="BM177" t="s">
        <v>150</v>
      </c>
      <c r="BN177" t="s">
        <v>131</v>
      </c>
      <c r="BO177" t="s">
        <v>72</v>
      </c>
      <c r="BP177" t="s">
        <v>308</v>
      </c>
      <c r="BQ177" t="s">
        <v>309</v>
      </c>
    </row>
    <row r="178" spans="1:69" x14ac:dyDescent="0.25">
      <c r="A178" t="s">
        <v>324</v>
      </c>
      <c r="B178">
        <v>76.7</v>
      </c>
      <c r="C178">
        <v>36200</v>
      </c>
      <c r="E178">
        <v>315</v>
      </c>
      <c r="G178">
        <v>2.87</v>
      </c>
      <c r="H178">
        <v>6.83</v>
      </c>
      <c r="I178">
        <v>11500</v>
      </c>
      <c r="K178">
        <v>278</v>
      </c>
      <c r="L178">
        <v>33.799999999999997</v>
      </c>
      <c r="M178">
        <v>25.6</v>
      </c>
      <c r="N178">
        <v>29.4</v>
      </c>
      <c r="O178">
        <v>3.22</v>
      </c>
      <c r="P178">
        <v>271</v>
      </c>
      <c r="Q178">
        <v>2.81</v>
      </c>
      <c r="R178">
        <v>1.51</v>
      </c>
      <c r="S178">
        <v>0.71</v>
      </c>
      <c r="T178">
        <v>117900</v>
      </c>
      <c r="U178">
        <v>10.199999999999999</v>
      </c>
      <c r="V178">
        <v>3.63</v>
      </c>
      <c r="X178">
        <v>2.29</v>
      </c>
      <c r="Z178">
        <v>0.53</v>
      </c>
      <c r="AA178">
        <v>0.73</v>
      </c>
      <c r="AB178">
        <v>31900</v>
      </c>
      <c r="AC178">
        <v>13.7</v>
      </c>
      <c r="AD178">
        <v>38.9</v>
      </c>
      <c r="AF178">
        <v>0.22</v>
      </c>
      <c r="AG178">
        <v>4910</v>
      </c>
      <c r="AI178">
        <v>6630</v>
      </c>
      <c r="AJ178">
        <v>9.82</v>
      </c>
      <c r="AK178">
        <v>1080</v>
      </c>
      <c r="AL178">
        <v>5.76</v>
      </c>
      <c r="AM178">
        <v>17.8</v>
      </c>
      <c r="AN178">
        <v>35.9</v>
      </c>
      <c r="AO178">
        <v>890</v>
      </c>
      <c r="AP178">
        <v>22100</v>
      </c>
      <c r="AQ178">
        <v>4.72</v>
      </c>
      <c r="AR178">
        <v>160200</v>
      </c>
      <c r="AS178">
        <v>58</v>
      </c>
      <c r="AT178">
        <v>5.04</v>
      </c>
      <c r="AU178">
        <v>2.78</v>
      </c>
      <c r="AV178">
        <v>2.27</v>
      </c>
      <c r="AW178">
        <v>331</v>
      </c>
      <c r="AY178">
        <v>0.47</v>
      </c>
      <c r="BA178">
        <v>1170</v>
      </c>
      <c r="BB178">
        <v>37.6</v>
      </c>
      <c r="BC178">
        <v>0.21</v>
      </c>
      <c r="BD178">
        <v>12.2</v>
      </c>
      <c r="BE178">
        <v>2.21</v>
      </c>
      <c r="BF178">
        <v>15.4</v>
      </c>
      <c r="BG178">
        <v>1.46</v>
      </c>
      <c r="BH178">
        <v>136300</v>
      </c>
      <c r="BI178">
        <v>80</v>
      </c>
      <c r="BJ178" t="s">
        <v>102</v>
      </c>
      <c r="BK178" t="s">
        <v>123</v>
      </c>
      <c r="BL178" t="s">
        <v>163</v>
      </c>
      <c r="BM178" t="s">
        <v>150</v>
      </c>
      <c r="BN178" t="s">
        <v>131</v>
      </c>
      <c r="BO178" t="s">
        <v>72</v>
      </c>
      <c r="BP178" t="s">
        <v>308</v>
      </c>
      <c r="BQ178" t="s">
        <v>309</v>
      </c>
    </row>
    <row r="179" spans="1:69" x14ac:dyDescent="0.25">
      <c r="A179" t="s">
        <v>325</v>
      </c>
      <c r="B179">
        <v>1.03</v>
      </c>
      <c r="E179">
        <v>149</v>
      </c>
      <c r="H179">
        <v>318</v>
      </c>
      <c r="P179">
        <v>1529</v>
      </c>
      <c r="AA179">
        <v>10.7</v>
      </c>
      <c r="AJ179">
        <v>1.68</v>
      </c>
      <c r="AP179">
        <v>26.7</v>
      </c>
      <c r="BH179">
        <v>1706</v>
      </c>
      <c r="BJ179" t="s">
        <v>102</v>
      </c>
      <c r="BL179" t="s">
        <v>326</v>
      </c>
      <c r="BM179" t="s">
        <v>327</v>
      </c>
      <c r="BN179" t="s">
        <v>96</v>
      </c>
      <c r="BO179" t="s">
        <v>78</v>
      </c>
      <c r="BP179" t="s">
        <v>328</v>
      </c>
      <c r="BQ179" t="s">
        <v>329</v>
      </c>
    </row>
    <row r="180" spans="1:69" x14ac:dyDescent="0.25">
      <c r="A180" t="s">
        <v>330</v>
      </c>
      <c r="B180">
        <v>1.58</v>
      </c>
      <c r="E180">
        <v>789</v>
      </c>
      <c r="H180">
        <v>324</v>
      </c>
      <c r="P180">
        <v>2453</v>
      </c>
      <c r="AA180">
        <v>34</v>
      </c>
      <c r="AJ180">
        <v>2.2799999999999998</v>
      </c>
      <c r="AP180">
        <v>59</v>
      </c>
      <c r="BH180">
        <v>3637</v>
      </c>
      <c r="BJ180" t="s">
        <v>102</v>
      </c>
      <c r="BL180" t="s">
        <v>326</v>
      </c>
      <c r="BM180" t="s">
        <v>327</v>
      </c>
      <c r="BN180" t="s">
        <v>96</v>
      </c>
      <c r="BO180" t="s">
        <v>78</v>
      </c>
      <c r="BP180" t="s">
        <v>328</v>
      </c>
      <c r="BQ180" t="s">
        <v>329</v>
      </c>
    </row>
    <row r="181" spans="1:69" x14ac:dyDescent="0.25">
      <c r="A181" t="s">
        <v>331</v>
      </c>
      <c r="B181">
        <v>1.22</v>
      </c>
      <c r="E181">
        <v>584</v>
      </c>
      <c r="H181">
        <v>242</v>
      </c>
      <c r="P181">
        <v>1466</v>
      </c>
      <c r="AA181">
        <v>45</v>
      </c>
      <c r="AJ181">
        <v>2.99</v>
      </c>
      <c r="AP181">
        <v>54</v>
      </c>
      <c r="BH181">
        <v>2436</v>
      </c>
      <c r="BJ181" t="s">
        <v>102</v>
      </c>
      <c r="BL181" t="s">
        <v>326</v>
      </c>
      <c r="BM181" t="s">
        <v>327</v>
      </c>
      <c r="BN181" t="s">
        <v>96</v>
      </c>
      <c r="BO181" t="s">
        <v>78</v>
      </c>
      <c r="BP181" t="s">
        <v>328</v>
      </c>
      <c r="BQ181" t="s">
        <v>329</v>
      </c>
    </row>
    <row r="182" spans="1:69" x14ac:dyDescent="0.25">
      <c r="A182" t="s">
        <v>332</v>
      </c>
      <c r="BL182" t="s">
        <v>300</v>
      </c>
      <c r="BM182" t="s">
        <v>333</v>
      </c>
      <c r="BN182" t="s">
        <v>334</v>
      </c>
      <c r="BO182" t="s">
        <v>72</v>
      </c>
      <c r="BP182" t="s">
        <v>335</v>
      </c>
      <c r="BQ182" t="s">
        <v>336</v>
      </c>
    </row>
    <row r="183" spans="1:69" x14ac:dyDescent="0.25">
      <c r="A183" t="s">
        <v>337</v>
      </c>
      <c r="C183">
        <v>49000</v>
      </c>
      <c r="E183">
        <v>36</v>
      </c>
      <c r="F183">
        <v>1936</v>
      </c>
      <c r="G183">
        <v>31.2</v>
      </c>
      <c r="H183">
        <v>12.5</v>
      </c>
      <c r="I183">
        <v>10900</v>
      </c>
      <c r="L183">
        <v>1106</v>
      </c>
      <c r="M183">
        <v>6.9</v>
      </c>
      <c r="N183">
        <v>57</v>
      </c>
      <c r="O183">
        <v>238</v>
      </c>
      <c r="P183">
        <v>298</v>
      </c>
      <c r="Q183">
        <v>9.1999999999999993</v>
      </c>
      <c r="R183">
        <v>3</v>
      </c>
      <c r="S183">
        <v>10.4</v>
      </c>
      <c r="T183">
        <v>32300</v>
      </c>
      <c r="U183">
        <v>22.6</v>
      </c>
      <c r="V183">
        <v>24.2</v>
      </c>
      <c r="W183">
        <v>0.75</v>
      </c>
      <c r="X183">
        <v>2.99</v>
      </c>
      <c r="AA183">
        <v>2.61</v>
      </c>
      <c r="AB183">
        <v>16000</v>
      </c>
      <c r="AC183">
        <v>663</v>
      </c>
      <c r="AD183">
        <v>2260</v>
      </c>
      <c r="AE183">
        <v>4870</v>
      </c>
      <c r="AF183">
        <v>0.2</v>
      </c>
      <c r="AG183">
        <v>5350</v>
      </c>
      <c r="AI183">
        <v>390</v>
      </c>
      <c r="AJ183">
        <v>7.99</v>
      </c>
      <c r="AK183">
        <v>9480</v>
      </c>
      <c r="AL183">
        <v>1110</v>
      </c>
      <c r="AN183">
        <v>21.2</v>
      </c>
      <c r="AO183">
        <v>1550</v>
      </c>
      <c r="AP183">
        <v>27.8</v>
      </c>
      <c r="AQ183">
        <v>121</v>
      </c>
      <c r="AR183">
        <v>300</v>
      </c>
      <c r="AS183">
        <v>10.6</v>
      </c>
      <c r="AT183">
        <v>10.7</v>
      </c>
      <c r="AW183">
        <v>299</v>
      </c>
      <c r="AX183">
        <v>17.8</v>
      </c>
      <c r="AY183">
        <v>2.35</v>
      </c>
      <c r="AZ183">
        <v>93</v>
      </c>
      <c r="BA183">
        <v>4700</v>
      </c>
      <c r="BB183">
        <v>10.8</v>
      </c>
      <c r="BC183">
        <v>0.27</v>
      </c>
      <c r="BD183">
        <v>15.8</v>
      </c>
      <c r="BF183">
        <v>26.3</v>
      </c>
      <c r="BG183">
        <v>1.46</v>
      </c>
      <c r="BH183">
        <v>138</v>
      </c>
      <c r="BI183">
        <v>105</v>
      </c>
      <c r="BK183" t="s">
        <v>123</v>
      </c>
      <c r="BL183" t="s">
        <v>338</v>
      </c>
      <c r="BM183" t="s">
        <v>339</v>
      </c>
      <c r="BN183" t="s">
        <v>340</v>
      </c>
      <c r="BO183" t="s">
        <v>72</v>
      </c>
      <c r="BP183" t="s">
        <v>341</v>
      </c>
      <c r="BQ183" t="s">
        <v>342</v>
      </c>
    </row>
    <row r="184" spans="1:69" x14ac:dyDescent="0.25">
      <c r="A184" t="s">
        <v>343</v>
      </c>
      <c r="C184">
        <v>52700</v>
      </c>
      <c r="E184">
        <v>58</v>
      </c>
      <c r="F184">
        <v>1000</v>
      </c>
      <c r="G184">
        <v>36.200000000000003</v>
      </c>
      <c r="H184">
        <v>18.899999999999999</v>
      </c>
      <c r="I184">
        <v>8720</v>
      </c>
      <c r="L184">
        <v>725</v>
      </c>
      <c r="M184">
        <v>6.31</v>
      </c>
      <c r="N184">
        <v>60</v>
      </c>
      <c r="O184">
        <v>314</v>
      </c>
      <c r="P184">
        <v>338</v>
      </c>
      <c r="Q184">
        <v>6.66</v>
      </c>
      <c r="R184">
        <v>2.2000000000000002</v>
      </c>
      <c r="S184">
        <v>7.54</v>
      </c>
      <c r="T184">
        <v>30200</v>
      </c>
      <c r="U184">
        <v>29.2</v>
      </c>
      <c r="V184">
        <v>17.100000000000001</v>
      </c>
      <c r="W184">
        <v>0.55000000000000004</v>
      </c>
      <c r="X184">
        <v>2.16</v>
      </c>
      <c r="Z184">
        <v>0.84</v>
      </c>
      <c r="AA184">
        <v>3.98</v>
      </c>
      <c r="AB184">
        <v>14700</v>
      </c>
      <c r="AC184">
        <v>446</v>
      </c>
      <c r="AD184">
        <v>4650</v>
      </c>
      <c r="AE184">
        <v>10000</v>
      </c>
      <c r="AF184">
        <v>0.17</v>
      </c>
      <c r="AG184">
        <v>4540</v>
      </c>
      <c r="AI184">
        <v>370</v>
      </c>
      <c r="AJ184">
        <v>8.86</v>
      </c>
      <c r="AK184">
        <v>8600</v>
      </c>
      <c r="AL184">
        <v>1690</v>
      </c>
      <c r="AM184">
        <v>267</v>
      </c>
      <c r="AN184">
        <v>22.2</v>
      </c>
      <c r="AO184">
        <v>1310</v>
      </c>
      <c r="AP184">
        <v>24.9</v>
      </c>
      <c r="AQ184">
        <v>82</v>
      </c>
      <c r="AS184">
        <v>16.2</v>
      </c>
      <c r="AT184">
        <v>8.23</v>
      </c>
      <c r="AW184">
        <v>204</v>
      </c>
      <c r="AX184">
        <v>23.1</v>
      </c>
      <c r="AY184">
        <v>1.71</v>
      </c>
      <c r="AZ184">
        <v>48.2</v>
      </c>
      <c r="BA184">
        <v>3450</v>
      </c>
      <c r="BB184">
        <v>12.2</v>
      </c>
      <c r="BC184">
        <v>0.2</v>
      </c>
      <c r="BD184">
        <v>8.1</v>
      </c>
      <c r="BE184">
        <v>6.45</v>
      </c>
      <c r="BF184">
        <v>18.5</v>
      </c>
      <c r="BG184">
        <v>1.1499999999999999</v>
      </c>
      <c r="BH184">
        <v>162</v>
      </c>
      <c r="BI184">
        <v>79</v>
      </c>
      <c r="BK184" t="s">
        <v>123</v>
      </c>
      <c r="BL184" t="s">
        <v>338</v>
      </c>
      <c r="BM184" t="s">
        <v>339</v>
      </c>
      <c r="BN184" t="s">
        <v>340</v>
      </c>
      <c r="BO184" t="s">
        <v>72</v>
      </c>
      <c r="BP184" t="s">
        <v>341</v>
      </c>
      <c r="BQ184" t="s">
        <v>342</v>
      </c>
    </row>
    <row r="185" spans="1:69" x14ac:dyDescent="0.25">
      <c r="A185" t="s">
        <v>344</v>
      </c>
      <c r="B185">
        <v>1.04</v>
      </c>
      <c r="C185">
        <v>74700</v>
      </c>
      <c r="E185">
        <v>149</v>
      </c>
      <c r="F185">
        <v>2816</v>
      </c>
      <c r="G185">
        <v>26.1</v>
      </c>
      <c r="H185">
        <v>46.5</v>
      </c>
      <c r="I185">
        <v>10400</v>
      </c>
      <c r="L185">
        <v>400</v>
      </c>
      <c r="M185">
        <v>8.02</v>
      </c>
      <c r="N185">
        <v>85</v>
      </c>
      <c r="O185">
        <v>341</v>
      </c>
      <c r="P185">
        <v>338</v>
      </c>
      <c r="Q185">
        <v>4.95</v>
      </c>
      <c r="R185">
        <v>1.83</v>
      </c>
      <c r="S185">
        <v>4.51</v>
      </c>
      <c r="T185">
        <v>41700</v>
      </c>
      <c r="U185">
        <v>48.4</v>
      </c>
      <c r="X185">
        <v>2.9</v>
      </c>
      <c r="Z185">
        <v>0.67</v>
      </c>
      <c r="AA185">
        <v>11.3</v>
      </c>
      <c r="AB185">
        <v>13800</v>
      </c>
      <c r="AC185">
        <v>235</v>
      </c>
      <c r="AD185">
        <v>9930</v>
      </c>
      <c r="AE185">
        <v>21400</v>
      </c>
      <c r="AF185">
        <v>0.19</v>
      </c>
      <c r="AG185">
        <v>5330</v>
      </c>
      <c r="AI185">
        <v>450</v>
      </c>
      <c r="AJ185">
        <v>10.8</v>
      </c>
      <c r="AK185">
        <v>9320</v>
      </c>
      <c r="AL185">
        <v>6310</v>
      </c>
      <c r="AM185">
        <v>153</v>
      </c>
      <c r="AN185">
        <v>31.6</v>
      </c>
      <c r="AO185">
        <v>960</v>
      </c>
      <c r="AP185">
        <v>36.1</v>
      </c>
      <c r="AQ185">
        <v>48.7</v>
      </c>
      <c r="AS185">
        <v>28.3</v>
      </c>
      <c r="AT185">
        <v>7.51</v>
      </c>
      <c r="AW185">
        <v>221</v>
      </c>
      <c r="AX185">
        <v>26.5</v>
      </c>
      <c r="AY185">
        <v>1.1200000000000001</v>
      </c>
      <c r="AZ185">
        <v>108</v>
      </c>
      <c r="BA185">
        <v>3560</v>
      </c>
      <c r="BB185">
        <v>6.98</v>
      </c>
      <c r="BC185">
        <v>0.2</v>
      </c>
      <c r="BD185">
        <v>22.1</v>
      </c>
      <c r="BF185">
        <v>16.3</v>
      </c>
      <c r="BG185">
        <v>1.26</v>
      </c>
      <c r="BH185">
        <v>350</v>
      </c>
      <c r="BI185">
        <v>77</v>
      </c>
      <c r="BK185" t="s">
        <v>123</v>
      </c>
      <c r="BL185" t="s">
        <v>338</v>
      </c>
      <c r="BM185" t="s">
        <v>339</v>
      </c>
      <c r="BN185" t="s">
        <v>340</v>
      </c>
      <c r="BO185" t="s">
        <v>72</v>
      </c>
      <c r="BP185" t="s">
        <v>341</v>
      </c>
      <c r="BQ185" t="s">
        <v>342</v>
      </c>
    </row>
    <row r="186" spans="1:69" x14ac:dyDescent="0.25">
      <c r="A186" t="s">
        <v>345</v>
      </c>
      <c r="P186">
        <v>1660</v>
      </c>
      <c r="AJ186">
        <v>40</v>
      </c>
      <c r="AR186">
        <v>8560</v>
      </c>
      <c r="BL186" t="s">
        <v>96</v>
      </c>
      <c r="BM186" t="s">
        <v>71</v>
      </c>
      <c r="BN186" t="s">
        <v>204</v>
      </c>
      <c r="BO186" t="s">
        <v>72</v>
      </c>
      <c r="BP186" t="s">
        <v>200</v>
      </c>
      <c r="BQ186" t="s">
        <v>201</v>
      </c>
    </row>
    <row r="187" spans="1:69" x14ac:dyDescent="0.25">
      <c r="A187" t="s">
        <v>346</v>
      </c>
      <c r="B187">
        <v>0.55100000000000005</v>
      </c>
      <c r="C187">
        <v>78400</v>
      </c>
      <c r="E187">
        <v>30.7</v>
      </c>
      <c r="F187">
        <v>203</v>
      </c>
      <c r="G187">
        <v>0.82</v>
      </c>
      <c r="H187">
        <v>0.37</v>
      </c>
      <c r="I187">
        <v>20200</v>
      </c>
      <c r="K187">
        <v>0.57999999999999996</v>
      </c>
      <c r="L187">
        <v>20.100000000000001</v>
      </c>
      <c r="M187">
        <v>11.6</v>
      </c>
      <c r="N187">
        <v>28.2</v>
      </c>
      <c r="O187">
        <v>1.81</v>
      </c>
      <c r="P187">
        <v>1820</v>
      </c>
      <c r="Q187">
        <v>2.59</v>
      </c>
      <c r="R187">
        <v>1.46</v>
      </c>
      <c r="S187">
        <v>0.8</v>
      </c>
      <c r="T187">
        <v>35300</v>
      </c>
      <c r="U187">
        <v>18.399999999999999</v>
      </c>
      <c r="V187">
        <v>2.8</v>
      </c>
      <c r="X187">
        <v>1</v>
      </c>
      <c r="Z187">
        <v>0.53</v>
      </c>
      <c r="AA187">
        <v>7.8E-2</v>
      </c>
      <c r="AB187">
        <v>12300</v>
      </c>
      <c r="AC187">
        <v>9.91</v>
      </c>
      <c r="AD187">
        <v>8.34</v>
      </c>
      <c r="AF187">
        <v>0.19</v>
      </c>
      <c r="AG187">
        <v>16200</v>
      </c>
      <c r="AI187">
        <v>330</v>
      </c>
      <c r="AJ187">
        <v>55</v>
      </c>
      <c r="AK187">
        <v>22200</v>
      </c>
      <c r="AL187">
        <v>3.38</v>
      </c>
      <c r="AM187">
        <v>11.4</v>
      </c>
      <c r="AN187">
        <v>15.2</v>
      </c>
      <c r="AO187">
        <v>580</v>
      </c>
      <c r="AP187">
        <v>43.6</v>
      </c>
      <c r="AQ187">
        <v>2.81</v>
      </c>
      <c r="AR187">
        <v>7240</v>
      </c>
      <c r="AS187">
        <v>1</v>
      </c>
      <c r="AT187">
        <v>15.8</v>
      </c>
      <c r="AU187">
        <v>3.54</v>
      </c>
      <c r="AV187">
        <v>1.83</v>
      </c>
      <c r="AW187">
        <v>170</v>
      </c>
      <c r="AX187">
        <v>0.4</v>
      </c>
      <c r="AY187">
        <v>0.44</v>
      </c>
      <c r="AZ187">
        <v>2.57</v>
      </c>
      <c r="BA187">
        <v>3080</v>
      </c>
      <c r="BB187">
        <v>0.23</v>
      </c>
      <c r="BC187">
        <v>0.21</v>
      </c>
      <c r="BD187">
        <v>0.72</v>
      </c>
      <c r="BE187">
        <v>2.36</v>
      </c>
      <c r="BF187">
        <v>13.3</v>
      </c>
      <c r="BG187">
        <v>1.38</v>
      </c>
      <c r="BH187">
        <v>246</v>
      </c>
      <c r="BI187">
        <v>17.100000000000001</v>
      </c>
      <c r="BK187" t="s">
        <v>123</v>
      </c>
      <c r="BL187" t="s">
        <v>71</v>
      </c>
      <c r="BM187" t="s">
        <v>96</v>
      </c>
      <c r="BN187" t="s">
        <v>347</v>
      </c>
      <c r="BO187" t="s">
        <v>72</v>
      </c>
      <c r="BP187" t="s">
        <v>200</v>
      </c>
      <c r="BQ187" t="s">
        <v>201</v>
      </c>
    </row>
    <row r="188" spans="1:69" x14ac:dyDescent="0.25">
      <c r="A188" t="s">
        <v>348</v>
      </c>
      <c r="P188">
        <v>3850</v>
      </c>
      <c r="AJ188">
        <v>80</v>
      </c>
      <c r="AR188">
        <v>9210</v>
      </c>
      <c r="BL188" t="s">
        <v>96</v>
      </c>
      <c r="BM188" t="s">
        <v>71</v>
      </c>
      <c r="BN188" t="s">
        <v>204</v>
      </c>
      <c r="BO188" t="s">
        <v>72</v>
      </c>
      <c r="BP188" t="s">
        <v>200</v>
      </c>
      <c r="BQ188" t="s">
        <v>201</v>
      </c>
    </row>
    <row r="189" spans="1:69" x14ac:dyDescent="0.25">
      <c r="A189" t="s">
        <v>349</v>
      </c>
      <c r="B189">
        <v>0.86099999999999999</v>
      </c>
      <c r="C189">
        <v>80200</v>
      </c>
      <c r="E189">
        <v>37.700000000000003</v>
      </c>
      <c r="F189">
        <v>101</v>
      </c>
      <c r="G189">
        <v>0.52</v>
      </c>
      <c r="H189">
        <v>1.3</v>
      </c>
      <c r="I189">
        <v>19700</v>
      </c>
      <c r="K189">
        <v>0.23</v>
      </c>
      <c r="L189">
        <v>12.9</v>
      </c>
      <c r="M189">
        <v>12.5</v>
      </c>
      <c r="N189">
        <v>18.7</v>
      </c>
      <c r="O189">
        <v>0.41</v>
      </c>
      <c r="P189">
        <v>3750</v>
      </c>
      <c r="Q189">
        <v>2.29</v>
      </c>
      <c r="R189">
        <v>1.29</v>
      </c>
      <c r="S189">
        <v>0.7</v>
      </c>
      <c r="T189">
        <v>37300</v>
      </c>
      <c r="U189">
        <v>18.5</v>
      </c>
      <c r="V189">
        <v>2.35</v>
      </c>
      <c r="X189">
        <v>0.5</v>
      </c>
      <c r="Z189">
        <v>0.47</v>
      </c>
      <c r="AA189">
        <v>0.2</v>
      </c>
      <c r="AB189">
        <v>10600</v>
      </c>
      <c r="AC189">
        <v>5.75</v>
      </c>
      <c r="AD189">
        <v>5.77</v>
      </c>
      <c r="AF189">
        <v>0.16</v>
      </c>
      <c r="AG189">
        <v>16900</v>
      </c>
      <c r="AI189">
        <v>310</v>
      </c>
      <c r="AJ189">
        <v>81</v>
      </c>
      <c r="AK189">
        <v>23400</v>
      </c>
      <c r="AL189">
        <v>1.41</v>
      </c>
      <c r="AM189">
        <v>8.44</v>
      </c>
      <c r="AN189">
        <v>11.3</v>
      </c>
      <c r="AO189">
        <v>550</v>
      </c>
      <c r="AP189">
        <v>11.7</v>
      </c>
      <c r="AQ189">
        <v>1.95</v>
      </c>
      <c r="AR189">
        <v>9880</v>
      </c>
      <c r="AS189">
        <v>1.1399999999999999</v>
      </c>
      <c r="AT189">
        <v>16.899999999999999</v>
      </c>
      <c r="AU189">
        <v>5.93</v>
      </c>
      <c r="AV189">
        <v>3.53</v>
      </c>
      <c r="AW189">
        <v>163</v>
      </c>
      <c r="AX189">
        <v>0.5</v>
      </c>
      <c r="AY189">
        <v>0.38</v>
      </c>
      <c r="AZ189">
        <v>0.49</v>
      </c>
      <c r="BA189">
        <v>2840</v>
      </c>
      <c r="BB189">
        <v>0.14000000000000001</v>
      </c>
      <c r="BC189">
        <v>0.19</v>
      </c>
      <c r="BD189">
        <v>0.11</v>
      </c>
      <c r="BE189">
        <v>1.95</v>
      </c>
      <c r="BF189">
        <v>11.8</v>
      </c>
      <c r="BG189">
        <v>1.22</v>
      </c>
      <c r="BH189">
        <v>105</v>
      </c>
      <c r="BK189" t="s">
        <v>123</v>
      </c>
      <c r="BL189" t="s">
        <v>71</v>
      </c>
      <c r="BM189" t="s">
        <v>96</v>
      </c>
      <c r="BN189" t="s">
        <v>347</v>
      </c>
      <c r="BO189" t="s">
        <v>72</v>
      </c>
      <c r="BP189" t="s">
        <v>200</v>
      </c>
      <c r="BQ189" t="s">
        <v>201</v>
      </c>
    </row>
    <row r="190" spans="1:69" x14ac:dyDescent="0.25">
      <c r="A190" t="s">
        <v>350</v>
      </c>
      <c r="P190">
        <v>7120</v>
      </c>
      <c r="AJ190">
        <v>177</v>
      </c>
      <c r="AR190">
        <v>12700</v>
      </c>
      <c r="BL190" t="s">
        <v>96</v>
      </c>
      <c r="BM190" t="s">
        <v>71</v>
      </c>
      <c r="BN190" t="s">
        <v>204</v>
      </c>
      <c r="BO190" t="s">
        <v>72</v>
      </c>
      <c r="BP190" t="s">
        <v>200</v>
      </c>
      <c r="BQ190" t="s">
        <v>201</v>
      </c>
    </row>
    <row r="191" spans="1:69" x14ac:dyDescent="0.25">
      <c r="A191" t="s">
        <v>351</v>
      </c>
      <c r="B191">
        <v>1.45</v>
      </c>
      <c r="C191">
        <v>79400</v>
      </c>
      <c r="E191">
        <v>79</v>
      </c>
      <c r="F191">
        <v>103</v>
      </c>
      <c r="G191">
        <v>0.52</v>
      </c>
      <c r="H191">
        <v>1.61</v>
      </c>
      <c r="I191">
        <v>18300</v>
      </c>
      <c r="K191">
        <v>0.26</v>
      </c>
      <c r="L191">
        <v>11.7</v>
      </c>
      <c r="M191">
        <v>15.4</v>
      </c>
      <c r="N191">
        <v>17.3</v>
      </c>
      <c r="O191">
        <v>0.44</v>
      </c>
      <c r="P191">
        <v>6780</v>
      </c>
      <c r="Q191">
        <v>2.11</v>
      </c>
      <c r="R191">
        <v>1.23</v>
      </c>
      <c r="S191">
        <v>0.67</v>
      </c>
      <c r="T191">
        <v>38600</v>
      </c>
      <c r="U191">
        <v>18.8</v>
      </c>
      <c r="V191">
        <v>2.15</v>
      </c>
      <c r="X191">
        <v>0.5</v>
      </c>
      <c r="Z191">
        <v>0.43</v>
      </c>
      <c r="AA191">
        <v>0.23</v>
      </c>
      <c r="AB191">
        <v>11600</v>
      </c>
      <c r="AC191">
        <v>5.03</v>
      </c>
      <c r="AD191">
        <v>5.69</v>
      </c>
      <c r="AF191">
        <v>0.16</v>
      </c>
      <c r="AG191">
        <v>16400</v>
      </c>
      <c r="AI191">
        <v>280</v>
      </c>
      <c r="AJ191">
        <v>163</v>
      </c>
      <c r="AK191">
        <v>24600</v>
      </c>
      <c r="AL191">
        <v>1.42</v>
      </c>
      <c r="AM191">
        <v>7.4</v>
      </c>
      <c r="AN191">
        <v>11.9</v>
      </c>
      <c r="AO191">
        <v>530</v>
      </c>
      <c r="AP191">
        <v>13.1</v>
      </c>
      <c r="AQ191">
        <v>1.72</v>
      </c>
      <c r="AR191">
        <v>12800</v>
      </c>
      <c r="AS191">
        <v>3.04</v>
      </c>
      <c r="AT191">
        <v>16.8</v>
      </c>
      <c r="AU191">
        <v>11.2</v>
      </c>
      <c r="AV191">
        <v>3.97</v>
      </c>
      <c r="AW191">
        <v>164</v>
      </c>
      <c r="AX191">
        <v>0.5</v>
      </c>
      <c r="AY191">
        <v>0.36</v>
      </c>
      <c r="AZ191">
        <v>0.45</v>
      </c>
      <c r="BA191">
        <v>2850</v>
      </c>
      <c r="BB191">
        <v>0.16</v>
      </c>
      <c r="BC191">
        <v>0.18</v>
      </c>
      <c r="BD191">
        <v>0.11</v>
      </c>
      <c r="BE191">
        <v>2.02</v>
      </c>
      <c r="BF191">
        <v>11.1</v>
      </c>
      <c r="BG191">
        <v>1.17</v>
      </c>
      <c r="BH191">
        <v>122</v>
      </c>
      <c r="BI191">
        <v>10</v>
      </c>
      <c r="BJ191" t="s">
        <v>102</v>
      </c>
      <c r="BK191" t="s">
        <v>123</v>
      </c>
      <c r="BL191" t="s">
        <v>71</v>
      </c>
      <c r="BM191" t="s">
        <v>96</v>
      </c>
      <c r="BN191" t="s">
        <v>347</v>
      </c>
      <c r="BO191" t="s">
        <v>72</v>
      </c>
      <c r="BP191" t="s">
        <v>200</v>
      </c>
      <c r="BQ191" t="s">
        <v>201</v>
      </c>
    </row>
    <row r="192" spans="1:69" x14ac:dyDescent="0.25">
      <c r="A192" t="s">
        <v>352</v>
      </c>
      <c r="B192">
        <v>0.2</v>
      </c>
      <c r="D192">
        <v>50400</v>
      </c>
      <c r="J192">
        <v>1460</v>
      </c>
      <c r="M192">
        <v>2.8</v>
      </c>
      <c r="P192">
        <v>13</v>
      </c>
      <c r="T192">
        <v>11500</v>
      </c>
      <c r="AH192">
        <v>6400</v>
      </c>
      <c r="AP192">
        <v>6.6</v>
      </c>
      <c r="AR192">
        <v>290</v>
      </c>
      <c r="BH192">
        <v>7</v>
      </c>
      <c r="BJ192" t="s">
        <v>102</v>
      </c>
      <c r="BL192" t="s">
        <v>96</v>
      </c>
      <c r="BM192" t="s">
        <v>157</v>
      </c>
      <c r="BN192" t="s">
        <v>139</v>
      </c>
      <c r="BO192" t="s">
        <v>72</v>
      </c>
      <c r="BP192" t="s">
        <v>353</v>
      </c>
      <c r="BQ192" t="s">
        <v>127</v>
      </c>
    </row>
    <row r="193" spans="1:69" x14ac:dyDescent="0.25">
      <c r="A193" t="s">
        <v>354</v>
      </c>
      <c r="B193">
        <v>1.1000000000000001</v>
      </c>
      <c r="D193">
        <v>24900</v>
      </c>
      <c r="J193">
        <v>1580</v>
      </c>
      <c r="M193">
        <v>119</v>
      </c>
      <c r="P193">
        <v>4090</v>
      </c>
      <c r="T193">
        <v>42600</v>
      </c>
      <c r="AH193">
        <v>37200</v>
      </c>
      <c r="AP193">
        <v>135</v>
      </c>
      <c r="AR193">
        <v>30600</v>
      </c>
      <c r="BH193">
        <v>22</v>
      </c>
      <c r="BJ193" t="s">
        <v>102</v>
      </c>
      <c r="BL193" t="s">
        <v>96</v>
      </c>
      <c r="BM193" t="s">
        <v>157</v>
      </c>
      <c r="BN193" t="s">
        <v>139</v>
      </c>
      <c r="BO193" t="s">
        <v>72</v>
      </c>
      <c r="BP193" t="s">
        <v>355</v>
      </c>
      <c r="BQ193" t="s">
        <v>181</v>
      </c>
    </row>
    <row r="194" spans="1:69" x14ac:dyDescent="0.25">
      <c r="A194" t="s">
        <v>356</v>
      </c>
      <c r="B194">
        <v>3.5</v>
      </c>
      <c r="D194">
        <v>17000</v>
      </c>
      <c r="J194">
        <v>132000</v>
      </c>
      <c r="M194">
        <v>631</v>
      </c>
      <c r="P194">
        <v>7720</v>
      </c>
      <c r="T194">
        <v>85700</v>
      </c>
      <c r="AH194">
        <v>91700</v>
      </c>
      <c r="AP194">
        <v>340</v>
      </c>
      <c r="AR194">
        <v>43800</v>
      </c>
      <c r="BH194">
        <v>26</v>
      </c>
      <c r="BJ194" t="s">
        <v>102</v>
      </c>
      <c r="BL194" t="s">
        <v>96</v>
      </c>
      <c r="BM194" t="s">
        <v>157</v>
      </c>
      <c r="BN194" t="s">
        <v>139</v>
      </c>
      <c r="BO194" t="s">
        <v>72</v>
      </c>
      <c r="BP194" t="s">
        <v>357</v>
      </c>
      <c r="BQ194" t="s">
        <v>181</v>
      </c>
    </row>
    <row r="195" spans="1:69" x14ac:dyDescent="0.25">
      <c r="A195" t="s">
        <v>358</v>
      </c>
      <c r="B195">
        <v>4.3</v>
      </c>
      <c r="D195">
        <v>32400</v>
      </c>
      <c r="J195">
        <v>8600</v>
      </c>
      <c r="M195">
        <v>230</v>
      </c>
      <c r="P195">
        <v>17600</v>
      </c>
      <c r="T195">
        <v>110700</v>
      </c>
      <c r="AH195">
        <v>54200</v>
      </c>
      <c r="AP195">
        <v>492</v>
      </c>
      <c r="AR195">
        <v>104000</v>
      </c>
      <c r="BH195">
        <v>108</v>
      </c>
      <c r="BJ195" t="s">
        <v>102</v>
      </c>
      <c r="BL195" t="s">
        <v>96</v>
      </c>
      <c r="BM195" t="s">
        <v>157</v>
      </c>
      <c r="BN195" t="s">
        <v>139</v>
      </c>
      <c r="BO195" t="s">
        <v>72</v>
      </c>
      <c r="BP195" t="s">
        <v>357</v>
      </c>
      <c r="BQ195" t="s">
        <v>181</v>
      </c>
    </row>
    <row r="196" spans="1:69" x14ac:dyDescent="0.25">
      <c r="A196" t="s">
        <v>359</v>
      </c>
      <c r="B196">
        <v>2.94</v>
      </c>
      <c r="D196">
        <v>20700</v>
      </c>
      <c r="J196">
        <v>3930</v>
      </c>
      <c r="M196">
        <v>168</v>
      </c>
      <c r="P196">
        <v>22500</v>
      </c>
      <c r="T196">
        <v>68000</v>
      </c>
      <c r="AH196">
        <v>30700</v>
      </c>
      <c r="AP196">
        <v>214</v>
      </c>
      <c r="AR196">
        <v>62000</v>
      </c>
      <c r="BH196">
        <v>45</v>
      </c>
      <c r="BJ196" t="s">
        <v>102</v>
      </c>
      <c r="BL196" t="s">
        <v>96</v>
      </c>
      <c r="BM196" t="s">
        <v>157</v>
      </c>
      <c r="BN196" t="s">
        <v>139</v>
      </c>
      <c r="BO196" t="s">
        <v>72</v>
      </c>
      <c r="BP196" t="s">
        <v>357</v>
      </c>
      <c r="BQ196" t="s">
        <v>181</v>
      </c>
    </row>
    <row r="197" spans="1:69" x14ac:dyDescent="0.25">
      <c r="A197" t="s">
        <v>360</v>
      </c>
      <c r="B197">
        <v>3.02</v>
      </c>
      <c r="D197">
        <v>25900</v>
      </c>
      <c r="J197">
        <v>810</v>
      </c>
      <c r="M197">
        <v>2445</v>
      </c>
      <c r="P197">
        <v>32000</v>
      </c>
      <c r="T197">
        <v>88600</v>
      </c>
      <c r="AH197">
        <v>35300</v>
      </c>
      <c r="AP197">
        <v>443</v>
      </c>
      <c r="AR197">
        <v>85000</v>
      </c>
      <c r="BH197">
        <v>37</v>
      </c>
      <c r="BJ197" t="s">
        <v>102</v>
      </c>
      <c r="BL197" t="s">
        <v>96</v>
      </c>
      <c r="BM197" t="s">
        <v>157</v>
      </c>
      <c r="BN197" t="s">
        <v>139</v>
      </c>
      <c r="BO197" t="s">
        <v>72</v>
      </c>
      <c r="BP197" t="s">
        <v>353</v>
      </c>
      <c r="BQ197" t="s">
        <v>181</v>
      </c>
    </row>
    <row r="198" spans="1:69" x14ac:dyDescent="0.25">
      <c r="A198" t="s">
        <v>361</v>
      </c>
      <c r="B198">
        <v>10.8</v>
      </c>
      <c r="D198">
        <v>13800</v>
      </c>
      <c r="J198">
        <v>9800</v>
      </c>
      <c r="M198">
        <v>1970</v>
      </c>
      <c r="P198">
        <v>88200</v>
      </c>
      <c r="T198">
        <v>113800</v>
      </c>
      <c r="AH198">
        <v>16700</v>
      </c>
      <c r="AP198">
        <v>140</v>
      </c>
      <c r="AR198">
        <v>116000</v>
      </c>
      <c r="BH198">
        <v>37</v>
      </c>
      <c r="BJ198" t="s">
        <v>102</v>
      </c>
      <c r="BL198" t="s">
        <v>96</v>
      </c>
      <c r="BM198" t="s">
        <v>157</v>
      </c>
      <c r="BN198" t="s">
        <v>139</v>
      </c>
      <c r="BO198" t="s">
        <v>72</v>
      </c>
      <c r="BP198" t="s">
        <v>357</v>
      </c>
      <c r="BQ198" t="s">
        <v>181</v>
      </c>
    </row>
    <row r="199" spans="1:69" x14ac:dyDescent="0.25">
      <c r="A199" t="s">
        <v>362</v>
      </c>
      <c r="BJ199" t="s">
        <v>102</v>
      </c>
      <c r="BL199" t="s">
        <v>363</v>
      </c>
      <c r="BM199" t="s">
        <v>179</v>
      </c>
      <c r="BN199" t="s">
        <v>364</v>
      </c>
      <c r="BO199" t="s">
        <v>78</v>
      </c>
      <c r="BP199" t="s">
        <v>365</v>
      </c>
      <c r="BQ199" t="s">
        <v>366</v>
      </c>
    </row>
    <row r="200" spans="1:69" x14ac:dyDescent="0.25">
      <c r="A200" t="s">
        <v>367</v>
      </c>
      <c r="BJ200" t="s">
        <v>102</v>
      </c>
      <c r="BL200" t="s">
        <v>363</v>
      </c>
      <c r="BM200" t="s">
        <v>179</v>
      </c>
      <c r="BN200" t="s">
        <v>364</v>
      </c>
      <c r="BO200" t="s">
        <v>78</v>
      </c>
      <c r="BP200" t="s">
        <v>365</v>
      </c>
      <c r="BQ200" t="s">
        <v>366</v>
      </c>
    </row>
    <row r="201" spans="1:69" x14ac:dyDescent="0.25">
      <c r="A201" t="s">
        <v>368</v>
      </c>
      <c r="BJ201" t="s">
        <v>102</v>
      </c>
      <c r="BL201" t="s">
        <v>363</v>
      </c>
      <c r="BM201" t="s">
        <v>179</v>
      </c>
      <c r="BN201" t="s">
        <v>157</v>
      </c>
      <c r="BO201" t="s">
        <v>78</v>
      </c>
      <c r="BP201" t="s">
        <v>365</v>
      </c>
      <c r="BQ201" t="s">
        <v>366</v>
      </c>
    </row>
    <row r="202" spans="1:69" x14ac:dyDescent="0.25">
      <c r="A202" t="s">
        <v>369</v>
      </c>
      <c r="BJ202" t="s">
        <v>102</v>
      </c>
      <c r="BL202" t="s">
        <v>363</v>
      </c>
      <c r="BM202" t="s">
        <v>179</v>
      </c>
      <c r="BN202" t="s">
        <v>157</v>
      </c>
      <c r="BO202" t="s">
        <v>78</v>
      </c>
      <c r="BP202" t="s">
        <v>365</v>
      </c>
      <c r="BQ202" t="s">
        <v>366</v>
      </c>
    </row>
    <row r="203" spans="1:69" x14ac:dyDescent="0.25">
      <c r="A203" t="s">
        <v>370</v>
      </c>
      <c r="C203">
        <v>35800</v>
      </c>
      <c r="E203">
        <v>57</v>
      </c>
      <c r="F203">
        <v>7900</v>
      </c>
      <c r="G203">
        <v>4.5999999999999996</v>
      </c>
      <c r="H203">
        <v>0.94</v>
      </c>
      <c r="I203">
        <v>2460</v>
      </c>
      <c r="K203">
        <v>0.27</v>
      </c>
      <c r="L203">
        <v>64</v>
      </c>
      <c r="M203">
        <v>70</v>
      </c>
      <c r="N203">
        <v>69</v>
      </c>
      <c r="O203">
        <v>0.91</v>
      </c>
      <c r="P203">
        <v>103</v>
      </c>
      <c r="Q203">
        <v>7.54</v>
      </c>
      <c r="R203">
        <v>4.3899999999999997</v>
      </c>
      <c r="T203">
        <v>251700</v>
      </c>
      <c r="U203">
        <v>16.3</v>
      </c>
      <c r="X203">
        <v>2.0499999999999998</v>
      </c>
      <c r="Z203">
        <v>1.56</v>
      </c>
      <c r="AA203">
        <v>8.7999999999999995E-2</v>
      </c>
      <c r="AB203">
        <v>7080</v>
      </c>
      <c r="AC203">
        <v>34.5</v>
      </c>
      <c r="AD203">
        <v>1181</v>
      </c>
      <c r="AF203">
        <v>0.6</v>
      </c>
      <c r="AG203">
        <v>1660</v>
      </c>
      <c r="AI203">
        <v>282500</v>
      </c>
      <c r="AJ203">
        <v>2.06</v>
      </c>
      <c r="AK203">
        <v>3200</v>
      </c>
      <c r="AL203">
        <v>5.0999999999999996</v>
      </c>
      <c r="AM203">
        <v>35.799999999999997</v>
      </c>
      <c r="AN203">
        <v>137</v>
      </c>
      <c r="AO203">
        <v>350</v>
      </c>
      <c r="AP203">
        <v>282</v>
      </c>
      <c r="AQ203">
        <v>8.58</v>
      </c>
      <c r="AS203">
        <v>3.23</v>
      </c>
      <c r="AT203">
        <v>16.2</v>
      </c>
      <c r="AU203">
        <v>1</v>
      </c>
      <c r="AV203">
        <v>1.98</v>
      </c>
      <c r="AW203">
        <v>420</v>
      </c>
      <c r="AX203">
        <v>0.35</v>
      </c>
      <c r="AY203">
        <v>1.3</v>
      </c>
      <c r="AZ203">
        <v>4.43</v>
      </c>
      <c r="BA203">
        <v>1990</v>
      </c>
      <c r="BB203">
        <v>0.82</v>
      </c>
      <c r="BC203">
        <v>0.61</v>
      </c>
      <c r="BD203">
        <v>1.64</v>
      </c>
      <c r="BE203">
        <v>9.11</v>
      </c>
      <c r="BF203">
        <v>49.6</v>
      </c>
      <c r="BG203">
        <v>3.85</v>
      </c>
      <c r="BH203">
        <v>80</v>
      </c>
      <c r="BI203">
        <v>71</v>
      </c>
      <c r="BJ203" t="s">
        <v>102</v>
      </c>
      <c r="BK203" t="s">
        <v>123</v>
      </c>
      <c r="BL203" t="s">
        <v>363</v>
      </c>
      <c r="BM203" t="s">
        <v>157</v>
      </c>
      <c r="BN203" t="s">
        <v>371</v>
      </c>
      <c r="BO203" t="s">
        <v>78</v>
      </c>
      <c r="BP203" t="s">
        <v>365</v>
      </c>
      <c r="BQ203" t="s">
        <v>372</v>
      </c>
    </row>
    <row r="204" spans="1:69" x14ac:dyDescent="0.25">
      <c r="A204" t="s">
        <v>373</v>
      </c>
      <c r="C204">
        <v>32900</v>
      </c>
      <c r="E204">
        <v>28.3</v>
      </c>
      <c r="F204">
        <v>9370</v>
      </c>
      <c r="G204">
        <v>4.26</v>
      </c>
      <c r="H204">
        <v>0.36</v>
      </c>
      <c r="I204">
        <v>2310</v>
      </c>
      <c r="K204">
        <v>0.33</v>
      </c>
      <c r="L204">
        <v>59</v>
      </c>
      <c r="M204">
        <v>70</v>
      </c>
      <c r="N204">
        <v>84</v>
      </c>
      <c r="O204">
        <v>0.65</v>
      </c>
      <c r="P204">
        <v>97</v>
      </c>
      <c r="Q204">
        <v>9.67</v>
      </c>
      <c r="R204">
        <v>5.78</v>
      </c>
      <c r="T204">
        <v>200600</v>
      </c>
      <c r="U204">
        <v>17.7</v>
      </c>
      <c r="V204">
        <v>10.6</v>
      </c>
      <c r="X204">
        <v>2.0699999999999998</v>
      </c>
      <c r="Z204">
        <v>2.04</v>
      </c>
      <c r="AA204">
        <v>7.6999999999999999E-2</v>
      </c>
      <c r="AB204">
        <v>6780</v>
      </c>
      <c r="AC204">
        <v>37.1</v>
      </c>
      <c r="AD204">
        <v>843</v>
      </c>
      <c r="AF204">
        <v>0.82</v>
      </c>
      <c r="AG204">
        <v>1980</v>
      </c>
      <c r="AI204">
        <v>341000</v>
      </c>
      <c r="AJ204">
        <v>1.93</v>
      </c>
      <c r="AK204">
        <v>3260</v>
      </c>
      <c r="AL204">
        <v>5.57</v>
      </c>
      <c r="AM204">
        <v>43.5</v>
      </c>
      <c r="AN204">
        <v>145</v>
      </c>
      <c r="AO204">
        <v>440</v>
      </c>
      <c r="AP204">
        <v>285</v>
      </c>
      <c r="AQ204">
        <v>9.83</v>
      </c>
      <c r="AS204">
        <v>1.8</v>
      </c>
      <c r="AT204">
        <v>16.8</v>
      </c>
      <c r="AU204">
        <v>1</v>
      </c>
      <c r="AV204">
        <v>1.84</v>
      </c>
      <c r="AW204">
        <v>528</v>
      </c>
      <c r="AX204">
        <v>0.4</v>
      </c>
      <c r="AY204">
        <v>1.6</v>
      </c>
      <c r="AZ204">
        <v>4.37</v>
      </c>
      <c r="BA204">
        <v>2230</v>
      </c>
      <c r="BB204">
        <v>0.28999999999999998</v>
      </c>
      <c r="BC204">
        <v>0.79</v>
      </c>
      <c r="BD204">
        <v>1.36</v>
      </c>
      <c r="BE204">
        <v>3.96</v>
      </c>
      <c r="BF204">
        <v>69</v>
      </c>
      <c r="BG204">
        <v>5.14</v>
      </c>
      <c r="BH204">
        <v>89</v>
      </c>
      <c r="BI204">
        <v>71</v>
      </c>
      <c r="BJ204" t="s">
        <v>102</v>
      </c>
      <c r="BK204" t="s">
        <v>123</v>
      </c>
      <c r="BL204" t="s">
        <v>363</v>
      </c>
      <c r="BM204" t="s">
        <v>157</v>
      </c>
      <c r="BN204" t="s">
        <v>371</v>
      </c>
      <c r="BO204" t="s">
        <v>78</v>
      </c>
      <c r="BP204" t="s">
        <v>365</v>
      </c>
      <c r="BQ204" t="s">
        <v>372</v>
      </c>
    </row>
    <row r="205" spans="1:69" x14ac:dyDescent="0.25">
      <c r="A205" t="s">
        <v>374</v>
      </c>
      <c r="C205">
        <v>28700</v>
      </c>
      <c r="E205">
        <v>29.6</v>
      </c>
      <c r="F205">
        <v>9600</v>
      </c>
      <c r="G205">
        <v>3.47</v>
      </c>
      <c r="H205">
        <v>0.25</v>
      </c>
      <c r="I205">
        <v>2400</v>
      </c>
      <c r="K205">
        <v>0.25</v>
      </c>
      <c r="L205">
        <v>46</v>
      </c>
      <c r="M205">
        <v>49.8</v>
      </c>
      <c r="N205">
        <v>91</v>
      </c>
      <c r="O205">
        <v>0.51</v>
      </c>
      <c r="P205">
        <v>96</v>
      </c>
      <c r="Q205">
        <v>9.23</v>
      </c>
      <c r="R205">
        <v>5.58</v>
      </c>
      <c r="T205">
        <v>153600</v>
      </c>
      <c r="U205">
        <v>19.399999999999999</v>
      </c>
      <c r="V205">
        <v>9.9499999999999993</v>
      </c>
      <c r="X205">
        <v>1.66</v>
      </c>
      <c r="Z205">
        <v>1.95</v>
      </c>
      <c r="AA205">
        <v>7.1999999999999995E-2</v>
      </c>
      <c r="AB205">
        <v>5580</v>
      </c>
      <c r="AC205">
        <v>29.2</v>
      </c>
      <c r="AD205">
        <v>581</v>
      </c>
      <c r="AF205">
        <v>0.76</v>
      </c>
      <c r="AG205">
        <v>1960</v>
      </c>
      <c r="AI205">
        <v>411900</v>
      </c>
      <c r="AJ205">
        <v>2.57</v>
      </c>
      <c r="AK205">
        <v>2480</v>
      </c>
      <c r="AL205">
        <v>4</v>
      </c>
      <c r="AM205">
        <v>37.299999999999997</v>
      </c>
      <c r="AN205">
        <v>109</v>
      </c>
      <c r="AO205">
        <v>420</v>
      </c>
      <c r="AP205">
        <v>227</v>
      </c>
      <c r="AQ205">
        <v>8.48</v>
      </c>
      <c r="AR205">
        <v>990</v>
      </c>
      <c r="AS205">
        <v>1.65</v>
      </c>
      <c r="AT205">
        <v>14.4</v>
      </c>
      <c r="AU205">
        <v>1</v>
      </c>
      <c r="AV205">
        <v>1.76</v>
      </c>
      <c r="AW205">
        <v>431</v>
      </c>
      <c r="AX205">
        <v>0.28999999999999998</v>
      </c>
      <c r="AY205">
        <v>1.53</v>
      </c>
      <c r="AZ205">
        <v>3.1</v>
      </c>
      <c r="BA205">
        <v>1780</v>
      </c>
      <c r="BB205">
        <v>0.23</v>
      </c>
      <c r="BC205">
        <v>0.75</v>
      </c>
      <c r="BD205">
        <v>1.17</v>
      </c>
      <c r="BE205">
        <v>4.28</v>
      </c>
      <c r="BF205">
        <v>66</v>
      </c>
      <c r="BG205">
        <v>4.79</v>
      </c>
      <c r="BH205">
        <v>83</v>
      </c>
      <c r="BI205">
        <v>53</v>
      </c>
      <c r="BJ205" t="s">
        <v>102</v>
      </c>
      <c r="BK205" t="s">
        <v>123</v>
      </c>
      <c r="BL205" t="s">
        <v>363</v>
      </c>
      <c r="BM205" t="s">
        <v>157</v>
      </c>
      <c r="BN205" t="s">
        <v>371</v>
      </c>
      <c r="BO205" t="s">
        <v>78</v>
      </c>
      <c r="BP205" t="s">
        <v>365</v>
      </c>
      <c r="BQ205" t="s">
        <v>372</v>
      </c>
    </row>
    <row r="206" spans="1:69" x14ac:dyDescent="0.25">
      <c r="A206" t="s">
        <v>375</v>
      </c>
      <c r="BJ206" t="s">
        <v>102</v>
      </c>
      <c r="BL206" t="s">
        <v>97</v>
      </c>
      <c r="BM206" t="s">
        <v>139</v>
      </c>
      <c r="BN206" t="s">
        <v>376</v>
      </c>
      <c r="BO206" t="s">
        <v>78</v>
      </c>
      <c r="BP206" t="s">
        <v>377</v>
      </c>
      <c r="BQ206" t="s">
        <v>378</v>
      </c>
    </row>
    <row r="207" spans="1:69" x14ac:dyDescent="0.25">
      <c r="A207" t="s">
        <v>379</v>
      </c>
      <c r="BJ207" t="s">
        <v>102</v>
      </c>
      <c r="BL207" t="s">
        <v>97</v>
      </c>
      <c r="BM207" t="s">
        <v>139</v>
      </c>
      <c r="BN207" t="s">
        <v>376</v>
      </c>
      <c r="BO207" t="s">
        <v>78</v>
      </c>
      <c r="BP207" t="s">
        <v>377</v>
      </c>
      <c r="BQ207" t="s">
        <v>378</v>
      </c>
    </row>
    <row r="208" spans="1:69" x14ac:dyDescent="0.25">
      <c r="A208" t="s">
        <v>380</v>
      </c>
      <c r="BJ208" t="s">
        <v>102</v>
      </c>
      <c r="BL208" t="s">
        <v>97</v>
      </c>
      <c r="BM208" t="s">
        <v>139</v>
      </c>
      <c r="BN208" t="s">
        <v>364</v>
      </c>
      <c r="BO208" t="s">
        <v>78</v>
      </c>
      <c r="BP208" t="s">
        <v>377</v>
      </c>
      <c r="BQ208" t="s">
        <v>378</v>
      </c>
    </row>
    <row r="209" spans="1:69" x14ac:dyDescent="0.25">
      <c r="A209" t="s">
        <v>381</v>
      </c>
      <c r="BJ209" t="s">
        <v>102</v>
      </c>
      <c r="BL209" t="s">
        <v>97</v>
      </c>
      <c r="BM209" t="s">
        <v>139</v>
      </c>
      <c r="BN209" t="s">
        <v>364</v>
      </c>
      <c r="BO209" t="s">
        <v>78</v>
      </c>
      <c r="BP209" t="s">
        <v>382</v>
      </c>
      <c r="BQ209" t="s">
        <v>378</v>
      </c>
    </row>
    <row r="210" spans="1:69" x14ac:dyDescent="0.25">
      <c r="A210" t="s">
        <v>383</v>
      </c>
      <c r="BJ210" t="s">
        <v>102</v>
      </c>
      <c r="BL210" t="s">
        <v>97</v>
      </c>
      <c r="BM210" t="s">
        <v>139</v>
      </c>
      <c r="BN210" t="s">
        <v>364</v>
      </c>
      <c r="BO210" t="s">
        <v>78</v>
      </c>
      <c r="BP210" t="s">
        <v>377</v>
      </c>
      <c r="BQ210" t="s">
        <v>378</v>
      </c>
    </row>
    <row r="211" spans="1:69" x14ac:dyDescent="0.25">
      <c r="A211" t="s">
        <v>384</v>
      </c>
      <c r="BJ211" t="s">
        <v>102</v>
      </c>
      <c r="BL211" t="s">
        <v>97</v>
      </c>
      <c r="BM211" t="s">
        <v>139</v>
      </c>
      <c r="BN211" t="s">
        <v>364</v>
      </c>
      <c r="BO211" t="s">
        <v>78</v>
      </c>
      <c r="BP211" t="s">
        <v>382</v>
      </c>
      <c r="BQ211" t="s">
        <v>378</v>
      </c>
    </row>
    <row r="212" spans="1:69" x14ac:dyDescent="0.25">
      <c r="A212" t="s">
        <v>385</v>
      </c>
      <c r="BJ212" t="s">
        <v>102</v>
      </c>
      <c r="BL212" t="s">
        <v>97</v>
      </c>
      <c r="BM212" t="s">
        <v>139</v>
      </c>
      <c r="BN212" t="s">
        <v>364</v>
      </c>
      <c r="BO212" t="s">
        <v>78</v>
      </c>
      <c r="BP212" t="s">
        <v>377</v>
      </c>
      <c r="BQ212" t="s">
        <v>378</v>
      </c>
    </row>
    <row r="213" spans="1:69" x14ac:dyDescent="0.25">
      <c r="A213" t="s">
        <v>386</v>
      </c>
      <c r="BJ213" t="s">
        <v>102</v>
      </c>
      <c r="BL213" t="s">
        <v>97</v>
      </c>
      <c r="BM213" t="s">
        <v>139</v>
      </c>
      <c r="BN213" t="s">
        <v>364</v>
      </c>
      <c r="BO213" t="s">
        <v>78</v>
      </c>
      <c r="BP213" t="s">
        <v>382</v>
      </c>
      <c r="BQ213" t="s">
        <v>378</v>
      </c>
    </row>
    <row r="214" spans="1:69" x14ac:dyDescent="0.25">
      <c r="A214" t="s">
        <v>387</v>
      </c>
      <c r="BJ214" t="s">
        <v>102</v>
      </c>
      <c r="BL214" t="s">
        <v>97</v>
      </c>
      <c r="BM214" t="s">
        <v>139</v>
      </c>
      <c r="BN214" t="s">
        <v>364</v>
      </c>
      <c r="BO214" t="s">
        <v>78</v>
      </c>
      <c r="BP214" t="s">
        <v>382</v>
      </c>
      <c r="BQ214" t="s">
        <v>378</v>
      </c>
    </row>
    <row r="215" spans="1:69" x14ac:dyDescent="0.25">
      <c r="A215" t="s">
        <v>388</v>
      </c>
      <c r="BJ215" t="s">
        <v>102</v>
      </c>
      <c r="BL215" t="s">
        <v>97</v>
      </c>
      <c r="BM215" t="s">
        <v>139</v>
      </c>
      <c r="BN215" t="s">
        <v>364</v>
      </c>
      <c r="BO215" t="s">
        <v>78</v>
      </c>
      <c r="BP215" t="s">
        <v>377</v>
      </c>
      <c r="BQ215" t="s">
        <v>378</v>
      </c>
    </row>
    <row r="216" spans="1:69" x14ac:dyDescent="0.25">
      <c r="A216" t="s">
        <v>389</v>
      </c>
      <c r="BJ216" t="s">
        <v>102</v>
      </c>
      <c r="BL216" t="s">
        <v>97</v>
      </c>
      <c r="BM216" t="s">
        <v>139</v>
      </c>
      <c r="BN216" t="s">
        <v>364</v>
      </c>
      <c r="BO216" t="s">
        <v>78</v>
      </c>
      <c r="BP216" t="s">
        <v>382</v>
      </c>
      <c r="BQ216" t="s">
        <v>378</v>
      </c>
    </row>
    <row r="217" spans="1:69" x14ac:dyDescent="0.25">
      <c r="A217" t="s">
        <v>390</v>
      </c>
      <c r="BJ217" t="s">
        <v>102</v>
      </c>
      <c r="BL217" t="s">
        <v>97</v>
      </c>
      <c r="BM217" t="s">
        <v>139</v>
      </c>
      <c r="BN217" t="s">
        <v>364</v>
      </c>
      <c r="BO217" t="s">
        <v>78</v>
      </c>
      <c r="BP217" t="s">
        <v>382</v>
      </c>
      <c r="BQ217" t="s">
        <v>378</v>
      </c>
    </row>
    <row r="218" spans="1:69" x14ac:dyDescent="0.25">
      <c r="A218" t="s">
        <v>391</v>
      </c>
      <c r="BJ218" t="s">
        <v>102</v>
      </c>
      <c r="BL218" t="s">
        <v>97</v>
      </c>
      <c r="BM218" t="s">
        <v>139</v>
      </c>
      <c r="BN218" t="s">
        <v>364</v>
      </c>
      <c r="BO218" t="s">
        <v>78</v>
      </c>
      <c r="BP218" t="s">
        <v>382</v>
      </c>
      <c r="BQ218" t="s">
        <v>378</v>
      </c>
    </row>
    <row r="219" spans="1:69" x14ac:dyDescent="0.25">
      <c r="A219" t="s">
        <v>392</v>
      </c>
      <c r="BJ219" t="s">
        <v>102</v>
      </c>
      <c r="BL219" t="s">
        <v>97</v>
      </c>
      <c r="BM219" t="s">
        <v>139</v>
      </c>
      <c r="BN219" t="s">
        <v>364</v>
      </c>
      <c r="BO219" t="s">
        <v>78</v>
      </c>
      <c r="BP219" t="s">
        <v>382</v>
      </c>
      <c r="BQ219" t="s">
        <v>378</v>
      </c>
    </row>
    <row r="220" spans="1:69" x14ac:dyDescent="0.25">
      <c r="A220" t="s">
        <v>393</v>
      </c>
      <c r="BJ220" t="s">
        <v>102</v>
      </c>
      <c r="BL220" t="s">
        <v>97</v>
      </c>
      <c r="BM220" t="s">
        <v>139</v>
      </c>
      <c r="BN220" t="s">
        <v>364</v>
      </c>
      <c r="BO220" t="s">
        <v>78</v>
      </c>
      <c r="BP220" t="s">
        <v>382</v>
      </c>
      <c r="BQ220" t="s">
        <v>378</v>
      </c>
    </row>
    <row r="221" spans="1:69" x14ac:dyDescent="0.25">
      <c r="A221" t="s">
        <v>394</v>
      </c>
      <c r="BJ221" t="s">
        <v>102</v>
      </c>
      <c r="BL221" t="s">
        <v>376</v>
      </c>
      <c r="BM221" t="s">
        <v>139</v>
      </c>
      <c r="BN221" t="s">
        <v>97</v>
      </c>
      <c r="BO221" t="s">
        <v>78</v>
      </c>
      <c r="BP221" t="s">
        <v>395</v>
      </c>
      <c r="BQ221" t="s">
        <v>378</v>
      </c>
    </row>
    <row r="222" spans="1:69" x14ac:dyDescent="0.25">
      <c r="A222" t="s">
        <v>396</v>
      </c>
      <c r="BJ222" t="s">
        <v>102</v>
      </c>
      <c r="BL222" t="s">
        <v>376</v>
      </c>
      <c r="BM222" t="s">
        <v>139</v>
      </c>
      <c r="BN222" t="s">
        <v>97</v>
      </c>
      <c r="BO222" t="s">
        <v>78</v>
      </c>
      <c r="BP222" t="s">
        <v>395</v>
      </c>
      <c r="BQ222" t="s">
        <v>378</v>
      </c>
    </row>
    <row r="223" spans="1:69" x14ac:dyDescent="0.25">
      <c r="A223" t="s">
        <v>397</v>
      </c>
      <c r="BJ223" t="s">
        <v>102</v>
      </c>
      <c r="BL223" t="s">
        <v>376</v>
      </c>
      <c r="BM223" t="s">
        <v>139</v>
      </c>
      <c r="BN223" t="s">
        <v>97</v>
      </c>
      <c r="BO223" t="s">
        <v>78</v>
      </c>
      <c r="BP223" t="s">
        <v>395</v>
      </c>
      <c r="BQ223" t="s">
        <v>378</v>
      </c>
    </row>
    <row r="224" spans="1:69" x14ac:dyDescent="0.25">
      <c r="A224" t="s">
        <v>398</v>
      </c>
      <c r="BL224" t="s">
        <v>71</v>
      </c>
      <c r="BM224" t="s">
        <v>96</v>
      </c>
      <c r="BN224" t="s">
        <v>131</v>
      </c>
      <c r="BO224" t="s">
        <v>72</v>
      </c>
      <c r="BP224" t="s">
        <v>90</v>
      </c>
      <c r="BQ224" t="s">
        <v>91</v>
      </c>
    </row>
    <row r="225" spans="1:69" x14ac:dyDescent="0.25">
      <c r="A225" t="s">
        <v>399</v>
      </c>
      <c r="BL225" t="s">
        <v>71</v>
      </c>
      <c r="BO225" t="s">
        <v>72</v>
      </c>
      <c r="BP225" t="s">
        <v>90</v>
      </c>
      <c r="BQ225" t="s">
        <v>91</v>
      </c>
    </row>
    <row r="226" spans="1:69" x14ac:dyDescent="0.25">
      <c r="A226" t="s">
        <v>400</v>
      </c>
      <c r="BL226" t="s">
        <v>71</v>
      </c>
      <c r="BO226" t="s">
        <v>72</v>
      </c>
      <c r="BP226" t="s">
        <v>90</v>
      </c>
      <c r="BQ226" t="s">
        <v>91</v>
      </c>
    </row>
    <row r="227" spans="1:69" x14ac:dyDescent="0.25">
      <c r="A227" t="s">
        <v>401</v>
      </c>
      <c r="BJ227" t="s">
        <v>102</v>
      </c>
      <c r="BL227" t="s">
        <v>71</v>
      </c>
      <c r="BO227" t="s">
        <v>72</v>
      </c>
      <c r="BP227" t="s">
        <v>90</v>
      </c>
      <c r="BQ227" t="s">
        <v>91</v>
      </c>
    </row>
    <row r="228" spans="1:69" x14ac:dyDescent="0.25">
      <c r="A228" t="s">
        <v>402</v>
      </c>
      <c r="BL228" t="s">
        <v>71</v>
      </c>
      <c r="BO228" t="s">
        <v>72</v>
      </c>
      <c r="BP228" t="s">
        <v>90</v>
      </c>
      <c r="BQ228" t="s">
        <v>91</v>
      </c>
    </row>
    <row r="229" spans="1:69" x14ac:dyDescent="0.25">
      <c r="A229" t="s">
        <v>403</v>
      </c>
      <c r="BL229" t="s">
        <v>71</v>
      </c>
      <c r="BO229" t="s">
        <v>72</v>
      </c>
      <c r="BP229" t="s">
        <v>90</v>
      </c>
      <c r="BQ229" t="s">
        <v>91</v>
      </c>
    </row>
    <row r="230" spans="1:69" x14ac:dyDescent="0.25">
      <c r="A230" t="s">
        <v>404</v>
      </c>
      <c r="BL230" t="s">
        <v>71</v>
      </c>
      <c r="BO230" t="s">
        <v>72</v>
      </c>
      <c r="BP230" t="s">
        <v>90</v>
      </c>
      <c r="BQ230" t="s">
        <v>91</v>
      </c>
    </row>
    <row r="231" spans="1:69" x14ac:dyDescent="0.25">
      <c r="A231" t="s">
        <v>405</v>
      </c>
      <c r="BL231" t="s">
        <v>71</v>
      </c>
      <c r="BO231" t="s">
        <v>72</v>
      </c>
      <c r="BP231" t="s">
        <v>90</v>
      </c>
      <c r="BQ231" t="s">
        <v>91</v>
      </c>
    </row>
    <row r="232" spans="1:69" x14ac:dyDescent="0.25">
      <c r="A232" t="s">
        <v>406</v>
      </c>
      <c r="BL232" t="s">
        <v>71</v>
      </c>
      <c r="BO232" t="s">
        <v>72</v>
      </c>
      <c r="BP232" t="s">
        <v>90</v>
      </c>
      <c r="BQ232" t="s">
        <v>91</v>
      </c>
    </row>
    <row r="233" spans="1:69" x14ac:dyDescent="0.25">
      <c r="A233" t="s">
        <v>407</v>
      </c>
      <c r="BL233" t="s">
        <v>71</v>
      </c>
      <c r="BM233" t="s">
        <v>96</v>
      </c>
      <c r="BN233" t="s">
        <v>131</v>
      </c>
      <c r="BO233" t="s">
        <v>72</v>
      </c>
      <c r="BP233" t="s">
        <v>90</v>
      </c>
      <c r="BQ233" t="s">
        <v>91</v>
      </c>
    </row>
    <row r="234" spans="1:69" x14ac:dyDescent="0.25">
      <c r="A234" t="s">
        <v>408</v>
      </c>
      <c r="BL234" t="s">
        <v>71</v>
      </c>
      <c r="BM234" t="s">
        <v>96</v>
      </c>
      <c r="BN234" t="s">
        <v>131</v>
      </c>
      <c r="BO234" t="s">
        <v>72</v>
      </c>
      <c r="BP234" t="s">
        <v>90</v>
      </c>
      <c r="BQ234" t="s">
        <v>91</v>
      </c>
    </row>
    <row r="235" spans="1:69" x14ac:dyDescent="0.25">
      <c r="A235" t="s">
        <v>409</v>
      </c>
      <c r="B235">
        <v>0.214</v>
      </c>
      <c r="C235">
        <v>68500</v>
      </c>
      <c r="E235">
        <v>41.8</v>
      </c>
      <c r="F235">
        <v>186</v>
      </c>
      <c r="G235">
        <v>0.41</v>
      </c>
      <c r="H235">
        <v>4.5999999999999999E-2</v>
      </c>
      <c r="I235">
        <v>66100</v>
      </c>
      <c r="K235">
        <v>0.42</v>
      </c>
      <c r="L235">
        <v>12.3</v>
      </c>
      <c r="M235">
        <v>43.8</v>
      </c>
      <c r="N235">
        <v>95</v>
      </c>
      <c r="O235">
        <v>0.69</v>
      </c>
      <c r="P235">
        <v>164</v>
      </c>
      <c r="Q235">
        <v>4.05</v>
      </c>
      <c r="R235">
        <v>2.5</v>
      </c>
      <c r="S235">
        <v>0.98</v>
      </c>
      <c r="T235">
        <v>81400</v>
      </c>
      <c r="U235">
        <v>15.8</v>
      </c>
      <c r="V235">
        <v>3.5</v>
      </c>
      <c r="X235">
        <v>1.7</v>
      </c>
      <c r="Z235">
        <v>0.85</v>
      </c>
      <c r="AA235">
        <v>7.5999999999999998E-2</v>
      </c>
      <c r="AB235">
        <v>3990</v>
      </c>
      <c r="AC235">
        <v>5.01</v>
      </c>
      <c r="AD235">
        <v>10.7</v>
      </c>
      <c r="AF235">
        <v>0.38</v>
      </c>
      <c r="AG235">
        <v>37200</v>
      </c>
      <c r="AI235">
        <v>1390</v>
      </c>
      <c r="AJ235">
        <v>1.1499999999999999</v>
      </c>
      <c r="AK235">
        <v>20500</v>
      </c>
      <c r="AL235">
        <v>3.58</v>
      </c>
      <c r="AM235">
        <v>8.57</v>
      </c>
      <c r="AN235">
        <v>75</v>
      </c>
      <c r="AO235">
        <v>430</v>
      </c>
      <c r="AP235">
        <v>17.100000000000001</v>
      </c>
      <c r="AQ235">
        <v>1.8</v>
      </c>
      <c r="AR235">
        <v>3080</v>
      </c>
      <c r="AS235">
        <v>1.1000000000000001</v>
      </c>
      <c r="AT235">
        <v>40.799999999999997</v>
      </c>
      <c r="AU235">
        <v>1</v>
      </c>
      <c r="AV235">
        <v>1</v>
      </c>
      <c r="AW235">
        <v>127</v>
      </c>
      <c r="AX235">
        <v>0.24</v>
      </c>
      <c r="AY235">
        <v>0.63</v>
      </c>
      <c r="AZ235">
        <v>0.78</v>
      </c>
      <c r="BA235">
        <v>6530</v>
      </c>
      <c r="BB235">
        <v>0.15</v>
      </c>
      <c r="BC235">
        <v>0.37</v>
      </c>
      <c r="BD235">
        <v>0.24</v>
      </c>
      <c r="BE235">
        <v>19.3</v>
      </c>
      <c r="BF235">
        <v>21.7</v>
      </c>
      <c r="BG235">
        <v>2.36</v>
      </c>
      <c r="BH235">
        <v>120</v>
      </c>
      <c r="BI235">
        <v>51</v>
      </c>
      <c r="BJ235" t="s">
        <v>102</v>
      </c>
      <c r="BK235" t="s">
        <v>123</v>
      </c>
      <c r="BL235" t="s">
        <v>71</v>
      </c>
      <c r="BM235" t="s">
        <v>131</v>
      </c>
      <c r="BN235" t="s">
        <v>134</v>
      </c>
      <c r="BO235" t="s">
        <v>72</v>
      </c>
      <c r="BP235" t="s">
        <v>410</v>
      </c>
      <c r="BQ235" t="s">
        <v>91</v>
      </c>
    </row>
    <row r="236" spans="1:69" x14ac:dyDescent="0.25">
      <c r="A236" t="s">
        <v>411</v>
      </c>
      <c r="BL236" t="s">
        <v>71</v>
      </c>
      <c r="BO236" t="s">
        <v>72</v>
      </c>
      <c r="BP236" t="s">
        <v>410</v>
      </c>
      <c r="BQ236" t="s">
        <v>91</v>
      </c>
    </row>
    <row r="237" spans="1:69" x14ac:dyDescent="0.25">
      <c r="A237" t="s">
        <v>412</v>
      </c>
      <c r="BJ237" t="s">
        <v>102</v>
      </c>
      <c r="BL237" t="s">
        <v>71</v>
      </c>
      <c r="BO237" t="s">
        <v>72</v>
      </c>
      <c r="BP237" t="s">
        <v>410</v>
      </c>
      <c r="BQ237" t="s">
        <v>91</v>
      </c>
    </row>
    <row r="238" spans="1:69" x14ac:dyDescent="0.25">
      <c r="A238" t="s">
        <v>413</v>
      </c>
      <c r="BL238" t="s">
        <v>71</v>
      </c>
      <c r="BO238" t="s">
        <v>72</v>
      </c>
      <c r="BP238" t="s">
        <v>410</v>
      </c>
      <c r="BQ238" t="s">
        <v>91</v>
      </c>
    </row>
    <row r="239" spans="1:69" x14ac:dyDescent="0.25">
      <c r="A239" t="s">
        <v>414</v>
      </c>
      <c r="BL239" t="s">
        <v>71</v>
      </c>
      <c r="BM239" t="s">
        <v>131</v>
      </c>
      <c r="BN239" t="s">
        <v>134</v>
      </c>
      <c r="BO239" t="s">
        <v>72</v>
      </c>
      <c r="BP239" t="s">
        <v>410</v>
      </c>
      <c r="BQ239" t="s">
        <v>91</v>
      </c>
    </row>
    <row r="240" spans="1:69" x14ac:dyDescent="0.25">
      <c r="A240" t="s">
        <v>415</v>
      </c>
      <c r="BL240" t="s">
        <v>71</v>
      </c>
      <c r="BM240" t="s">
        <v>416</v>
      </c>
      <c r="BO240" t="s">
        <v>72</v>
      </c>
      <c r="BP240" t="s">
        <v>410</v>
      </c>
      <c r="BQ240" t="s">
        <v>91</v>
      </c>
    </row>
    <row r="241" spans="1:69" x14ac:dyDescent="0.25">
      <c r="A241" t="s">
        <v>417</v>
      </c>
      <c r="BL241" t="s">
        <v>71</v>
      </c>
      <c r="BM241" t="s">
        <v>416</v>
      </c>
      <c r="BO241" t="s">
        <v>72</v>
      </c>
      <c r="BP241" t="s">
        <v>410</v>
      </c>
      <c r="BQ241" t="s">
        <v>91</v>
      </c>
    </row>
    <row r="242" spans="1:69" x14ac:dyDescent="0.25">
      <c r="A242" t="s">
        <v>418</v>
      </c>
      <c r="BL242" t="s">
        <v>71</v>
      </c>
      <c r="BM242" t="s">
        <v>131</v>
      </c>
      <c r="BN242" t="s">
        <v>134</v>
      </c>
      <c r="BO242" t="s">
        <v>72</v>
      </c>
      <c r="BP242" t="s">
        <v>410</v>
      </c>
      <c r="BQ242" t="s">
        <v>91</v>
      </c>
    </row>
    <row r="243" spans="1:69" x14ac:dyDescent="0.25">
      <c r="A243" t="s">
        <v>419</v>
      </c>
      <c r="BL243" t="s">
        <v>71</v>
      </c>
      <c r="BM243" t="s">
        <v>416</v>
      </c>
      <c r="BO243" t="s">
        <v>72</v>
      </c>
      <c r="BP243" t="s">
        <v>410</v>
      </c>
      <c r="BQ243" t="s">
        <v>91</v>
      </c>
    </row>
    <row r="244" spans="1:69" x14ac:dyDescent="0.25">
      <c r="A244" t="s">
        <v>420</v>
      </c>
      <c r="BL244" t="s">
        <v>71</v>
      </c>
      <c r="BM244" t="s">
        <v>416</v>
      </c>
      <c r="BO244" t="s">
        <v>72</v>
      </c>
      <c r="BP244" t="s">
        <v>410</v>
      </c>
      <c r="BQ244" t="s">
        <v>91</v>
      </c>
    </row>
    <row r="245" spans="1:69" x14ac:dyDescent="0.25">
      <c r="A245" t="s">
        <v>421</v>
      </c>
      <c r="BL245" t="s">
        <v>71</v>
      </c>
      <c r="BM245" t="s">
        <v>416</v>
      </c>
      <c r="BO245" t="s">
        <v>72</v>
      </c>
      <c r="BP245" t="s">
        <v>410</v>
      </c>
      <c r="BQ245" t="s">
        <v>91</v>
      </c>
    </row>
    <row r="246" spans="1:69" x14ac:dyDescent="0.25">
      <c r="A246" t="s">
        <v>422</v>
      </c>
      <c r="BL246" t="s">
        <v>71</v>
      </c>
      <c r="BM246" t="s">
        <v>416</v>
      </c>
      <c r="BO246" t="s">
        <v>72</v>
      </c>
      <c r="BP246" t="s">
        <v>410</v>
      </c>
      <c r="BQ246" t="s">
        <v>91</v>
      </c>
    </row>
    <row r="247" spans="1:69" x14ac:dyDescent="0.25">
      <c r="A247" t="s">
        <v>423</v>
      </c>
      <c r="BL247" t="s">
        <v>71</v>
      </c>
      <c r="BM247" t="s">
        <v>416</v>
      </c>
      <c r="BO247" t="s">
        <v>72</v>
      </c>
      <c r="BP247" t="s">
        <v>410</v>
      </c>
      <c r="BQ247" t="s">
        <v>91</v>
      </c>
    </row>
    <row r="248" spans="1:69" x14ac:dyDescent="0.25">
      <c r="A248" t="s">
        <v>424</v>
      </c>
      <c r="BJ248" t="s">
        <v>102</v>
      </c>
      <c r="BL248" t="s">
        <v>71</v>
      </c>
      <c r="BM248" t="s">
        <v>131</v>
      </c>
      <c r="BN248" t="s">
        <v>134</v>
      </c>
      <c r="BO248" t="s">
        <v>72</v>
      </c>
      <c r="BP248" t="s">
        <v>410</v>
      </c>
      <c r="BQ248" t="s">
        <v>91</v>
      </c>
    </row>
    <row r="249" spans="1:69" x14ac:dyDescent="0.25">
      <c r="A249" t="s">
        <v>425</v>
      </c>
      <c r="BL249" t="s">
        <v>71</v>
      </c>
      <c r="BM249" t="s">
        <v>416</v>
      </c>
      <c r="BO249" t="s">
        <v>72</v>
      </c>
      <c r="BP249" t="s">
        <v>410</v>
      </c>
      <c r="BQ249" t="s">
        <v>91</v>
      </c>
    </row>
    <row r="250" spans="1:69" x14ac:dyDescent="0.25">
      <c r="A250" t="s">
        <v>426</v>
      </c>
      <c r="BL250" t="s">
        <v>71</v>
      </c>
      <c r="BM250" t="s">
        <v>131</v>
      </c>
      <c r="BN250" t="s">
        <v>134</v>
      </c>
      <c r="BO250" t="s">
        <v>72</v>
      </c>
      <c r="BP250" t="s">
        <v>410</v>
      </c>
      <c r="BQ250" t="s">
        <v>91</v>
      </c>
    </row>
    <row r="251" spans="1:69" x14ac:dyDescent="0.25">
      <c r="A251" t="s">
        <v>427</v>
      </c>
      <c r="BL251" t="s">
        <v>71</v>
      </c>
      <c r="BM251" t="s">
        <v>416</v>
      </c>
      <c r="BO251" t="s">
        <v>72</v>
      </c>
      <c r="BP251" t="s">
        <v>410</v>
      </c>
      <c r="BQ251" t="s">
        <v>91</v>
      </c>
    </row>
    <row r="252" spans="1:69" x14ac:dyDescent="0.25">
      <c r="A252" t="s">
        <v>428</v>
      </c>
      <c r="BL252" t="s">
        <v>71</v>
      </c>
      <c r="BM252" t="s">
        <v>131</v>
      </c>
      <c r="BN252" t="s">
        <v>134</v>
      </c>
      <c r="BO252" t="s">
        <v>72</v>
      </c>
      <c r="BP252" t="s">
        <v>410</v>
      </c>
      <c r="BQ252" t="s">
        <v>91</v>
      </c>
    </row>
    <row r="253" spans="1:69" x14ac:dyDescent="0.25">
      <c r="A253" t="s">
        <v>429</v>
      </c>
      <c r="B253">
        <v>0.128</v>
      </c>
      <c r="C253">
        <v>73500</v>
      </c>
      <c r="E253">
        <v>17.3</v>
      </c>
      <c r="F253">
        <v>79</v>
      </c>
      <c r="G253">
        <v>0.34</v>
      </c>
      <c r="I253">
        <v>77400</v>
      </c>
      <c r="K253">
        <v>0.26</v>
      </c>
      <c r="L253">
        <v>10.199999999999999</v>
      </c>
      <c r="M253">
        <v>44.7</v>
      </c>
      <c r="N253">
        <v>106</v>
      </c>
      <c r="O253">
        <v>0.38</v>
      </c>
      <c r="P253">
        <v>172</v>
      </c>
      <c r="Q253">
        <v>3.79</v>
      </c>
      <c r="R253">
        <v>2.3199999999999998</v>
      </c>
      <c r="S253">
        <v>0.92</v>
      </c>
      <c r="T253">
        <v>80400</v>
      </c>
      <c r="U253">
        <v>15.7</v>
      </c>
      <c r="V253">
        <v>3.35</v>
      </c>
      <c r="X253">
        <v>1.58</v>
      </c>
      <c r="Z253">
        <v>0.8</v>
      </c>
      <c r="AA253">
        <v>7.0000000000000007E-2</v>
      </c>
      <c r="AB253">
        <v>2650</v>
      </c>
      <c r="AC253">
        <v>4.08</v>
      </c>
      <c r="AD253">
        <v>10.5</v>
      </c>
      <c r="AF253">
        <v>0.33</v>
      </c>
      <c r="AG253">
        <v>39900</v>
      </c>
      <c r="AI253">
        <v>1370</v>
      </c>
      <c r="AJ253">
        <v>0.72</v>
      </c>
      <c r="AK253">
        <v>16800</v>
      </c>
      <c r="AL253">
        <v>3.39</v>
      </c>
      <c r="AM253">
        <v>7.56</v>
      </c>
      <c r="AN253">
        <v>86</v>
      </c>
      <c r="AO253">
        <v>400</v>
      </c>
      <c r="AP253">
        <v>8.5399999999999991</v>
      </c>
      <c r="AQ253">
        <v>1.5</v>
      </c>
      <c r="AR253">
        <v>1880</v>
      </c>
      <c r="AS253">
        <v>0.56000000000000005</v>
      </c>
      <c r="AT253">
        <v>43.7</v>
      </c>
      <c r="AV253">
        <v>0.77</v>
      </c>
      <c r="AW253">
        <v>231</v>
      </c>
      <c r="AX253">
        <v>0.23</v>
      </c>
      <c r="AY253">
        <v>0.56999999999999995</v>
      </c>
      <c r="AZ253">
        <v>0.5</v>
      </c>
      <c r="BA253">
        <v>6390</v>
      </c>
      <c r="BB253">
        <v>0.08</v>
      </c>
      <c r="BC253">
        <v>0.34</v>
      </c>
      <c r="BD253">
        <v>0.15</v>
      </c>
      <c r="BE253">
        <v>8.14</v>
      </c>
      <c r="BF253">
        <v>20.6</v>
      </c>
      <c r="BG253">
        <v>2.2599999999999998</v>
      </c>
      <c r="BH253">
        <v>98</v>
      </c>
      <c r="BI253">
        <v>50</v>
      </c>
      <c r="BJ253" t="s">
        <v>102</v>
      </c>
      <c r="BK253" t="s">
        <v>123</v>
      </c>
      <c r="BL253" t="s">
        <v>71</v>
      </c>
      <c r="BM253" t="s">
        <v>131</v>
      </c>
      <c r="BN253" t="s">
        <v>134</v>
      </c>
      <c r="BO253" t="s">
        <v>72</v>
      </c>
      <c r="BP253" t="s">
        <v>410</v>
      </c>
      <c r="BQ253" t="s">
        <v>91</v>
      </c>
    </row>
    <row r="254" spans="1:69" x14ac:dyDescent="0.25">
      <c r="A254" t="s">
        <v>430</v>
      </c>
      <c r="B254">
        <v>0.17699999999999999</v>
      </c>
      <c r="C254">
        <v>71400</v>
      </c>
      <c r="E254">
        <v>27.2</v>
      </c>
      <c r="F254">
        <v>112</v>
      </c>
      <c r="G254">
        <v>0.36</v>
      </c>
      <c r="H254">
        <v>3.6999999999999998E-2</v>
      </c>
      <c r="I254">
        <v>74700</v>
      </c>
      <c r="K254">
        <v>0.35</v>
      </c>
      <c r="L254">
        <v>11</v>
      </c>
      <c r="M254">
        <v>44.7</v>
      </c>
      <c r="N254">
        <v>133</v>
      </c>
      <c r="O254">
        <v>0.56000000000000005</v>
      </c>
      <c r="P254">
        <v>161</v>
      </c>
      <c r="Q254">
        <v>3.71</v>
      </c>
      <c r="R254">
        <v>2.35</v>
      </c>
      <c r="S254">
        <v>0.93</v>
      </c>
      <c r="T254">
        <v>80500</v>
      </c>
      <c r="U254">
        <v>15.9</v>
      </c>
      <c r="V254">
        <v>3.23</v>
      </c>
      <c r="X254">
        <v>1.63</v>
      </c>
      <c r="Z254">
        <v>0.82</v>
      </c>
      <c r="AA254">
        <v>7.0000000000000007E-2</v>
      </c>
      <c r="AB254">
        <v>2880</v>
      </c>
      <c r="AC254">
        <v>4.47</v>
      </c>
      <c r="AD254">
        <v>11.1</v>
      </c>
      <c r="AF254">
        <v>0.33</v>
      </c>
      <c r="AG254">
        <v>39000</v>
      </c>
      <c r="AI254">
        <v>1390</v>
      </c>
      <c r="AJ254">
        <v>0.86</v>
      </c>
      <c r="AK254">
        <v>17500</v>
      </c>
      <c r="AL254">
        <v>3.5</v>
      </c>
      <c r="AM254">
        <v>7.98</v>
      </c>
      <c r="AN254">
        <v>88</v>
      </c>
      <c r="AO254">
        <v>390</v>
      </c>
      <c r="AP254">
        <v>12.8</v>
      </c>
      <c r="AQ254">
        <v>1.66</v>
      </c>
      <c r="AR254">
        <v>2200</v>
      </c>
      <c r="AS254">
        <v>0.71</v>
      </c>
      <c r="AT254">
        <v>42.2</v>
      </c>
      <c r="AV254">
        <v>0.9</v>
      </c>
      <c r="AW254">
        <v>179</v>
      </c>
      <c r="AX254">
        <v>0.22</v>
      </c>
      <c r="AY254">
        <v>0.57999999999999996</v>
      </c>
      <c r="AZ254">
        <v>0.72</v>
      </c>
      <c r="BA254">
        <v>6170</v>
      </c>
      <c r="BB254">
        <v>0.12</v>
      </c>
      <c r="BC254">
        <v>0.33</v>
      </c>
      <c r="BD254">
        <v>0.2</v>
      </c>
      <c r="BE254">
        <v>15.2</v>
      </c>
      <c r="BF254">
        <v>20.7</v>
      </c>
      <c r="BG254">
        <v>2.2000000000000002</v>
      </c>
      <c r="BH254">
        <v>113</v>
      </c>
      <c r="BI254">
        <v>50</v>
      </c>
      <c r="BJ254" t="s">
        <v>102</v>
      </c>
      <c r="BL254" t="s">
        <v>71</v>
      </c>
      <c r="BM254" t="s">
        <v>131</v>
      </c>
      <c r="BN254" t="s">
        <v>134</v>
      </c>
      <c r="BO254" t="s">
        <v>72</v>
      </c>
      <c r="BP254" t="s">
        <v>410</v>
      </c>
      <c r="BQ254" t="s">
        <v>91</v>
      </c>
    </row>
    <row r="255" spans="1:69" x14ac:dyDescent="0.25">
      <c r="A255" t="s">
        <v>431</v>
      </c>
      <c r="BJ255" t="s">
        <v>102</v>
      </c>
      <c r="BL255" t="s">
        <v>71</v>
      </c>
      <c r="BM255" t="s">
        <v>131</v>
      </c>
      <c r="BN255" t="s">
        <v>134</v>
      </c>
      <c r="BO255" t="s">
        <v>72</v>
      </c>
      <c r="BP255" t="s">
        <v>432</v>
      </c>
      <c r="BQ255" t="s">
        <v>91</v>
      </c>
    </row>
    <row r="256" spans="1:69" x14ac:dyDescent="0.25">
      <c r="A256" t="s">
        <v>433</v>
      </c>
      <c r="BJ256" t="s">
        <v>102</v>
      </c>
      <c r="BK256" t="s">
        <v>123</v>
      </c>
      <c r="BL256" t="s">
        <v>71</v>
      </c>
      <c r="BM256" t="s">
        <v>131</v>
      </c>
      <c r="BN256" t="s">
        <v>134</v>
      </c>
      <c r="BO256" t="s">
        <v>72</v>
      </c>
      <c r="BP256" t="s">
        <v>432</v>
      </c>
      <c r="BQ256" t="s">
        <v>91</v>
      </c>
    </row>
    <row r="257" spans="1:69" x14ac:dyDescent="0.25">
      <c r="A257" t="s">
        <v>434</v>
      </c>
      <c r="B257">
        <v>0.29499999999999998</v>
      </c>
      <c r="C257">
        <v>69700</v>
      </c>
      <c r="E257">
        <v>46.8</v>
      </c>
      <c r="F257">
        <v>129</v>
      </c>
      <c r="G257">
        <v>0.39</v>
      </c>
      <c r="H257">
        <v>4.2000000000000003E-2</v>
      </c>
      <c r="I257">
        <v>71000</v>
      </c>
      <c r="K257">
        <v>0.52</v>
      </c>
      <c r="L257">
        <v>11.9</v>
      </c>
      <c r="M257">
        <v>42</v>
      </c>
      <c r="N257">
        <v>118</v>
      </c>
      <c r="O257">
        <v>0.79</v>
      </c>
      <c r="P257">
        <v>162</v>
      </c>
      <c r="Q257">
        <v>3.69</v>
      </c>
      <c r="R257">
        <v>2.2400000000000002</v>
      </c>
      <c r="S257">
        <v>0.89</v>
      </c>
      <c r="T257">
        <v>77200</v>
      </c>
      <c r="U257">
        <v>15.1</v>
      </c>
      <c r="V257">
        <v>3.16</v>
      </c>
      <c r="X257">
        <v>1.61</v>
      </c>
      <c r="Z257">
        <v>0.79</v>
      </c>
      <c r="AA257">
        <v>7.2999999999999995E-2</v>
      </c>
      <c r="AB257">
        <v>3700</v>
      </c>
      <c r="AC257">
        <v>4.92</v>
      </c>
      <c r="AD257">
        <v>11.2</v>
      </c>
      <c r="AF257">
        <v>0.32</v>
      </c>
      <c r="AG257">
        <v>37600</v>
      </c>
      <c r="AI257">
        <v>1340</v>
      </c>
      <c r="AJ257">
        <v>0.92</v>
      </c>
      <c r="AK257">
        <v>17300</v>
      </c>
      <c r="AL257">
        <v>3.31</v>
      </c>
      <c r="AM257">
        <v>7.89</v>
      </c>
      <c r="AN257">
        <v>86</v>
      </c>
      <c r="AO257">
        <v>400</v>
      </c>
      <c r="AP257">
        <v>21.3</v>
      </c>
      <c r="AQ257">
        <v>1.65</v>
      </c>
      <c r="AR257">
        <v>3190</v>
      </c>
      <c r="AS257">
        <v>1.1000000000000001</v>
      </c>
      <c r="AT257">
        <v>39.6</v>
      </c>
      <c r="AV257">
        <v>0.95</v>
      </c>
      <c r="AW257">
        <v>175</v>
      </c>
      <c r="AX257">
        <v>0.23</v>
      </c>
      <c r="AY257">
        <v>0.55000000000000004</v>
      </c>
      <c r="AZ257">
        <v>0.84</v>
      </c>
      <c r="BA257">
        <v>5950</v>
      </c>
      <c r="BB257">
        <v>0.18</v>
      </c>
      <c r="BC257">
        <v>0.33</v>
      </c>
      <c r="BD257">
        <v>0.25</v>
      </c>
      <c r="BE257">
        <v>26.3</v>
      </c>
      <c r="BF257">
        <v>19.8</v>
      </c>
      <c r="BG257">
        <v>2.21</v>
      </c>
      <c r="BH257">
        <v>128</v>
      </c>
      <c r="BI257">
        <v>52</v>
      </c>
      <c r="BJ257" t="s">
        <v>102</v>
      </c>
      <c r="BK257" t="s">
        <v>123</v>
      </c>
      <c r="BL257" t="s">
        <v>71</v>
      </c>
      <c r="BM257" t="s">
        <v>131</v>
      </c>
      <c r="BN257" t="s">
        <v>134</v>
      </c>
      <c r="BO257" t="s">
        <v>72</v>
      </c>
      <c r="BP257" t="s">
        <v>410</v>
      </c>
      <c r="BQ257" t="s">
        <v>91</v>
      </c>
    </row>
    <row r="258" spans="1:69" x14ac:dyDescent="0.25">
      <c r="A258" t="s">
        <v>435</v>
      </c>
      <c r="B258">
        <v>0.33800000000000002</v>
      </c>
      <c r="C258">
        <v>70500</v>
      </c>
      <c r="E258">
        <v>55</v>
      </c>
      <c r="F258">
        <v>129</v>
      </c>
      <c r="G258">
        <v>0.42</v>
      </c>
      <c r="H258">
        <v>4.7E-2</v>
      </c>
      <c r="I258">
        <v>70800</v>
      </c>
      <c r="K258">
        <v>0.56999999999999995</v>
      </c>
      <c r="L258">
        <v>12.9</v>
      </c>
      <c r="M258">
        <v>41.2</v>
      </c>
      <c r="N258">
        <v>110</v>
      </c>
      <c r="O258">
        <v>0.92</v>
      </c>
      <c r="P258">
        <v>175</v>
      </c>
      <c r="Q258">
        <v>3.6</v>
      </c>
      <c r="R258">
        <v>2.17</v>
      </c>
      <c r="S258">
        <v>0.9</v>
      </c>
      <c r="T258">
        <v>75300</v>
      </c>
      <c r="U258">
        <v>15.5</v>
      </c>
      <c r="V258">
        <v>3.18</v>
      </c>
      <c r="X258">
        <v>1.64</v>
      </c>
      <c r="Z258">
        <v>0.76</v>
      </c>
      <c r="AA258">
        <v>7.3999999999999996E-2</v>
      </c>
      <c r="AB258">
        <v>4600</v>
      </c>
      <c r="AC258">
        <v>5.51</v>
      </c>
      <c r="AD258">
        <v>11</v>
      </c>
      <c r="AF258">
        <v>0.31</v>
      </c>
      <c r="AG258">
        <v>35900</v>
      </c>
      <c r="AI258">
        <v>1300</v>
      </c>
      <c r="AJ258">
        <v>1.49</v>
      </c>
      <c r="AK258">
        <v>16400</v>
      </c>
      <c r="AL258">
        <v>3.36</v>
      </c>
      <c r="AM258">
        <v>8.32</v>
      </c>
      <c r="AN258">
        <v>81</v>
      </c>
      <c r="AO258">
        <v>410</v>
      </c>
      <c r="AP258">
        <v>26.4</v>
      </c>
      <c r="AQ258">
        <v>1.75</v>
      </c>
      <c r="AR258">
        <v>3760</v>
      </c>
      <c r="AS258">
        <v>1.5</v>
      </c>
      <c r="AT258">
        <v>38.700000000000003</v>
      </c>
      <c r="AV258">
        <v>0.98</v>
      </c>
      <c r="AW258">
        <v>211</v>
      </c>
      <c r="AX258">
        <v>0.23</v>
      </c>
      <c r="AY258">
        <v>0.55000000000000004</v>
      </c>
      <c r="AZ258">
        <v>1.03</v>
      </c>
      <c r="BA258">
        <v>5870</v>
      </c>
      <c r="BB258">
        <v>0.23</v>
      </c>
      <c r="BC258">
        <v>0.31</v>
      </c>
      <c r="BD258">
        <v>0.28999999999999998</v>
      </c>
      <c r="BE258">
        <v>26.2</v>
      </c>
      <c r="BF258">
        <v>19.5</v>
      </c>
      <c r="BG258">
        <v>2.14</v>
      </c>
      <c r="BH258">
        <v>135</v>
      </c>
      <c r="BI258">
        <v>55</v>
      </c>
      <c r="BJ258" t="s">
        <v>102</v>
      </c>
      <c r="BK258" t="s">
        <v>123</v>
      </c>
      <c r="BL258" t="s">
        <v>71</v>
      </c>
      <c r="BM258" t="s">
        <v>131</v>
      </c>
      <c r="BN258" t="s">
        <v>134</v>
      </c>
      <c r="BO258" t="s">
        <v>72</v>
      </c>
      <c r="BP258" t="s">
        <v>410</v>
      </c>
      <c r="BQ258" t="s">
        <v>91</v>
      </c>
    </row>
    <row r="259" spans="1:69" x14ac:dyDescent="0.25">
      <c r="A259" t="s">
        <v>436</v>
      </c>
      <c r="BJ259" t="s">
        <v>102</v>
      </c>
      <c r="BL259" t="s">
        <v>71</v>
      </c>
      <c r="BM259" t="s">
        <v>131</v>
      </c>
      <c r="BN259" t="s">
        <v>134</v>
      </c>
      <c r="BO259" t="s">
        <v>72</v>
      </c>
      <c r="BP259" t="s">
        <v>432</v>
      </c>
      <c r="BQ259" t="s">
        <v>91</v>
      </c>
    </row>
    <row r="260" spans="1:69" x14ac:dyDescent="0.25">
      <c r="A260" t="s">
        <v>437</v>
      </c>
      <c r="BJ260" t="s">
        <v>102</v>
      </c>
      <c r="BK260" t="s">
        <v>123</v>
      </c>
      <c r="BL260" t="s">
        <v>71</v>
      </c>
      <c r="BM260" t="s">
        <v>131</v>
      </c>
      <c r="BN260" t="s">
        <v>134</v>
      </c>
      <c r="BO260" t="s">
        <v>72</v>
      </c>
      <c r="BP260" t="s">
        <v>432</v>
      </c>
      <c r="BQ260" t="s">
        <v>91</v>
      </c>
    </row>
    <row r="261" spans="1:69" x14ac:dyDescent="0.25">
      <c r="A261" t="s">
        <v>438</v>
      </c>
      <c r="B261">
        <v>0.47799999999999998</v>
      </c>
      <c r="C261">
        <v>65900</v>
      </c>
      <c r="E261">
        <v>68</v>
      </c>
      <c r="F261">
        <v>246</v>
      </c>
      <c r="G261">
        <v>0.46</v>
      </c>
      <c r="H261">
        <v>6.0999999999999999E-2</v>
      </c>
      <c r="I261">
        <v>59300</v>
      </c>
      <c r="K261">
        <v>0.62</v>
      </c>
      <c r="L261">
        <v>14</v>
      </c>
      <c r="M261">
        <v>41.5</v>
      </c>
      <c r="N261">
        <v>86</v>
      </c>
      <c r="O261">
        <v>1.01</v>
      </c>
      <c r="P261">
        <v>170</v>
      </c>
      <c r="Q261">
        <v>3.94</v>
      </c>
      <c r="R261">
        <v>2.4300000000000002</v>
      </c>
      <c r="S261">
        <v>0.96</v>
      </c>
      <c r="T261">
        <v>80000</v>
      </c>
      <c r="U261">
        <v>16.100000000000001</v>
      </c>
      <c r="V261">
        <v>3.47</v>
      </c>
      <c r="X261">
        <v>1.8</v>
      </c>
      <c r="Z261">
        <v>0.86</v>
      </c>
      <c r="AA261">
        <v>0.08</v>
      </c>
      <c r="AB261">
        <v>5590</v>
      </c>
      <c r="AC261">
        <v>5.99</v>
      </c>
      <c r="AD261">
        <v>10.5</v>
      </c>
      <c r="AF261">
        <v>0.37</v>
      </c>
      <c r="AG261">
        <v>34000</v>
      </c>
      <c r="AI261">
        <v>1330</v>
      </c>
      <c r="AJ261">
        <v>1.56</v>
      </c>
      <c r="AK261">
        <v>21500</v>
      </c>
      <c r="AL261">
        <v>3.63</v>
      </c>
      <c r="AM261">
        <v>9.01</v>
      </c>
      <c r="AN261">
        <v>68</v>
      </c>
      <c r="AO261">
        <v>450</v>
      </c>
      <c r="AP261">
        <v>30.5</v>
      </c>
      <c r="AQ261">
        <v>1.94</v>
      </c>
      <c r="AR261">
        <v>4440</v>
      </c>
      <c r="AS261">
        <v>1.76</v>
      </c>
      <c r="AT261">
        <v>38.5</v>
      </c>
      <c r="AU261">
        <v>5</v>
      </c>
      <c r="AV261">
        <v>1.08</v>
      </c>
      <c r="AW261">
        <v>95</v>
      </c>
      <c r="AX261">
        <v>0.25</v>
      </c>
      <c r="AY261">
        <v>0.62</v>
      </c>
      <c r="AZ261">
        <v>1.1000000000000001</v>
      </c>
      <c r="BA261">
        <v>6390</v>
      </c>
      <c r="BB261">
        <v>0.24</v>
      </c>
      <c r="BC261">
        <v>0.36</v>
      </c>
      <c r="BD261">
        <v>0.35</v>
      </c>
      <c r="BE261">
        <v>30.5</v>
      </c>
      <c r="BF261">
        <v>21.7</v>
      </c>
      <c r="BG261">
        <v>2.3199999999999998</v>
      </c>
      <c r="BH261">
        <v>144</v>
      </c>
      <c r="BI261">
        <v>55</v>
      </c>
      <c r="BJ261" t="s">
        <v>102</v>
      </c>
      <c r="BK261" t="s">
        <v>123</v>
      </c>
      <c r="BL261" t="s">
        <v>71</v>
      </c>
      <c r="BM261" t="s">
        <v>131</v>
      </c>
      <c r="BN261" t="s">
        <v>134</v>
      </c>
      <c r="BO261" t="s">
        <v>72</v>
      </c>
      <c r="BP261" t="s">
        <v>410</v>
      </c>
      <c r="BQ261" t="s">
        <v>91</v>
      </c>
    </row>
    <row r="262" spans="1:69" x14ac:dyDescent="0.25">
      <c r="A262" t="s">
        <v>439</v>
      </c>
      <c r="BL262" t="s">
        <v>71</v>
      </c>
      <c r="BM262" t="s">
        <v>131</v>
      </c>
      <c r="BN262" t="s">
        <v>134</v>
      </c>
      <c r="BO262" t="s">
        <v>72</v>
      </c>
      <c r="BP262" t="s">
        <v>432</v>
      </c>
      <c r="BQ262" t="s">
        <v>91</v>
      </c>
    </row>
    <row r="263" spans="1:69" x14ac:dyDescent="0.25">
      <c r="A263" t="s">
        <v>440</v>
      </c>
      <c r="BJ263" t="s">
        <v>102</v>
      </c>
      <c r="BK263" t="s">
        <v>123</v>
      </c>
      <c r="BL263" t="s">
        <v>71</v>
      </c>
      <c r="BM263" t="s">
        <v>131</v>
      </c>
      <c r="BN263" t="s">
        <v>134</v>
      </c>
      <c r="BO263" t="s">
        <v>72</v>
      </c>
      <c r="BP263" t="s">
        <v>432</v>
      </c>
      <c r="BQ263" t="s">
        <v>91</v>
      </c>
    </row>
    <row r="264" spans="1:69" x14ac:dyDescent="0.25">
      <c r="A264" t="s">
        <v>441</v>
      </c>
      <c r="BJ264" t="s">
        <v>102</v>
      </c>
      <c r="BL264" t="s">
        <v>71</v>
      </c>
      <c r="BM264" t="s">
        <v>131</v>
      </c>
      <c r="BN264" t="s">
        <v>134</v>
      </c>
      <c r="BO264" t="s">
        <v>72</v>
      </c>
      <c r="BP264" t="s">
        <v>432</v>
      </c>
      <c r="BQ264" t="s">
        <v>91</v>
      </c>
    </row>
    <row r="265" spans="1:69" x14ac:dyDescent="0.25">
      <c r="A265" t="s">
        <v>442</v>
      </c>
      <c r="BJ265" t="s">
        <v>102</v>
      </c>
      <c r="BK265" t="s">
        <v>123</v>
      </c>
      <c r="BL265" t="s">
        <v>71</v>
      </c>
      <c r="BM265" t="s">
        <v>131</v>
      </c>
      <c r="BN265" t="s">
        <v>134</v>
      </c>
      <c r="BO265" t="s">
        <v>72</v>
      </c>
      <c r="BP265" t="s">
        <v>432</v>
      </c>
      <c r="BQ265" t="s">
        <v>91</v>
      </c>
    </row>
    <row r="266" spans="1:69" x14ac:dyDescent="0.25">
      <c r="A266" t="s">
        <v>443</v>
      </c>
      <c r="BL266" t="s">
        <v>71</v>
      </c>
      <c r="BM266" t="s">
        <v>131</v>
      </c>
      <c r="BN266" t="s">
        <v>134</v>
      </c>
      <c r="BO266" t="s">
        <v>72</v>
      </c>
      <c r="BP266" t="s">
        <v>432</v>
      </c>
      <c r="BQ266" t="s">
        <v>91</v>
      </c>
    </row>
    <row r="267" spans="1:69" x14ac:dyDescent="0.25">
      <c r="A267" t="s">
        <v>444</v>
      </c>
      <c r="BJ267" t="s">
        <v>102</v>
      </c>
      <c r="BK267" t="s">
        <v>123</v>
      </c>
      <c r="BL267" t="s">
        <v>71</v>
      </c>
      <c r="BM267" t="s">
        <v>131</v>
      </c>
      <c r="BN267" t="s">
        <v>134</v>
      </c>
      <c r="BO267" t="s">
        <v>72</v>
      </c>
      <c r="BP267" t="s">
        <v>432</v>
      </c>
      <c r="BQ267" t="s">
        <v>91</v>
      </c>
    </row>
    <row r="268" spans="1:69" x14ac:dyDescent="0.25">
      <c r="A268" t="s">
        <v>445</v>
      </c>
      <c r="B268">
        <v>1.35</v>
      </c>
      <c r="C268">
        <v>68400</v>
      </c>
      <c r="E268">
        <v>65</v>
      </c>
      <c r="F268">
        <v>129</v>
      </c>
      <c r="G268">
        <v>0.43</v>
      </c>
      <c r="H268">
        <v>5.2999999999999999E-2</v>
      </c>
      <c r="I268">
        <v>68500</v>
      </c>
      <c r="K268">
        <v>0.63</v>
      </c>
      <c r="L268">
        <v>13.3</v>
      </c>
      <c r="M268">
        <v>39.799999999999997</v>
      </c>
      <c r="N268">
        <v>103</v>
      </c>
      <c r="O268">
        <v>0.97</v>
      </c>
      <c r="P268">
        <v>168</v>
      </c>
      <c r="Q268">
        <v>3.51</v>
      </c>
      <c r="R268">
        <v>2.17</v>
      </c>
      <c r="S268">
        <v>0.88</v>
      </c>
      <c r="T268">
        <v>73100</v>
      </c>
      <c r="U268">
        <v>15.2</v>
      </c>
      <c r="V268">
        <v>3.14</v>
      </c>
      <c r="X268">
        <v>1.7</v>
      </c>
      <c r="Z268">
        <v>0.74</v>
      </c>
      <c r="AA268">
        <v>7.4999999999999997E-2</v>
      </c>
      <c r="AB268">
        <v>4530</v>
      </c>
      <c r="AC268">
        <v>5.72</v>
      </c>
      <c r="AD268">
        <v>11.4</v>
      </c>
      <c r="AF268">
        <v>0.31</v>
      </c>
      <c r="AG268">
        <v>34400</v>
      </c>
      <c r="AI268">
        <v>1250</v>
      </c>
      <c r="AJ268">
        <v>1.7</v>
      </c>
      <c r="AK268">
        <v>16500</v>
      </c>
      <c r="AL268">
        <v>3.37</v>
      </c>
      <c r="AM268">
        <v>8.32</v>
      </c>
      <c r="AN268">
        <v>79</v>
      </c>
      <c r="AO268">
        <v>400</v>
      </c>
      <c r="AP268">
        <v>28.5</v>
      </c>
      <c r="AQ268">
        <v>1.77</v>
      </c>
      <c r="AR268">
        <v>3990</v>
      </c>
      <c r="AS268">
        <v>1.48</v>
      </c>
      <c r="AT268">
        <v>37.9</v>
      </c>
      <c r="AV268">
        <v>1.08</v>
      </c>
      <c r="AW268">
        <v>213</v>
      </c>
      <c r="AX268">
        <v>0.23</v>
      </c>
      <c r="AY268">
        <v>0.53</v>
      </c>
      <c r="AZ268">
        <v>1.1299999999999999</v>
      </c>
      <c r="BA268">
        <v>5720</v>
      </c>
      <c r="BB268">
        <v>0.23</v>
      </c>
      <c r="BC268">
        <v>0.31</v>
      </c>
      <c r="BD268">
        <v>0.33</v>
      </c>
      <c r="BE268">
        <v>36.9</v>
      </c>
      <c r="BF268">
        <v>19.2</v>
      </c>
      <c r="BG268">
        <v>2.1</v>
      </c>
      <c r="BH268">
        <v>142</v>
      </c>
      <c r="BI268">
        <v>56</v>
      </c>
      <c r="BJ268" t="s">
        <v>102</v>
      </c>
      <c r="BK268" t="s">
        <v>123</v>
      </c>
      <c r="BL268" t="s">
        <v>71</v>
      </c>
      <c r="BM268" t="s">
        <v>131</v>
      </c>
      <c r="BN268" t="s">
        <v>134</v>
      </c>
      <c r="BO268" t="s">
        <v>72</v>
      </c>
      <c r="BP268" t="s">
        <v>410</v>
      </c>
      <c r="BQ268" t="s">
        <v>91</v>
      </c>
    </row>
    <row r="269" spans="1:69" x14ac:dyDescent="0.25">
      <c r="A269" t="s">
        <v>446</v>
      </c>
      <c r="B269">
        <v>1.73</v>
      </c>
      <c r="C269">
        <v>65000</v>
      </c>
      <c r="E269">
        <v>71</v>
      </c>
      <c r="F269">
        <v>241</v>
      </c>
      <c r="G269">
        <v>0.48</v>
      </c>
      <c r="H269">
        <v>6.7000000000000004E-2</v>
      </c>
      <c r="I269">
        <v>58300</v>
      </c>
      <c r="K269">
        <v>0.64</v>
      </c>
      <c r="L269">
        <v>13.9</v>
      </c>
      <c r="M269">
        <v>40.9</v>
      </c>
      <c r="N269">
        <v>83</v>
      </c>
      <c r="O269">
        <v>1.07</v>
      </c>
      <c r="P269">
        <v>169</v>
      </c>
      <c r="Q269">
        <v>3.86</v>
      </c>
      <c r="R269">
        <v>2.35</v>
      </c>
      <c r="S269">
        <v>0.96</v>
      </c>
      <c r="T269">
        <v>78300</v>
      </c>
      <c r="U269">
        <v>15.8</v>
      </c>
      <c r="V269">
        <v>3.41</v>
      </c>
      <c r="X269">
        <v>1.81</v>
      </c>
      <c r="Z269">
        <v>0.83</v>
      </c>
      <c r="AA269">
        <v>7.8E-2</v>
      </c>
      <c r="AB269">
        <v>5780</v>
      </c>
      <c r="AC269">
        <v>6.18</v>
      </c>
      <c r="AD269">
        <v>11.5</v>
      </c>
      <c r="AF269">
        <v>0.35</v>
      </c>
      <c r="AG269">
        <v>33400</v>
      </c>
      <c r="AI269">
        <v>1300</v>
      </c>
      <c r="AJ269">
        <v>1.63</v>
      </c>
      <c r="AK269">
        <v>21200</v>
      </c>
      <c r="AL269">
        <v>3.69</v>
      </c>
      <c r="AM269">
        <v>9.09</v>
      </c>
      <c r="AN269">
        <v>67</v>
      </c>
      <c r="AO269">
        <v>450</v>
      </c>
      <c r="AP269">
        <v>32.200000000000003</v>
      </c>
      <c r="AQ269">
        <v>1.98</v>
      </c>
      <c r="AR269">
        <v>4660</v>
      </c>
      <c r="AS269">
        <v>1.9</v>
      </c>
      <c r="AT269">
        <v>37.4</v>
      </c>
      <c r="AU269">
        <v>0.93</v>
      </c>
      <c r="AV269">
        <v>1.1299999999999999</v>
      </c>
      <c r="AW269">
        <v>96</v>
      </c>
      <c r="AX269">
        <v>0.26</v>
      </c>
      <c r="AY269">
        <v>0.61</v>
      </c>
      <c r="AZ269">
        <v>1.18</v>
      </c>
      <c r="BA269">
        <v>6260</v>
      </c>
      <c r="BB269">
        <v>0.26</v>
      </c>
      <c r="BC269">
        <v>0.35</v>
      </c>
      <c r="BD269">
        <v>0.37</v>
      </c>
      <c r="BE269">
        <v>32.700000000000003</v>
      </c>
      <c r="BF269">
        <v>21</v>
      </c>
      <c r="BG269">
        <v>2.2799999999999998</v>
      </c>
      <c r="BH269">
        <v>147</v>
      </c>
      <c r="BI269">
        <v>58</v>
      </c>
      <c r="BJ269" t="s">
        <v>102</v>
      </c>
      <c r="BK269" t="s">
        <v>123</v>
      </c>
      <c r="BL269" t="s">
        <v>71</v>
      </c>
      <c r="BM269" t="s">
        <v>131</v>
      </c>
      <c r="BN269" t="s">
        <v>134</v>
      </c>
      <c r="BO269" t="s">
        <v>72</v>
      </c>
      <c r="BP269" t="s">
        <v>410</v>
      </c>
      <c r="BQ269" t="s">
        <v>91</v>
      </c>
    </row>
    <row r="270" spans="1:69" x14ac:dyDescent="0.25">
      <c r="A270" t="s">
        <v>447</v>
      </c>
      <c r="B270">
        <v>2.06</v>
      </c>
      <c r="C270">
        <v>66900</v>
      </c>
      <c r="E270">
        <v>68</v>
      </c>
      <c r="F270">
        <v>201</v>
      </c>
      <c r="G270">
        <v>0.46</v>
      </c>
      <c r="H270">
        <v>5.5E-2</v>
      </c>
      <c r="I270">
        <v>62000</v>
      </c>
      <c r="K270">
        <v>0.65</v>
      </c>
      <c r="L270">
        <v>13.7</v>
      </c>
      <c r="M270">
        <v>39.5</v>
      </c>
      <c r="N270">
        <v>92</v>
      </c>
      <c r="O270">
        <v>1.03</v>
      </c>
      <c r="P270">
        <v>174</v>
      </c>
      <c r="Q270">
        <v>3.64</v>
      </c>
      <c r="R270">
        <v>2.2200000000000002</v>
      </c>
      <c r="S270">
        <v>0.88</v>
      </c>
      <c r="T270">
        <v>75800</v>
      </c>
      <c r="U270">
        <v>15.1</v>
      </c>
      <c r="V270">
        <v>3.25</v>
      </c>
      <c r="X270">
        <v>1.78</v>
      </c>
      <c r="Z270">
        <v>0.76</v>
      </c>
      <c r="AA270">
        <v>7.9000000000000001E-2</v>
      </c>
      <c r="AB270">
        <v>5470</v>
      </c>
      <c r="AC270">
        <v>5.92</v>
      </c>
      <c r="AD270">
        <v>11.5</v>
      </c>
      <c r="AF270">
        <v>0.31</v>
      </c>
      <c r="AG270">
        <v>33200</v>
      </c>
      <c r="AI270">
        <v>1270</v>
      </c>
      <c r="AJ270">
        <v>1.61</v>
      </c>
      <c r="AK270">
        <v>18900</v>
      </c>
      <c r="AL270">
        <v>3.58</v>
      </c>
      <c r="AM270">
        <v>8.68</v>
      </c>
      <c r="AN270">
        <v>70</v>
      </c>
      <c r="AO270">
        <v>430</v>
      </c>
      <c r="AP270">
        <v>30.8</v>
      </c>
      <c r="AQ270">
        <v>1.86</v>
      </c>
      <c r="AR270">
        <v>4440</v>
      </c>
      <c r="AS270">
        <v>1.78</v>
      </c>
      <c r="AT270">
        <v>37.299999999999997</v>
      </c>
      <c r="AV270">
        <v>1.1499999999999999</v>
      </c>
      <c r="AW270">
        <v>147</v>
      </c>
      <c r="AX270">
        <v>0.25</v>
      </c>
      <c r="AY270">
        <v>0.55000000000000004</v>
      </c>
      <c r="AZ270">
        <v>1.19</v>
      </c>
      <c r="BA270">
        <v>6020</v>
      </c>
      <c r="BB270">
        <v>0.26</v>
      </c>
      <c r="BC270">
        <v>0.32</v>
      </c>
      <c r="BD270">
        <v>0.36</v>
      </c>
      <c r="BE270">
        <v>35</v>
      </c>
      <c r="BF270">
        <v>20.100000000000001</v>
      </c>
      <c r="BG270">
        <v>2.1800000000000002</v>
      </c>
      <c r="BH270">
        <v>147</v>
      </c>
      <c r="BI270">
        <v>58</v>
      </c>
      <c r="BJ270" t="s">
        <v>102</v>
      </c>
      <c r="BK270" t="s">
        <v>123</v>
      </c>
      <c r="BL270" t="s">
        <v>71</v>
      </c>
      <c r="BM270" t="s">
        <v>131</v>
      </c>
      <c r="BN270" t="s">
        <v>134</v>
      </c>
      <c r="BO270" t="s">
        <v>72</v>
      </c>
      <c r="BP270" t="s">
        <v>410</v>
      </c>
      <c r="BQ270" t="s">
        <v>91</v>
      </c>
    </row>
    <row r="271" spans="1:69" x14ac:dyDescent="0.25">
      <c r="A271" t="s">
        <v>448</v>
      </c>
      <c r="B271">
        <v>3.04</v>
      </c>
      <c r="C271">
        <v>63800</v>
      </c>
      <c r="E271">
        <v>85</v>
      </c>
      <c r="F271">
        <v>252</v>
      </c>
      <c r="G271">
        <v>0.52</v>
      </c>
      <c r="H271">
        <v>7.6999999999999999E-2</v>
      </c>
      <c r="I271">
        <v>55900</v>
      </c>
      <c r="K271">
        <v>0.79</v>
      </c>
      <c r="L271">
        <v>14.9</v>
      </c>
      <c r="M271">
        <v>39.299999999999997</v>
      </c>
      <c r="N271">
        <v>85</v>
      </c>
      <c r="O271">
        <v>1.27</v>
      </c>
      <c r="P271">
        <v>173</v>
      </c>
      <c r="Q271">
        <v>3.79</v>
      </c>
      <c r="R271">
        <v>2.2999999999999998</v>
      </c>
      <c r="S271">
        <v>0.93</v>
      </c>
      <c r="T271">
        <v>75500</v>
      </c>
      <c r="U271">
        <v>15.4</v>
      </c>
      <c r="V271">
        <v>3.33</v>
      </c>
      <c r="X271">
        <v>1.85</v>
      </c>
      <c r="Z271">
        <v>0.8</v>
      </c>
      <c r="AA271">
        <v>0.08</v>
      </c>
      <c r="AB271">
        <v>6430</v>
      </c>
      <c r="AC271">
        <v>6.71</v>
      </c>
      <c r="AD271">
        <v>12.3</v>
      </c>
      <c r="AF271">
        <v>0.35</v>
      </c>
      <c r="AG271">
        <v>31900</v>
      </c>
      <c r="AI271">
        <v>1260</v>
      </c>
      <c r="AJ271">
        <v>1.93</v>
      </c>
      <c r="AK271">
        <v>20400</v>
      </c>
      <c r="AL271">
        <v>3.7</v>
      </c>
      <c r="AM271">
        <v>9.19</v>
      </c>
      <c r="AN271">
        <v>65</v>
      </c>
      <c r="AO271">
        <v>440</v>
      </c>
      <c r="AP271">
        <v>38.299999999999997</v>
      </c>
      <c r="AQ271">
        <v>2.06</v>
      </c>
      <c r="AR271">
        <v>5270</v>
      </c>
      <c r="AS271">
        <v>2.2400000000000002</v>
      </c>
      <c r="AT271">
        <v>35.9</v>
      </c>
      <c r="AU271">
        <v>1</v>
      </c>
      <c r="AV271">
        <v>1.25</v>
      </c>
      <c r="AW271">
        <v>98</v>
      </c>
      <c r="AX271">
        <v>0.26</v>
      </c>
      <c r="AY271">
        <v>0.59</v>
      </c>
      <c r="AZ271">
        <v>1.39</v>
      </c>
      <c r="BA271">
        <v>6000</v>
      </c>
      <c r="BB271">
        <v>0.33</v>
      </c>
      <c r="BC271">
        <v>0.34</v>
      </c>
      <c r="BD271">
        <v>0.42</v>
      </c>
      <c r="BE271">
        <v>37.700000000000003</v>
      </c>
      <c r="BF271">
        <v>20.3</v>
      </c>
      <c r="BG271">
        <v>2.2000000000000002</v>
      </c>
      <c r="BH271">
        <v>160</v>
      </c>
      <c r="BI271">
        <v>61</v>
      </c>
      <c r="BJ271" t="s">
        <v>102</v>
      </c>
      <c r="BK271" t="s">
        <v>123</v>
      </c>
      <c r="BL271" t="s">
        <v>71</v>
      </c>
      <c r="BM271" t="s">
        <v>131</v>
      </c>
      <c r="BN271" t="s">
        <v>134</v>
      </c>
      <c r="BO271" t="s">
        <v>72</v>
      </c>
      <c r="BP271" t="s">
        <v>410</v>
      </c>
      <c r="BQ271" t="s">
        <v>91</v>
      </c>
    </row>
    <row r="272" spans="1:69" x14ac:dyDescent="0.25">
      <c r="A272" t="s">
        <v>449</v>
      </c>
      <c r="B272">
        <v>1.44</v>
      </c>
      <c r="C272">
        <v>62400</v>
      </c>
      <c r="E272">
        <v>3778</v>
      </c>
      <c r="F272">
        <v>549</v>
      </c>
      <c r="G272">
        <v>2.34</v>
      </c>
      <c r="H272">
        <v>0.7</v>
      </c>
      <c r="I272">
        <v>8140</v>
      </c>
      <c r="K272">
        <v>7.4999999999999997E-2</v>
      </c>
      <c r="L272">
        <v>66</v>
      </c>
      <c r="M272">
        <v>13</v>
      </c>
      <c r="N272">
        <v>103</v>
      </c>
      <c r="O272">
        <v>8.7100000000000009</v>
      </c>
      <c r="P272">
        <v>56</v>
      </c>
      <c r="Q272">
        <v>2.74</v>
      </c>
      <c r="R272">
        <v>1.43</v>
      </c>
      <c r="S272">
        <v>1</v>
      </c>
      <c r="T272">
        <v>34500</v>
      </c>
      <c r="U272">
        <v>17</v>
      </c>
      <c r="V272">
        <v>4.2</v>
      </c>
      <c r="X272">
        <v>3.15</v>
      </c>
      <c r="Z272">
        <v>0.52</v>
      </c>
      <c r="AA272">
        <v>5.8999999999999997E-2</v>
      </c>
      <c r="AB272">
        <v>25500</v>
      </c>
      <c r="AC272">
        <v>32.6</v>
      </c>
      <c r="AD272">
        <v>38</v>
      </c>
      <c r="AF272">
        <v>0.23</v>
      </c>
      <c r="AG272">
        <v>12700</v>
      </c>
      <c r="AI272">
        <v>350</v>
      </c>
      <c r="AJ272">
        <v>1.43</v>
      </c>
      <c r="AK272">
        <v>4830</v>
      </c>
      <c r="AL272">
        <v>10.7</v>
      </c>
      <c r="AM272">
        <v>29</v>
      </c>
      <c r="AN272">
        <v>47.3</v>
      </c>
      <c r="AO272">
        <v>490</v>
      </c>
      <c r="AP272">
        <v>32.6</v>
      </c>
      <c r="AQ272">
        <v>7.82</v>
      </c>
      <c r="AR272">
        <v>7650</v>
      </c>
      <c r="AS272">
        <v>3471</v>
      </c>
      <c r="AT272">
        <v>11.5</v>
      </c>
      <c r="AV272">
        <v>3.38</v>
      </c>
      <c r="AW272">
        <v>96</v>
      </c>
      <c r="AX272">
        <v>0.86</v>
      </c>
      <c r="AY272">
        <v>0.51</v>
      </c>
      <c r="AZ272">
        <v>12.3</v>
      </c>
      <c r="BA272">
        <v>3500</v>
      </c>
      <c r="BB272">
        <v>0.82</v>
      </c>
      <c r="BC272">
        <v>0.22</v>
      </c>
      <c r="BD272">
        <v>2.48</v>
      </c>
      <c r="BE272">
        <v>6.76</v>
      </c>
      <c r="BF272">
        <v>12.5</v>
      </c>
      <c r="BG272">
        <v>1.48</v>
      </c>
      <c r="BH272">
        <v>92</v>
      </c>
      <c r="BI272">
        <v>107</v>
      </c>
      <c r="BJ272" t="s">
        <v>102</v>
      </c>
      <c r="BL272" t="s">
        <v>71</v>
      </c>
      <c r="BM272" t="s">
        <v>131</v>
      </c>
      <c r="BN272" t="s">
        <v>134</v>
      </c>
      <c r="BO272" t="s">
        <v>72</v>
      </c>
      <c r="BP272" t="s">
        <v>432</v>
      </c>
      <c r="BQ272" t="s">
        <v>91</v>
      </c>
    </row>
    <row r="273" spans="1:69" x14ac:dyDescent="0.25">
      <c r="A273" t="s">
        <v>450</v>
      </c>
      <c r="B273">
        <v>2.16</v>
      </c>
      <c r="C273">
        <v>60800</v>
      </c>
      <c r="E273">
        <v>3514</v>
      </c>
      <c r="F273">
        <v>550</v>
      </c>
      <c r="G273">
        <v>2.23</v>
      </c>
      <c r="H273">
        <v>0.57999999999999996</v>
      </c>
      <c r="I273">
        <v>8260</v>
      </c>
      <c r="K273">
        <v>6.5000000000000002E-2</v>
      </c>
      <c r="L273">
        <v>67</v>
      </c>
      <c r="M273">
        <v>12</v>
      </c>
      <c r="N273">
        <v>97</v>
      </c>
      <c r="O273">
        <v>8.49</v>
      </c>
      <c r="P273">
        <v>42.2</v>
      </c>
      <c r="Q273">
        <v>2.73</v>
      </c>
      <c r="R273">
        <v>1.49</v>
      </c>
      <c r="S273">
        <v>0.96</v>
      </c>
      <c r="T273">
        <v>33200</v>
      </c>
      <c r="U273">
        <v>16.3</v>
      </c>
      <c r="V273">
        <v>4.2300000000000004</v>
      </c>
      <c r="X273">
        <v>3.57</v>
      </c>
      <c r="Z273">
        <v>0.54</v>
      </c>
      <c r="AA273">
        <v>5.8000000000000003E-2</v>
      </c>
      <c r="AB273">
        <v>24500</v>
      </c>
      <c r="AC273">
        <v>33.1</v>
      </c>
      <c r="AD273">
        <v>31.8</v>
      </c>
      <c r="AF273">
        <v>0.24</v>
      </c>
      <c r="AG273">
        <v>12200</v>
      </c>
      <c r="AI273">
        <v>360</v>
      </c>
      <c r="AJ273">
        <v>1.76</v>
      </c>
      <c r="AK273">
        <v>4990</v>
      </c>
      <c r="AL273">
        <v>11.7</v>
      </c>
      <c r="AM273">
        <v>29.3</v>
      </c>
      <c r="AN273">
        <v>45.9</v>
      </c>
      <c r="AO273">
        <v>480</v>
      </c>
      <c r="AP273">
        <v>31.9</v>
      </c>
      <c r="AQ273">
        <v>7.9</v>
      </c>
      <c r="AR273">
        <v>7140</v>
      </c>
      <c r="AS273">
        <v>3295</v>
      </c>
      <c r="AT273">
        <v>11.4</v>
      </c>
      <c r="AV273">
        <v>3.31</v>
      </c>
      <c r="AW273">
        <v>96</v>
      </c>
      <c r="AX273">
        <v>0.92</v>
      </c>
      <c r="AY273">
        <v>0.53</v>
      </c>
      <c r="AZ273">
        <v>12.6</v>
      </c>
      <c r="BA273">
        <v>3900</v>
      </c>
      <c r="BB273">
        <v>0.8</v>
      </c>
      <c r="BC273">
        <v>0.23</v>
      </c>
      <c r="BD273">
        <v>2.5299999999999998</v>
      </c>
      <c r="BE273">
        <v>7.88</v>
      </c>
      <c r="BF273">
        <v>13.1</v>
      </c>
      <c r="BG273">
        <v>1.54</v>
      </c>
      <c r="BH273">
        <v>86</v>
      </c>
      <c r="BI273">
        <v>125</v>
      </c>
      <c r="BJ273" t="s">
        <v>102</v>
      </c>
      <c r="BL273" t="s">
        <v>71</v>
      </c>
      <c r="BM273" t="s">
        <v>131</v>
      </c>
      <c r="BN273" t="s">
        <v>134</v>
      </c>
      <c r="BO273" t="s">
        <v>72</v>
      </c>
      <c r="BP273" t="s">
        <v>432</v>
      </c>
      <c r="BQ273" t="s">
        <v>91</v>
      </c>
    </row>
    <row r="274" spans="1:69" x14ac:dyDescent="0.25">
      <c r="A274" t="s">
        <v>451</v>
      </c>
      <c r="BL274" t="s">
        <v>71</v>
      </c>
      <c r="BM274" t="s">
        <v>96</v>
      </c>
      <c r="BN274" t="s">
        <v>131</v>
      </c>
      <c r="BO274" t="s">
        <v>78</v>
      </c>
      <c r="BP274" t="s">
        <v>452</v>
      </c>
      <c r="BQ274" t="s">
        <v>91</v>
      </c>
    </row>
    <row r="275" spans="1:69" x14ac:dyDescent="0.25">
      <c r="A275" t="s">
        <v>453</v>
      </c>
      <c r="C275">
        <v>54500</v>
      </c>
      <c r="E275">
        <v>3.82</v>
      </c>
      <c r="F275">
        <v>425</v>
      </c>
      <c r="G275">
        <v>2.4300000000000002</v>
      </c>
      <c r="H275">
        <v>0.13</v>
      </c>
      <c r="I275">
        <v>19000</v>
      </c>
      <c r="L275">
        <v>76</v>
      </c>
      <c r="M275">
        <v>27.9</v>
      </c>
      <c r="N275">
        <v>118</v>
      </c>
      <c r="O275">
        <v>3.06</v>
      </c>
      <c r="P275">
        <v>24.7</v>
      </c>
      <c r="Q275">
        <v>4.41</v>
      </c>
      <c r="R275">
        <v>1.9</v>
      </c>
      <c r="S275">
        <v>2.0699999999999998</v>
      </c>
      <c r="T275">
        <v>46000</v>
      </c>
      <c r="U275">
        <v>17</v>
      </c>
      <c r="V275">
        <v>6.28</v>
      </c>
      <c r="W275">
        <v>0.18</v>
      </c>
      <c r="X275">
        <v>5.22</v>
      </c>
      <c r="Z275">
        <v>0.75</v>
      </c>
      <c r="AA275">
        <v>5.5E-2</v>
      </c>
      <c r="AB275">
        <v>15400</v>
      </c>
      <c r="AC275">
        <v>41.7</v>
      </c>
      <c r="AD275">
        <v>19.100000000000001</v>
      </c>
      <c r="AF275">
        <v>0.2</v>
      </c>
      <c r="AG275">
        <v>13800</v>
      </c>
      <c r="AI275">
        <v>560</v>
      </c>
      <c r="AJ275">
        <v>2.2000000000000002</v>
      </c>
      <c r="AK275">
        <v>14200</v>
      </c>
      <c r="AL275">
        <v>39.5</v>
      </c>
      <c r="AM275">
        <v>37.799999999999997</v>
      </c>
      <c r="AN275">
        <v>102</v>
      </c>
      <c r="AO275">
        <v>1290</v>
      </c>
      <c r="AP275">
        <v>8.64</v>
      </c>
      <c r="AQ275">
        <v>9.6199999999999992</v>
      </c>
      <c r="AS275">
        <v>0.33</v>
      </c>
      <c r="AT275">
        <v>10.4</v>
      </c>
      <c r="AV275">
        <v>2.41</v>
      </c>
      <c r="AW275">
        <v>403</v>
      </c>
      <c r="AX275">
        <v>2.4900000000000002</v>
      </c>
      <c r="AY275">
        <v>0.87</v>
      </c>
      <c r="AZ275">
        <v>8.2799999999999994</v>
      </c>
      <c r="BA275">
        <v>6330</v>
      </c>
      <c r="BB275">
        <v>0.25</v>
      </c>
      <c r="BC275">
        <v>0.24</v>
      </c>
      <c r="BD275">
        <v>1.81</v>
      </c>
      <c r="BE275">
        <v>1.46</v>
      </c>
      <c r="BF275">
        <v>19.100000000000001</v>
      </c>
      <c r="BG275">
        <v>1.48</v>
      </c>
      <c r="BH275">
        <v>95</v>
      </c>
      <c r="BI275">
        <v>230</v>
      </c>
      <c r="BJ275" t="s">
        <v>102</v>
      </c>
      <c r="BK275" t="s">
        <v>123</v>
      </c>
      <c r="BL275" t="s">
        <v>71</v>
      </c>
      <c r="BM275" t="s">
        <v>134</v>
      </c>
      <c r="BN275" t="s">
        <v>145</v>
      </c>
      <c r="BO275" t="s">
        <v>78</v>
      </c>
      <c r="BP275" t="s">
        <v>454</v>
      </c>
      <c r="BQ275" t="s">
        <v>91</v>
      </c>
    </row>
    <row r="276" spans="1:69" x14ac:dyDescent="0.25">
      <c r="A276" t="s">
        <v>455</v>
      </c>
      <c r="BL276" t="s">
        <v>71</v>
      </c>
      <c r="BM276" t="s">
        <v>96</v>
      </c>
      <c r="BN276" t="s">
        <v>131</v>
      </c>
      <c r="BO276" t="s">
        <v>78</v>
      </c>
      <c r="BP276" t="s">
        <v>452</v>
      </c>
      <c r="BQ276" t="s">
        <v>91</v>
      </c>
    </row>
    <row r="277" spans="1:69" x14ac:dyDescent="0.25">
      <c r="A277" t="s">
        <v>456</v>
      </c>
      <c r="B277">
        <v>0.123</v>
      </c>
      <c r="C277">
        <v>48000</v>
      </c>
      <c r="E277">
        <v>12.9</v>
      </c>
      <c r="F277">
        <v>311</v>
      </c>
      <c r="G277">
        <v>1.25</v>
      </c>
      <c r="H277">
        <v>0.31</v>
      </c>
      <c r="I277">
        <v>20100</v>
      </c>
      <c r="K277">
        <v>2.7E-2</v>
      </c>
      <c r="L277">
        <v>51</v>
      </c>
      <c r="M277">
        <v>18</v>
      </c>
      <c r="N277">
        <v>115</v>
      </c>
      <c r="O277">
        <v>2.8</v>
      </c>
      <c r="P277">
        <v>26.7</v>
      </c>
      <c r="Q277">
        <v>3.14</v>
      </c>
      <c r="R277">
        <v>1.54</v>
      </c>
      <c r="S277">
        <v>1.1000000000000001</v>
      </c>
      <c r="T277">
        <v>36900</v>
      </c>
      <c r="U277">
        <v>12.6</v>
      </c>
      <c r="V277">
        <v>4.03</v>
      </c>
      <c r="W277">
        <v>0.11</v>
      </c>
      <c r="X277">
        <v>2.94</v>
      </c>
      <c r="Z277">
        <v>0.56999999999999995</v>
      </c>
      <c r="AA277">
        <v>6.5000000000000002E-2</v>
      </c>
      <c r="AB277">
        <v>11700</v>
      </c>
      <c r="AC277">
        <v>25.8</v>
      </c>
      <c r="AD277">
        <v>21</v>
      </c>
      <c r="AF277">
        <v>0.2</v>
      </c>
      <c r="AG277">
        <v>16700</v>
      </c>
      <c r="AI277">
        <v>420</v>
      </c>
      <c r="AJ277">
        <v>1.84</v>
      </c>
      <c r="AK277">
        <v>7740</v>
      </c>
      <c r="AL277">
        <v>14.4</v>
      </c>
      <c r="AM277">
        <v>23.7</v>
      </c>
      <c r="AN277">
        <v>72</v>
      </c>
      <c r="AO277">
        <v>700</v>
      </c>
      <c r="AP277">
        <v>9.06</v>
      </c>
      <c r="AQ277">
        <v>6.21</v>
      </c>
      <c r="AR277">
        <v>170</v>
      </c>
      <c r="AS277">
        <v>0.79</v>
      </c>
      <c r="AT277">
        <v>9.68</v>
      </c>
      <c r="AU277">
        <v>1</v>
      </c>
      <c r="AV277">
        <v>3.65</v>
      </c>
      <c r="AW277">
        <v>196</v>
      </c>
      <c r="AX277">
        <v>1.03</v>
      </c>
      <c r="AY277">
        <v>0.57999999999999996</v>
      </c>
      <c r="AZ277">
        <v>8.65</v>
      </c>
      <c r="BA277">
        <v>4810</v>
      </c>
      <c r="BB277">
        <v>0.35</v>
      </c>
      <c r="BC277">
        <v>0.21</v>
      </c>
      <c r="BD277">
        <v>1.27</v>
      </c>
      <c r="BE277">
        <v>1.97</v>
      </c>
      <c r="BF277">
        <v>15.2</v>
      </c>
      <c r="BG277">
        <v>1.39</v>
      </c>
      <c r="BH277">
        <v>60</v>
      </c>
      <c r="BI277">
        <v>108</v>
      </c>
      <c r="BJ277" t="s">
        <v>102</v>
      </c>
      <c r="BK277" t="s">
        <v>123</v>
      </c>
      <c r="BL277" t="s">
        <v>71</v>
      </c>
      <c r="BM277" t="s">
        <v>131</v>
      </c>
      <c r="BN277" t="s">
        <v>134</v>
      </c>
      <c r="BO277" t="s">
        <v>78</v>
      </c>
      <c r="BP277" t="s">
        <v>454</v>
      </c>
      <c r="BQ277" t="s">
        <v>91</v>
      </c>
    </row>
    <row r="278" spans="1:69" x14ac:dyDescent="0.25">
      <c r="A278" t="s">
        <v>457</v>
      </c>
      <c r="BL278" t="s">
        <v>71</v>
      </c>
      <c r="BM278" t="s">
        <v>96</v>
      </c>
      <c r="BN278" t="s">
        <v>131</v>
      </c>
      <c r="BO278" t="s">
        <v>78</v>
      </c>
      <c r="BP278" t="s">
        <v>452</v>
      </c>
      <c r="BQ278" t="s">
        <v>91</v>
      </c>
    </row>
    <row r="279" spans="1:69" x14ac:dyDescent="0.25">
      <c r="A279" t="s">
        <v>458</v>
      </c>
      <c r="B279">
        <v>0.26400000000000001</v>
      </c>
      <c r="C279">
        <v>77000</v>
      </c>
      <c r="E279">
        <v>202</v>
      </c>
      <c r="F279">
        <v>634</v>
      </c>
      <c r="G279">
        <v>2.95</v>
      </c>
      <c r="H279">
        <v>3.63</v>
      </c>
      <c r="I279">
        <v>14600</v>
      </c>
      <c r="L279">
        <v>93</v>
      </c>
      <c r="M279">
        <v>26.2</v>
      </c>
      <c r="N279">
        <v>145</v>
      </c>
      <c r="O279">
        <v>6.67</v>
      </c>
      <c r="P279">
        <v>37.799999999999997</v>
      </c>
      <c r="Q279">
        <v>4.87</v>
      </c>
      <c r="R279">
        <v>2.33</v>
      </c>
      <c r="S279">
        <v>1.98</v>
      </c>
      <c r="T279">
        <v>51300</v>
      </c>
      <c r="U279">
        <v>21.5</v>
      </c>
      <c r="V279">
        <v>6.59</v>
      </c>
      <c r="W279">
        <v>0.2</v>
      </c>
      <c r="X279">
        <v>5.34</v>
      </c>
      <c r="Z279">
        <v>0.87</v>
      </c>
      <c r="AA279">
        <v>7.6999999999999999E-2</v>
      </c>
      <c r="AB279">
        <v>22500</v>
      </c>
      <c r="AC279">
        <v>48.7</v>
      </c>
      <c r="AD279">
        <v>26.5</v>
      </c>
      <c r="AF279">
        <v>0.28999999999999998</v>
      </c>
      <c r="AG279">
        <v>13600</v>
      </c>
      <c r="AI279">
        <v>470</v>
      </c>
      <c r="AJ279">
        <v>2.16</v>
      </c>
      <c r="AK279">
        <v>10200</v>
      </c>
      <c r="AL279">
        <v>29.3</v>
      </c>
      <c r="AM279">
        <v>42.5</v>
      </c>
      <c r="AN279">
        <v>101</v>
      </c>
      <c r="AO279">
        <v>980</v>
      </c>
      <c r="AP279">
        <v>17</v>
      </c>
      <c r="AQ279">
        <v>11.1</v>
      </c>
      <c r="AR279">
        <v>150</v>
      </c>
      <c r="AS279">
        <v>9.64</v>
      </c>
      <c r="AT279">
        <v>16.399999999999999</v>
      </c>
      <c r="AV279">
        <v>5.89</v>
      </c>
      <c r="AW279">
        <v>272</v>
      </c>
      <c r="AX279">
        <v>1.93</v>
      </c>
      <c r="AY279">
        <v>0.92</v>
      </c>
      <c r="AZ279">
        <v>13.5</v>
      </c>
      <c r="BA279">
        <v>6170</v>
      </c>
      <c r="BB279">
        <v>0.57999999999999996</v>
      </c>
      <c r="BC279">
        <v>0.32</v>
      </c>
      <c r="BD279">
        <v>2.79</v>
      </c>
      <c r="BE279">
        <v>36.4</v>
      </c>
      <c r="BF279">
        <v>21.9</v>
      </c>
      <c r="BG279">
        <v>2.0499999999999998</v>
      </c>
      <c r="BH279">
        <v>110</v>
      </c>
      <c r="BI279">
        <v>214</v>
      </c>
      <c r="BJ279" t="s">
        <v>102</v>
      </c>
      <c r="BK279" t="s">
        <v>123</v>
      </c>
      <c r="BL279" t="s">
        <v>71</v>
      </c>
      <c r="BM279" t="s">
        <v>131</v>
      </c>
      <c r="BN279" t="s">
        <v>134</v>
      </c>
      <c r="BO279" t="s">
        <v>78</v>
      </c>
      <c r="BP279" t="s">
        <v>454</v>
      </c>
      <c r="BQ279" t="s">
        <v>91</v>
      </c>
    </row>
    <row r="280" spans="1:69" x14ac:dyDescent="0.25">
      <c r="A280" t="s">
        <v>459</v>
      </c>
      <c r="BJ280" t="s">
        <v>102</v>
      </c>
      <c r="BL280" t="s">
        <v>71</v>
      </c>
      <c r="BM280" t="s">
        <v>416</v>
      </c>
      <c r="BO280" t="s">
        <v>78</v>
      </c>
      <c r="BP280" t="s">
        <v>460</v>
      </c>
      <c r="BQ280" t="s">
        <v>91</v>
      </c>
    </row>
    <row r="281" spans="1:69" x14ac:dyDescent="0.25">
      <c r="A281" t="s">
        <v>461</v>
      </c>
      <c r="B281">
        <v>0.34799999999999998</v>
      </c>
      <c r="C281">
        <v>63000</v>
      </c>
      <c r="E281">
        <v>235</v>
      </c>
      <c r="F281">
        <v>482</v>
      </c>
      <c r="G281">
        <v>2.13</v>
      </c>
      <c r="H281">
        <v>4.34</v>
      </c>
      <c r="I281">
        <v>12400</v>
      </c>
      <c r="K281">
        <v>5.8999999999999997E-2</v>
      </c>
      <c r="L281">
        <v>76</v>
      </c>
      <c r="M281">
        <v>15</v>
      </c>
      <c r="N281">
        <v>120</v>
      </c>
      <c r="O281">
        <v>5.0599999999999996</v>
      </c>
      <c r="P281">
        <v>38.6</v>
      </c>
      <c r="Q281">
        <v>3.84</v>
      </c>
      <c r="R281">
        <v>1.81</v>
      </c>
      <c r="S281">
        <v>1.45</v>
      </c>
      <c r="T281">
        <v>40200</v>
      </c>
      <c r="U281">
        <v>17.3</v>
      </c>
      <c r="V281">
        <v>5.24</v>
      </c>
      <c r="X281">
        <v>4.33</v>
      </c>
      <c r="Z281">
        <v>0.64</v>
      </c>
      <c r="AA281">
        <v>7.0000000000000007E-2</v>
      </c>
      <c r="AB281">
        <v>17400</v>
      </c>
      <c r="AC281">
        <v>39.700000000000003</v>
      </c>
      <c r="AD281">
        <v>25.5</v>
      </c>
      <c r="AF281">
        <v>0.25</v>
      </c>
      <c r="AG281">
        <v>12400</v>
      </c>
      <c r="AI281">
        <v>320</v>
      </c>
      <c r="AJ281">
        <v>2.48</v>
      </c>
      <c r="AK281">
        <v>6450</v>
      </c>
      <c r="AL281">
        <v>18.5</v>
      </c>
      <c r="AM281">
        <v>33.6</v>
      </c>
      <c r="AN281">
        <v>67</v>
      </c>
      <c r="AO281">
        <v>680</v>
      </c>
      <c r="AP281">
        <v>15</v>
      </c>
      <c r="AQ281">
        <v>8.99</v>
      </c>
      <c r="AR281">
        <v>210</v>
      </c>
      <c r="AS281">
        <v>11.1</v>
      </c>
      <c r="AT281">
        <v>13.2</v>
      </c>
      <c r="AU281">
        <v>1</v>
      </c>
      <c r="AV281">
        <v>6.92</v>
      </c>
      <c r="AW281">
        <v>186</v>
      </c>
      <c r="AX281">
        <v>1.27</v>
      </c>
      <c r="AY281">
        <v>0.73</v>
      </c>
      <c r="AZ281">
        <v>12.9</v>
      </c>
      <c r="BA281">
        <v>4680</v>
      </c>
      <c r="BB281">
        <v>0.5</v>
      </c>
      <c r="BC281">
        <v>0.24</v>
      </c>
      <c r="BD281">
        <v>2.14</v>
      </c>
      <c r="BE281">
        <v>40.6</v>
      </c>
      <c r="BF281">
        <v>17.2</v>
      </c>
      <c r="BG281">
        <v>1.64</v>
      </c>
      <c r="BH281">
        <v>73</v>
      </c>
      <c r="BI281">
        <v>157</v>
      </c>
      <c r="BJ281" t="s">
        <v>102</v>
      </c>
      <c r="BK281" t="s">
        <v>123</v>
      </c>
      <c r="BL281" t="s">
        <v>71</v>
      </c>
      <c r="BM281" t="s">
        <v>131</v>
      </c>
      <c r="BN281" t="s">
        <v>134</v>
      </c>
      <c r="BO281" t="s">
        <v>78</v>
      </c>
      <c r="BP281" t="s">
        <v>454</v>
      </c>
      <c r="BQ281" t="s">
        <v>91</v>
      </c>
    </row>
    <row r="282" spans="1:69" x14ac:dyDescent="0.25">
      <c r="A282" t="s">
        <v>462</v>
      </c>
      <c r="BL282" t="s">
        <v>71</v>
      </c>
      <c r="BM282" t="s">
        <v>416</v>
      </c>
      <c r="BO282" t="s">
        <v>78</v>
      </c>
      <c r="BP282" t="s">
        <v>460</v>
      </c>
      <c r="BQ282" t="s">
        <v>91</v>
      </c>
    </row>
    <row r="283" spans="1:69" x14ac:dyDescent="0.25">
      <c r="A283" t="s">
        <v>463</v>
      </c>
      <c r="B283">
        <v>0.45300000000000001</v>
      </c>
      <c r="C283">
        <v>54500</v>
      </c>
      <c r="E283">
        <v>13.7</v>
      </c>
      <c r="F283">
        <v>407</v>
      </c>
      <c r="G283">
        <v>2.2000000000000002</v>
      </c>
      <c r="H283">
        <v>0.25</v>
      </c>
      <c r="I283">
        <v>16400</v>
      </c>
      <c r="K283">
        <v>7.2999999999999995E-2</v>
      </c>
      <c r="L283">
        <v>66</v>
      </c>
      <c r="M283">
        <v>27.3</v>
      </c>
      <c r="N283">
        <v>152</v>
      </c>
      <c r="O283">
        <v>2.66</v>
      </c>
      <c r="P283">
        <v>42.9</v>
      </c>
      <c r="Q283">
        <v>3.87</v>
      </c>
      <c r="R283">
        <v>1.73</v>
      </c>
      <c r="S283">
        <v>1.78</v>
      </c>
      <c r="T283">
        <v>43800</v>
      </c>
      <c r="U283">
        <v>16</v>
      </c>
      <c r="V283">
        <v>5.45</v>
      </c>
      <c r="X283">
        <v>4.76</v>
      </c>
      <c r="Z283">
        <v>0.69</v>
      </c>
      <c r="AA283">
        <v>5.1999999999999998E-2</v>
      </c>
      <c r="AB283">
        <v>14900</v>
      </c>
      <c r="AC283">
        <v>36.299999999999997</v>
      </c>
      <c r="AD283">
        <v>20.2</v>
      </c>
      <c r="AF283">
        <v>0.19</v>
      </c>
      <c r="AG283">
        <v>14900</v>
      </c>
      <c r="AI283">
        <v>540</v>
      </c>
      <c r="AJ283">
        <v>3.46</v>
      </c>
      <c r="AK283">
        <v>12300</v>
      </c>
      <c r="AL283">
        <v>32.799999999999997</v>
      </c>
      <c r="AM283">
        <v>32.299999999999997</v>
      </c>
      <c r="AN283">
        <v>105</v>
      </c>
      <c r="AO283">
        <v>1090</v>
      </c>
      <c r="AP283">
        <v>9.85</v>
      </c>
      <c r="AQ283">
        <v>8.51</v>
      </c>
      <c r="AR283">
        <v>240</v>
      </c>
      <c r="AS283">
        <v>0.73</v>
      </c>
      <c r="AT283">
        <v>11.9</v>
      </c>
      <c r="AV283">
        <v>2.08</v>
      </c>
      <c r="AW283">
        <v>333</v>
      </c>
      <c r="AX283">
        <v>2.1</v>
      </c>
      <c r="AY283">
        <v>0.74</v>
      </c>
      <c r="AZ283">
        <v>7.33</v>
      </c>
      <c r="BA283">
        <v>5630</v>
      </c>
      <c r="BB283">
        <v>0.27</v>
      </c>
      <c r="BC283">
        <v>0.23</v>
      </c>
      <c r="BD283">
        <v>1.63</v>
      </c>
      <c r="BE283">
        <v>3.76</v>
      </c>
      <c r="BF283">
        <v>17.2</v>
      </c>
      <c r="BG283">
        <v>1.35</v>
      </c>
      <c r="BH283">
        <v>89</v>
      </c>
      <c r="BI283">
        <v>203</v>
      </c>
      <c r="BJ283" t="s">
        <v>102</v>
      </c>
      <c r="BL283" t="s">
        <v>71</v>
      </c>
      <c r="BM283" t="s">
        <v>131</v>
      </c>
      <c r="BN283" t="s">
        <v>134</v>
      </c>
      <c r="BO283" t="s">
        <v>78</v>
      </c>
      <c r="BP283" t="s">
        <v>460</v>
      </c>
      <c r="BQ283" t="s">
        <v>91</v>
      </c>
    </row>
    <row r="284" spans="1:69" x14ac:dyDescent="0.25">
      <c r="A284" t="s">
        <v>464</v>
      </c>
      <c r="BL284" t="s">
        <v>71</v>
      </c>
      <c r="BM284" t="s">
        <v>416</v>
      </c>
      <c r="BO284" t="s">
        <v>78</v>
      </c>
      <c r="BP284" t="s">
        <v>460</v>
      </c>
      <c r="BQ284" t="s">
        <v>91</v>
      </c>
    </row>
    <row r="285" spans="1:69" x14ac:dyDescent="0.25">
      <c r="A285" t="s">
        <v>465</v>
      </c>
      <c r="B285">
        <v>0.92400000000000004</v>
      </c>
      <c r="C285">
        <v>72200</v>
      </c>
      <c r="E285">
        <v>433</v>
      </c>
      <c r="F285">
        <v>548</v>
      </c>
      <c r="G285">
        <v>2.48</v>
      </c>
      <c r="H285">
        <v>8.11</v>
      </c>
      <c r="I285">
        <v>10500</v>
      </c>
      <c r="L285">
        <v>78</v>
      </c>
      <c r="M285">
        <v>18.600000000000001</v>
      </c>
      <c r="N285">
        <v>179</v>
      </c>
      <c r="O285">
        <v>5.41</v>
      </c>
      <c r="P285">
        <v>69</v>
      </c>
      <c r="Q285">
        <v>3.98</v>
      </c>
      <c r="R285">
        <v>1.81</v>
      </c>
      <c r="S285">
        <v>1.67</v>
      </c>
      <c r="T285">
        <v>45900</v>
      </c>
      <c r="U285">
        <v>19.7</v>
      </c>
      <c r="V285">
        <v>5.53</v>
      </c>
      <c r="W285">
        <v>0.17</v>
      </c>
      <c r="X285">
        <v>4.6100000000000003</v>
      </c>
      <c r="Z285">
        <v>0.68</v>
      </c>
      <c r="AA285">
        <v>6.4000000000000001E-2</v>
      </c>
      <c r="AB285">
        <v>18200</v>
      </c>
      <c r="AC285">
        <v>41.8</v>
      </c>
      <c r="AD285">
        <v>26.2</v>
      </c>
      <c r="AF285">
        <v>0.22</v>
      </c>
      <c r="AG285">
        <v>13300</v>
      </c>
      <c r="AI285">
        <v>330</v>
      </c>
      <c r="AJ285">
        <v>4.37</v>
      </c>
      <c r="AK285">
        <v>7360</v>
      </c>
      <c r="AL285">
        <v>23.5</v>
      </c>
      <c r="AM285">
        <v>36.1</v>
      </c>
      <c r="AN285">
        <v>90</v>
      </c>
      <c r="AO285">
        <v>760</v>
      </c>
      <c r="AP285">
        <v>16.399999999999999</v>
      </c>
      <c r="AQ285">
        <v>9.41</v>
      </c>
      <c r="AR285">
        <v>390</v>
      </c>
      <c r="AS285">
        <v>21.3</v>
      </c>
      <c r="AT285">
        <v>17.100000000000001</v>
      </c>
      <c r="AU285">
        <v>0.95</v>
      </c>
      <c r="AV285">
        <v>8.27</v>
      </c>
      <c r="AW285">
        <v>230</v>
      </c>
      <c r="AX285">
        <v>1.59</v>
      </c>
      <c r="AY285">
        <v>0.77</v>
      </c>
      <c r="AZ285">
        <v>11.1</v>
      </c>
      <c r="BA285">
        <v>5110</v>
      </c>
      <c r="BB285">
        <v>0.46</v>
      </c>
      <c r="BC285">
        <v>0.24</v>
      </c>
      <c r="BD285">
        <v>2.2000000000000002</v>
      </c>
      <c r="BE285">
        <v>82</v>
      </c>
      <c r="BF285">
        <v>17.100000000000001</v>
      </c>
      <c r="BG285">
        <v>1.59</v>
      </c>
      <c r="BH285">
        <v>86</v>
      </c>
      <c r="BI285">
        <v>183</v>
      </c>
      <c r="BK285" t="s">
        <v>123</v>
      </c>
      <c r="BL285" t="s">
        <v>71</v>
      </c>
      <c r="BM285" t="s">
        <v>131</v>
      </c>
      <c r="BN285" t="s">
        <v>134</v>
      </c>
      <c r="BO285" t="s">
        <v>78</v>
      </c>
      <c r="BP285" t="s">
        <v>454</v>
      </c>
      <c r="BQ285" t="s">
        <v>91</v>
      </c>
    </row>
    <row r="286" spans="1:69" x14ac:dyDescent="0.25">
      <c r="A286" t="s">
        <v>466</v>
      </c>
      <c r="BL286" t="s">
        <v>71</v>
      </c>
      <c r="BM286" t="s">
        <v>416</v>
      </c>
      <c r="BO286" t="s">
        <v>78</v>
      </c>
      <c r="BP286" t="s">
        <v>460</v>
      </c>
      <c r="BQ286" t="s">
        <v>91</v>
      </c>
    </row>
    <row r="287" spans="1:69" x14ac:dyDescent="0.25">
      <c r="A287" t="s">
        <v>467</v>
      </c>
      <c r="B287">
        <v>1.45</v>
      </c>
      <c r="C287">
        <v>64200</v>
      </c>
      <c r="E287">
        <v>276</v>
      </c>
      <c r="F287">
        <v>444</v>
      </c>
      <c r="G287">
        <v>1.75</v>
      </c>
      <c r="H287">
        <v>5.3</v>
      </c>
      <c r="I287">
        <v>8970</v>
      </c>
      <c r="K287">
        <v>8.5999999999999993E-2</v>
      </c>
      <c r="L287">
        <v>52</v>
      </c>
      <c r="M287">
        <v>21.5</v>
      </c>
      <c r="N287">
        <v>225</v>
      </c>
      <c r="O287">
        <v>3.5</v>
      </c>
      <c r="P287">
        <v>94</v>
      </c>
      <c r="Q287">
        <v>2.92</v>
      </c>
      <c r="R287">
        <v>1.48</v>
      </c>
      <c r="S287">
        <v>1.18</v>
      </c>
      <c r="T287">
        <v>40300</v>
      </c>
      <c r="U287">
        <v>16.399999999999999</v>
      </c>
      <c r="V287">
        <v>3.79</v>
      </c>
      <c r="W287">
        <v>0.15</v>
      </c>
      <c r="X287">
        <v>3.29</v>
      </c>
      <c r="Z287">
        <v>0.53</v>
      </c>
      <c r="AA287">
        <v>5.2999999999999999E-2</v>
      </c>
      <c r="AB287">
        <v>15600</v>
      </c>
      <c r="AC287">
        <v>28.1</v>
      </c>
      <c r="AD287">
        <v>25</v>
      </c>
      <c r="AF287">
        <v>0.2</v>
      </c>
      <c r="AG287">
        <v>16500</v>
      </c>
      <c r="AI287">
        <v>340</v>
      </c>
      <c r="AJ287">
        <v>6.34</v>
      </c>
      <c r="AK287">
        <v>5580</v>
      </c>
      <c r="AL287">
        <v>15.1</v>
      </c>
      <c r="AM287">
        <v>23</v>
      </c>
      <c r="AN287">
        <v>102</v>
      </c>
      <c r="AO287">
        <v>520</v>
      </c>
      <c r="AP287">
        <v>15</v>
      </c>
      <c r="AQ287">
        <v>6.1</v>
      </c>
      <c r="AR287">
        <v>630</v>
      </c>
      <c r="AS287">
        <v>11.9</v>
      </c>
      <c r="AT287">
        <v>17.100000000000001</v>
      </c>
      <c r="AU287">
        <v>0.9</v>
      </c>
      <c r="AV287">
        <v>5.23</v>
      </c>
      <c r="AW287">
        <v>155</v>
      </c>
      <c r="AX287">
        <v>1.03</v>
      </c>
      <c r="AY287">
        <v>0.51</v>
      </c>
      <c r="AZ287">
        <v>7.51</v>
      </c>
      <c r="BA287">
        <v>3910</v>
      </c>
      <c r="BB287">
        <v>0.4</v>
      </c>
      <c r="BD287">
        <v>1.53</v>
      </c>
      <c r="BE287">
        <v>54</v>
      </c>
      <c r="BF287">
        <v>13.5</v>
      </c>
      <c r="BG287">
        <v>1.34</v>
      </c>
      <c r="BH287">
        <v>75</v>
      </c>
      <c r="BI287">
        <v>128</v>
      </c>
      <c r="BJ287" t="s">
        <v>102</v>
      </c>
      <c r="BK287" t="s">
        <v>123</v>
      </c>
      <c r="BL287" t="s">
        <v>71</v>
      </c>
      <c r="BM287" t="s">
        <v>131</v>
      </c>
      <c r="BN287" t="s">
        <v>134</v>
      </c>
      <c r="BO287" t="s">
        <v>78</v>
      </c>
      <c r="BP287" t="s">
        <v>454</v>
      </c>
      <c r="BQ287" t="s">
        <v>91</v>
      </c>
    </row>
    <row r="288" spans="1:69" x14ac:dyDescent="0.25">
      <c r="A288" t="s">
        <v>468</v>
      </c>
      <c r="BL288" t="s">
        <v>71</v>
      </c>
      <c r="BM288" t="s">
        <v>416</v>
      </c>
      <c r="BO288" t="s">
        <v>78</v>
      </c>
      <c r="BP288" t="s">
        <v>452</v>
      </c>
      <c r="BQ288" t="s">
        <v>91</v>
      </c>
    </row>
    <row r="289" spans="1:69" x14ac:dyDescent="0.25">
      <c r="A289" t="s">
        <v>469</v>
      </c>
      <c r="B289">
        <v>2.36</v>
      </c>
      <c r="C289">
        <v>51400</v>
      </c>
      <c r="E289">
        <v>65</v>
      </c>
      <c r="F289">
        <v>293</v>
      </c>
      <c r="G289">
        <v>0.61</v>
      </c>
      <c r="H289">
        <v>0.88</v>
      </c>
      <c r="I289">
        <v>5790</v>
      </c>
      <c r="K289">
        <v>8.4000000000000005E-2</v>
      </c>
      <c r="L289">
        <v>13.7</v>
      </c>
      <c r="M289">
        <v>26.2</v>
      </c>
      <c r="N289">
        <v>302</v>
      </c>
      <c r="O289">
        <v>0.62</v>
      </c>
      <c r="P289">
        <v>148</v>
      </c>
      <c r="Q289">
        <v>1.34</v>
      </c>
      <c r="R289">
        <v>0.84</v>
      </c>
      <c r="S289">
        <v>0.38</v>
      </c>
      <c r="T289">
        <v>31600</v>
      </c>
      <c r="U289">
        <v>11.9</v>
      </c>
      <c r="V289">
        <v>1.32</v>
      </c>
      <c r="X289">
        <v>1.24</v>
      </c>
      <c r="Z289">
        <v>0.28999999999999998</v>
      </c>
      <c r="AA289">
        <v>0.03</v>
      </c>
      <c r="AB289">
        <v>11500</v>
      </c>
      <c r="AC289">
        <v>7.19</v>
      </c>
      <c r="AD289">
        <v>23.4</v>
      </c>
      <c r="AF289">
        <v>0.11</v>
      </c>
      <c r="AG289">
        <v>21300</v>
      </c>
      <c r="AI289">
        <v>340</v>
      </c>
      <c r="AJ289">
        <v>9.9600000000000009</v>
      </c>
      <c r="AK289">
        <v>2310</v>
      </c>
      <c r="AL289">
        <v>1.58</v>
      </c>
      <c r="AM289">
        <v>5.78</v>
      </c>
      <c r="AN289">
        <v>123</v>
      </c>
      <c r="AO289">
        <v>150</v>
      </c>
      <c r="AP289">
        <v>15.8</v>
      </c>
      <c r="AQ289">
        <v>1.56</v>
      </c>
      <c r="AR289">
        <v>1110</v>
      </c>
      <c r="AT289">
        <v>19.2</v>
      </c>
      <c r="AV289">
        <v>0.5</v>
      </c>
      <c r="AW289">
        <v>32</v>
      </c>
      <c r="AX289">
        <v>0.1</v>
      </c>
      <c r="AY289">
        <v>0.21</v>
      </c>
      <c r="AZ289">
        <v>1.85</v>
      </c>
      <c r="BA289">
        <v>1980</v>
      </c>
      <c r="BB289">
        <v>0.35</v>
      </c>
      <c r="BC289">
        <v>0.11</v>
      </c>
      <c r="BD289">
        <v>0.52</v>
      </c>
      <c r="BE289">
        <v>15.3</v>
      </c>
      <c r="BF289">
        <v>7.38</v>
      </c>
      <c r="BG289">
        <v>0.8</v>
      </c>
      <c r="BH289">
        <v>57</v>
      </c>
      <c r="BI289">
        <v>45.5</v>
      </c>
      <c r="BJ289" t="s">
        <v>102</v>
      </c>
      <c r="BL289" t="s">
        <v>71</v>
      </c>
      <c r="BM289" t="s">
        <v>131</v>
      </c>
      <c r="BN289" t="s">
        <v>134</v>
      </c>
      <c r="BO289" t="s">
        <v>78</v>
      </c>
      <c r="BP289" t="s">
        <v>452</v>
      </c>
      <c r="BQ289" t="s">
        <v>91</v>
      </c>
    </row>
    <row r="290" spans="1:69" x14ac:dyDescent="0.25">
      <c r="A290" t="s">
        <v>470</v>
      </c>
      <c r="B290">
        <v>1.72</v>
      </c>
      <c r="C290">
        <v>62000</v>
      </c>
      <c r="E290">
        <v>256</v>
      </c>
      <c r="F290">
        <v>423</v>
      </c>
      <c r="G290">
        <v>1.54</v>
      </c>
      <c r="H290">
        <v>4.76</v>
      </c>
      <c r="I290">
        <v>7190</v>
      </c>
      <c r="K290">
        <v>8.2000000000000003E-2</v>
      </c>
      <c r="L290">
        <v>45</v>
      </c>
      <c r="M290">
        <v>20.5</v>
      </c>
      <c r="N290">
        <v>236</v>
      </c>
      <c r="O290">
        <v>3.31</v>
      </c>
      <c r="P290">
        <v>101</v>
      </c>
      <c r="Q290">
        <v>2.59</v>
      </c>
      <c r="R290">
        <v>1.33</v>
      </c>
      <c r="S290">
        <v>0.95</v>
      </c>
      <c r="T290">
        <v>37400</v>
      </c>
      <c r="U290">
        <v>15.2</v>
      </c>
      <c r="V290">
        <v>3.19</v>
      </c>
      <c r="W290">
        <v>0.14000000000000001</v>
      </c>
      <c r="X290">
        <v>2.81</v>
      </c>
      <c r="Z290">
        <v>0.48</v>
      </c>
      <c r="AA290">
        <v>0.05</v>
      </c>
      <c r="AB290">
        <v>15000</v>
      </c>
      <c r="AC290">
        <v>23.9</v>
      </c>
      <c r="AD290">
        <v>25.6</v>
      </c>
      <c r="AF290">
        <v>0.16</v>
      </c>
      <c r="AG290">
        <v>16400</v>
      </c>
      <c r="AI290">
        <v>310</v>
      </c>
      <c r="AJ290">
        <v>6.72</v>
      </c>
      <c r="AK290">
        <v>4300</v>
      </c>
      <c r="AL290">
        <v>11</v>
      </c>
      <c r="AM290">
        <v>19.7</v>
      </c>
      <c r="AN290">
        <v>99</v>
      </c>
      <c r="AO290">
        <v>400</v>
      </c>
      <c r="AP290">
        <v>15.8</v>
      </c>
      <c r="AQ290">
        <v>5.15</v>
      </c>
      <c r="AR290">
        <v>700</v>
      </c>
      <c r="AS290">
        <v>12.2</v>
      </c>
      <c r="AT290">
        <v>17.899999999999999</v>
      </c>
      <c r="AU290">
        <v>0.94</v>
      </c>
      <c r="AV290">
        <v>4.6900000000000004</v>
      </c>
      <c r="AW290">
        <v>110</v>
      </c>
      <c r="AX290">
        <v>0.76</v>
      </c>
      <c r="AY290">
        <v>0.44</v>
      </c>
      <c r="AZ290">
        <v>6.8</v>
      </c>
      <c r="BA290">
        <v>3410</v>
      </c>
      <c r="BB290">
        <v>0.41</v>
      </c>
      <c r="BC290">
        <v>0.17</v>
      </c>
      <c r="BD290">
        <v>1.4</v>
      </c>
      <c r="BE290">
        <v>52</v>
      </c>
      <c r="BF290">
        <v>12</v>
      </c>
      <c r="BG290">
        <v>1.25</v>
      </c>
      <c r="BH290">
        <v>69</v>
      </c>
      <c r="BI290">
        <v>109</v>
      </c>
      <c r="BJ290" t="s">
        <v>102</v>
      </c>
      <c r="BK290" t="s">
        <v>123</v>
      </c>
      <c r="BL290" t="s">
        <v>71</v>
      </c>
      <c r="BM290" t="s">
        <v>131</v>
      </c>
      <c r="BN290" t="s">
        <v>134</v>
      </c>
      <c r="BO290" t="s">
        <v>78</v>
      </c>
      <c r="BP290" t="s">
        <v>454</v>
      </c>
      <c r="BQ290" t="s">
        <v>91</v>
      </c>
    </row>
    <row r="291" spans="1:69" x14ac:dyDescent="0.25">
      <c r="A291" t="s">
        <v>471</v>
      </c>
      <c r="BJ291" t="s">
        <v>102</v>
      </c>
      <c r="BL291" t="s">
        <v>71</v>
      </c>
      <c r="BM291" t="s">
        <v>96</v>
      </c>
      <c r="BN291" t="s">
        <v>131</v>
      </c>
      <c r="BO291" t="s">
        <v>78</v>
      </c>
      <c r="BP291" t="s">
        <v>472</v>
      </c>
      <c r="BQ291" t="s">
        <v>473</v>
      </c>
    </row>
    <row r="292" spans="1:69" x14ac:dyDescent="0.25">
      <c r="A292" t="s">
        <v>474</v>
      </c>
      <c r="BJ292" t="s">
        <v>102</v>
      </c>
      <c r="BL292" t="s">
        <v>71</v>
      </c>
      <c r="BM292" t="s">
        <v>96</v>
      </c>
      <c r="BN292" t="s">
        <v>131</v>
      </c>
      <c r="BO292" t="s">
        <v>78</v>
      </c>
      <c r="BP292" t="s">
        <v>472</v>
      </c>
      <c r="BQ292" t="s">
        <v>473</v>
      </c>
    </row>
    <row r="293" spans="1:69" x14ac:dyDescent="0.25">
      <c r="A293" t="s">
        <v>475</v>
      </c>
      <c r="BJ293" t="s">
        <v>102</v>
      </c>
      <c r="BL293" t="s">
        <v>71</v>
      </c>
      <c r="BM293" t="s">
        <v>96</v>
      </c>
      <c r="BN293" t="s">
        <v>131</v>
      </c>
      <c r="BO293" t="s">
        <v>78</v>
      </c>
      <c r="BP293" t="s">
        <v>472</v>
      </c>
      <c r="BQ293" t="s">
        <v>473</v>
      </c>
    </row>
    <row r="294" spans="1:69" x14ac:dyDescent="0.25">
      <c r="A294" t="s">
        <v>476</v>
      </c>
      <c r="BJ294" t="s">
        <v>102</v>
      </c>
      <c r="BL294" t="s">
        <v>71</v>
      </c>
      <c r="BM294" t="s">
        <v>96</v>
      </c>
      <c r="BN294" t="s">
        <v>131</v>
      </c>
      <c r="BO294" t="s">
        <v>78</v>
      </c>
      <c r="BP294" t="s">
        <v>472</v>
      </c>
      <c r="BQ294" t="s">
        <v>473</v>
      </c>
    </row>
    <row r="295" spans="1:69" x14ac:dyDescent="0.25">
      <c r="A295" t="s">
        <v>477</v>
      </c>
      <c r="B295">
        <v>1.29</v>
      </c>
      <c r="C295">
        <v>43100</v>
      </c>
      <c r="E295">
        <v>305</v>
      </c>
      <c r="F295">
        <v>841</v>
      </c>
      <c r="G295">
        <v>1.49</v>
      </c>
      <c r="H295">
        <v>0.17</v>
      </c>
      <c r="I295">
        <v>4050</v>
      </c>
      <c r="K295">
        <v>2.21</v>
      </c>
      <c r="L295">
        <v>42.3</v>
      </c>
      <c r="M295">
        <v>9.7100000000000009</v>
      </c>
      <c r="N295">
        <v>72</v>
      </c>
      <c r="O295">
        <v>5.87</v>
      </c>
      <c r="P295">
        <v>94</v>
      </c>
      <c r="Q295">
        <v>3.64</v>
      </c>
      <c r="R295">
        <v>2.0699999999999998</v>
      </c>
      <c r="S295">
        <v>0.93</v>
      </c>
      <c r="T295">
        <v>22400</v>
      </c>
      <c r="U295">
        <v>12.7</v>
      </c>
      <c r="V295">
        <v>3.97</v>
      </c>
      <c r="X295">
        <v>1.87</v>
      </c>
      <c r="Z295">
        <v>0.7</v>
      </c>
      <c r="AA295">
        <v>3.9E-2</v>
      </c>
      <c r="AB295">
        <v>18400</v>
      </c>
      <c r="AC295">
        <v>22.8</v>
      </c>
      <c r="AD295">
        <v>19.8</v>
      </c>
      <c r="AF295">
        <v>0.31</v>
      </c>
      <c r="AG295">
        <v>3150</v>
      </c>
      <c r="AI295">
        <v>450</v>
      </c>
      <c r="AJ295">
        <v>9.69</v>
      </c>
      <c r="AK295">
        <v>360</v>
      </c>
      <c r="AL295">
        <v>7.79</v>
      </c>
      <c r="AM295">
        <v>21.1</v>
      </c>
      <c r="AN295">
        <v>61</v>
      </c>
      <c r="AO295">
        <v>2170</v>
      </c>
      <c r="AP295">
        <v>9.8800000000000008</v>
      </c>
      <c r="AQ295">
        <v>5.49</v>
      </c>
      <c r="AR295">
        <v>1290</v>
      </c>
      <c r="AS295">
        <v>26.3</v>
      </c>
      <c r="AT295">
        <v>8.3800000000000008</v>
      </c>
      <c r="AU295">
        <v>6.76</v>
      </c>
      <c r="AV295">
        <v>1.42</v>
      </c>
      <c r="AW295">
        <v>100</v>
      </c>
      <c r="AX295">
        <v>0.53</v>
      </c>
      <c r="AY295">
        <v>0.57999999999999996</v>
      </c>
      <c r="AZ295">
        <v>6.99</v>
      </c>
      <c r="BA295">
        <v>2230</v>
      </c>
      <c r="BB295">
        <v>1.45</v>
      </c>
      <c r="BC295">
        <v>0.28999999999999998</v>
      </c>
      <c r="BD295">
        <v>5.72</v>
      </c>
      <c r="BE295">
        <v>5.28</v>
      </c>
      <c r="BF295">
        <v>20.8</v>
      </c>
      <c r="BG295">
        <v>2.1</v>
      </c>
      <c r="BH295">
        <v>224</v>
      </c>
      <c r="BI295">
        <v>70</v>
      </c>
      <c r="BJ295" t="s">
        <v>102</v>
      </c>
      <c r="BK295" t="s">
        <v>123</v>
      </c>
      <c r="BL295" t="s">
        <v>71</v>
      </c>
      <c r="BM295" t="s">
        <v>131</v>
      </c>
      <c r="BN295" t="s">
        <v>134</v>
      </c>
      <c r="BO295" t="s">
        <v>78</v>
      </c>
      <c r="BP295" t="s">
        <v>478</v>
      </c>
      <c r="BQ295" t="s">
        <v>473</v>
      </c>
    </row>
    <row r="296" spans="1:69" x14ac:dyDescent="0.25">
      <c r="A296" t="s">
        <v>479</v>
      </c>
      <c r="B296">
        <v>0.64600000000000002</v>
      </c>
      <c r="C296">
        <v>16500</v>
      </c>
      <c r="E296">
        <v>1211</v>
      </c>
      <c r="F296">
        <v>44.3</v>
      </c>
      <c r="G296">
        <v>0.54</v>
      </c>
      <c r="H296">
        <v>0.64</v>
      </c>
      <c r="I296">
        <v>194300</v>
      </c>
      <c r="K296">
        <v>0.42</v>
      </c>
      <c r="L296">
        <v>22.8</v>
      </c>
      <c r="M296">
        <v>2.21</v>
      </c>
      <c r="N296">
        <v>32.9</v>
      </c>
      <c r="O296">
        <v>3.05</v>
      </c>
      <c r="P296">
        <v>20.9</v>
      </c>
      <c r="Q296">
        <v>2.95</v>
      </c>
      <c r="R296">
        <v>1.83</v>
      </c>
      <c r="S296">
        <v>0.56000000000000005</v>
      </c>
      <c r="T296">
        <v>7840</v>
      </c>
      <c r="U296">
        <v>4.45</v>
      </c>
      <c r="V296">
        <v>2.88</v>
      </c>
      <c r="W296">
        <v>0.14000000000000001</v>
      </c>
      <c r="X296">
        <v>0.9</v>
      </c>
      <c r="Z296">
        <v>0.63</v>
      </c>
      <c r="AA296">
        <v>3.5000000000000003E-2</v>
      </c>
      <c r="AB296">
        <v>7780</v>
      </c>
      <c r="AC296">
        <v>18.7</v>
      </c>
      <c r="AD296">
        <v>11.8</v>
      </c>
      <c r="AF296">
        <v>0.22</v>
      </c>
      <c r="AG296">
        <v>51900</v>
      </c>
      <c r="AI296">
        <v>410</v>
      </c>
      <c r="AJ296">
        <v>7.42</v>
      </c>
      <c r="AK296">
        <v>310</v>
      </c>
      <c r="AL296">
        <v>3.82</v>
      </c>
      <c r="AM296">
        <v>13.9</v>
      </c>
      <c r="AN296">
        <v>31.2</v>
      </c>
      <c r="AO296">
        <v>1030</v>
      </c>
      <c r="AP296">
        <v>12.2</v>
      </c>
      <c r="AQ296">
        <v>3.57</v>
      </c>
      <c r="AR296">
        <v>490</v>
      </c>
      <c r="AS296">
        <v>26.7</v>
      </c>
      <c r="AT296">
        <v>4</v>
      </c>
      <c r="AU296">
        <v>9.9700000000000006</v>
      </c>
      <c r="AV296">
        <v>0.97</v>
      </c>
      <c r="AW296">
        <v>321</v>
      </c>
      <c r="AX296">
        <v>0.25</v>
      </c>
      <c r="AY296">
        <v>0.45</v>
      </c>
      <c r="AZ296">
        <v>2.94</v>
      </c>
      <c r="BA296">
        <v>840</v>
      </c>
      <c r="BB296">
        <v>9.4700000000000006</v>
      </c>
      <c r="BC296">
        <v>0.25</v>
      </c>
      <c r="BD296">
        <v>6.22</v>
      </c>
      <c r="BE296">
        <v>10.5</v>
      </c>
      <c r="BF296">
        <v>24.9</v>
      </c>
      <c r="BG296">
        <v>1.57</v>
      </c>
      <c r="BH296">
        <v>46.4</v>
      </c>
      <c r="BI296">
        <v>31.5</v>
      </c>
      <c r="BJ296" t="s">
        <v>102</v>
      </c>
      <c r="BK296" t="s">
        <v>123</v>
      </c>
      <c r="BL296" t="s">
        <v>71</v>
      </c>
      <c r="BM296" t="s">
        <v>131</v>
      </c>
      <c r="BN296" t="s">
        <v>134</v>
      </c>
      <c r="BO296" t="s">
        <v>78</v>
      </c>
      <c r="BP296" t="s">
        <v>170</v>
      </c>
      <c r="BQ296" t="s">
        <v>473</v>
      </c>
    </row>
    <row r="297" spans="1:69" x14ac:dyDescent="0.25">
      <c r="A297" t="s">
        <v>480</v>
      </c>
      <c r="BJ297" t="s">
        <v>102</v>
      </c>
      <c r="BL297" t="s">
        <v>71</v>
      </c>
      <c r="BM297" t="s">
        <v>481</v>
      </c>
      <c r="BN297" t="s">
        <v>482</v>
      </c>
      <c r="BO297" t="s">
        <v>72</v>
      </c>
      <c r="BP297" t="s">
        <v>478</v>
      </c>
      <c r="BQ297" t="s">
        <v>473</v>
      </c>
    </row>
    <row r="298" spans="1:69" x14ac:dyDescent="0.25">
      <c r="A298" t="s">
        <v>483</v>
      </c>
      <c r="BJ298" t="s">
        <v>102</v>
      </c>
      <c r="BL298" t="s">
        <v>71</v>
      </c>
      <c r="BM298" t="s">
        <v>481</v>
      </c>
      <c r="BN298" t="s">
        <v>482</v>
      </c>
      <c r="BO298" t="s">
        <v>72</v>
      </c>
      <c r="BP298" t="s">
        <v>478</v>
      </c>
      <c r="BQ298" t="s">
        <v>473</v>
      </c>
    </row>
    <row r="299" spans="1:69" x14ac:dyDescent="0.25">
      <c r="A299" t="s">
        <v>484</v>
      </c>
      <c r="BJ299" t="s">
        <v>102</v>
      </c>
      <c r="BL299" t="s">
        <v>71</v>
      </c>
      <c r="BM299" t="s">
        <v>481</v>
      </c>
      <c r="BN299" t="s">
        <v>482</v>
      </c>
      <c r="BO299" t="s">
        <v>72</v>
      </c>
      <c r="BP299" t="s">
        <v>478</v>
      </c>
      <c r="BQ299" t="s">
        <v>473</v>
      </c>
    </row>
    <row r="300" spans="1:69" x14ac:dyDescent="0.25">
      <c r="A300" t="s">
        <v>485</v>
      </c>
      <c r="B300">
        <v>0.61099999999999999</v>
      </c>
      <c r="C300">
        <v>29500</v>
      </c>
      <c r="E300">
        <v>2328</v>
      </c>
      <c r="F300">
        <v>100</v>
      </c>
      <c r="G300">
        <v>0.93</v>
      </c>
      <c r="H300">
        <v>0.93</v>
      </c>
      <c r="I300">
        <v>174700</v>
      </c>
      <c r="K300">
        <v>1.08</v>
      </c>
      <c r="L300">
        <v>36.9</v>
      </c>
      <c r="M300">
        <v>3.8</v>
      </c>
      <c r="N300">
        <v>32.5</v>
      </c>
      <c r="O300">
        <v>8.24</v>
      </c>
      <c r="P300">
        <v>19.2</v>
      </c>
      <c r="Q300">
        <v>2.61</v>
      </c>
      <c r="R300">
        <v>1.46</v>
      </c>
      <c r="S300">
        <v>0.65</v>
      </c>
      <c r="T300">
        <v>10600</v>
      </c>
      <c r="U300">
        <v>7.15</v>
      </c>
      <c r="V300">
        <v>3.05</v>
      </c>
      <c r="X300">
        <v>1.63</v>
      </c>
      <c r="Z300">
        <v>0.51</v>
      </c>
      <c r="AA300">
        <v>5.8999999999999997E-2</v>
      </c>
      <c r="AB300">
        <v>18500</v>
      </c>
      <c r="AC300">
        <v>20.5</v>
      </c>
      <c r="AD300">
        <v>21.6</v>
      </c>
      <c r="AF300">
        <v>0.19</v>
      </c>
      <c r="AG300">
        <v>33900</v>
      </c>
      <c r="AI300">
        <v>250</v>
      </c>
      <c r="AJ300">
        <v>13.5</v>
      </c>
      <c r="AK300">
        <v>650</v>
      </c>
      <c r="AL300">
        <v>5.73</v>
      </c>
      <c r="AM300">
        <v>17.5</v>
      </c>
      <c r="AN300">
        <v>21.8</v>
      </c>
      <c r="AO300">
        <v>320</v>
      </c>
      <c r="AP300">
        <v>18.8</v>
      </c>
      <c r="AQ300">
        <v>4.5999999999999996</v>
      </c>
      <c r="AR300">
        <v>7170</v>
      </c>
      <c r="AS300">
        <v>15.2</v>
      </c>
      <c r="AT300">
        <v>3.94</v>
      </c>
      <c r="AU300">
        <v>2.35</v>
      </c>
      <c r="AV300">
        <v>1.46</v>
      </c>
      <c r="AW300">
        <v>277</v>
      </c>
      <c r="AX300">
        <v>0.4</v>
      </c>
      <c r="AY300">
        <v>0.44</v>
      </c>
      <c r="AZ300">
        <v>5.36</v>
      </c>
      <c r="BA300">
        <v>1610</v>
      </c>
      <c r="BB300">
        <v>28.8</v>
      </c>
      <c r="BC300">
        <v>0.2</v>
      </c>
      <c r="BD300">
        <v>7.31</v>
      </c>
      <c r="BE300">
        <v>25.9</v>
      </c>
      <c r="BF300">
        <v>16.600000000000001</v>
      </c>
      <c r="BG300">
        <v>1.31</v>
      </c>
      <c r="BH300">
        <v>121</v>
      </c>
      <c r="BI300">
        <v>58</v>
      </c>
      <c r="BJ300" t="s">
        <v>102</v>
      </c>
      <c r="BK300" t="s">
        <v>123</v>
      </c>
      <c r="BL300" t="s">
        <v>71</v>
      </c>
      <c r="BM300" t="s">
        <v>131</v>
      </c>
      <c r="BN300" t="s">
        <v>134</v>
      </c>
      <c r="BO300" t="s">
        <v>72</v>
      </c>
      <c r="BP300" t="s">
        <v>170</v>
      </c>
      <c r="BQ300" t="s">
        <v>473</v>
      </c>
    </row>
    <row r="301" spans="1:69" x14ac:dyDescent="0.25">
      <c r="A301" t="s">
        <v>486</v>
      </c>
      <c r="B301">
        <v>0.215</v>
      </c>
      <c r="C301">
        <v>72300</v>
      </c>
      <c r="E301">
        <v>311</v>
      </c>
      <c r="F301">
        <v>730</v>
      </c>
      <c r="G301">
        <v>2.52</v>
      </c>
      <c r="H301">
        <v>0.37</v>
      </c>
      <c r="I301">
        <v>5250</v>
      </c>
      <c r="K301">
        <v>5.3999999999999999E-2</v>
      </c>
      <c r="L301">
        <v>79</v>
      </c>
      <c r="M301">
        <v>14.2</v>
      </c>
      <c r="N301">
        <v>123</v>
      </c>
      <c r="O301">
        <v>10.3</v>
      </c>
      <c r="P301">
        <v>32.4</v>
      </c>
      <c r="Q301">
        <v>3.01</v>
      </c>
      <c r="R301">
        <v>1.6</v>
      </c>
      <c r="S301">
        <v>1.1399999999999999</v>
      </c>
      <c r="T301">
        <v>37600</v>
      </c>
      <c r="U301">
        <v>18.600000000000001</v>
      </c>
      <c r="V301">
        <v>4.47</v>
      </c>
      <c r="W301">
        <v>0.22</v>
      </c>
      <c r="X301">
        <v>3.98</v>
      </c>
      <c r="Z301">
        <v>0.56000000000000005</v>
      </c>
      <c r="AA301">
        <v>6.4000000000000001E-2</v>
      </c>
      <c r="AB301">
        <v>28000</v>
      </c>
      <c r="AC301">
        <v>39.5</v>
      </c>
      <c r="AD301">
        <v>51</v>
      </c>
      <c r="AF301">
        <v>0.24</v>
      </c>
      <c r="AG301">
        <v>13800</v>
      </c>
      <c r="AI301">
        <v>560</v>
      </c>
      <c r="AJ301">
        <v>1.1299999999999999</v>
      </c>
      <c r="AK301">
        <v>6130</v>
      </c>
      <c r="AL301">
        <v>10.4</v>
      </c>
      <c r="AM301">
        <v>34.200000000000003</v>
      </c>
      <c r="AN301">
        <v>72</v>
      </c>
      <c r="AO301">
        <v>590</v>
      </c>
      <c r="AP301">
        <v>22.9</v>
      </c>
      <c r="AQ301">
        <v>9.1300000000000008</v>
      </c>
      <c r="AR301">
        <v>5300</v>
      </c>
      <c r="AS301">
        <v>8390</v>
      </c>
      <c r="AT301">
        <v>13.2</v>
      </c>
      <c r="AU301">
        <v>2.64</v>
      </c>
      <c r="AV301">
        <v>3.62</v>
      </c>
      <c r="AW301">
        <v>99</v>
      </c>
      <c r="AX301">
        <v>0.96</v>
      </c>
      <c r="AY301">
        <v>0.55000000000000004</v>
      </c>
      <c r="AZ301">
        <v>15.1</v>
      </c>
      <c r="BA301">
        <v>3600</v>
      </c>
      <c r="BB301">
        <v>0.86</v>
      </c>
      <c r="BC301">
        <v>0.22</v>
      </c>
      <c r="BD301">
        <v>2.79</v>
      </c>
      <c r="BF301">
        <v>15.3</v>
      </c>
      <c r="BG301">
        <v>1.58</v>
      </c>
      <c r="BH301">
        <v>96</v>
      </c>
      <c r="BI301">
        <v>134</v>
      </c>
      <c r="BJ301" t="s">
        <v>102</v>
      </c>
      <c r="BK301" t="s">
        <v>123</v>
      </c>
      <c r="BL301" t="s">
        <v>71</v>
      </c>
      <c r="BM301" t="s">
        <v>487</v>
      </c>
      <c r="BN301" t="s">
        <v>131</v>
      </c>
      <c r="BO301" t="s">
        <v>72</v>
      </c>
      <c r="BP301" t="s">
        <v>432</v>
      </c>
      <c r="BQ301" t="s">
        <v>91</v>
      </c>
    </row>
    <row r="302" spans="1:69" x14ac:dyDescent="0.25">
      <c r="A302" t="s">
        <v>488</v>
      </c>
      <c r="B302">
        <v>0.30499999999999999</v>
      </c>
      <c r="C302">
        <v>70000</v>
      </c>
      <c r="E302">
        <v>475</v>
      </c>
      <c r="F302">
        <v>690</v>
      </c>
      <c r="G302">
        <v>2.5499999999999998</v>
      </c>
      <c r="H302">
        <v>0.41</v>
      </c>
      <c r="I302">
        <v>5780</v>
      </c>
      <c r="K302">
        <v>5.0999999999999997E-2</v>
      </c>
      <c r="L302">
        <v>77</v>
      </c>
      <c r="M302">
        <v>14</v>
      </c>
      <c r="N302">
        <v>117</v>
      </c>
      <c r="O302">
        <v>10.9</v>
      </c>
      <c r="P302">
        <v>35.9</v>
      </c>
      <c r="Q302">
        <v>3</v>
      </c>
      <c r="R302">
        <v>1.6</v>
      </c>
      <c r="S302">
        <v>1.1200000000000001</v>
      </c>
      <c r="T302">
        <v>35000</v>
      </c>
      <c r="U302">
        <v>18</v>
      </c>
      <c r="V302">
        <v>4.3600000000000003</v>
      </c>
      <c r="X302">
        <v>3.87</v>
      </c>
      <c r="Z302">
        <v>0.55000000000000004</v>
      </c>
      <c r="AA302">
        <v>6.3E-2</v>
      </c>
      <c r="AB302">
        <v>27800</v>
      </c>
      <c r="AC302">
        <v>38.5</v>
      </c>
      <c r="AD302">
        <v>48.9</v>
      </c>
      <c r="AF302">
        <v>0.26</v>
      </c>
      <c r="AG302">
        <v>13600</v>
      </c>
      <c r="AI302">
        <v>590</v>
      </c>
      <c r="AJ302">
        <v>1.0900000000000001</v>
      </c>
      <c r="AK302">
        <v>5880</v>
      </c>
      <c r="AL302">
        <v>8.2899999999999991</v>
      </c>
      <c r="AM302">
        <v>33.700000000000003</v>
      </c>
      <c r="AN302">
        <v>51</v>
      </c>
      <c r="AO302">
        <v>520</v>
      </c>
      <c r="AP302">
        <v>26.8</v>
      </c>
      <c r="AQ302">
        <v>9.01</v>
      </c>
      <c r="AR302">
        <v>8290</v>
      </c>
      <c r="AS302">
        <v>15000</v>
      </c>
      <c r="AT302">
        <v>12.8</v>
      </c>
      <c r="AU302">
        <v>3.98</v>
      </c>
      <c r="AV302">
        <v>3.4</v>
      </c>
      <c r="AW302">
        <v>118</v>
      </c>
      <c r="AX302">
        <v>0.9</v>
      </c>
      <c r="AY302">
        <v>0.53</v>
      </c>
      <c r="AZ302">
        <v>14.8</v>
      </c>
      <c r="BA302">
        <v>3050</v>
      </c>
      <c r="BB302">
        <v>0.87</v>
      </c>
      <c r="BC302">
        <v>0.23</v>
      </c>
      <c r="BD302">
        <v>2.66</v>
      </c>
      <c r="BF302">
        <v>14.9</v>
      </c>
      <c r="BG302">
        <v>1.6</v>
      </c>
      <c r="BH302">
        <v>95</v>
      </c>
      <c r="BI302">
        <v>131</v>
      </c>
      <c r="BJ302" t="s">
        <v>102</v>
      </c>
      <c r="BK302" t="s">
        <v>123</v>
      </c>
      <c r="BL302" t="s">
        <v>71</v>
      </c>
      <c r="BM302" t="s">
        <v>487</v>
      </c>
      <c r="BN302" t="s">
        <v>131</v>
      </c>
      <c r="BO302" t="s">
        <v>72</v>
      </c>
      <c r="BP302" t="s">
        <v>432</v>
      </c>
      <c r="BQ302" t="s">
        <v>91</v>
      </c>
    </row>
    <row r="303" spans="1:69" x14ac:dyDescent="0.25">
      <c r="A303" t="s">
        <v>489</v>
      </c>
      <c r="B303">
        <v>0.77200000000000002</v>
      </c>
      <c r="C303">
        <v>68000</v>
      </c>
      <c r="E303">
        <v>492</v>
      </c>
      <c r="F303">
        <v>550</v>
      </c>
      <c r="G303">
        <v>2.56</v>
      </c>
      <c r="H303">
        <v>0.55000000000000004</v>
      </c>
      <c r="I303">
        <v>5910</v>
      </c>
      <c r="K303">
        <v>6.7000000000000004E-2</v>
      </c>
      <c r="L303">
        <v>68</v>
      </c>
      <c r="M303">
        <v>11.3</v>
      </c>
      <c r="N303">
        <v>105</v>
      </c>
      <c r="O303">
        <v>13.6</v>
      </c>
      <c r="P303">
        <v>58</v>
      </c>
      <c r="Q303">
        <v>2.75</v>
      </c>
      <c r="R303">
        <v>1.62</v>
      </c>
      <c r="S303">
        <v>0.95</v>
      </c>
      <c r="T303">
        <v>34100</v>
      </c>
      <c r="U303">
        <v>17</v>
      </c>
      <c r="V303">
        <v>3.69</v>
      </c>
      <c r="W303">
        <v>0.33</v>
      </c>
      <c r="X303">
        <v>3.27</v>
      </c>
      <c r="Z303">
        <v>0.54</v>
      </c>
      <c r="AA303">
        <v>6.2E-2</v>
      </c>
      <c r="AB303">
        <v>28700</v>
      </c>
      <c r="AC303">
        <v>35.299999999999997</v>
      </c>
      <c r="AD303">
        <v>24.1</v>
      </c>
      <c r="AF303">
        <v>0.25</v>
      </c>
      <c r="AG303">
        <v>13100</v>
      </c>
      <c r="AI303">
        <v>970</v>
      </c>
      <c r="AJ303">
        <v>0.97</v>
      </c>
      <c r="AK303">
        <v>3680</v>
      </c>
      <c r="AM303">
        <v>30</v>
      </c>
      <c r="AN303">
        <v>37.9</v>
      </c>
      <c r="AO303">
        <v>490</v>
      </c>
      <c r="AP303">
        <v>47.2</v>
      </c>
      <c r="AQ303">
        <v>7.94</v>
      </c>
      <c r="AR303">
        <v>21100</v>
      </c>
      <c r="AS303">
        <v>39900</v>
      </c>
      <c r="AT303">
        <v>12.4</v>
      </c>
      <c r="AU303">
        <v>10.1</v>
      </c>
      <c r="AV303">
        <v>3.15</v>
      </c>
      <c r="AW303">
        <v>152</v>
      </c>
      <c r="AX303">
        <v>0.57999999999999996</v>
      </c>
      <c r="AY303">
        <v>0.45</v>
      </c>
      <c r="AZ303">
        <v>14.5</v>
      </c>
      <c r="BA303">
        <v>2170</v>
      </c>
      <c r="BB303">
        <v>0.87</v>
      </c>
      <c r="BC303">
        <v>0.23</v>
      </c>
      <c r="BD303">
        <v>2.5299999999999998</v>
      </c>
      <c r="BF303">
        <v>14.9</v>
      </c>
      <c r="BG303">
        <v>1.59</v>
      </c>
      <c r="BH303">
        <v>105</v>
      </c>
      <c r="BI303">
        <v>109</v>
      </c>
      <c r="BJ303" t="s">
        <v>102</v>
      </c>
      <c r="BK303" t="s">
        <v>123</v>
      </c>
      <c r="BL303" t="s">
        <v>71</v>
      </c>
      <c r="BM303" t="s">
        <v>487</v>
      </c>
      <c r="BN303" t="s">
        <v>131</v>
      </c>
      <c r="BO303" t="s">
        <v>72</v>
      </c>
      <c r="BP303" t="s">
        <v>432</v>
      </c>
      <c r="BQ303" t="s">
        <v>91</v>
      </c>
    </row>
    <row r="304" spans="1:69" x14ac:dyDescent="0.25">
      <c r="A304" t="s">
        <v>490</v>
      </c>
      <c r="B304">
        <v>5.6000000000000001E-2</v>
      </c>
      <c r="C304">
        <v>20700</v>
      </c>
      <c r="E304">
        <v>2.2999999999999998</v>
      </c>
      <c r="F304">
        <v>273</v>
      </c>
      <c r="G304">
        <v>0.73</v>
      </c>
      <c r="H304">
        <v>0.19</v>
      </c>
      <c r="I304">
        <v>5060</v>
      </c>
      <c r="K304">
        <v>0.06</v>
      </c>
      <c r="L304">
        <v>22.2</v>
      </c>
      <c r="M304">
        <v>3.08</v>
      </c>
      <c r="N304">
        <v>35.9</v>
      </c>
      <c r="O304">
        <v>3</v>
      </c>
      <c r="P304">
        <v>10.7</v>
      </c>
      <c r="Q304">
        <v>1.2</v>
      </c>
      <c r="R304">
        <v>0.5</v>
      </c>
      <c r="S304">
        <v>0.4</v>
      </c>
      <c r="T304">
        <v>9730</v>
      </c>
      <c r="U304">
        <v>5.45</v>
      </c>
      <c r="V304">
        <v>1.81</v>
      </c>
      <c r="X304">
        <v>0.69</v>
      </c>
      <c r="Z304">
        <v>0.2</v>
      </c>
      <c r="AA304">
        <v>1.9E-2</v>
      </c>
      <c r="AB304">
        <v>7420</v>
      </c>
      <c r="AC304">
        <v>10.8</v>
      </c>
      <c r="AD304">
        <v>27.1</v>
      </c>
      <c r="AF304">
        <v>6.2E-2</v>
      </c>
      <c r="AG304">
        <v>2010</v>
      </c>
      <c r="AI304">
        <v>100</v>
      </c>
      <c r="AJ304">
        <v>1.94</v>
      </c>
      <c r="AK304">
        <v>5260</v>
      </c>
      <c r="AL304">
        <v>3.62</v>
      </c>
      <c r="AM304">
        <v>10.1</v>
      </c>
      <c r="AN304">
        <v>10.8</v>
      </c>
      <c r="AO304">
        <v>220</v>
      </c>
      <c r="AP304">
        <v>8.67</v>
      </c>
      <c r="AQ304">
        <v>2.63</v>
      </c>
      <c r="AR304">
        <v>400</v>
      </c>
      <c r="AS304">
        <v>0.24</v>
      </c>
      <c r="AT304">
        <v>2.36</v>
      </c>
      <c r="AV304">
        <v>1.51</v>
      </c>
      <c r="AW304">
        <v>40.9</v>
      </c>
      <c r="AX304">
        <v>0.32</v>
      </c>
      <c r="AY304">
        <v>0.25</v>
      </c>
      <c r="AZ304">
        <v>4.58</v>
      </c>
      <c r="BA304">
        <v>1090</v>
      </c>
      <c r="BB304">
        <v>0.26</v>
      </c>
      <c r="BC304">
        <v>6.6000000000000003E-2</v>
      </c>
      <c r="BD304">
        <v>2.2599999999999998</v>
      </c>
      <c r="BE304">
        <v>2.27</v>
      </c>
      <c r="BF304">
        <v>4.78</v>
      </c>
      <c r="BG304">
        <v>0.44</v>
      </c>
      <c r="BH304">
        <v>22.3</v>
      </c>
      <c r="BI304">
        <v>21.5</v>
      </c>
      <c r="BJ304" t="s">
        <v>102</v>
      </c>
      <c r="BK304" t="s">
        <v>123</v>
      </c>
      <c r="BL304" t="s">
        <v>71</v>
      </c>
      <c r="BM304" t="s">
        <v>124</v>
      </c>
      <c r="BN304" t="s">
        <v>125</v>
      </c>
      <c r="BO304" t="s">
        <v>72</v>
      </c>
      <c r="BP304" t="s">
        <v>491</v>
      </c>
      <c r="BQ304" t="s">
        <v>492</v>
      </c>
    </row>
    <row r="305" spans="1:69" x14ac:dyDescent="0.25">
      <c r="A305" t="s">
        <v>493</v>
      </c>
      <c r="B305">
        <v>7.3999999999999996E-2</v>
      </c>
      <c r="C305">
        <v>20400</v>
      </c>
      <c r="E305">
        <v>4.55</v>
      </c>
      <c r="F305">
        <v>272</v>
      </c>
      <c r="G305">
        <v>0.74</v>
      </c>
      <c r="H305">
        <v>0.23</v>
      </c>
      <c r="I305">
        <v>4770</v>
      </c>
      <c r="K305">
        <v>6.5000000000000002E-2</v>
      </c>
      <c r="L305">
        <v>22.5</v>
      </c>
      <c r="M305">
        <v>4.46</v>
      </c>
      <c r="N305">
        <v>41.7</v>
      </c>
      <c r="O305">
        <v>2.94</v>
      </c>
      <c r="P305">
        <v>12.7</v>
      </c>
      <c r="Q305">
        <v>1.22</v>
      </c>
      <c r="R305">
        <v>0.52</v>
      </c>
      <c r="S305">
        <v>0.4</v>
      </c>
      <c r="T305">
        <v>10100</v>
      </c>
      <c r="U305">
        <v>5.41</v>
      </c>
      <c r="V305">
        <v>1.79</v>
      </c>
      <c r="X305">
        <v>0.71</v>
      </c>
      <c r="Z305">
        <v>0.2</v>
      </c>
      <c r="AA305">
        <v>1.7999999999999999E-2</v>
      </c>
      <c r="AB305">
        <v>7410</v>
      </c>
      <c r="AC305">
        <v>11</v>
      </c>
      <c r="AD305">
        <v>26.3</v>
      </c>
      <c r="AF305">
        <v>0.06</v>
      </c>
      <c r="AG305">
        <v>2080</v>
      </c>
      <c r="AI305">
        <v>110</v>
      </c>
      <c r="AJ305">
        <v>1.98</v>
      </c>
      <c r="AK305">
        <v>5050</v>
      </c>
      <c r="AL305">
        <v>3.52</v>
      </c>
      <c r="AM305">
        <v>10.3</v>
      </c>
      <c r="AN305">
        <v>17.2</v>
      </c>
      <c r="AO305">
        <v>220</v>
      </c>
      <c r="AP305">
        <v>11.6</v>
      </c>
      <c r="AQ305">
        <v>2.62</v>
      </c>
      <c r="AR305">
        <v>690</v>
      </c>
      <c r="AS305">
        <v>0.27</v>
      </c>
      <c r="AT305">
        <v>2.4</v>
      </c>
      <c r="AV305">
        <v>1.45</v>
      </c>
      <c r="AW305">
        <v>39.799999999999997</v>
      </c>
      <c r="AX305">
        <v>0.33</v>
      </c>
      <c r="AY305">
        <v>0.25</v>
      </c>
      <c r="AZ305">
        <v>4.66</v>
      </c>
      <c r="BA305">
        <v>1090</v>
      </c>
      <c r="BB305">
        <v>0.26</v>
      </c>
      <c r="BC305">
        <v>6.7000000000000004E-2</v>
      </c>
      <c r="BD305">
        <v>4.2300000000000004</v>
      </c>
      <c r="BE305">
        <v>2.2999999999999998</v>
      </c>
      <c r="BF305">
        <v>4.79</v>
      </c>
      <c r="BG305">
        <v>0.42</v>
      </c>
      <c r="BH305">
        <v>23</v>
      </c>
      <c r="BI305">
        <v>22.7</v>
      </c>
      <c r="BJ305" t="s">
        <v>102</v>
      </c>
      <c r="BK305" t="s">
        <v>123</v>
      </c>
      <c r="BL305" t="s">
        <v>71</v>
      </c>
      <c r="BM305" t="s">
        <v>124</v>
      </c>
      <c r="BN305" t="s">
        <v>125</v>
      </c>
      <c r="BO305" t="s">
        <v>72</v>
      </c>
      <c r="BP305" t="s">
        <v>491</v>
      </c>
      <c r="BQ305" t="s">
        <v>492</v>
      </c>
    </row>
    <row r="306" spans="1:69" x14ac:dyDescent="0.25">
      <c r="A306" t="s">
        <v>494</v>
      </c>
      <c r="B306">
        <v>8.4000000000000005E-2</v>
      </c>
      <c r="C306">
        <v>20500</v>
      </c>
      <c r="E306">
        <v>6.55</v>
      </c>
      <c r="F306">
        <v>274</v>
      </c>
      <c r="G306">
        <v>0.72</v>
      </c>
      <c r="H306">
        <v>0.27</v>
      </c>
      <c r="I306">
        <v>5140</v>
      </c>
      <c r="K306">
        <v>7.1999999999999995E-2</v>
      </c>
      <c r="L306">
        <v>23.2</v>
      </c>
      <c r="M306">
        <v>5.68</v>
      </c>
      <c r="N306">
        <v>51</v>
      </c>
      <c r="O306">
        <v>2.86</v>
      </c>
      <c r="P306">
        <v>15.1</v>
      </c>
      <c r="Q306">
        <v>1.2</v>
      </c>
      <c r="R306">
        <v>0.51</v>
      </c>
      <c r="S306">
        <v>0.41</v>
      </c>
      <c r="T306">
        <v>10800</v>
      </c>
      <c r="U306">
        <v>5.4</v>
      </c>
      <c r="V306">
        <v>1.78</v>
      </c>
      <c r="X306">
        <v>0.76</v>
      </c>
      <c r="Z306">
        <v>0.2</v>
      </c>
      <c r="AA306">
        <v>1.9E-2</v>
      </c>
      <c r="AB306">
        <v>7390</v>
      </c>
      <c r="AC306">
        <v>11.2</v>
      </c>
      <c r="AD306">
        <v>25.7</v>
      </c>
      <c r="AF306">
        <v>6.0999999999999999E-2</v>
      </c>
      <c r="AG306">
        <v>2200</v>
      </c>
      <c r="AI306">
        <v>110</v>
      </c>
      <c r="AJ306">
        <v>2.15</v>
      </c>
      <c r="AK306">
        <v>4940</v>
      </c>
      <c r="AL306">
        <v>3.55</v>
      </c>
      <c r="AM306">
        <v>10.5</v>
      </c>
      <c r="AN306">
        <v>22.5</v>
      </c>
      <c r="AO306">
        <v>210</v>
      </c>
      <c r="AP306">
        <v>14.2</v>
      </c>
      <c r="AQ306">
        <v>2.69</v>
      </c>
      <c r="AR306">
        <v>990</v>
      </c>
      <c r="AS306">
        <v>0.28999999999999998</v>
      </c>
      <c r="AT306">
        <v>2.59</v>
      </c>
      <c r="AV306">
        <v>1.43</v>
      </c>
      <c r="AW306">
        <v>40.299999999999997</v>
      </c>
      <c r="AX306">
        <v>0.36</v>
      </c>
      <c r="AY306">
        <v>0.25</v>
      </c>
      <c r="AZ306">
        <v>4.8099999999999996</v>
      </c>
      <c r="BA306">
        <v>1090</v>
      </c>
      <c r="BB306">
        <v>0.25</v>
      </c>
      <c r="BD306">
        <v>5.98</v>
      </c>
      <c r="BE306">
        <v>2.17</v>
      </c>
      <c r="BF306">
        <v>4.88</v>
      </c>
      <c r="BG306">
        <v>0.45</v>
      </c>
      <c r="BH306">
        <v>23.6</v>
      </c>
      <c r="BI306">
        <v>24.2</v>
      </c>
      <c r="BJ306" t="s">
        <v>102</v>
      </c>
      <c r="BK306" t="s">
        <v>123</v>
      </c>
      <c r="BL306" t="s">
        <v>71</v>
      </c>
      <c r="BM306" t="s">
        <v>124</v>
      </c>
      <c r="BN306" t="s">
        <v>125</v>
      </c>
      <c r="BO306" t="s">
        <v>72</v>
      </c>
      <c r="BP306" t="s">
        <v>491</v>
      </c>
      <c r="BQ306" t="s">
        <v>492</v>
      </c>
    </row>
    <row r="307" spans="1:69" x14ac:dyDescent="0.25">
      <c r="A307" t="s">
        <v>495</v>
      </c>
      <c r="B307">
        <v>0.32300000000000001</v>
      </c>
      <c r="C307">
        <v>19200</v>
      </c>
      <c r="E307">
        <v>18.8</v>
      </c>
      <c r="F307">
        <v>259</v>
      </c>
      <c r="G307">
        <v>0.65</v>
      </c>
      <c r="H307">
        <v>0.5</v>
      </c>
      <c r="I307">
        <v>4820</v>
      </c>
      <c r="K307">
        <v>9.8000000000000004E-2</v>
      </c>
      <c r="L307">
        <v>26.3</v>
      </c>
      <c r="M307">
        <v>11.2</v>
      </c>
      <c r="N307">
        <v>80</v>
      </c>
      <c r="O307">
        <v>2.57</v>
      </c>
      <c r="P307">
        <v>25.8</v>
      </c>
      <c r="Q307">
        <v>1.46</v>
      </c>
      <c r="R307">
        <v>0.62</v>
      </c>
      <c r="S307">
        <v>0.47</v>
      </c>
      <c r="T307">
        <v>13300</v>
      </c>
      <c r="U307">
        <v>5.14</v>
      </c>
      <c r="V307">
        <v>1.98</v>
      </c>
      <c r="X307">
        <v>0.96</v>
      </c>
      <c r="Z307">
        <v>0.25</v>
      </c>
      <c r="AA307">
        <v>1.7999999999999999E-2</v>
      </c>
      <c r="AB307">
        <v>6850</v>
      </c>
      <c r="AC307">
        <v>13.1</v>
      </c>
      <c r="AD307">
        <v>22.8</v>
      </c>
      <c r="AF307">
        <v>7.5999999999999998E-2</v>
      </c>
      <c r="AG307">
        <v>2390</v>
      </c>
      <c r="AI307">
        <v>130</v>
      </c>
      <c r="AJ307">
        <v>2.87</v>
      </c>
      <c r="AK307">
        <v>4190</v>
      </c>
      <c r="AL307">
        <v>3.49</v>
      </c>
      <c r="AM307">
        <v>11.6</v>
      </c>
      <c r="AN307">
        <v>41.3</v>
      </c>
      <c r="AO307">
        <v>190</v>
      </c>
      <c r="AP307">
        <v>31.6</v>
      </c>
      <c r="AQ307">
        <v>3</v>
      </c>
      <c r="AR307">
        <v>2490</v>
      </c>
      <c r="AS307">
        <v>0.45</v>
      </c>
      <c r="AT307">
        <v>2.64</v>
      </c>
      <c r="AV307">
        <v>1.3</v>
      </c>
      <c r="AW307">
        <v>37</v>
      </c>
      <c r="AX307">
        <v>0.45</v>
      </c>
      <c r="AY307">
        <v>0.28999999999999998</v>
      </c>
      <c r="AZ307">
        <v>6.65</v>
      </c>
      <c r="BA307">
        <v>1050</v>
      </c>
      <c r="BB307">
        <v>0.24</v>
      </c>
      <c r="BC307">
        <v>8.6999999999999994E-2</v>
      </c>
      <c r="BD307">
        <v>24.7</v>
      </c>
      <c r="BE307">
        <v>2.41</v>
      </c>
      <c r="BF307">
        <v>5.79</v>
      </c>
      <c r="BG307">
        <v>0.55000000000000004</v>
      </c>
      <c r="BH307">
        <v>28.8</v>
      </c>
      <c r="BI307">
        <v>30.7</v>
      </c>
      <c r="BJ307" t="s">
        <v>102</v>
      </c>
      <c r="BK307" t="s">
        <v>123</v>
      </c>
      <c r="BL307" t="s">
        <v>71</v>
      </c>
      <c r="BM307" t="s">
        <v>124</v>
      </c>
      <c r="BN307" t="s">
        <v>125</v>
      </c>
      <c r="BO307" t="s">
        <v>72</v>
      </c>
      <c r="BP307" t="s">
        <v>491</v>
      </c>
      <c r="BQ307" t="s">
        <v>492</v>
      </c>
    </row>
    <row r="308" spans="1:69" x14ac:dyDescent="0.25">
      <c r="A308" t="s">
        <v>496</v>
      </c>
      <c r="B308">
        <v>2.0499999999999998</v>
      </c>
      <c r="C308">
        <v>16400</v>
      </c>
      <c r="E308">
        <v>48.2</v>
      </c>
      <c r="F308">
        <v>216</v>
      </c>
      <c r="G308">
        <v>0.55000000000000004</v>
      </c>
      <c r="H308">
        <v>1.1399999999999999</v>
      </c>
      <c r="I308">
        <v>4520</v>
      </c>
      <c r="K308">
        <v>0.18</v>
      </c>
      <c r="L308">
        <v>33.299999999999997</v>
      </c>
      <c r="M308">
        <v>23.5</v>
      </c>
      <c r="N308">
        <v>110</v>
      </c>
      <c r="O308">
        <v>2</v>
      </c>
      <c r="P308">
        <v>52</v>
      </c>
      <c r="Q308">
        <v>2.0699999999999998</v>
      </c>
      <c r="R308">
        <v>0.97</v>
      </c>
      <c r="S308">
        <v>0.57999999999999996</v>
      </c>
      <c r="T308">
        <v>19300</v>
      </c>
      <c r="U308">
        <v>4.4800000000000004</v>
      </c>
      <c r="V308">
        <v>2.46</v>
      </c>
      <c r="X308">
        <v>1.26</v>
      </c>
      <c r="Z308">
        <v>0.37</v>
      </c>
      <c r="AA308">
        <v>1.6E-2</v>
      </c>
      <c r="AB308">
        <v>5570</v>
      </c>
      <c r="AC308">
        <v>16.7</v>
      </c>
      <c r="AD308">
        <v>17.899999999999999</v>
      </c>
      <c r="AF308">
        <v>0.11</v>
      </c>
      <c r="AG308">
        <v>2770</v>
      </c>
      <c r="AI308">
        <v>160</v>
      </c>
      <c r="AJ308">
        <v>4.34</v>
      </c>
      <c r="AK308">
        <v>2990</v>
      </c>
      <c r="AL308">
        <v>3.49</v>
      </c>
      <c r="AM308">
        <v>13.9</v>
      </c>
      <c r="AN308">
        <v>58</v>
      </c>
      <c r="AO308">
        <v>160</v>
      </c>
      <c r="AP308">
        <v>79</v>
      </c>
      <c r="AQ308">
        <v>3.69</v>
      </c>
      <c r="AR308">
        <v>6430</v>
      </c>
      <c r="AS308">
        <v>0.85</v>
      </c>
      <c r="AT308">
        <v>2.62</v>
      </c>
      <c r="AV308">
        <v>1.1100000000000001</v>
      </c>
      <c r="AW308">
        <v>32.4</v>
      </c>
      <c r="AX308">
        <v>0.73</v>
      </c>
      <c r="AY308">
        <v>0.39</v>
      </c>
      <c r="AZ308">
        <v>12.3</v>
      </c>
      <c r="BA308">
        <v>860</v>
      </c>
      <c r="BB308">
        <v>0.21</v>
      </c>
      <c r="BD308">
        <v>82</v>
      </c>
      <c r="BE308">
        <v>2.59</v>
      </c>
      <c r="BF308">
        <v>8.11</v>
      </c>
      <c r="BG308">
        <v>0.84</v>
      </c>
      <c r="BH308">
        <v>40.799999999999997</v>
      </c>
      <c r="BI308">
        <v>43.2</v>
      </c>
      <c r="BJ308" t="s">
        <v>102</v>
      </c>
      <c r="BK308" t="s">
        <v>123</v>
      </c>
      <c r="BL308" t="s">
        <v>71</v>
      </c>
      <c r="BM308" t="s">
        <v>124</v>
      </c>
      <c r="BN308" t="s">
        <v>145</v>
      </c>
      <c r="BO308" t="s">
        <v>72</v>
      </c>
      <c r="BP308" t="s">
        <v>491</v>
      </c>
      <c r="BQ308" t="s">
        <v>492</v>
      </c>
    </row>
    <row r="309" spans="1:69" x14ac:dyDescent="0.25">
      <c r="A309" t="s">
        <v>497</v>
      </c>
      <c r="B309">
        <v>3.66</v>
      </c>
      <c r="C309">
        <v>16100</v>
      </c>
      <c r="E309">
        <v>46.8</v>
      </c>
      <c r="F309">
        <v>214</v>
      </c>
      <c r="G309">
        <v>0.54</v>
      </c>
      <c r="H309">
        <v>1.34</v>
      </c>
      <c r="I309">
        <v>4470</v>
      </c>
      <c r="K309">
        <v>0.19</v>
      </c>
      <c r="L309">
        <v>33.1</v>
      </c>
      <c r="M309">
        <v>24.4</v>
      </c>
      <c r="N309">
        <v>111</v>
      </c>
      <c r="O309">
        <v>1.98</v>
      </c>
      <c r="P309">
        <v>137</v>
      </c>
      <c r="Q309">
        <v>2.06</v>
      </c>
      <c r="R309">
        <v>0.96</v>
      </c>
      <c r="S309">
        <v>0.56999999999999995</v>
      </c>
      <c r="T309">
        <v>20400</v>
      </c>
      <c r="U309">
        <v>4.4800000000000004</v>
      </c>
      <c r="V309">
        <v>2.48</v>
      </c>
      <c r="X309">
        <v>1.29</v>
      </c>
      <c r="Z309">
        <v>0.36</v>
      </c>
      <c r="AA309">
        <v>2.7E-2</v>
      </c>
      <c r="AB309">
        <v>5540</v>
      </c>
      <c r="AC309">
        <v>16.5</v>
      </c>
      <c r="AD309">
        <v>18.2</v>
      </c>
      <c r="AF309">
        <v>0.11</v>
      </c>
      <c r="AG309">
        <v>2800</v>
      </c>
      <c r="AI309">
        <v>160</v>
      </c>
      <c r="AJ309">
        <v>5.25</v>
      </c>
      <c r="AK309">
        <v>2990</v>
      </c>
      <c r="AL309">
        <v>3.66</v>
      </c>
      <c r="AM309">
        <v>13.9</v>
      </c>
      <c r="AN309">
        <v>57</v>
      </c>
      <c r="AO309">
        <v>160</v>
      </c>
      <c r="AP309">
        <v>87</v>
      </c>
      <c r="AQ309">
        <v>3.68</v>
      </c>
      <c r="AR309">
        <v>7210</v>
      </c>
      <c r="AS309">
        <v>0.86</v>
      </c>
      <c r="AT309">
        <v>2.59</v>
      </c>
      <c r="AV309">
        <v>1.1499999999999999</v>
      </c>
      <c r="AW309">
        <v>31.6</v>
      </c>
      <c r="AX309">
        <v>0.77</v>
      </c>
      <c r="AY309">
        <v>0.37</v>
      </c>
      <c r="AZ309">
        <v>11.5</v>
      </c>
      <c r="BA309">
        <v>940</v>
      </c>
      <c r="BB309">
        <v>0.21</v>
      </c>
      <c r="BC309">
        <v>0.13</v>
      </c>
      <c r="BD309">
        <v>75</v>
      </c>
      <c r="BE309">
        <v>2.93</v>
      </c>
      <c r="BF309">
        <v>8.0500000000000007</v>
      </c>
      <c r="BG309">
        <v>0.83</v>
      </c>
      <c r="BH309">
        <v>45.2</v>
      </c>
      <c r="BI309">
        <v>44.7</v>
      </c>
      <c r="BJ309" t="s">
        <v>102</v>
      </c>
      <c r="BK309" t="s">
        <v>123</v>
      </c>
      <c r="BL309" t="s">
        <v>71</v>
      </c>
      <c r="BM309" t="s">
        <v>124</v>
      </c>
      <c r="BN309" t="s">
        <v>125</v>
      </c>
      <c r="BO309" t="s">
        <v>72</v>
      </c>
      <c r="BP309" t="s">
        <v>491</v>
      </c>
      <c r="BQ309" t="s">
        <v>492</v>
      </c>
    </row>
    <row r="310" spans="1:69" x14ac:dyDescent="0.25">
      <c r="A310" t="s">
        <v>498</v>
      </c>
      <c r="B310">
        <v>6.35</v>
      </c>
      <c r="C310">
        <v>29000</v>
      </c>
      <c r="E310">
        <v>55</v>
      </c>
      <c r="F310">
        <v>327</v>
      </c>
      <c r="G310">
        <v>0.97</v>
      </c>
      <c r="H310">
        <v>1.43</v>
      </c>
      <c r="I310">
        <v>4230</v>
      </c>
      <c r="K310">
        <v>0.2</v>
      </c>
      <c r="L310">
        <v>49.3</v>
      </c>
      <c r="M310">
        <v>18.8</v>
      </c>
      <c r="N310">
        <v>134</v>
      </c>
      <c r="O310">
        <v>3.76</v>
      </c>
      <c r="P310">
        <v>496</v>
      </c>
      <c r="Q310">
        <v>2.58</v>
      </c>
      <c r="R310">
        <v>1.27</v>
      </c>
      <c r="S310">
        <v>0.7</v>
      </c>
      <c r="T310">
        <v>24000</v>
      </c>
      <c r="U310">
        <v>7.87</v>
      </c>
      <c r="V310">
        <v>3.35</v>
      </c>
      <c r="X310">
        <v>3.28</v>
      </c>
      <c r="Z310">
        <v>0.47</v>
      </c>
      <c r="AA310">
        <v>9.1999999999999998E-2</v>
      </c>
      <c r="AB310">
        <v>10700</v>
      </c>
      <c r="AC310">
        <v>24.5</v>
      </c>
      <c r="AD310">
        <v>22.3</v>
      </c>
      <c r="AF310">
        <v>0.19</v>
      </c>
      <c r="AG310">
        <v>5050</v>
      </c>
      <c r="AI310">
        <v>200</v>
      </c>
      <c r="AJ310">
        <v>8.07</v>
      </c>
      <c r="AK310">
        <v>3680</v>
      </c>
      <c r="AL310">
        <v>9.69</v>
      </c>
      <c r="AM310">
        <v>20.7</v>
      </c>
      <c r="AN310">
        <v>53</v>
      </c>
      <c r="AO310">
        <v>250</v>
      </c>
      <c r="AP310">
        <v>106</v>
      </c>
      <c r="AQ310">
        <v>5.63</v>
      </c>
      <c r="AR310">
        <v>6020</v>
      </c>
      <c r="AS310">
        <v>18.3</v>
      </c>
      <c r="AT310">
        <v>5.59</v>
      </c>
      <c r="AV310">
        <v>2.0499999999999998</v>
      </c>
      <c r="AW310">
        <v>45.2</v>
      </c>
      <c r="AX310">
        <v>1.03</v>
      </c>
      <c r="AY310">
        <v>0.47</v>
      </c>
      <c r="AZ310">
        <v>13.4</v>
      </c>
      <c r="BA310">
        <v>3020</v>
      </c>
      <c r="BB310">
        <v>0.38</v>
      </c>
      <c r="BC310">
        <v>0.18</v>
      </c>
      <c r="BD310">
        <v>51</v>
      </c>
      <c r="BE310">
        <v>5.93</v>
      </c>
      <c r="BF310">
        <v>10.9</v>
      </c>
      <c r="BG310">
        <v>1.24</v>
      </c>
      <c r="BH310">
        <v>78</v>
      </c>
      <c r="BI310">
        <v>113</v>
      </c>
      <c r="BJ310" t="s">
        <v>102</v>
      </c>
      <c r="BK310" t="s">
        <v>123</v>
      </c>
      <c r="BL310" t="s">
        <v>71</v>
      </c>
      <c r="BM310" t="s">
        <v>138</v>
      </c>
      <c r="BN310" t="s">
        <v>499</v>
      </c>
      <c r="BO310" t="s">
        <v>72</v>
      </c>
      <c r="BP310" t="s">
        <v>491</v>
      </c>
      <c r="BQ310" t="s">
        <v>492</v>
      </c>
    </row>
    <row r="311" spans="1:69" x14ac:dyDescent="0.25">
      <c r="A311" t="s">
        <v>500</v>
      </c>
      <c r="B311">
        <v>72.5</v>
      </c>
      <c r="C311">
        <v>52400</v>
      </c>
      <c r="E311">
        <v>145</v>
      </c>
      <c r="G311">
        <v>2.2200000000000002</v>
      </c>
      <c r="H311">
        <v>8.2799999999999994</v>
      </c>
      <c r="I311">
        <v>10300</v>
      </c>
      <c r="K311">
        <v>140</v>
      </c>
      <c r="L311">
        <v>64</v>
      </c>
      <c r="M311">
        <v>17.7</v>
      </c>
      <c r="N311">
        <v>161</v>
      </c>
      <c r="O311">
        <v>3.24</v>
      </c>
      <c r="P311">
        <v>785</v>
      </c>
      <c r="Q311">
        <v>3.17</v>
      </c>
      <c r="R311">
        <v>1.62</v>
      </c>
      <c r="S311">
        <v>1.03</v>
      </c>
      <c r="T311">
        <v>51800</v>
      </c>
      <c r="U311">
        <v>15.9</v>
      </c>
      <c r="V311">
        <v>4.2</v>
      </c>
      <c r="X311">
        <v>2.0499999999999998</v>
      </c>
      <c r="Z311">
        <v>0.56999999999999995</v>
      </c>
      <c r="AA311">
        <v>1.51</v>
      </c>
      <c r="AB311">
        <v>25700</v>
      </c>
      <c r="AC311">
        <v>31.6</v>
      </c>
      <c r="AD311">
        <v>21.7</v>
      </c>
      <c r="AF311">
        <v>0.25</v>
      </c>
      <c r="AG311">
        <v>8580</v>
      </c>
      <c r="AI311">
        <v>1130</v>
      </c>
      <c r="AJ311">
        <v>9.84</v>
      </c>
      <c r="AK311">
        <v>920</v>
      </c>
      <c r="AM311">
        <v>27.1</v>
      </c>
      <c r="AN311">
        <v>232</v>
      </c>
      <c r="AO311">
        <v>340</v>
      </c>
      <c r="AP311">
        <v>37900</v>
      </c>
      <c r="AQ311">
        <v>7.27</v>
      </c>
      <c r="AR311">
        <v>53700</v>
      </c>
      <c r="AS311">
        <v>92</v>
      </c>
      <c r="AT311">
        <v>9.2200000000000006</v>
      </c>
      <c r="AU311">
        <v>2.91</v>
      </c>
      <c r="AV311">
        <v>3.14</v>
      </c>
      <c r="AW311">
        <v>61</v>
      </c>
      <c r="AX311">
        <v>0.22</v>
      </c>
      <c r="AY311">
        <v>0.56000000000000005</v>
      </c>
      <c r="AZ311">
        <v>10.9</v>
      </c>
      <c r="BA311">
        <v>1680</v>
      </c>
      <c r="BB311">
        <v>19.600000000000001</v>
      </c>
      <c r="BC311">
        <v>0.28000000000000003</v>
      </c>
      <c r="BD311">
        <v>3.92</v>
      </c>
      <c r="BE311">
        <v>1.99</v>
      </c>
      <c r="BF311">
        <v>14.9</v>
      </c>
      <c r="BG311">
        <v>1.71</v>
      </c>
      <c r="BH311">
        <v>54500</v>
      </c>
      <c r="BI311">
        <v>66</v>
      </c>
      <c r="BJ311" t="s">
        <v>102</v>
      </c>
      <c r="BK311" t="s">
        <v>123</v>
      </c>
      <c r="BL311" t="s">
        <v>163</v>
      </c>
      <c r="BM311" t="s">
        <v>150</v>
      </c>
      <c r="BN311" t="s">
        <v>131</v>
      </c>
      <c r="BO311" t="s">
        <v>72</v>
      </c>
      <c r="BP311" t="s">
        <v>308</v>
      </c>
      <c r="BQ311" t="s">
        <v>309</v>
      </c>
    </row>
    <row r="312" spans="1:69" x14ac:dyDescent="0.25">
      <c r="A312" t="s">
        <v>501</v>
      </c>
      <c r="B312">
        <v>103</v>
      </c>
      <c r="C312">
        <v>43700</v>
      </c>
      <c r="E312">
        <v>368</v>
      </c>
      <c r="G312">
        <v>1.89</v>
      </c>
      <c r="H312">
        <v>14.6</v>
      </c>
      <c r="I312">
        <v>9350</v>
      </c>
      <c r="K312">
        <v>255</v>
      </c>
      <c r="L312">
        <v>58</v>
      </c>
      <c r="M312">
        <v>12.7</v>
      </c>
      <c r="N312">
        <v>98</v>
      </c>
      <c r="O312">
        <v>2.6</v>
      </c>
      <c r="P312">
        <v>1610</v>
      </c>
      <c r="Q312">
        <v>3.1</v>
      </c>
      <c r="R312">
        <v>1.59</v>
      </c>
      <c r="S312">
        <v>1.19</v>
      </c>
      <c r="T312">
        <v>59700</v>
      </c>
      <c r="U312">
        <v>14.5</v>
      </c>
      <c r="V312">
        <v>4</v>
      </c>
      <c r="X312">
        <v>1.71</v>
      </c>
      <c r="Z312">
        <v>0.59</v>
      </c>
      <c r="AA312">
        <v>1.64</v>
      </c>
      <c r="AB312">
        <v>21300</v>
      </c>
      <c r="AC312">
        <v>29</v>
      </c>
      <c r="AD312">
        <v>17.399999999999999</v>
      </c>
      <c r="AF312">
        <v>0.23</v>
      </c>
      <c r="AG312">
        <v>6660</v>
      </c>
      <c r="AI312">
        <v>4470</v>
      </c>
      <c r="AJ312">
        <v>16.3</v>
      </c>
      <c r="AK312">
        <v>700</v>
      </c>
      <c r="AM312">
        <v>24.9</v>
      </c>
      <c r="AN312">
        <v>108</v>
      </c>
      <c r="AO312">
        <v>310</v>
      </c>
      <c r="AP312">
        <v>50200</v>
      </c>
      <c r="AQ312">
        <v>6.6</v>
      </c>
      <c r="AR312">
        <v>88900</v>
      </c>
      <c r="AS312">
        <v>122</v>
      </c>
      <c r="AT312">
        <v>7.47</v>
      </c>
      <c r="AU312">
        <v>2.93</v>
      </c>
      <c r="AV312">
        <v>3.17</v>
      </c>
      <c r="AW312">
        <v>55</v>
      </c>
      <c r="AY312">
        <v>0.56999999999999995</v>
      </c>
      <c r="AZ312">
        <v>8.9700000000000006</v>
      </c>
      <c r="BB312">
        <v>16</v>
      </c>
      <c r="BC312">
        <v>0.26</v>
      </c>
      <c r="BD312">
        <v>3.5</v>
      </c>
      <c r="BE312">
        <v>2.16</v>
      </c>
      <c r="BF312">
        <v>15.7</v>
      </c>
      <c r="BG312">
        <v>1.65</v>
      </c>
      <c r="BH312">
        <v>111600</v>
      </c>
      <c r="BI312">
        <v>54</v>
      </c>
      <c r="BJ312" t="s">
        <v>102</v>
      </c>
      <c r="BK312" t="s">
        <v>123</v>
      </c>
      <c r="BL312" t="s">
        <v>163</v>
      </c>
      <c r="BM312" t="s">
        <v>150</v>
      </c>
      <c r="BN312" t="s">
        <v>131</v>
      </c>
      <c r="BO312" t="s">
        <v>72</v>
      </c>
      <c r="BP312" t="s">
        <v>308</v>
      </c>
      <c r="BQ312" t="s">
        <v>309</v>
      </c>
    </row>
    <row r="313" spans="1:69" x14ac:dyDescent="0.25">
      <c r="A313" t="s">
        <v>502</v>
      </c>
      <c r="B313">
        <v>232</v>
      </c>
      <c r="C313">
        <v>30200</v>
      </c>
      <c r="E313">
        <v>237</v>
      </c>
      <c r="G313">
        <v>1.48</v>
      </c>
      <c r="H313">
        <v>44.4</v>
      </c>
      <c r="I313">
        <v>5830</v>
      </c>
      <c r="K313">
        <v>374</v>
      </c>
      <c r="L313">
        <v>37.200000000000003</v>
      </c>
      <c r="M313">
        <v>12.5</v>
      </c>
      <c r="N313">
        <v>64</v>
      </c>
      <c r="O313">
        <v>1.86</v>
      </c>
      <c r="P313">
        <v>4130</v>
      </c>
      <c r="Q313">
        <v>2.1800000000000002</v>
      </c>
      <c r="R313">
        <v>1.1299999999999999</v>
      </c>
      <c r="S313">
        <v>0.61</v>
      </c>
      <c r="T313">
        <v>68300</v>
      </c>
      <c r="U313">
        <v>10.7</v>
      </c>
      <c r="V313">
        <v>2.63</v>
      </c>
      <c r="X313">
        <v>1.33</v>
      </c>
      <c r="Z313">
        <v>0.4</v>
      </c>
      <c r="AA313">
        <v>1.18</v>
      </c>
      <c r="AB313">
        <v>16200</v>
      </c>
      <c r="AC313">
        <v>15.9</v>
      </c>
      <c r="AD313">
        <v>14.1</v>
      </c>
      <c r="AF313">
        <v>0.17</v>
      </c>
      <c r="AG313">
        <v>3880</v>
      </c>
      <c r="AI313">
        <v>6790</v>
      </c>
      <c r="AJ313">
        <v>41.5</v>
      </c>
      <c r="AK313">
        <v>610</v>
      </c>
      <c r="AM313">
        <v>15.8</v>
      </c>
      <c r="AN313">
        <v>101</v>
      </c>
      <c r="AO313">
        <v>300</v>
      </c>
      <c r="AP313">
        <v>121300</v>
      </c>
      <c r="AQ313">
        <v>4.29</v>
      </c>
      <c r="AR313">
        <v>147800</v>
      </c>
      <c r="AS313">
        <v>224</v>
      </c>
      <c r="AT313">
        <v>5.31</v>
      </c>
      <c r="AU313">
        <v>4.9800000000000004</v>
      </c>
      <c r="AV313">
        <v>3.61</v>
      </c>
      <c r="AW313">
        <v>101</v>
      </c>
      <c r="AY313">
        <v>0.37</v>
      </c>
      <c r="AZ313">
        <v>6.17</v>
      </c>
      <c r="BA313">
        <v>1060</v>
      </c>
      <c r="BB313">
        <v>17.8</v>
      </c>
      <c r="BC313">
        <v>0.18</v>
      </c>
      <c r="BD313">
        <v>4.49</v>
      </c>
      <c r="BE313">
        <v>1.71</v>
      </c>
      <c r="BF313">
        <v>10.3</v>
      </c>
      <c r="BG313">
        <v>1.18</v>
      </c>
      <c r="BH313">
        <v>174500</v>
      </c>
      <c r="BI313">
        <v>40.9</v>
      </c>
      <c r="BJ313" t="s">
        <v>102</v>
      </c>
      <c r="BK313" t="s">
        <v>123</v>
      </c>
      <c r="BL313" t="s">
        <v>163</v>
      </c>
      <c r="BM313" t="s">
        <v>150</v>
      </c>
      <c r="BN313" t="s">
        <v>131</v>
      </c>
      <c r="BO313" t="s">
        <v>72</v>
      </c>
      <c r="BP313" t="s">
        <v>308</v>
      </c>
      <c r="BQ313" t="s">
        <v>309</v>
      </c>
    </row>
    <row r="314" spans="1:69" x14ac:dyDescent="0.25">
      <c r="A314" t="s">
        <v>503</v>
      </c>
      <c r="B314">
        <v>96.6</v>
      </c>
      <c r="E314">
        <v>900</v>
      </c>
      <c r="H314">
        <v>5</v>
      </c>
      <c r="K314">
        <v>932</v>
      </c>
      <c r="P314">
        <v>8540</v>
      </c>
      <c r="T314">
        <v>52300</v>
      </c>
      <c r="AG314">
        <v>2630</v>
      </c>
      <c r="AP314">
        <v>82200</v>
      </c>
      <c r="AS314">
        <v>108</v>
      </c>
      <c r="BB314">
        <v>128</v>
      </c>
      <c r="BH314">
        <v>441300</v>
      </c>
      <c r="BL314" t="s">
        <v>163</v>
      </c>
      <c r="BM314" t="s">
        <v>150</v>
      </c>
      <c r="BN314" t="s">
        <v>131</v>
      </c>
      <c r="BO314" t="s">
        <v>72</v>
      </c>
      <c r="BP314" t="s">
        <v>277</v>
      </c>
      <c r="BQ314" t="s">
        <v>309</v>
      </c>
    </row>
    <row r="315" spans="1:69" x14ac:dyDescent="0.25">
      <c r="A315" t="s">
        <v>504</v>
      </c>
      <c r="B315">
        <v>120</v>
      </c>
      <c r="E315">
        <v>1076</v>
      </c>
      <c r="H315">
        <v>5</v>
      </c>
      <c r="K315">
        <v>1095</v>
      </c>
      <c r="P315">
        <v>10700</v>
      </c>
      <c r="T315">
        <v>58800</v>
      </c>
      <c r="AG315">
        <v>780</v>
      </c>
      <c r="AP315">
        <v>38500</v>
      </c>
      <c r="AS315">
        <v>144</v>
      </c>
      <c r="BB315">
        <v>144</v>
      </c>
      <c r="BH315">
        <v>469900</v>
      </c>
      <c r="BL315" t="s">
        <v>163</v>
      </c>
      <c r="BM315" t="s">
        <v>150</v>
      </c>
      <c r="BN315" t="s">
        <v>131</v>
      </c>
      <c r="BO315" t="s">
        <v>72</v>
      </c>
      <c r="BP315" t="s">
        <v>277</v>
      </c>
      <c r="BQ315" t="s">
        <v>309</v>
      </c>
    </row>
    <row r="316" spans="1:69" x14ac:dyDescent="0.25">
      <c r="A316" t="s">
        <v>505</v>
      </c>
      <c r="B316">
        <v>9.43</v>
      </c>
      <c r="E316">
        <v>112</v>
      </c>
      <c r="H316">
        <v>5</v>
      </c>
      <c r="K316">
        <v>56</v>
      </c>
      <c r="P316">
        <v>640</v>
      </c>
      <c r="T316">
        <v>5190</v>
      </c>
      <c r="AG316">
        <v>970</v>
      </c>
      <c r="AS316">
        <v>35</v>
      </c>
      <c r="BB316">
        <v>19.5</v>
      </c>
      <c r="BH316">
        <v>22100</v>
      </c>
      <c r="BL316" t="s">
        <v>150</v>
      </c>
      <c r="BM316" t="s">
        <v>163</v>
      </c>
      <c r="BN316" t="s">
        <v>131</v>
      </c>
      <c r="BO316" t="s">
        <v>72</v>
      </c>
      <c r="BP316" t="s">
        <v>277</v>
      </c>
      <c r="BQ316" t="s">
        <v>309</v>
      </c>
    </row>
    <row r="317" spans="1:69" x14ac:dyDescent="0.25">
      <c r="A317" t="s">
        <v>506</v>
      </c>
      <c r="C317">
        <v>2040</v>
      </c>
      <c r="E317">
        <v>490</v>
      </c>
      <c r="F317">
        <v>25</v>
      </c>
      <c r="G317">
        <v>0.5</v>
      </c>
      <c r="H317">
        <v>32.1</v>
      </c>
      <c r="I317">
        <v>2360</v>
      </c>
      <c r="K317">
        <v>205</v>
      </c>
      <c r="L317">
        <v>14</v>
      </c>
      <c r="M317">
        <v>48.8</v>
      </c>
      <c r="N317">
        <v>136</v>
      </c>
      <c r="O317">
        <v>0.19</v>
      </c>
      <c r="P317">
        <v>3120</v>
      </c>
      <c r="Q317">
        <v>0.77</v>
      </c>
      <c r="S317">
        <v>1.63</v>
      </c>
      <c r="T317">
        <v>53500</v>
      </c>
      <c r="U317">
        <v>1.35</v>
      </c>
      <c r="V317">
        <v>1.01</v>
      </c>
      <c r="AA317">
        <v>2.0099999999999998</v>
      </c>
      <c r="AB317">
        <v>450</v>
      </c>
      <c r="AC317">
        <v>7.91</v>
      </c>
      <c r="AD317">
        <v>4.2699999999999996</v>
      </c>
      <c r="AG317">
        <v>6850</v>
      </c>
      <c r="AI317">
        <v>1840</v>
      </c>
      <c r="AJ317">
        <v>18.399999999999999</v>
      </c>
      <c r="AK317">
        <v>280</v>
      </c>
      <c r="AL317">
        <v>0.8</v>
      </c>
      <c r="AM317">
        <v>5.29</v>
      </c>
      <c r="AN317">
        <v>38.4</v>
      </c>
      <c r="AO317">
        <v>240</v>
      </c>
      <c r="AQ317">
        <v>1.43</v>
      </c>
      <c r="AR317">
        <v>151300</v>
      </c>
      <c r="AS317">
        <v>1746</v>
      </c>
      <c r="AU317">
        <v>4.95</v>
      </c>
      <c r="AV317">
        <v>7.67</v>
      </c>
      <c r="AW317">
        <v>10.8</v>
      </c>
      <c r="AZ317">
        <v>0.85</v>
      </c>
      <c r="BA317">
        <v>130</v>
      </c>
      <c r="BB317">
        <v>0.83</v>
      </c>
      <c r="BD317">
        <v>1.79</v>
      </c>
      <c r="BE317">
        <v>1.81</v>
      </c>
      <c r="BF317">
        <v>4.32</v>
      </c>
      <c r="BH317">
        <v>41300</v>
      </c>
      <c r="BI317">
        <v>3.91</v>
      </c>
      <c r="BJ317" t="s">
        <v>102</v>
      </c>
      <c r="BK317" t="s">
        <v>123</v>
      </c>
      <c r="BL317" t="s">
        <v>150</v>
      </c>
      <c r="BM317" t="s">
        <v>131</v>
      </c>
      <c r="BN317" t="s">
        <v>163</v>
      </c>
      <c r="BO317" t="s">
        <v>72</v>
      </c>
      <c r="BP317" t="s">
        <v>104</v>
      </c>
      <c r="BQ317" t="s">
        <v>165</v>
      </c>
    </row>
    <row r="318" spans="1:69" x14ac:dyDescent="0.25">
      <c r="A318" t="s">
        <v>507</v>
      </c>
      <c r="B318">
        <v>98</v>
      </c>
      <c r="C318">
        <v>4110</v>
      </c>
      <c r="G318">
        <v>0.5</v>
      </c>
      <c r="H318">
        <v>5.6</v>
      </c>
      <c r="I318">
        <v>1650</v>
      </c>
      <c r="K318">
        <v>1157</v>
      </c>
      <c r="M318">
        <v>9.56</v>
      </c>
      <c r="N318">
        <v>6.74</v>
      </c>
      <c r="P318">
        <v>1387</v>
      </c>
      <c r="T318">
        <v>98200</v>
      </c>
      <c r="U318">
        <v>9.85</v>
      </c>
      <c r="AB318">
        <v>3540</v>
      </c>
      <c r="AG318">
        <v>540</v>
      </c>
      <c r="AI318">
        <v>15400</v>
      </c>
      <c r="AJ318">
        <v>2.37</v>
      </c>
      <c r="AK318">
        <v>190</v>
      </c>
      <c r="AL318">
        <v>1.06</v>
      </c>
      <c r="AN318">
        <v>10.9</v>
      </c>
      <c r="AO318">
        <v>60</v>
      </c>
      <c r="AP318">
        <v>15800</v>
      </c>
      <c r="AR318">
        <v>266300</v>
      </c>
      <c r="AS318">
        <v>51</v>
      </c>
      <c r="AT318">
        <v>1</v>
      </c>
      <c r="AV318">
        <v>3.83</v>
      </c>
      <c r="AW318">
        <v>42.6</v>
      </c>
      <c r="BA318">
        <v>250</v>
      </c>
      <c r="BD318">
        <v>4.42</v>
      </c>
      <c r="BF318">
        <v>2.99</v>
      </c>
      <c r="BH318">
        <v>497700</v>
      </c>
      <c r="BI318">
        <v>9.9499999999999993</v>
      </c>
      <c r="BJ318" t="s">
        <v>102</v>
      </c>
      <c r="BL318" t="s">
        <v>163</v>
      </c>
      <c r="BM318" t="s">
        <v>150</v>
      </c>
      <c r="BN318" t="s">
        <v>131</v>
      </c>
      <c r="BO318" t="s">
        <v>72</v>
      </c>
      <c r="BP318" t="s">
        <v>104</v>
      </c>
      <c r="BQ318" t="s">
        <v>309</v>
      </c>
    </row>
    <row r="319" spans="1:69" x14ac:dyDescent="0.25">
      <c r="A319" t="s">
        <v>508</v>
      </c>
      <c r="BJ319" t="s">
        <v>102</v>
      </c>
      <c r="BL319" t="s">
        <v>157</v>
      </c>
      <c r="BM319" t="s">
        <v>179</v>
      </c>
      <c r="BN319" t="s">
        <v>371</v>
      </c>
      <c r="BO319" t="s">
        <v>78</v>
      </c>
      <c r="BP319" t="s">
        <v>180</v>
      </c>
      <c r="BQ319" t="s">
        <v>509</v>
      </c>
    </row>
    <row r="320" spans="1:69" x14ac:dyDescent="0.25">
      <c r="A320" t="s">
        <v>510</v>
      </c>
      <c r="BJ320" t="s">
        <v>102</v>
      </c>
      <c r="BL320" t="s">
        <v>157</v>
      </c>
      <c r="BM320" t="s">
        <v>179</v>
      </c>
      <c r="BN320" t="s">
        <v>371</v>
      </c>
      <c r="BO320" t="s">
        <v>78</v>
      </c>
      <c r="BP320" t="s">
        <v>180</v>
      </c>
      <c r="BQ320" t="s">
        <v>509</v>
      </c>
    </row>
    <row r="321" spans="1:69" x14ac:dyDescent="0.25">
      <c r="A321" t="s">
        <v>511</v>
      </c>
      <c r="BJ321" t="s">
        <v>102</v>
      </c>
      <c r="BL321" t="s">
        <v>157</v>
      </c>
      <c r="BM321" t="s">
        <v>179</v>
      </c>
      <c r="BN321" t="s">
        <v>371</v>
      </c>
      <c r="BO321" t="s">
        <v>78</v>
      </c>
      <c r="BP321" t="s">
        <v>180</v>
      </c>
      <c r="BQ321" t="s">
        <v>509</v>
      </c>
    </row>
    <row r="322" spans="1:69" x14ac:dyDescent="0.25">
      <c r="A322" t="s">
        <v>512</v>
      </c>
      <c r="BJ322" t="s">
        <v>102</v>
      </c>
      <c r="BL322" t="s">
        <v>157</v>
      </c>
      <c r="BM322" t="s">
        <v>179</v>
      </c>
      <c r="BN322" t="s">
        <v>371</v>
      </c>
      <c r="BO322" t="s">
        <v>78</v>
      </c>
      <c r="BP322" t="s">
        <v>180</v>
      </c>
      <c r="BQ322" t="s">
        <v>509</v>
      </c>
    </row>
    <row r="323" spans="1:69" x14ac:dyDescent="0.25">
      <c r="A323" t="s">
        <v>513</v>
      </c>
      <c r="BJ323" t="s">
        <v>102</v>
      </c>
      <c r="BL323" t="s">
        <v>157</v>
      </c>
      <c r="BM323" t="s">
        <v>179</v>
      </c>
      <c r="BN323" t="s">
        <v>371</v>
      </c>
      <c r="BO323" t="s">
        <v>78</v>
      </c>
      <c r="BP323" t="s">
        <v>180</v>
      </c>
      <c r="BQ323" t="s">
        <v>509</v>
      </c>
    </row>
    <row r="324" spans="1:69" x14ac:dyDescent="0.25">
      <c r="A324" t="s">
        <v>514</v>
      </c>
      <c r="BJ324" t="s">
        <v>102</v>
      </c>
      <c r="BL324" t="s">
        <v>157</v>
      </c>
      <c r="BM324" t="s">
        <v>179</v>
      </c>
      <c r="BN324" t="s">
        <v>371</v>
      </c>
      <c r="BO324" t="s">
        <v>78</v>
      </c>
      <c r="BP324" t="s">
        <v>180</v>
      </c>
      <c r="BQ324" t="s">
        <v>509</v>
      </c>
    </row>
    <row r="325" spans="1:69" x14ac:dyDescent="0.25">
      <c r="A325" t="s">
        <v>515</v>
      </c>
      <c r="B325">
        <v>1</v>
      </c>
      <c r="C325">
        <v>65500</v>
      </c>
      <c r="E325">
        <v>53</v>
      </c>
      <c r="F325">
        <v>815</v>
      </c>
      <c r="G325">
        <v>2.4</v>
      </c>
      <c r="H325">
        <v>1.44</v>
      </c>
      <c r="I325">
        <v>7010</v>
      </c>
      <c r="K325">
        <v>0.1</v>
      </c>
      <c r="L325">
        <v>1853</v>
      </c>
      <c r="M325">
        <v>10</v>
      </c>
      <c r="N325">
        <v>347</v>
      </c>
      <c r="O325">
        <v>3.78</v>
      </c>
      <c r="P325">
        <v>41.7</v>
      </c>
      <c r="Q325">
        <v>18</v>
      </c>
      <c r="R325">
        <v>4.6500000000000004</v>
      </c>
      <c r="S325">
        <v>23.1</v>
      </c>
      <c r="T325">
        <v>185600</v>
      </c>
      <c r="U325">
        <v>33</v>
      </c>
      <c r="V325">
        <v>48.2</v>
      </c>
      <c r="X325">
        <v>6.09</v>
      </c>
      <c r="Z325">
        <v>2.37</v>
      </c>
      <c r="AA325">
        <v>0.31</v>
      </c>
      <c r="AB325">
        <v>12500</v>
      </c>
      <c r="AC325">
        <v>1298</v>
      </c>
      <c r="AD325">
        <v>18.3</v>
      </c>
      <c r="AF325">
        <v>0.36</v>
      </c>
      <c r="AG325">
        <v>7240</v>
      </c>
      <c r="AI325">
        <v>307</v>
      </c>
      <c r="AJ325">
        <v>25.4</v>
      </c>
      <c r="AK325">
        <v>1330</v>
      </c>
      <c r="AM325">
        <v>792</v>
      </c>
      <c r="AN325">
        <v>62</v>
      </c>
      <c r="AO325">
        <v>1930</v>
      </c>
      <c r="AP325">
        <v>65</v>
      </c>
      <c r="AQ325">
        <v>240</v>
      </c>
      <c r="AR325">
        <v>291</v>
      </c>
      <c r="AS325">
        <v>3.4</v>
      </c>
      <c r="AT325">
        <v>27.9</v>
      </c>
      <c r="AU325">
        <v>5</v>
      </c>
      <c r="AV325">
        <v>13.3</v>
      </c>
      <c r="AW325">
        <v>306</v>
      </c>
      <c r="AX325">
        <v>11.5</v>
      </c>
      <c r="AY325">
        <v>4.5999999999999996</v>
      </c>
      <c r="AZ325">
        <v>113</v>
      </c>
      <c r="BA325">
        <v>7310</v>
      </c>
      <c r="BB325">
        <v>0.38</v>
      </c>
      <c r="BC325">
        <v>0.5</v>
      </c>
      <c r="BD325">
        <v>3.85</v>
      </c>
      <c r="BE325">
        <v>3.14</v>
      </c>
      <c r="BF325">
        <v>49.3</v>
      </c>
      <c r="BG325">
        <v>2.64</v>
      </c>
      <c r="BH325">
        <v>117</v>
      </c>
      <c r="BI325">
        <v>218</v>
      </c>
      <c r="BJ325" t="s">
        <v>102</v>
      </c>
      <c r="BK325" t="s">
        <v>123</v>
      </c>
      <c r="BL325" t="s">
        <v>516</v>
      </c>
      <c r="BM325" t="s">
        <v>517</v>
      </c>
      <c r="BN325" t="s">
        <v>518</v>
      </c>
      <c r="BO325" t="s">
        <v>78</v>
      </c>
      <c r="BP325" t="s">
        <v>192</v>
      </c>
      <c r="BQ325" t="s">
        <v>519</v>
      </c>
    </row>
    <row r="326" spans="1:69" x14ac:dyDescent="0.25">
      <c r="A326" t="s">
        <v>520</v>
      </c>
      <c r="B326">
        <v>2</v>
      </c>
      <c r="C326">
        <v>59600</v>
      </c>
      <c r="E326">
        <v>33.6</v>
      </c>
      <c r="F326">
        <v>957</v>
      </c>
      <c r="G326">
        <v>2.09</v>
      </c>
      <c r="H326">
        <v>2.4300000000000002</v>
      </c>
      <c r="I326">
        <v>12100</v>
      </c>
      <c r="K326">
        <v>0.1</v>
      </c>
      <c r="L326">
        <v>3508</v>
      </c>
      <c r="M326">
        <v>12.1</v>
      </c>
      <c r="N326">
        <v>524</v>
      </c>
      <c r="O326">
        <v>0.77</v>
      </c>
      <c r="P326">
        <v>56</v>
      </c>
      <c r="Q326">
        <v>33.5</v>
      </c>
      <c r="R326">
        <v>7.46</v>
      </c>
      <c r="S326">
        <v>47.6</v>
      </c>
      <c r="T326">
        <v>315200</v>
      </c>
      <c r="U326">
        <v>45.5</v>
      </c>
      <c r="V326">
        <v>98</v>
      </c>
      <c r="X326">
        <v>7.39</v>
      </c>
      <c r="Z326">
        <v>4.0599999999999996</v>
      </c>
      <c r="AA326">
        <v>0.56999999999999995</v>
      </c>
      <c r="AB326">
        <v>2330</v>
      </c>
      <c r="AC326">
        <v>2476</v>
      </c>
      <c r="AD326">
        <v>12</v>
      </c>
      <c r="AF326">
        <v>0.39</v>
      </c>
      <c r="AG326">
        <v>9990</v>
      </c>
      <c r="AI326">
        <v>547</v>
      </c>
      <c r="AJ326">
        <v>48.2</v>
      </c>
      <c r="AK326">
        <v>1780</v>
      </c>
      <c r="AM326">
        <v>1623</v>
      </c>
      <c r="AN326">
        <v>71</v>
      </c>
      <c r="AO326">
        <v>3380</v>
      </c>
      <c r="AP326">
        <v>104</v>
      </c>
      <c r="AQ326">
        <v>482</v>
      </c>
      <c r="AR326">
        <v>475</v>
      </c>
      <c r="AS326">
        <v>2.42</v>
      </c>
      <c r="AT326">
        <v>38.799999999999997</v>
      </c>
      <c r="AV326">
        <v>21.6</v>
      </c>
      <c r="AW326">
        <v>564</v>
      </c>
      <c r="AX326">
        <v>20.9</v>
      </c>
      <c r="AY326">
        <v>9.09</v>
      </c>
      <c r="AZ326">
        <v>207</v>
      </c>
      <c r="BA326">
        <v>10600</v>
      </c>
      <c r="BB326">
        <v>0.1</v>
      </c>
      <c r="BC326">
        <v>0.7</v>
      </c>
      <c r="BD326">
        <v>4.4000000000000004</v>
      </c>
      <c r="BE326">
        <v>2.5</v>
      </c>
      <c r="BF326">
        <v>83</v>
      </c>
      <c r="BG326">
        <v>3.06</v>
      </c>
      <c r="BH326">
        <v>139</v>
      </c>
      <c r="BI326">
        <v>270</v>
      </c>
      <c r="BJ326" t="s">
        <v>102</v>
      </c>
      <c r="BK326" t="s">
        <v>123</v>
      </c>
      <c r="BL326" t="s">
        <v>516</v>
      </c>
      <c r="BM326" t="s">
        <v>517</v>
      </c>
      <c r="BN326" t="s">
        <v>518</v>
      </c>
      <c r="BO326" t="s">
        <v>78</v>
      </c>
      <c r="BP326" t="s">
        <v>192</v>
      </c>
      <c r="BQ326" t="s">
        <v>519</v>
      </c>
    </row>
    <row r="327" spans="1:69" x14ac:dyDescent="0.25">
      <c r="A327" t="s">
        <v>521</v>
      </c>
      <c r="B327">
        <v>2</v>
      </c>
      <c r="C327">
        <v>57100</v>
      </c>
      <c r="E327">
        <v>30.8</v>
      </c>
      <c r="F327">
        <v>1037</v>
      </c>
      <c r="G327">
        <v>3.57</v>
      </c>
      <c r="H327">
        <v>2.69</v>
      </c>
      <c r="I327">
        <v>12500</v>
      </c>
      <c r="K327">
        <v>0.2</v>
      </c>
      <c r="L327">
        <v>4984</v>
      </c>
      <c r="M327">
        <v>13</v>
      </c>
      <c r="N327">
        <v>502</v>
      </c>
      <c r="O327">
        <v>0.45</v>
      </c>
      <c r="P327">
        <v>61</v>
      </c>
      <c r="Q327">
        <v>51</v>
      </c>
      <c r="R327">
        <v>10.8</v>
      </c>
      <c r="S327">
        <v>80</v>
      </c>
      <c r="T327">
        <v>330500</v>
      </c>
      <c r="U327">
        <v>58</v>
      </c>
      <c r="V327">
        <v>164</v>
      </c>
      <c r="X327">
        <v>7.4</v>
      </c>
      <c r="Z327">
        <v>6.18</v>
      </c>
      <c r="AA327">
        <v>0.75</v>
      </c>
      <c r="AB327">
        <v>1180</v>
      </c>
      <c r="AC327">
        <v>3669</v>
      </c>
      <c r="AD327">
        <v>10.8</v>
      </c>
      <c r="AF327">
        <v>0.53</v>
      </c>
      <c r="AG327">
        <v>10100</v>
      </c>
      <c r="AI327">
        <v>840</v>
      </c>
      <c r="AJ327">
        <v>53</v>
      </c>
      <c r="AK327">
        <v>1780</v>
      </c>
      <c r="AM327">
        <v>2595</v>
      </c>
      <c r="AN327">
        <v>74</v>
      </c>
      <c r="AO327">
        <v>4540</v>
      </c>
      <c r="AP327">
        <v>119</v>
      </c>
      <c r="AQ327">
        <v>736</v>
      </c>
      <c r="AR327">
        <v>548</v>
      </c>
      <c r="AS327">
        <v>2.17</v>
      </c>
      <c r="AT327">
        <v>51</v>
      </c>
      <c r="AV327">
        <v>23.9</v>
      </c>
      <c r="AW327">
        <v>738</v>
      </c>
      <c r="AX327">
        <v>21.8</v>
      </c>
      <c r="AY327">
        <v>14.7</v>
      </c>
      <c r="AZ327">
        <v>246</v>
      </c>
      <c r="BA327">
        <v>9860</v>
      </c>
      <c r="BB327">
        <v>8.3000000000000004E-2</v>
      </c>
      <c r="BC327">
        <v>1.01</v>
      </c>
      <c r="BD327">
        <v>5.79</v>
      </c>
      <c r="BE327">
        <v>2.31</v>
      </c>
      <c r="BF327">
        <v>125</v>
      </c>
      <c r="BG327">
        <v>4.3600000000000003</v>
      </c>
      <c r="BH327">
        <v>244</v>
      </c>
      <c r="BI327">
        <v>270</v>
      </c>
      <c r="BJ327" t="s">
        <v>102</v>
      </c>
      <c r="BK327" t="s">
        <v>123</v>
      </c>
      <c r="BL327" t="s">
        <v>516</v>
      </c>
      <c r="BM327" t="s">
        <v>517</v>
      </c>
      <c r="BN327" t="s">
        <v>518</v>
      </c>
      <c r="BO327" t="s">
        <v>78</v>
      </c>
      <c r="BP327" t="s">
        <v>192</v>
      </c>
      <c r="BQ327" t="s">
        <v>519</v>
      </c>
    </row>
    <row r="328" spans="1:69" x14ac:dyDescent="0.25">
      <c r="A328" t="s">
        <v>522</v>
      </c>
      <c r="B328">
        <v>3</v>
      </c>
      <c r="C328">
        <v>54700</v>
      </c>
      <c r="E328">
        <v>31.3</v>
      </c>
      <c r="F328">
        <v>1135</v>
      </c>
      <c r="G328">
        <v>5.32</v>
      </c>
      <c r="H328">
        <v>2.93</v>
      </c>
      <c r="I328">
        <v>11900</v>
      </c>
      <c r="L328">
        <v>6540</v>
      </c>
      <c r="M328">
        <v>13.5</v>
      </c>
      <c r="N328">
        <v>460</v>
      </c>
      <c r="O328">
        <v>0.42</v>
      </c>
      <c r="P328">
        <v>65</v>
      </c>
      <c r="Q328">
        <v>71</v>
      </c>
      <c r="R328">
        <v>14.8</v>
      </c>
      <c r="S328">
        <v>121</v>
      </c>
      <c r="T328">
        <v>333300</v>
      </c>
      <c r="V328">
        <v>244</v>
      </c>
      <c r="X328">
        <v>7.4</v>
      </c>
      <c r="Z328">
        <v>8.3699999999999992</v>
      </c>
      <c r="AA328">
        <v>0.95</v>
      </c>
      <c r="AB328">
        <v>1090</v>
      </c>
      <c r="AC328">
        <v>4773</v>
      </c>
      <c r="AD328">
        <v>10.5</v>
      </c>
      <c r="AF328">
        <v>0.67</v>
      </c>
      <c r="AG328">
        <v>10100</v>
      </c>
      <c r="AI328">
        <v>1120</v>
      </c>
      <c r="AJ328">
        <v>57</v>
      </c>
      <c r="AK328">
        <v>1730</v>
      </c>
      <c r="AM328">
        <v>3611</v>
      </c>
      <c r="AN328">
        <v>76</v>
      </c>
      <c r="AO328">
        <v>5900</v>
      </c>
      <c r="AP328">
        <v>130</v>
      </c>
      <c r="AQ328">
        <v>986</v>
      </c>
      <c r="AR328">
        <v>624</v>
      </c>
      <c r="AS328">
        <v>2.14</v>
      </c>
      <c r="AT328">
        <v>66</v>
      </c>
      <c r="AU328">
        <v>20</v>
      </c>
      <c r="AV328">
        <v>25.6</v>
      </c>
      <c r="AW328">
        <v>934</v>
      </c>
      <c r="AX328">
        <v>21.7</v>
      </c>
      <c r="AY328">
        <v>20.6</v>
      </c>
      <c r="AZ328">
        <v>291</v>
      </c>
      <c r="BA328">
        <v>8760</v>
      </c>
      <c r="BB328">
        <v>9.4E-2</v>
      </c>
      <c r="BC328">
        <v>1.33</v>
      </c>
      <c r="BD328">
        <v>7.55</v>
      </c>
      <c r="BE328">
        <v>2.4500000000000002</v>
      </c>
      <c r="BF328">
        <v>176</v>
      </c>
      <c r="BG328">
        <v>5.86</v>
      </c>
      <c r="BH328">
        <v>391</v>
      </c>
      <c r="BI328">
        <v>256</v>
      </c>
      <c r="BJ328" t="s">
        <v>102</v>
      </c>
      <c r="BK328" t="s">
        <v>123</v>
      </c>
      <c r="BL328" t="s">
        <v>516</v>
      </c>
      <c r="BM328" t="s">
        <v>517</v>
      </c>
      <c r="BN328" t="s">
        <v>518</v>
      </c>
      <c r="BO328" t="s">
        <v>78</v>
      </c>
      <c r="BP328" t="s">
        <v>192</v>
      </c>
      <c r="BQ328" t="s">
        <v>519</v>
      </c>
    </row>
    <row r="329" spans="1:69" x14ac:dyDescent="0.25">
      <c r="A329" t="s">
        <v>523</v>
      </c>
      <c r="B329">
        <v>4.43</v>
      </c>
      <c r="C329">
        <v>44700</v>
      </c>
      <c r="E329">
        <v>32.9</v>
      </c>
      <c r="F329">
        <v>1648</v>
      </c>
      <c r="G329">
        <v>15.2</v>
      </c>
      <c r="H329">
        <v>4.05</v>
      </c>
      <c r="I329">
        <v>8510</v>
      </c>
      <c r="K329">
        <v>0.52</v>
      </c>
      <c r="L329">
        <v>15500</v>
      </c>
      <c r="M329">
        <v>17</v>
      </c>
      <c r="N329">
        <v>335</v>
      </c>
      <c r="O329">
        <v>0.28999999999999998</v>
      </c>
      <c r="P329">
        <v>92</v>
      </c>
      <c r="Q329">
        <v>182</v>
      </c>
      <c r="R329">
        <v>36.9</v>
      </c>
      <c r="S329">
        <v>334</v>
      </c>
      <c r="T329">
        <v>355500</v>
      </c>
      <c r="V329">
        <v>670</v>
      </c>
      <c r="X329">
        <v>7.79</v>
      </c>
      <c r="Z329">
        <v>21.3</v>
      </c>
      <c r="AA329">
        <v>2.11</v>
      </c>
      <c r="AB329">
        <v>810</v>
      </c>
      <c r="AC329">
        <v>10600</v>
      </c>
      <c r="AD329">
        <v>8.26</v>
      </c>
      <c r="AF329">
        <v>1.57</v>
      </c>
      <c r="AG329">
        <v>8250</v>
      </c>
      <c r="AI329">
        <v>2700</v>
      </c>
      <c r="AJ329">
        <v>77</v>
      </c>
      <c r="AK329">
        <v>1490</v>
      </c>
      <c r="AM329">
        <v>9590</v>
      </c>
      <c r="AN329">
        <v>89</v>
      </c>
      <c r="AO329">
        <v>13600</v>
      </c>
      <c r="AP329">
        <v>205</v>
      </c>
      <c r="AQ329">
        <v>2601</v>
      </c>
      <c r="AR329">
        <v>983</v>
      </c>
      <c r="AS329">
        <v>1.87</v>
      </c>
      <c r="AT329">
        <v>141</v>
      </c>
      <c r="AU329">
        <v>50</v>
      </c>
      <c r="AV329">
        <v>35.700000000000003</v>
      </c>
      <c r="AW329">
        <v>2043</v>
      </c>
      <c r="AX329">
        <v>20.9</v>
      </c>
      <c r="AY329">
        <v>55</v>
      </c>
      <c r="AZ329">
        <v>506</v>
      </c>
      <c r="BA329">
        <v>10000</v>
      </c>
      <c r="BB329">
        <v>0.15</v>
      </c>
      <c r="BC329">
        <v>3.3</v>
      </c>
      <c r="BD329">
        <v>17.600000000000001</v>
      </c>
      <c r="BE329">
        <v>2.37</v>
      </c>
      <c r="BF329">
        <v>449</v>
      </c>
      <c r="BG329">
        <v>14.3</v>
      </c>
      <c r="BH329">
        <v>1128</v>
      </c>
      <c r="BI329">
        <v>210</v>
      </c>
      <c r="BJ329" t="s">
        <v>102</v>
      </c>
      <c r="BK329" t="s">
        <v>123</v>
      </c>
      <c r="BL329" t="s">
        <v>516</v>
      </c>
      <c r="BM329" t="s">
        <v>517</v>
      </c>
      <c r="BN329" t="s">
        <v>518</v>
      </c>
      <c r="BO329" t="s">
        <v>78</v>
      </c>
      <c r="BP329" t="s">
        <v>192</v>
      </c>
      <c r="BQ329" t="s">
        <v>519</v>
      </c>
    </row>
    <row r="330" spans="1:69" x14ac:dyDescent="0.25">
      <c r="A330" t="s">
        <v>524</v>
      </c>
      <c r="B330">
        <v>5.48</v>
      </c>
      <c r="C330">
        <v>62100</v>
      </c>
      <c r="F330">
        <v>4359</v>
      </c>
      <c r="G330">
        <v>11.6</v>
      </c>
      <c r="H330">
        <v>17.3</v>
      </c>
      <c r="I330">
        <v>8720</v>
      </c>
      <c r="K330">
        <v>1.2</v>
      </c>
      <c r="L330">
        <v>39100</v>
      </c>
      <c r="M330">
        <v>18.7</v>
      </c>
      <c r="O330">
        <v>0.1</v>
      </c>
      <c r="P330">
        <v>128</v>
      </c>
      <c r="Q330">
        <v>215</v>
      </c>
      <c r="R330">
        <v>47.3</v>
      </c>
      <c r="S330">
        <v>282</v>
      </c>
      <c r="T330">
        <v>295500</v>
      </c>
      <c r="U330">
        <v>188</v>
      </c>
      <c r="V330">
        <v>581</v>
      </c>
      <c r="X330">
        <v>14.4</v>
      </c>
      <c r="Z330">
        <v>26.8</v>
      </c>
      <c r="AA330">
        <v>3.18</v>
      </c>
      <c r="AC330">
        <v>22700</v>
      </c>
      <c r="AD330">
        <v>3.04</v>
      </c>
      <c r="AF330">
        <v>1.72</v>
      </c>
      <c r="AG330">
        <v>3740</v>
      </c>
      <c r="AI330">
        <v>1980</v>
      </c>
      <c r="AJ330">
        <v>98</v>
      </c>
      <c r="AK330">
        <v>2000</v>
      </c>
      <c r="AM330">
        <v>11000</v>
      </c>
      <c r="AN330">
        <v>106</v>
      </c>
      <c r="AO330">
        <v>31500</v>
      </c>
      <c r="AP330">
        <v>573</v>
      </c>
      <c r="AQ330">
        <v>3670</v>
      </c>
      <c r="AT330">
        <v>149</v>
      </c>
      <c r="AW330">
        <v>5050</v>
      </c>
      <c r="AY330">
        <v>57</v>
      </c>
      <c r="AZ330">
        <v>805</v>
      </c>
      <c r="BB330">
        <v>8.6999999999999994E-2</v>
      </c>
      <c r="BC330">
        <v>3.82</v>
      </c>
      <c r="BD330">
        <v>12.6</v>
      </c>
      <c r="BF330">
        <v>478</v>
      </c>
      <c r="BG330">
        <v>14.9</v>
      </c>
      <c r="BH330">
        <v>921</v>
      </c>
      <c r="BJ330" t="s">
        <v>102</v>
      </c>
      <c r="BK330" t="s">
        <v>123</v>
      </c>
      <c r="BL330" t="s">
        <v>516</v>
      </c>
      <c r="BM330" t="s">
        <v>517</v>
      </c>
      <c r="BN330" t="s">
        <v>518</v>
      </c>
      <c r="BO330" t="s">
        <v>78</v>
      </c>
      <c r="BP330" t="s">
        <v>192</v>
      </c>
      <c r="BQ330" t="s">
        <v>519</v>
      </c>
    </row>
    <row r="331" spans="1:69" x14ac:dyDescent="0.25">
      <c r="A331" t="s">
        <v>525</v>
      </c>
      <c r="B331">
        <v>0.84</v>
      </c>
      <c r="P331">
        <v>2708</v>
      </c>
      <c r="AJ331">
        <v>59</v>
      </c>
      <c r="AR331">
        <v>3640</v>
      </c>
      <c r="BL331" t="s">
        <v>71</v>
      </c>
      <c r="BM331" t="s">
        <v>96</v>
      </c>
      <c r="BN331" t="s">
        <v>204</v>
      </c>
      <c r="BO331" t="s">
        <v>72</v>
      </c>
      <c r="BP331" t="s">
        <v>200</v>
      </c>
      <c r="BQ331" t="s">
        <v>201</v>
      </c>
    </row>
    <row r="332" spans="1:69" x14ac:dyDescent="0.25">
      <c r="A332" t="s">
        <v>526</v>
      </c>
      <c r="B332">
        <v>0.77800000000000002</v>
      </c>
      <c r="C332">
        <v>76800</v>
      </c>
      <c r="E332">
        <v>17.899999999999999</v>
      </c>
      <c r="F332">
        <v>1009</v>
      </c>
      <c r="G332">
        <v>2.86</v>
      </c>
      <c r="H332">
        <v>1.54</v>
      </c>
      <c r="I332">
        <v>27100</v>
      </c>
      <c r="L332">
        <v>68</v>
      </c>
      <c r="M332">
        <v>15.8</v>
      </c>
      <c r="N332">
        <v>86</v>
      </c>
      <c r="O332">
        <v>12.2</v>
      </c>
      <c r="P332">
        <v>2600</v>
      </c>
      <c r="Q332">
        <v>4.8600000000000003</v>
      </c>
      <c r="R332">
        <v>2.58</v>
      </c>
      <c r="S332">
        <v>1.39</v>
      </c>
      <c r="T332">
        <v>45400</v>
      </c>
      <c r="U332">
        <v>19.5</v>
      </c>
      <c r="V332">
        <v>5.4</v>
      </c>
      <c r="X332">
        <v>2.54</v>
      </c>
      <c r="Z332">
        <v>0.93</v>
      </c>
      <c r="AA332">
        <v>0.21</v>
      </c>
      <c r="AB332">
        <v>31400</v>
      </c>
      <c r="AC332">
        <v>33</v>
      </c>
      <c r="AD332">
        <v>33.200000000000003</v>
      </c>
      <c r="AF332">
        <v>0.38</v>
      </c>
      <c r="AG332">
        <v>14800</v>
      </c>
      <c r="AI332">
        <v>546</v>
      </c>
      <c r="AJ332">
        <v>99</v>
      </c>
      <c r="AK332">
        <v>20800</v>
      </c>
      <c r="AL332">
        <v>18</v>
      </c>
      <c r="AM332">
        <v>30.6</v>
      </c>
      <c r="AN332">
        <v>41.5</v>
      </c>
      <c r="AO332">
        <v>1020</v>
      </c>
      <c r="AP332">
        <v>23</v>
      </c>
      <c r="AQ332">
        <v>7.9</v>
      </c>
      <c r="AR332">
        <v>3540</v>
      </c>
      <c r="AS332">
        <v>0.87</v>
      </c>
      <c r="AT332">
        <v>12.9</v>
      </c>
      <c r="AV332">
        <v>5.58</v>
      </c>
      <c r="AW332">
        <v>338</v>
      </c>
      <c r="AX332">
        <v>1.38</v>
      </c>
      <c r="AY332">
        <v>0.79</v>
      </c>
      <c r="AZ332">
        <v>18</v>
      </c>
      <c r="BA332">
        <v>4660</v>
      </c>
      <c r="BB332">
        <v>0.9</v>
      </c>
      <c r="BC332">
        <v>0.36</v>
      </c>
      <c r="BD332">
        <v>4.8600000000000003</v>
      </c>
      <c r="BF332">
        <v>24.6</v>
      </c>
      <c r="BG332">
        <v>2.4900000000000002</v>
      </c>
      <c r="BH332">
        <v>89</v>
      </c>
      <c r="BI332">
        <v>77</v>
      </c>
      <c r="BK332" t="s">
        <v>123</v>
      </c>
      <c r="BL332" t="s">
        <v>71</v>
      </c>
      <c r="BM332" t="s">
        <v>96</v>
      </c>
      <c r="BN332" t="s">
        <v>204</v>
      </c>
      <c r="BO332" t="s">
        <v>72</v>
      </c>
      <c r="BP332" t="s">
        <v>200</v>
      </c>
      <c r="BQ332" t="s">
        <v>201</v>
      </c>
    </row>
    <row r="333" spans="1:69" x14ac:dyDescent="0.25">
      <c r="A333" t="s">
        <v>527</v>
      </c>
      <c r="B333">
        <v>0.46100000000000002</v>
      </c>
      <c r="C333">
        <v>74900</v>
      </c>
      <c r="E333">
        <v>23.9</v>
      </c>
      <c r="F333">
        <v>1044</v>
      </c>
      <c r="G333">
        <v>2.94</v>
      </c>
      <c r="H333">
        <v>0.69</v>
      </c>
      <c r="I333">
        <v>26400</v>
      </c>
      <c r="K333">
        <v>0.18</v>
      </c>
      <c r="L333">
        <v>69</v>
      </c>
      <c r="M333">
        <v>15.1</v>
      </c>
      <c r="N333">
        <v>80</v>
      </c>
      <c r="O333">
        <v>11.7</v>
      </c>
      <c r="P333">
        <v>2760</v>
      </c>
      <c r="Q333">
        <v>4.63</v>
      </c>
      <c r="R333">
        <v>2.62</v>
      </c>
      <c r="T333">
        <v>44500</v>
      </c>
      <c r="U333">
        <v>19.100000000000001</v>
      </c>
      <c r="V333">
        <v>5.04</v>
      </c>
      <c r="X333">
        <v>2.6</v>
      </c>
      <c r="Z333">
        <v>0.93</v>
      </c>
      <c r="AA333">
        <v>7.4999999999999997E-2</v>
      </c>
      <c r="AB333">
        <v>32200</v>
      </c>
      <c r="AC333">
        <v>35.200000000000003</v>
      </c>
      <c r="AD333">
        <v>33.799999999999997</v>
      </c>
      <c r="AF333">
        <v>0.36</v>
      </c>
      <c r="AG333">
        <v>15100</v>
      </c>
      <c r="AI333">
        <v>550</v>
      </c>
      <c r="AJ333">
        <v>97</v>
      </c>
      <c r="AK333">
        <v>20200</v>
      </c>
      <c r="AL333">
        <v>18.399999999999999</v>
      </c>
      <c r="AM333">
        <v>30</v>
      </c>
      <c r="AN333">
        <v>60</v>
      </c>
      <c r="AO333">
        <v>1010</v>
      </c>
      <c r="AP333">
        <v>21.5</v>
      </c>
      <c r="AQ333">
        <v>7.91</v>
      </c>
      <c r="AR333">
        <v>3470</v>
      </c>
      <c r="AS333">
        <v>2.27</v>
      </c>
      <c r="AT333">
        <v>12.9</v>
      </c>
      <c r="AU333">
        <v>2.0699999999999998</v>
      </c>
      <c r="AV333">
        <v>3.38</v>
      </c>
      <c r="AW333">
        <v>322</v>
      </c>
      <c r="AX333">
        <v>1.32</v>
      </c>
      <c r="AY333">
        <v>0.8</v>
      </c>
      <c r="AZ333">
        <v>18.899999999999999</v>
      </c>
      <c r="BA333">
        <v>4800</v>
      </c>
      <c r="BB333">
        <v>0.97</v>
      </c>
      <c r="BC333">
        <v>0.36</v>
      </c>
      <c r="BD333">
        <v>5.13</v>
      </c>
      <c r="BE333">
        <v>4.4800000000000004</v>
      </c>
      <c r="BF333">
        <v>24.9</v>
      </c>
      <c r="BG333">
        <v>2.42</v>
      </c>
      <c r="BH333">
        <v>81</v>
      </c>
      <c r="BI333">
        <v>81</v>
      </c>
      <c r="BK333" t="s">
        <v>123</v>
      </c>
      <c r="BL333" t="s">
        <v>71</v>
      </c>
      <c r="BM333" t="s">
        <v>96</v>
      </c>
      <c r="BN333" t="s">
        <v>204</v>
      </c>
      <c r="BO333" t="s">
        <v>72</v>
      </c>
      <c r="BP333" t="s">
        <v>200</v>
      </c>
      <c r="BQ333" t="s">
        <v>201</v>
      </c>
    </row>
    <row r="334" spans="1:69" x14ac:dyDescent="0.25">
      <c r="A334" t="s">
        <v>528</v>
      </c>
      <c r="B334">
        <v>0.66400000000000003</v>
      </c>
      <c r="C334">
        <v>76900</v>
      </c>
      <c r="E334">
        <v>15.1</v>
      </c>
      <c r="F334">
        <v>1032</v>
      </c>
      <c r="G334">
        <v>2.65</v>
      </c>
      <c r="H334">
        <v>1.26</v>
      </c>
      <c r="I334">
        <v>18500</v>
      </c>
      <c r="K334">
        <v>0.3</v>
      </c>
      <c r="L334">
        <v>73</v>
      </c>
      <c r="M334">
        <v>9.57</v>
      </c>
      <c r="N334">
        <v>45.4</v>
      </c>
      <c r="O334">
        <v>10.7</v>
      </c>
      <c r="P334">
        <v>2720</v>
      </c>
      <c r="Q334">
        <v>3.76</v>
      </c>
      <c r="R334">
        <v>1.49</v>
      </c>
      <c r="S334">
        <v>1.44</v>
      </c>
      <c r="T334">
        <v>33700</v>
      </c>
      <c r="U334">
        <v>20.8</v>
      </c>
      <c r="V334">
        <v>5.89</v>
      </c>
      <c r="X334">
        <v>2</v>
      </c>
      <c r="Z334">
        <v>0.62</v>
      </c>
      <c r="AA334">
        <v>8.5999999999999993E-2</v>
      </c>
      <c r="AB334">
        <v>30100</v>
      </c>
      <c r="AC334">
        <v>34.799999999999997</v>
      </c>
      <c r="AD334">
        <v>51</v>
      </c>
      <c r="AF334">
        <v>0.19</v>
      </c>
      <c r="AG334">
        <v>8270</v>
      </c>
      <c r="AI334">
        <v>370</v>
      </c>
      <c r="AJ334">
        <v>95</v>
      </c>
      <c r="AK334">
        <v>20700</v>
      </c>
      <c r="AL334">
        <v>12.2</v>
      </c>
      <c r="AM334">
        <v>32.6</v>
      </c>
      <c r="AN334">
        <v>20</v>
      </c>
      <c r="AO334">
        <v>870</v>
      </c>
      <c r="AP334">
        <v>25.2</v>
      </c>
      <c r="AQ334">
        <v>8.3699999999999992</v>
      </c>
      <c r="AR334">
        <v>3800</v>
      </c>
      <c r="AS334">
        <v>2.25</v>
      </c>
      <c r="AT334">
        <v>9.4700000000000006</v>
      </c>
      <c r="AV334">
        <v>4.8600000000000003</v>
      </c>
      <c r="AW334">
        <v>212</v>
      </c>
      <c r="AX334">
        <v>1.0900000000000001</v>
      </c>
      <c r="AY334">
        <v>0.76</v>
      </c>
      <c r="AZ334">
        <v>14</v>
      </c>
      <c r="BA334">
        <v>3590</v>
      </c>
      <c r="BB334">
        <v>0.91</v>
      </c>
      <c r="BC334">
        <v>0.19</v>
      </c>
      <c r="BD334">
        <v>3.88</v>
      </c>
      <c r="BE334">
        <v>8.56</v>
      </c>
      <c r="BF334">
        <v>15.7</v>
      </c>
      <c r="BG334">
        <v>1.22</v>
      </c>
      <c r="BH334">
        <v>90</v>
      </c>
      <c r="BI334">
        <v>62</v>
      </c>
      <c r="BJ334" t="s">
        <v>102</v>
      </c>
      <c r="BK334" t="s">
        <v>123</v>
      </c>
      <c r="BL334" t="s">
        <v>71</v>
      </c>
      <c r="BM334" t="s">
        <v>96</v>
      </c>
      <c r="BN334" t="s">
        <v>204</v>
      </c>
      <c r="BO334" t="s">
        <v>72</v>
      </c>
      <c r="BP334" t="s">
        <v>200</v>
      </c>
      <c r="BQ334" t="s">
        <v>201</v>
      </c>
    </row>
    <row r="335" spans="1:69" x14ac:dyDescent="0.25">
      <c r="A335" t="s">
        <v>529</v>
      </c>
      <c r="B335">
        <v>2.14</v>
      </c>
      <c r="P335">
        <v>7549</v>
      </c>
      <c r="AJ335">
        <v>274</v>
      </c>
      <c r="AR335">
        <v>9210</v>
      </c>
      <c r="BL335" t="s">
        <v>71</v>
      </c>
      <c r="BM335" t="s">
        <v>96</v>
      </c>
      <c r="BN335" t="s">
        <v>204</v>
      </c>
      <c r="BO335" t="s">
        <v>72</v>
      </c>
      <c r="BP335" t="s">
        <v>200</v>
      </c>
      <c r="BQ335" t="s">
        <v>201</v>
      </c>
    </row>
    <row r="336" spans="1:69" x14ac:dyDescent="0.25">
      <c r="A336" t="s">
        <v>530</v>
      </c>
      <c r="B336">
        <v>2.09</v>
      </c>
      <c r="C336">
        <v>74700</v>
      </c>
      <c r="E336">
        <v>19.100000000000001</v>
      </c>
      <c r="F336">
        <v>928</v>
      </c>
      <c r="G336">
        <v>2.57</v>
      </c>
      <c r="H336">
        <v>5.14</v>
      </c>
      <c r="I336">
        <v>27100</v>
      </c>
      <c r="L336">
        <v>61</v>
      </c>
      <c r="M336">
        <v>20.2</v>
      </c>
      <c r="N336">
        <v>84</v>
      </c>
      <c r="O336">
        <v>10.3</v>
      </c>
      <c r="P336">
        <v>7730</v>
      </c>
      <c r="R336">
        <v>2.4300000000000002</v>
      </c>
      <c r="S336">
        <v>1.29</v>
      </c>
      <c r="T336">
        <v>55700</v>
      </c>
      <c r="U336">
        <v>18.600000000000001</v>
      </c>
      <c r="V336">
        <v>4.95</v>
      </c>
      <c r="X336">
        <v>2.27</v>
      </c>
      <c r="Z336">
        <v>0.85</v>
      </c>
      <c r="AA336">
        <v>0.6</v>
      </c>
      <c r="AB336">
        <v>30600</v>
      </c>
      <c r="AC336">
        <v>29.9</v>
      </c>
      <c r="AD336">
        <v>31</v>
      </c>
      <c r="AF336">
        <v>0.34</v>
      </c>
      <c r="AG336">
        <v>15400</v>
      </c>
      <c r="AI336">
        <v>550</v>
      </c>
      <c r="AJ336">
        <v>238</v>
      </c>
      <c r="AK336">
        <v>20600</v>
      </c>
      <c r="AL336">
        <v>16.2</v>
      </c>
      <c r="AM336">
        <v>26.9</v>
      </c>
      <c r="AN336">
        <v>37.200000000000003</v>
      </c>
      <c r="AO336">
        <v>1000</v>
      </c>
      <c r="AP336">
        <v>31.5</v>
      </c>
      <c r="AQ336">
        <v>7.13</v>
      </c>
      <c r="AR336">
        <v>9500</v>
      </c>
      <c r="AS336">
        <v>1.66</v>
      </c>
      <c r="AT336">
        <v>13.2</v>
      </c>
      <c r="AU336">
        <v>8.4700000000000006</v>
      </c>
      <c r="AV336">
        <v>11.1</v>
      </c>
      <c r="AW336">
        <v>350</v>
      </c>
      <c r="AX336">
        <v>1.17</v>
      </c>
      <c r="AY336">
        <v>0.74</v>
      </c>
      <c r="AZ336">
        <v>15.8</v>
      </c>
      <c r="BA336">
        <v>4400</v>
      </c>
      <c r="BB336">
        <v>0.8</v>
      </c>
      <c r="BC336">
        <v>0.33</v>
      </c>
      <c r="BD336">
        <v>4.28</v>
      </c>
      <c r="BE336">
        <v>3.43</v>
      </c>
      <c r="BF336">
        <v>23.3</v>
      </c>
      <c r="BG336">
        <v>2.2999999999999998</v>
      </c>
      <c r="BH336">
        <v>134</v>
      </c>
      <c r="BI336">
        <v>71</v>
      </c>
      <c r="BK336" t="s">
        <v>123</v>
      </c>
      <c r="BL336" t="s">
        <v>71</v>
      </c>
      <c r="BM336" t="s">
        <v>96</v>
      </c>
      <c r="BN336" t="s">
        <v>204</v>
      </c>
      <c r="BO336" t="s">
        <v>72</v>
      </c>
      <c r="BP336" t="s">
        <v>200</v>
      </c>
      <c r="BQ336" t="s">
        <v>201</v>
      </c>
    </row>
    <row r="337" spans="1:69" x14ac:dyDescent="0.25">
      <c r="A337" t="s">
        <v>531</v>
      </c>
      <c r="B337">
        <v>0.77900000000000003</v>
      </c>
      <c r="C337">
        <v>73700</v>
      </c>
      <c r="E337">
        <v>57</v>
      </c>
      <c r="F337">
        <v>1028</v>
      </c>
      <c r="G337">
        <v>2.75</v>
      </c>
      <c r="H337">
        <v>0.67</v>
      </c>
      <c r="I337">
        <v>26100</v>
      </c>
      <c r="K337">
        <v>0.35</v>
      </c>
      <c r="L337">
        <v>67</v>
      </c>
      <c r="M337">
        <v>14.4</v>
      </c>
      <c r="N337">
        <v>68</v>
      </c>
      <c r="O337">
        <v>10.8</v>
      </c>
      <c r="P337">
        <v>7830</v>
      </c>
      <c r="Q337">
        <v>4.45</v>
      </c>
      <c r="R337">
        <v>2.4900000000000002</v>
      </c>
      <c r="S337">
        <v>1.36</v>
      </c>
      <c r="T337">
        <v>49200</v>
      </c>
      <c r="U337">
        <v>18.5</v>
      </c>
      <c r="V337">
        <v>4.9400000000000004</v>
      </c>
      <c r="X337">
        <v>2.48</v>
      </c>
      <c r="Z337">
        <v>0.88</v>
      </c>
      <c r="AA337">
        <v>8.8999999999999996E-2</v>
      </c>
      <c r="AB337">
        <v>31700</v>
      </c>
      <c r="AC337">
        <v>33.1</v>
      </c>
      <c r="AD337">
        <v>32.200000000000003</v>
      </c>
      <c r="AF337">
        <v>0.35</v>
      </c>
      <c r="AG337">
        <v>15000</v>
      </c>
      <c r="AI337">
        <v>530</v>
      </c>
      <c r="AJ337">
        <v>226</v>
      </c>
      <c r="AK337">
        <v>19800</v>
      </c>
      <c r="AL337">
        <v>17.5</v>
      </c>
      <c r="AM337">
        <v>29.4</v>
      </c>
      <c r="AN337">
        <v>38.1</v>
      </c>
      <c r="AO337">
        <v>990</v>
      </c>
      <c r="AP337">
        <v>23.5</v>
      </c>
      <c r="AQ337">
        <v>7.66</v>
      </c>
      <c r="AR337">
        <v>8260</v>
      </c>
      <c r="AS337">
        <v>6.37</v>
      </c>
      <c r="AT337">
        <v>12.9</v>
      </c>
      <c r="AU337">
        <v>3.4</v>
      </c>
      <c r="AV337">
        <v>3.4</v>
      </c>
      <c r="AW337">
        <v>327</v>
      </c>
      <c r="AX337">
        <v>1.24</v>
      </c>
      <c r="AY337">
        <v>0.76</v>
      </c>
      <c r="AZ337">
        <v>17.600000000000001</v>
      </c>
      <c r="BA337">
        <v>4600</v>
      </c>
      <c r="BB337">
        <v>0.9</v>
      </c>
      <c r="BC337">
        <v>0.35</v>
      </c>
      <c r="BD337">
        <v>4.82</v>
      </c>
      <c r="BE337">
        <v>4.53</v>
      </c>
      <c r="BF337">
        <v>24.1</v>
      </c>
      <c r="BG337">
        <v>2.31</v>
      </c>
      <c r="BH337">
        <v>109</v>
      </c>
      <c r="BI337">
        <v>78</v>
      </c>
      <c r="BK337" t="s">
        <v>123</v>
      </c>
      <c r="BL337" t="s">
        <v>71</v>
      </c>
      <c r="BM337" t="s">
        <v>96</v>
      </c>
      <c r="BN337" t="s">
        <v>204</v>
      </c>
      <c r="BO337" t="s">
        <v>72</v>
      </c>
      <c r="BP337" t="s">
        <v>200</v>
      </c>
      <c r="BQ337" t="s">
        <v>201</v>
      </c>
    </row>
    <row r="338" spans="1:69" x14ac:dyDescent="0.25">
      <c r="A338" t="s">
        <v>532</v>
      </c>
      <c r="B338">
        <v>1.63</v>
      </c>
      <c r="P338">
        <v>5658</v>
      </c>
      <c r="AJ338">
        <v>390</v>
      </c>
      <c r="AR338">
        <v>7240</v>
      </c>
      <c r="BL338" t="s">
        <v>71</v>
      </c>
      <c r="BM338" t="s">
        <v>96</v>
      </c>
      <c r="BN338" t="s">
        <v>204</v>
      </c>
      <c r="BO338" t="s">
        <v>72</v>
      </c>
      <c r="BP338" t="s">
        <v>200</v>
      </c>
      <c r="BQ338" t="s">
        <v>201</v>
      </c>
    </row>
    <row r="339" spans="1:69" x14ac:dyDescent="0.25">
      <c r="A339" t="s">
        <v>533</v>
      </c>
      <c r="B339">
        <v>1.54</v>
      </c>
      <c r="C339">
        <v>74500</v>
      </c>
      <c r="E339">
        <v>18.899999999999999</v>
      </c>
      <c r="F339">
        <v>932</v>
      </c>
      <c r="G339">
        <v>2.5099999999999998</v>
      </c>
      <c r="H339">
        <v>2.61</v>
      </c>
      <c r="I339">
        <v>27300</v>
      </c>
      <c r="L339">
        <v>59</v>
      </c>
      <c r="M339">
        <v>17.100000000000001</v>
      </c>
      <c r="N339">
        <v>84</v>
      </c>
      <c r="O339">
        <v>9.94</v>
      </c>
      <c r="P339">
        <v>5310</v>
      </c>
      <c r="Q339">
        <v>4.42</v>
      </c>
      <c r="R339">
        <v>2.41</v>
      </c>
      <c r="S339">
        <v>1.26</v>
      </c>
      <c r="T339">
        <v>54300</v>
      </c>
      <c r="U339">
        <v>18.399999999999999</v>
      </c>
      <c r="V339">
        <v>4.8</v>
      </c>
      <c r="X339">
        <v>2.25</v>
      </c>
      <c r="Z339">
        <v>0.85</v>
      </c>
      <c r="AA339">
        <v>0.39</v>
      </c>
      <c r="AB339">
        <v>30700</v>
      </c>
      <c r="AC339">
        <v>30</v>
      </c>
      <c r="AD339">
        <v>30.7</v>
      </c>
      <c r="AF339">
        <v>0.34</v>
      </c>
      <c r="AG339">
        <v>15400</v>
      </c>
      <c r="AI339">
        <v>553</v>
      </c>
      <c r="AJ339">
        <v>319</v>
      </c>
      <c r="AK339">
        <v>20400</v>
      </c>
      <c r="AL339">
        <v>16</v>
      </c>
      <c r="AM339">
        <v>26.9</v>
      </c>
      <c r="AN339">
        <v>38.700000000000003</v>
      </c>
      <c r="AO339">
        <v>1000</v>
      </c>
      <c r="AP339">
        <v>24.3</v>
      </c>
      <c r="AQ339">
        <v>7.16</v>
      </c>
      <c r="AR339">
        <v>6670</v>
      </c>
      <c r="AS339">
        <v>0.89</v>
      </c>
      <c r="AT339">
        <v>13.1</v>
      </c>
      <c r="AU339">
        <v>6.61</v>
      </c>
      <c r="AV339">
        <v>7.52</v>
      </c>
      <c r="AW339">
        <v>369</v>
      </c>
      <c r="AX339">
        <v>1.21</v>
      </c>
      <c r="AY339">
        <v>0.72</v>
      </c>
      <c r="AZ339">
        <v>15.6</v>
      </c>
      <c r="BA339">
        <v>4400</v>
      </c>
      <c r="BB339">
        <v>0.81</v>
      </c>
      <c r="BC339">
        <v>0.35</v>
      </c>
      <c r="BD339">
        <v>4.2</v>
      </c>
      <c r="BE339">
        <v>3.39</v>
      </c>
      <c r="BF339">
        <v>22.9</v>
      </c>
      <c r="BG339">
        <v>2.33</v>
      </c>
      <c r="BH339">
        <v>92</v>
      </c>
      <c r="BI339">
        <v>71</v>
      </c>
      <c r="BK339" t="s">
        <v>123</v>
      </c>
      <c r="BL339" t="s">
        <v>71</v>
      </c>
      <c r="BM339" t="s">
        <v>96</v>
      </c>
      <c r="BN339" t="s">
        <v>204</v>
      </c>
      <c r="BO339" t="s">
        <v>72</v>
      </c>
      <c r="BP339" t="s">
        <v>200</v>
      </c>
      <c r="BQ339" t="s">
        <v>201</v>
      </c>
    </row>
    <row r="340" spans="1:69" x14ac:dyDescent="0.25">
      <c r="A340" t="s">
        <v>534</v>
      </c>
      <c r="B340">
        <v>0.83</v>
      </c>
      <c r="C340">
        <v>73700</v>
      </c>
      <c r="E340">
        <v>34.5</v>
      </c>
      <c r="F340">
        <v>985</v>
      </c>
      <c r="G340">
        <v>2.65</v>
      </c>
      <c r="H340">
        <v>0.6</v>
      </c>
      <c r="I340">
        <v>26300</v>
      </c>
      <c r="K340">
        <v>0.22</v>
      </c>
      <c r="L340">
        <v>63</v>
      </c>
      <c r="M340">
        <v>14.6</v>
      </c>
      <c r="N340">
        <v>68</v>
      </c>
      <c r="O340">
        <v>10.3</v>
      </c>
      <c r="P340">
        <v>5380</v>
      </c>
      <c r="Q340">
        <v>4.21</v>
      </c>
      <c r="R340">
        <v>2.37</v>
      </c>
      <c r="S340">
        <v>1.26</v>
      </c>
      <c r="T340">
        <v>51700</v>
      </c>
      <c r="U340">
        <v>18.5</v>
      </c>
      <c r="V340">
        <v>4.75</v>
      </c>
      <c r="X340">
        <v>2.4</v>
      </c>
      <c r="Z340">
        <v>0.85</v>
      </c>
      <c r="AA340">
        <v>8.5999999999999993E-2</v>
      </c>
      <c r="AB340">
        <v>31800</v>
      </c>
      <c r="AC340">
        <v>32</v>
      </c>
      <c r="AD340">
        <v>31.1</v>
      </c>
      <c r="AF340">
        <v>0.34</v>
      </c>
      <c r="AG340">
        <v>15000</v>
      </c>
      <c r="AI340">
        <v>540</v>
      </c>
      <c r="AJ340">
        <v>318</v>
      </c>
      <c r="AK340">
        <v>19900</v>
      </c>
      <c r="AL340">
        <v>16.600000000000001</v>
      </c>
      <c r="AM340">
        <v>27.7</v>
      </c>
      <c r="AN340">
        <v>38.6</v>
      </c>
      <c r="AO340">
        <v>990</v>
      </c>
      <c r="AP340">
        <v>20.6</v>
      </c>
      <c r="AQ340">
        <v>7.26</v>
      </c>
      <c r="AR340">
        <v>5860</v>
      </c>
      <c r="AS340">
        <v>3.6</v>
      </c>
      <c r="AT340">
        <v>13.2</v>
      </c>
      <c r="AU340">
        <v>3.31</v>
      </c>
      <c r="AV340">
        <v>3.38</v>
      </c>
      <c r="AW340">
        <v>336</v>
      </c>
      <c r="AX340">
        <v>1.19</v>
      </c>
      <c r="AY340">
        <v>0.73</v>
      </c>
      <c r="AZ340">
        <v>16.5</v>
      </c>
      <c r="BA340">
        <v>4530</v>
      </c>
      <c r="BB340">
        <v>0.86</v>
      </c>
      <c r="BC340">
        <v>0.33</v>
      </c>
      <c r="BD340">
        <v>4.47</v>
      </c>
      <c r="BE340">
        <v>4.4000000000000004</v>
      </c>
      <c r="BF340">
        <v>23.3</v>
      </c>
      <c r="BG340">
        <v>2.2400000000000002</v>
      </c>
      <c r="BH340">
        <v>87</v>
      </c>
      <c r="BI340">
        <v>75</v>
      </c>
      <c r="BK340" t="s">
        <v>123</v>
      </c>
      <c r="BL340" t="s">
        <v>71</v>
      </c>
      <c r="BM340" t="s">
        <v>96</v>
      </c>
      <c r="BN340" t="s">
        <v>204</v>
      </c>
      <c r="BO340" t="s">
        <v>72</v>
      </c>
      <c r="BP340" t="s">
        <v>200</v>
      </c>
      <c r="BQ340" t="s">
        <v>201</v>
      </c>
    </row>
    <row r="341" spans="1:69" x14ac:dyDescent="0.25">
      <c r="A341" t="s">
        <v>535</v>
      </c>
      <c r="B341">
        <v>1.34</v>
      </c>
      <c r="C341">
        <v>75000</v>
      </c>
      <c r="E341">
        <v>87</v>
      </c>
      <c r="F341">
        <v>1001</v>
      </c>
      <c r="G341">
        <v>2.93</v>
      </c>
      <c r="H341">
        <v>1.41</v>
      </c>
      <c r="I341">
        <v>26400</v>
      </c>
      <c r="K341">
        <v>0.22</v>
      </c>
      <c r="L341">
        <v>68</v>
      </c>
      <c r="M341">
        <v>16.7</v>
      </c>
      <c r="N341">
        <v>64</v>
      </c>
      <c r="O341">
        <v>11.2</v>
      </c>
      <c r="P341">
        <v>5240</v>
      </c>
      <c r="Q341">
        <v>4.63</v>
      </c>
      <c r="R341">
        <v>2.66</v>
      </c>
      <c r="S341">
        <v>1.29</v>
      </c>
      <c r="T341">
        <v>48800</v>
      </c>
      <c r="U341">
        <v>18.5</v>
      </c>
      <c r="V341">
        <v>5.18</v>
      </c>
      <c r="X341">
        <v>2.72</v>
      </c>
      <c r="Z341">
        <v>0.92</v>
      </c>
      <c r="AA341">
        <v>9.4E-2</v>
      </c>
      <c r="AB341">
        <v>31300</v>
      </c>
      <c r="AC341">
        <v>34.299999999999997</v>
      </c>
      <c r="AD341">
        <v>29.3</v>
      </c>
      <c r="AF341">
        <v>0.36</v>
      </c>
      <c r="AG341">
        <v>14100</v>
      </c>
      <c r="AI341">
        <v>530</v>
      </c>
      <c r="AJ341">
        <v>348</v>
      </c>
      <c r="AK341">
        <v>20400</v>
      </c>
      <c r="AL341">
        <v>20.100000000000001</v>
      </c>
      <c r="AM341">
        <v>29.5</v>
      </c>
      <c r="AN341">
        <v>33.5</v>
      </c>
      <c r="AO341">
        <v>1080</v>
      </c>
      <c r="AP341">
        <v>20.6</v>
      </c>
      <c r="AQ341">
        <v>7.96</v>
      </c>
      <c r="AR341">
        <v>7980</v>
      </c>
      <c r="AS341">
        <v>3.49</v>
      </c>
      <c r="AT341">
        <v>12.5</v>
      </c>
      <c r="AU341">
        <v>3.29</v>
      </c>
      <c r="AV341">
        <v>3.47</v>
      </c>
      <c r="AW341">
        <v>363</v>
      </c>
      <c r="AX341">
        <v>1.46</v>
      </c>
      <c r="AY341">
        <v>0.79</v>
      </c>
      <c r="AZ341">
        <v>17</v>
      </c>
      <c r="BA341">
        <v>4860</v>
      </c>
      <c r="BB341">
        <v>0.92</v>
      </c>
      <c r="BC341">
        <v>0.36</v>
      </c>
      <c r="BD341">
        <v>4.63</v>
      </c>
      <c r="BE341">
        <v>3.47</v>
      </c>
      <c r="BF341">
        <v>23.9</v>
      </c>
      <c r="BG341">
        <v>2.3199999999999998</v>
      </c>
      <c r="BH341">
        <v>75</v>
      </c>
      <c r="BI341">
        <v>89</v>
      </c>
      <c r="BJ341" t="s">
        <v>102</v>
      </c>
      <c r="BK341" t="s">
        <v>123</v>
      </c>
      <c r="BL341" t="s">
        <v>71</v>
      </c>
      <c r="BM341" t="s">
        <v>96</v>
      </c>
      <c r="BN341" t="s">
        <v>204</v>
      </c>
      <c r="BO341" t="s">
        <v>72</v>
      </c>
      <c r="BP341" t="s">
        <v>200</v>
      </c>
      <c r="BQ341" t="s">
        <v>201</v>
      </c>
    </row>
    <row r="342" spans="1:69" x14ac:dyDescent="0.25">
      <c r="A342" t="s">
        <v>536</v>
      </c>
      <c r="B342">
        <v>3.13</v>
      </c>
      <c r="P342">
        <v>11371</v>
      </c>
      <c r="AJ342">
        <v>643</v>
      </c>
      <c r="AR342">
        <v>13700</v>
      </c>
      <c r="BL342" t="s">
        <v>71</v>
      </c>
      <c r="BM342" t="s">
        <v>96</v>
      </c>
      <c r="BN342" t="s">
        <v>204</v>
      </c>
      <c r="BO342" t="s">
        <v>72</v>
      </c>
      <c r="BP342" t="s">
        <v>200</v>
      </c>
      <c r="BQ342" t="s">
        <v>201</v>
      </c>
    </row>
    <row r="343" spans="1:69" x14ac:dyDescent="0.25">
      <c r="A343" t="s">
        <v>537</v>
      </c>
      <c r="B343">
        <v>3.07</v>
      </c>
      <c r="C343">
        <v>69100</v>
      </c>
      <c r="E343">
        <v>10.3</v>
      </c>
      <c r="F343">
        <v>711</v>
      </c>
      <c r="G343">
        <v>1.57</v>
      </c>
      <c r="H343">
        <v>4.92</v>
      </c>
      <c r="I343">
        <v>27400</v>
      </c>
      <c r="L343">
        <v>38.6</v>
      </c>
      <c r="M343">
        <v>20.9</v>
      </c>
      <c r="N343">
        <v>70</v>
      </c>
      <c r="O343">
        <v>5.03</v>
      </c>
      <c r="P343">
        <v>11100</v>
      </c>
      <c r="Q343">
        <v>3.29</v>
      </c>
      <c r="R343">
        <v>1.82</v>
      </c>
      <c r="S343">
        <v>0.95</v>
      </c>
      <c r="T343">
        <v>73300</v>
      </c>
      <c r="U343">
        <v>16.7</v>
      </c>
      <c r="V343">
        <v>3.46</v>
      </c>
      <c r="X343">
        <v>1.82</v>
      </c>
      <c r="Z343">
        <v>0.65</v>
      </c>
      <c r="AA343">
        <v>0.73</v>
      </c>
      <c r="AB343">
        <v>29300</v>
      </c>
      <c r="AC343">
        <v>19.600000000000001</v>
      </c>
      <c r="AD343">
        <v>23.3</v>
      </c>
      <c r="AF343">
        <v>0.28000000000000003</v>
      </c>
      <c r="AG343">
        <v>16600</v>
      </c>
      <c r="AI343">
        <v>540</v>
      </c>
      <c r="AJ343">
        <v>499</v>
      </c>
      <c r="AK343">
        <v>20200</v>
      </c>
      <c r="AL343">
        <v>10</v>
      </c>
      <c r="AM343">
        <v>17.7</v>
      </c>
      <c r="AN343">
        <v>34.5</v>
      </c>
      <c r="AO343">
        <v>960</v>
      </c>
      <c r="AP343">
        <v>26.2</v>
      </c>
      <c r="AQ343">
        <v>4.55</v>
      </c>
      <c r="AR343">
        <v>13100</v>
      </c>
      <c r="AS343">
        <v>1.19</v>
      </c>
      <c r="AT343">
        <v>14.5</v>
      </c>
      <c r="AU343">
        <v>12.4</v>
      </c>
      <c r="AV343">
        <v>11.4</v>
      </c>
      <c r="AW343">
        <v>423</v>
      </c>
      <c r="AX343">
        <v>0.68</v>
      </c>
      <c r="AY343">
        <v>0.54</v>
      </c>
      <c r="AZ343">
        <v>8.27</v>
      </c>
      <c r="BA343">
        <v>3640</v>
      </c>
      <c r="BB343">
        <v>0.49</v>
      </c>
      <c r="BC343">
        <v>0.26</v>
      </c>
      <c r="BD343">
        <v>2.33</v>
      </c>
      <c r="BE343">
        <v>3.13</v>
      </c>
      <c r="BF343">
        <v>17.7</v>
      </c>
      <c r="BG343">
        <v>1.82</v>
      </c>
      <c r="BH343">
        <v>108</v>
      </c>
      <c r="BI343">
        <v>60</v>
      </c>
      <c r="BK343" t="s">
        <v>123</v>
      </c>
      <c r="BL343" t="s">
        <v>71</v>
      </c>
      <c r="BM343" t="s">
        <v>96</v>
      </c>
      <c r="BN343" t="s">
        <v>204</v>
      </c>
      <c r="BO343" t="s">
        <v>72</v>
      </c>
      <c r="BP343" t="s">
        <v>200</v>
      </c>
      <c r="BQ343" t="s">
        <v>201</v>
      </c>
    </row>
    <row r="344" spans="1:69" x14ac:dyDescent="0.25">
      <c r="A344" t="s">
        <v>538</v>
      </c>
      <c r="B344">
        <v>4.22</v>
      </c>
      <c r="C344">
        <v>70700</v>
      </c>
      <c r="E344">
        <v>34.9</v>
      </c>
      <c r="F344">
        <v>850</v>
      </c>
      <c r="G344">
        <v>2.31</v>
      </c>
      <c r="H344">
        <v>2.2599999999999998</v>
      </c>
      <c r="I344">
        <v>25200</v>
      </c>
      <c r="L344">
        <v>49.8</v>
      </c>
      <c r="M344">
        <v>16.2</v>
      </c>
      <c r="N344">
        <v>58</v>
      </c>
      <c r="O344">
        <v>8.16</v>
      </c>
      <c r="P344">
        <v>11100</v>
      </c>
      <c r="Q344">
        <v>3.76</v>
      </c>
      <c r="R344">
        <v>2.11</v>
      </c>
      <c r="S344">
        <v>1.03</v>
      </c>
      <c r="T344">
        <v>60800</v>
      </c>
      <c r="U344">
        <v>17.2</v>
      </c>
      <c r="V344">
        <v>4.1399999999999997</v>
      </c>
      <c r="X344">
        <v>2.21</v>
      </c>
      <c r="Z344">
        <v>0.75</v>
      </c>
      <c r="AA344">
        <v>0.24</v>
      </c>
      <c r="AB344">
        <v>31600</v>
      </c>
      <c r="AC344">
        <v>25.5</v>
      </c>
      <c r="AD344">
        <v>25.9</v>
      </c>
      <c r="AF344">
        <v>0.3</v>
      </c>
      <c r="AG344">
        <v>14300</v>
      </c>
      <c r="AI344">
        <v>510</v>
      </c>
      <c r="AJ344">
        <v>512</v>
      </c>
      <c r="AK344">
        <v>20400</v>
      </c>
      <c r="AL344">
        <v>14.2</v>
      </c>
      <c r="AM344">
        <v>22.4</v>
      </c>
      <c r="AN344">
        <v>43.2</v>
      </c>
      <c r="AO344">
        <v>940</v>
      </c>
      <c r="AP344">
        <v>60</v>
      </c>
      <c r="AQ344">
        <v>5.96</v>
      </c>
      <c r="AR344">
        <v>11100</v>
      </c>
      <c r="AS344">
        <v>1.62</v>
      </c>
      <c r="AT344">
        <v>12.6</v>
      </c>
      <c r="AU344">
        <v>7.39</v>
      </c>
      <c r="AV344">
        <v>5.42</v>
      </c>
      <c r="AW344">
        <v>360</v>
      </c>
      <c r="AX344">
        <v>1.06</v>
      </c>
      <c r="AY344">
        <v>0.64</v>
      </c>
      <c r="AZ344">
        <v>12.6</v>
      </c>
      <c r="BA344">
        <v>4030</v>
      </c>
      <c r="BB344">
        <v>0.7</v>
      </c>
      <c r="BC344">
        <v>0.31</v>
      </c>
      <c r="BD344">
        <v>3.64</v>
      </c>
      <c r="BE344">
        <v>2.95</v>
      </c>
      <c r="BF344">
        <v>20.3</v>
      </c>
      <c r="BG344">
        <v>2</v>
      </c>
      <c r="BH344">
        <v>106</v>
      </c>
      <c r="BI344">
        <v>72</v>
      </c>
      <c r="BJ344" t="s">
        <v>102</v>
      </c>
      <c r="BK344" t="s">
        <v>123</v>
      </c>
      <c r="BL344" t="s">
        <v>71</v>
      </c>
      <c r="BM344" t="s">
        <v>96</v>
      </c>
      <c r="BN344" t="s">
        <v>204</v>
      </c>
      <c r="BO344" t="s">
        <v>72</v>
      </c>
      <c r="BP344" t="s">
        <v>200</v>
      </c>
      <c r="BQ344" t="s">
        <v>201</v>
      </c>
    </row>
    <row r="345" spans="1:69" x14ac:dyDescent="0.25">
      <c r="A345" t="s">
        <v>539</v>
      </c>
      <c r="B345">
        <v>1.53</v>
      </c>
      <c r="C345">
        <v>74500</v>
      </c>
      <c r="E345">
        <v>30.4</v>
      </c>
      <c r="F345">
        <v>1011</v>
      </c>
      <c r="G345">
        <v>2.42</v>
      </c>
      <c r="H345">
        <v>2.52</v>
      </c>
      <c r="I345">
        <v>17800</v>
      </c>
      <c r="K345">
        <v>0.3</v>
      </c>
      <c r="L345">
        <v>67</v>
      </c>
      <c r="M345">
        <v>8.39</v>
      </c>
      <c r="N345">
        <v>42.4</v>
      </c>
      <c r="O345">
        <v>9.6999999999999993</v>
      </c>
      <c r="P345">
        <v>3210</v>
      </c>
      <c r="Q345">
        <v>3.74</v>
      </c>
      <c r="R345">
        <v>1.43</v>
      </c>
      <c r="S345">
        <v>1.2</v>
      </c>
      <c r="T345">
        <v>33400</v>
      </c>
      <c r="U345">
        <v>19.600000000000001</v>
      </c>
      <c r="V345">
        <v>5.63</v>
      </c>
      <c r="X345">
        <v>1.93</v>
      </c>
      <c r="Z345">
        <v>0.61</v>
      </c>
      <c r="AA345">
        <v>0.1</v>
      </c>
      <c r="AB345">
        <v>31500</v>
      </c>
      <c r="AC345">
        <v>32.200000000000003</v>
      </c>
      <c r="AD345">
        <v>46.5</v>
      </c>
      <c r="AF345">
        <v>0.18</v>
      </c>
      <c r="AG345">
        <v>7710</v>
      </c>
      <c r="AI345">
        <v>360</v>
      </c>
      <c r="AJ345">
        <v>66</v>
      </c>
      <c r="AK345">
        <v>21400</v>
      </c>
      <c r="AL345">
        <v>11.7</v>
      </c>
      <c r="AM345">
        <v>31.2</v>
      </c>
      <c r="AN345">
        <v>16.5</v>
      </c>
      <c r="AO345">
        <v>860</v>
      </c>
      <c r="AP345">
        <v>26.7</v>
      </c>
      <c r="AQ345">
        <v>8.14</v>
      </c>
      <c r="AR345">
        <v>4460</v>
      </c>
      <c r="AS345">
        <v>3.5</v>
      </c>
      <c r="AT345">
        <v>8.81</v>
      </c>
      <c r="AU345">
        <v>4.3899999999999997</v>
      </c>
      <c r="AV345">
        <v>4.9400000000000004</v>
      </c>
      <c r="AW345">
        <v>253</v>
      </c>
      <c r="AX345">
        <v>1.02</v>
      </c>
      <c r="AY345">
        <v>0.75</v>
      </c>
      <c r="AZ345">
        <v>12.9</v>
      </c>
      <c r="BA345">
        <v>3400</v>
      </c>
      <c r="BB345">
        <v>0.86</v>
      </c>
      <c r="BC345">
        <v>0.2</v>
      </c>
      <c r="BD345">
        <v>3.66</v>
      </c>
      <c r="BE345">
        <v>8.49</v>
      </c>
      <c r="BF345">
        <v>15.1</v>
      </c>
      <c r="BG345">
        <v>1.17</v>
      </c>
      <c r="BH345">
        <v>88</v>
      </c>
      <c r="BI345">
        <v>63</v>
      </c>
      <c r="BJ345" t="s">
        <v>102</v>
      </c>
      <c r="BK345" t="s">
        <v>123</v>
      </c>
      <c r="BL345" t="s">
        <v>71</v>
      </c>
      <c r="BM345" t="s">
        <v>96</v>
      </c>
      <c r="BN345" t="s">
        <v>204</v>
      </c>
      <c r="BO345" t="s">
        <v>72</v>
      </c>
      <c r="BP345" t="s">
        <v>200</v>
      </c>
      <c r="BQ345" t="s">
        <v>201</v>
      </c>
    </row>
    <row r="346" spans="1:69" x14ac:dyDescent="0.25">
      <c r="A346" t="s">
        <v>540</v>
      </c>
      <c r="B346">
        <v>1.88</v>
      </c>
      <c r="C346">
        <v>75700</v>
      </c>
      <c r="E346">
        <v>37.700000000000003</v>
      </c>
      <c r="F346">
        <v>1022</v>
      </c>
      <c r="G346">
        <v>2.4</v>
      </c>
      <c r="H346">
        <v>2.75</v>
      </c>
      <c r="I346">
        <v>17200</v>
      </c>
      <c r="K346">
        <v>0.31</v>
      </c>
      <c r="L346">
        <v>67</v>
      </c>
      <c r="M346">
        <v>7.37</v>
      </c>
      <c r="N346">
        <v>36.5</v>
      </c>
      <c r="O346">
        <v>9.57</v>
      </c>
      <c r="P346">
        <v>4440</v>
      </c>
      <c r="Q346">
        <v>3.53</v>
      </c>
      <c r="R346">
        <v>1.4</v>
      </c>
      <c r="S346">
        <v>1.22</v>
      </c>
      <c r="T346">
        <v>27900</v>
      </c>
      <c r="U346">
        <v>19.5</v>
      </c>
      <c r="V346">
        <v>5.52</v>
      </c>
      <c r="X346">
        <v>2.08</v>
      </c>
      <c r="Z346">
        <v>0.59</v>
      </c>
      <c r="AA346">
        <v>0.1</v>
      </c>
      <c r="AB346">
        <v>33200</v>
      </c>
      <c r="AC346">
        <v>31.5</v>
      </c>
      <c r="AD346">
        <v>44.1</v>
      </c>
      <c r="AF346">
        <v>0.18</v>
      </c>
      <c r="AG346">
        <v>7030</v>
      </c>
      <c r="AI346">
        <v>330</v>
      </c>
      <c r="AJ346">
        <v>87</v>
      </c>
      <c r="AK346">
        <v>22000</v>
      </c>
      <c r="AL346">
        <v>11.8</v>
      </c>
      <c r="AM346">
        <v>30.3</v>
      </c>
      <c r="AN346">
        <v>14.5</v>
      </c>
      <c r="AO346">
        <v>870</v>
      </c>
      <c r="AP346">
        <v>27.7</v>
      </c>
      <c r="AQ346">
        <v>8.02</v>
      </c>
      <c r="AR346">
        <v>5890</v>
      </c>
      <c r="AS346">
        <v>4.2699999999999996</v>
      </c>
      <c r="AT346">
        <v>7.94</v>
      </c>
      <c r="AU346">
        <v>5.19</v>
      </c>
      <c r="AV346">
        <v>4.74</v>
      </c>
      <c r="AW346">
        <v>279</v>
      </c>
      <c r="AX346">
        <v>1</v>
      </c>
      <c r="AY346">
        <v>0.74</v>
      </c>
      <c r="AZ346">
        <v>12.5</v>
      </c>
      <c r="BA346">
        <v>3300</v>
      </c>
      <c r="BB346">
        <v>0.85</v>
      </c>
      <c r="BC346">
        <v>0.19</v>
      </c>
      <c r="BD346">
        <v>3.51</v>
      </c>
      <c r="BE346">
        <v>8.11</v>
      </c>
      <c r="BF346">
        <v>14.6</v>
      </c>
      <c r="BG346">
        <v>1.1599999999999999</v>
      </c>
      <c r="BH346">
        <v>91</v>
      </c>
      <c r="BI346">
        <v>69</v>
      </c>
      <c r="BJ346" t="s">
        <v>102</v>
      </c>
      <c r="BK346" t="s">
        <v>123</v>
      </c>
      <c r="BL346" t="s">
        <v>71</v>
      </c>
      <c r="BM346" t="s">
        <v>96</v>
      </c>
      <c r="BN346" t="s">
        <v>204</v>
      </c>
      <c r="BO346" t="s">
        <v>72</v>
      </c>
      <c r="BP346" t="s">
        <v>200</v>
      </c>
      <c r="BQ346" t="s">
        <v>201</v>
      </c>
    </row>
    <row r="347" spans="1:69" x14ac:dyDescent="0.25">
      <c r="A347" t="s">
        <v>541</v>
      </c>
      <c r="B347">
        <v>1.34</v>
      </c>
      <c r="C347">
        <v>74300</v>
      </c>
      <c r="E347">
        <v>46.7</v>
      </c>
      <c r="F347">
        <v>1103</v>
      </c>
      <c r="G347">
        <v>2.5499999999999998</v>
      </c>
      <c r="H347">
        <v>1.78</v>
      </c>
      <c r="I347">
        <v>17100</v>
      </c>
      <c r="K347">
        <v>0.69</v>
      </c>
      <c r="L347">
        <v>70</v>
      </c>
      <c r="M347">
        <v>7.93</v>
      </c>
      <c r="N347">
        <v>43.3</v>
      </c>
      <c r="O347">
        <v>10.9</v>
      </c>
      <c r="P347">
        <v>6220</v>
      </c>
      <c r="Q347">
        <v>3.77</v>
      </c>
      <c r="R347">
        <v>1.43</v>
      </c>
      <c r="S347">
        <v>1.33</v>
      </c>
      <c r="T347">
        <v>31300</v>
      </c>
      <c r="U347">
        <v>20.3</v>
      </c>
      <c r="V347">
        <v>5.98</v>
      </c>
      <c r="X347">
        <v>1.98</v>
      </c>
      <c r="Z347">
        <v>0.62</v>
      </c>
      <c r="AA347">
        <v>0.15</v>
      </c>
      <c r="AB347">
        <v>30700</v>
      </c>
      <c r="AC347">
        <v>33.9</v>
      </c>
      <c r="AD347">
        <v>50</v>
      </c>
      <c r="AF347">
        <v>0.18</v>
      </c>
      <c r="AG347">
        <v>7120</v>
      </c>
      <c r="AI347">
        <v>350</v>
      </c>
      <c r="AJ347">
        <v>114</v>
      </c>
      <c r="AK347">
        <v>21000</v>
      </c>
      <c r="AL347">
        <v>12.6</v>
      </c>
      <c r="AM347">
        <v>33.9</v>
      </c>
      <c r="AN347">
        <v>16.100000000000001</v>
      </c>
      <c r="AO347">
        <v>870</v>
      </c>
      <c r="AP347">
        <v>37.1</v>
      </c>
      <c r="AQ347">
        <v>8.69</v>
      </c>
      <c r="AR347">
        <v>7390</v>
      </c>
      <c r="AS347">
        <v>5.32</v>
      </c>
      <c r="AT347">
        <v>8.39</v>
      </c>
      <c r="AU347">
        <v>4.1100000000000003</v>
      </c>
      <c r="AV347">
        <v>5.04</v>
      </c>
      <c r="AW347">
        <v>217</v>
      </c>
      <c r="AX347">
        <v>1.1299999999999999</v>
      </c>
      <c r="AY347">
        <v>0.79</v>
      </c>
      <c r="AZ347">
        <v>13.9</v>
      </c>
      <c r="BA347">
        <v>3500</v>
      </c>
      <c r="BB347">
        <v>0.93</v>
      </c>
      <c r="BC347">
        <v>0.19</v>
      </c>
      <c r="BD347">
        <v>4.09</v>
      </c>
      <c r="BE347">
        <v>9.2799999999999994</v>
      </c>
      <c r="BF347">
        <v>15.5</v>
      </c>
      <c r="BG347">
        <v>1.21</v>
      </c>
      <c r="BH347">
        <v>161</v>
      </c>
      <c r="BI347">
        <v>64</v>
      </c>
      <c r="BJ347" t="s">
        <v>102</v>
      </c>
      <c r="BK347" t="s">
        <v>123</v>
      </c>
      <c r="BL347" t="s">
        <v>71</v>
      </c>
      <c r="BM347" t="s">
        <v>96</v>
      </c>
      <c r="BN347" t="s">
        <v>204</v>
      </c>
      <c r="BO347" t="s">
        <v>72</v>
      </c>
      <c r="BP347" t="s">
        <v>200</v>
      </c>
      <c r="BQ347" t="s">
        <v>201</v>
      </c>
    </row>
    <row r="348" spans="1:69" x14ac:dyDescent="0.25">
      <c r="A348" t="s">
        <v>542</v>
      </c>
      <c r="B348">
        <v>0.45</v>
      </c>
      <c r="C348">
        <v>56300</v>
      </c>
      <c r="E348">
        <v>153</v>
      </c>
      <c r="G348">
        <v>1.06</v>
      </c>
      <c r="H348">
        <v>2.94</v>
      </c>
      <c r="I348">
        <v>41000</v>
      </c>
      <c r="L348">
        <v>86</v>
      </c>
      <c r="M348">
        <v>203</v>
      </c>
      <c r="N348">
        <v>36.4</v>
      </c>
      <c r="O348">
        <v>0.8</v>
      </c>
      <c r="P348">
        <v>2930</v>
      </c>
      <c r="Q348">
        <v>3.66</v>
      </c>
      <c r="R348">
        <v>2.21</v>
      </c>
      <c r="S348">
        <v>1.29</v>
      </c>
      <c r="T348">
        <v>164300</v>
      </c>
      <c r="U348">
        <v>18.7</v>
      </c>
      <c r="V348">
        <v>4.08</v>
      </c>
      <c r="X348">
        <v>3.53</v>
      </c>
      <c r="Z348">
        <v>0.76</v>
      </c>
      <c r="AA348">
        <v>0.11</v>
      </c>
      <c r="AB348">
        <v>34600</v>
      </c>
      <c r="AC348">
        <v>85</v>
      </c>
      <c r="AD348">
        <v>16.899999999999999</v>
      </c>
      <c r="AF348">
        <v>0.34</v>
      </c>
      <c r="AG348">
        <v>11900</v>
      </c>
      <c r="AI348">
        <v>2420</v>
      </c>
      <c r="AJ348">
        <v>65</v>
      </c>
      <c r="AK348">
        <v>13500</v>
      </c>
      <c r="AL348">
        <v>5.68</v>
      </c>
      <c r="AM348">
        <v>22.1</v>
      </c>
      <c r="AN348">
        <v>76</v>
      </c>
      <c r="AO348">
        <v>740</v>
      </c>
      <c r="AP348">
        <v>5.85</v>
      </c>
      <c r="AQ348">
        <v>6.69</v>
      </c>
      <c r="AR348">
        <v>10100</v>
      </c>
      <c r="AS348">
        <v>3.21</v>
      </c>
      <c r="AT348">
        <v>17</v>
      </c>
      <c r="AU348">
        <v>1.76</v>
      </c>
      <c r="AV348">
        <v>4.76</v>
      </c>
      <c r="AW348">
        <v>104</v>
      </c>
      <c r="AX348">
        <v>0.47</v>
      </c>
      <c r="AY348">
        <v>0.64</v>
      </c>
      <c r="AZ348">
        <v>9.6199999999999992</v>
      </c>
      <c r="BA348">
        <v>4450</v>
      </c>
      <c r="BB348">
        <v>0.26</v>
      </c>
      <c r="BC348">
        <v>0.31</v>
      </c>
      <c r="BD348">
        <v>17.899999999999999</v>
      </c>
      <c r="BE348">
        <v>43.8</v>
      </c>
      <c r="BF348">
        <v>20.8</v>
      </c>
      <c r="BG348">
        <v>2.2000000000000002</v>
      </c>
      <c r="BH348">
        <v>22.7</v>
      </c>
      <c r="BI348">
        <v>134</v>
      </c>
      <c r="BJ348" t="s">
        <v>102</v>
      </c>
      <c r="BK348" t="s">
        <v>123</v>
      </c>
      <c r="BL348" t="s">
        <v>96</v>
      </c>
      <c r="BM348" t="s">
        <v>71</v>
      </c>
      <c r="BN348" t="s">
        <v>139</v>
      </c>
      <c r="BO348" t="s">
        <v>72</v>
      </c>
      <c r="BP348" t="s">
        <v>217</v>
      </c>
      <c r="BQ348" t="s">
        <v>218</v>
      </c>
    </row>
    <row r="349" spans="1:69" x14ac:dyDescent="0.25">
      <c r="A349" t="s">
        <v>543</v>
      </c>
      <c r="B349">
        <v>0.88500000000000001</v>
      </c>
      <c r="C349">
        <v>47700</v>
      </c>
      <c r="E349">
        <v>336</v>
      </c>
      <c r="G349">
        <v>0.86</v>
      </c>
      <c r="H349">
        <v>5.85</v>
      </c>
      <c r="I349">
        <v>38600</v>
      </c>
      <c r="L349">
        <v>123</v>
      </c>
      <c r="M349">
        <v>386</v>
      </c>
      <c r="N349">
        <v>30.9</v>
      </c>
      <c r="O349">
        <v>0.72</v>
      </c>
      <c r="P349">
        <v>6070</v>
      </c>
      <c r="Q349">
        <v>3.47</v>
      </c>
      <c r="R349">
        <v>2.12</v>
      </c>
      <c r="S349">
        <v>1.64</v>
      </c>
      <c r="T349">
        <v>207100</v>
      </c>
      <c r="U349">
        <v>17.399999999999999</v>
      </c>
      <c r="V349">
        <v>4.03</v>
      </c>
      <c r="X349">
        <v>3.23</v>
      </c>
      <c r="Z349">
        <v>0.72</v>
      </c>
      <c r="AA349">
        <v>0.18</v>
      </c>
      <c r="AB349">
        <v>31600</v>
      </c>
      <c r="AC349">
        <v>139</v>
      </c>
      <c r="AD349">
        <v>16.399999999999999</v>
      </c>
      <c r="AF349">
        <v>0.33</v>
      </c>
      <c r="AG349">
        <v>11300</v>
      </c>
      <c r="AI349">
        <v>3210</v>
      </c>
      <c r="AJ349">
        <v>138</v>
      </c>
      <c r="AK349">
        <v>9780</v>
      </c>
      <c r="AL349">
        <v>5.56</v>
      </c>
      <c r="AM349">
        <v>25.4</v>
      </c>
      <c r="AN349">
        <v>73</v>
      </c>
      <c r="AO349">
        <v>810</v>
      </c>
      <c r="AP349">
        <v>9.35</v>
      </c>
      <c r="AQ349">
        <v>8.43</v>
      </c>
      <c r="AR349">
        <v>18000</v>
      </c>
      <c r="AS349">
        <v>5.66</v>
      </c>
      <c r="AT349">
        <v>13.9</v>
      </c>
      <c r="AU349">
        <v>2.37</v>
      </c>
      <c r="AV349">
        <v>7.11</v>
      </c>
      <c r="AW349">
        <v>158</v>
      </c>
      <c r="AX349">
        <v>0.45</v>
      </c>
      <c r="AY349">
        <v>0.61</v>
      </c>
      <c r="AZ349">
        <v>8.26</v>
      </c>
      <c r="BA349">
        <v>3930</v>
      </c>
      <c r="BB349">
        <v>0.27</v>
      </c>
      <c r="BC349">
        <v>0.3</v>
      </c>
      <c r="BD349">
        <v>31</v>
      </c>
      <c r="BE349">
        <v>92</v>
      </c>
      <c r="BF349">
        <v>19.899999999999999</v>
      </c>
      <c r="BG349">
        <v>2.1</v>
      </c>
      <c r="BH349">
        <v>24.4</v>
      </c>
      <c r="BI349">
        <v>123</v>
      </c>
      <c r="BJ349" t="s">
        <v>102</v>
      </c>
      <c r="BK349" t="s">
        <v>123</v>
      </c>
      <c r="BL349" t="s">
        <v>96</v>
      </c>
      <c r="BM349" t="s">
        <v>71</v>
      </c>
      <c r="BN349" t="s">
        <v>139</v>
      </c>
      <c r="BO349" t="s">
        <v>72</v>
      </c>
      <c r="BP349" t="s">
        <v>217</v>
      </c>
      <c r="BQ349" t="s">
        <v>218</v>
      </c>
    </row>
    <row r="350" spans="1:69" x14ac:dyDescent="0.25">
      <c r="A350" t="s">
        <v>544</v>
      </c>
      <c r="B350">
        <v>1.31</v>
      </c>
      <c r="C350">
        <v>39500</v>
      </c>
      <c r="E350">
        <v>490</v>
      </c>
      <c r="G350">
        <v>0.7</v>
      </c>
      <c r="H350">
        <v>8.7200000000000006</v>
      </c>
      <c r="I350">
        <v>36500</v>
      </c>
      <c r="L350">
        <v>148</v>
      </c>
      <c r="M350">
        <v>550</v>
      </c>
      <c r="N350">
        <v>29.6</v>
      </c>
      <c r="O350">
        <v>0.64</v>
      </c>
      <c r="P350">
        <v>9160</v>
      </c>
      <c r="Q350">
        <v>3.24</v>
      </c>
      <c r="R350">
        <v>1.97</v>
      </c>
      <c r="S350">
        <v>1.88</v>
      </c>
      <c r="T350">
        <v>246300</v>
      </c>
      <c r="U350">
        <v>16</v>
      </c>
      <c r="V350">
        <v>3.87</v>
      </c>
      <c r="X350">
        <v>2.96</v>
      </c>
      <c r="Z350">
        <v>0.66</v>
      </c>
      <c r="AA350">
        <v>0.23</v>
      </c>
      <c r="AB350">
        <v>28300</v>
      </c>
      <c r="AC350">
        <v>171</v>
      </c>
      <c r="AD350">
        <v>16.2</v>
      </c>
      <c r="AF350">
        <v>0.31</v>
      </c>
      <c r="AG350">
        <v>11200</v>
      </c>
      <c r="AI350">
        <v>3970</v>
      </c>
      <c r="AJ350">
        <v>206</v>
      </c>
      <c r="AK350">
        <v>6330</v>
      </c>
      <c r="AL350">
        <v>5.66</v>
      </c>
      <c r="AM350">
        <v>27.2</v>
      </c>
      <c r="AN350">
        <v>70</v>
      </c>
      <c r="AO350">
        <v>890</v>
      </c>
      <c r="AP350">
        <v>12.5</v>
      </c>
      <c r="AQ350">
        <v>9.76</v>
      </c>
      <c r="AR350">
        <v>25000</v>
      </c>
      <c r="AS350">
        <v>7.93</v>
      </c>
      <c r="AT350">
        <v>10.9</v>
      </c>
      <c r="AU350">
        <v>2.74</v>
      </c>
      <c r="AV350">
        <v>9.32</v>
      </c>
      <c r="AW350">
        <v>199</v>
      </c>
      <c r="AX350">
        <v>0.44</v>
      </c>
      <c r="AY350">
        <v>0.59</v>
      </c>
      <c r="AZ350">
        <v>7.53</v>
      </c>
      <c r="BA350">
        <v>3440</v>
      </c>
      <c r="BB350">
        <v>0.28999999999999998</v>
      </c>
      <c r="BC350">
        <v>0.28000000000000003</v>
      </c>
      <c r="BD350">
        <v>42.2</v>
      </c>
      <c r="BE350">
        <v>135</v>
      </c>
      <c r="BF350">
        <v>18.5</v>
      </c>
      <c r="BG350">
        <v>1.97</v>
      </c>
      <c r="BH350">
        <v>30.2</v>
      </c>
      <c r="BI350">
        <v>112</v>
      </c>
      <c r="BJ350" t="s">
        <v>102</v>
      </c>
      <c r="BK350" t="s">
        <v>123</v>
      </c>
      <c r="BL350" t="s">
        <v>96</v>
      </c>
      <c r="BM350" t="s">
        <v>71</v>
      </c>
      <c r="BN350" t="s">
        <v>139</v>
      </c>
      <c r="BO350" t="s">
        <v>72</v>
      </c>
      <c r="BP350" t="s">
        <v>217</v>
      </c>
      <c r="BQ350" t="s">
        <v>218</v>
      </c>
    </row>
    <row r="351" spans="1:69" x14ac:dyDescent="0.25">
      <c r="A351" t="s">
        <v>545</v>
      </c>
      <c r="B351">
        <v>2.61</v>
      </c>
      <c r="C351">
        <v>30200</v>
      </c>
      <c r="E351">
        <v>666</v>
      </c>
      <c r="G351">
        <v>0.53</v>
      </c>
      <c r="H351">
        <v>13.6</v>
      </c>
      <c r="I351">
        <v>33600</v>
      </c>
      <c r="L351">
        <v>172</v>
      </c>
      <c r="M351">
        <v>728</v>
      </c>
      <c r="N351">
        <v>25</v>
      </c>
      <c r="O351">
        <v>0.56999999999999995</v>
      </c>
      <c r="P351">
        <v>17200</v>
      </c>
      <c r="Q351">
        <v>2.99</v>
      </c>
      <c r="R351">
        <v>1.83</v>
      </c>
      <c r="S351">
        <v>2.13</v>
      </c>
      <c r="T351">
        <v>289000</v>
      </c>
      <c r="U351">
        <v>14.3</v>
      </c>
      <c r="V351">
        <v>3.84</v>
      </c>
      <c r="X351">
        <v>2.66</v>
      </c>
      <c r="Z351">
        <v>0.62</v>
      </c>
      <c r="AA351">
        <v>0.37</v>
      </c>
      <c r="AB351">
        <v>25700</v>
      </c>
      <c r="AD351">
        <v>15.5</v>
      </c>
      <c r="AF351">
        <v>0.28999999999999998</v>
      </c>
      <c r="AG351">
        <v>10200</v>
      </c>
      <c r="AI351">
        <v>4750</v>
      </c>
      <c r="AJ351">
        <v>313</v>
      </c>
      <c r="AK351">
        <v>2390</v>
      </c>
      <c r="AL351">
        <v>5.4</v>
      </c>
      <c r="AM351">
        <v>30.6</v>
      </c>
      <c r="AN351">
        <v>68</v>
      </c>
      <c r="AO351">
        <v>920</v>
      </c>
      <c r="AP351">
        <v>26.3</v>
      </c>
      <c r="AQ351">
        <v>11.1</v>
      </c>
      <c r="AR351">
        <v>38200</v>
      </c>
      <c r="AS351">
        <v>10.5</v>
      </c>
      <c r="AT351">
        <v>7.42</v>
      </c>
      <c r="AU351">
        <v>3.66</v>
      </c>
      <c r="AV351">
        <v>11.6</v>
      </c>
      <c r="AW351">
        <v>216</v>
      </c>
      <c r="AX351">
        <v>0.43</v>
      </c>
      <c r="AY351">
        <v>0.54</v>
      </c>
      <c r="AZ351">
        <v>6.44</v>
      </c>
      <c r="BA351">
        <v>2830</v>
      </c>
      <c r="BB351">
        <v>0.3</v>
      </c>
      <c r="BC351">
        <v>0.26</v>
      </c>
      <c r="BD351">
        <v>57</v>
      </c>
      <c r="BE351">
        <v>179</v>
      </c>
      <c r="BF351">
        <v>17.100000000000001</v>
      </c>
      <c r="BG351">
        <v>1.86</v>
      </c>
      <c r="BH351">
        <v>40.200000000000003</v>
      </c>
      <c r="BI351">
        <v>100</v>
      </c>
      <c r="BJ351" t="s">
        <v>102</v>
      </c>
      <c r="BK351" t="s">
        <v>123</v>
      </c>
      <c r="BL351" t="s">
        <v>96</v>
      </c>
      <c r="BM351" t="s">
        <v>71</v>
      </c>
      <c r="BN351" t="s">
        <v>139</v>
      </c>
      <c r="BO351" t="s">
        <v>72</v>
      </c>
      <c r="BP351" t="s">
        <v>217</v>
      </c>
      <c r="BQ351" t="s">
        <v>218</v>
      </c>
    </row>
    <row r="352" spans="1:69" x14ac:dyDescent="0.25">
      <c r="A352" t="s">
        <v>546</v>
      </c>
      <c r="B352">
        <v>4.04</v>
      </c>
      <c r="C352">
        <v>28800</v>
      </c>
      <c r="E352">
        <v>660</v>
      </c>
      <c r="G352">
        <v>0.46</v>
      </c>
      <c r="H352">
        <v>16.399999999999999</v>
      </c>
      <c r="I352">
        <v>32700</v>
      </c>
      <c r="L352">
        <v>163</v>
      </c>
      <c r="M352">
        <v>728</v>
      </c>
      <c r="N352">
        <v>23.2</v>
      </c>
      <c r="O352">
        <v>0.53</v>
      </c>
      <c r="P352">
        <v>25300</v>
      </c>
      <c r="Q352">
        <v>2.97</v>
      </c>
      <c r="R352">
        <v>1.82</v>
      </c>
      <c r="S352">
        <v>2.11</v>
      </c>
      <c r="T352">
        <v>292500</v>
      </c>
      <c r="U352">
        <v>13.5</v>
      </c>
      <c r="V352">
        <v>3.79</v>
      </c>
      <c r="W352">
        <v>0.38</v>
      </c>
      <c r="X352">
        <v>2.6</v>
      </c>
      <c r="Z352">
        <v>0.62</v>
      </c>
      <c r="AA352">
        <v>0.51</v>
      </c>
      <c r="AB352">
        <v>24800</v>
      </c>
      <c r="AD352">
        <v>15.2</v>
      </c>
      <c r="AF352">
        <v>0.28999999999999998</v>
      </c>
      <c r="AG352">
        <v>9850</v>
      </c>
      <c r="AI352">
        <v>4630</v>
      </c>
      <c r="AJ352">
        <v>376</v>
      </c>
      <c r="AK352">
        <v>1820</v>
      </c>
      <c r="AL352">
        <v>5.25</v>
      </c>
      <c r="AM352">
        <v>29.5</v>
      </c>
      <c r="AN352">
        <v>66</v>
      </c>
      <c r="AO352">
        <v>920</v>
      </c>
      <c r="AP352">
        <v>43.8</v>
      </c>
      <c r="AQ352">
        <v>10.9</v>
      </c>
      <c r="AR352">
        <v>47300</v>
      </c>
      <c r="AS352">
        <v>11.4</v>
      </c>
      <c r="AT352">
        <v>7.04</v>
      </c>
      <c r="AU352">
        <v>4.76</v>
      </c>
      <c r="AV352">
        <v>12</v>
      </c>
      <c r="AW352">
        <v>194</v>
      </c>
      <c r="AX352">
        <v>0.41</v>
      </c>
      <c r="AY352">
        <v>0.54</v>
      </c>
      <c r="AZ352">
        <v>6.67</v>
      </c>
      <c r="BA352">
        <v>2710</v>
      </c>
      <c r="BB352">
        <v>0.3</v>
      </c>
      <c r="BC352">
        <v>0.25</v>
      </c>
      <c r="BD352">
        <v>57</v>
      </c>
      <c r="BE352">
        <v>177</v>
      </c>
      <c r="BF352">
        <v>16.600000000000001</v>
      </c>
      <c r="BG352">
        <v>1.84</v>
      </c>
      <c r="BH352">
        <v>55</v>
      </c>
      <c r="BI352">
        <v>98</v>
      </c>
      <c r="BK352" t="s">
        <v>123</v>
      </c>
      <c r="BL352" t="s">
        <v>96</v>
      </c>
      <c r="BM352" t="s">
        <v>71</v>
      </c>
      <c r="BN352" t="s">
        <v>139</v>
      </c>
      <c r="BO352" t="s">
        <v>72</v>
      </c>
      <c r="BP352" t="s">
        <v>217</v>
      </c>
      <c r="BQ352" t="s">
        <v>218</v>
      </c>
    </row>
    <row r="353" spans="1:69" x14ac:dyDescent="0.25">
      <c r="A353" t="s">
        <v>547</v>
      </c>
      <c r="B353">
        <v>0.127</v>
      </c>
      <c r="C353">
        <v>28400</v>
      </c>
      <c r="E353">
        <v>5.82</v>
      </c>
      <c r="F353">
        <v>352</v>
      </c>
      <c r="G353">
        <v>1.31</v>
      </c>
      <c r="H353">
        <v>1.4</v>
      </c>
      <c r="I353">
        <v>69100</v>
      </c>
      <c r="K353">
        <v>0.13</v>
      </c>
      <c r="L353">
        <v>36.6</v>
      </c>
      <c r="M353">
        <v>1480</v>
      </c>
      <c r="N353">
        <v>23.1</v>
      </c>
      <c r="O353">
        <v>0.57999999999999996</v>
      </c>
      <c r="P353">
        <v>2770</v>
      </c>
      <c r="Q353">
        <v>3.3</v>
      </c>
      <c r="R353">
        <v>1.76</v>
      </c>
      <c r="S353">
        <v>0.84</v>
      </c>
      <c r="T353">
        <v>12800</v>
      </c>
      <c r="U353">
        <v>7.65</v>
      </c>
      <c r="V353">
        <v>4.0199999999999996</v>
      </c>
      <c r="X353">
        <v>2.19</v>
      </c>
      <c r="Z353">
        <v>0.62</v>
      </c>
      <c r="AA353">
        <v>0.18</v>
      </c>
      <c r="AB353">
        <v>6140</v>
      </c>
      <c r="AC353">
        <v>19.2</v>
      </c>
      <c r="AD353">
        <v>105</v>
      </c>
      <c r="AF353">
        <v>0.23</v>
      </c>
      <c r="AG353">
        <v>64300</v>
      </c>
      <c r="AI353">
        <v>1190</v>
      </c>
      <c r="AJ353">
        <v>2.25</v>
      </c>
      <c r="AK353">
        <v>400</v>
      </c>
      <c r="AL353">
        <v>5.98</v>
      </c>
      <c r="AM353">
        <v>18.5</v>
      </c>
      <c r="AN353">
        <v>16.7</v>
      </c>
      <c r="AO353">
        <v>360</v>
      </c>
      <c r="AP353">
        <v>13.7</v>
      </c>
      <c r="AQ353">
        <v>4.6100000000000003</v>
      </c>
      <c r="AR353">
        <v>2330</v>
      </c>
      <c r="AS353">
        <v>0.32</v>
      </c>
      <c r="AT353">
        <v>6.27</v>
      </c>
      <c r="AV353">
        <v>1.18</v>
      </c>
      <c r="AW353">
        <v>56</v>
      </c>
      <c r="AY353">
        <v>0.62</v>
      </c>
      <c r="AZ353">
        <v>5.15</v>
      </c>
      <c r="BB353">
        <v>9.4E-2</v>
      </c>
      <c r="BC353">
        <v>0.25</v>
      </c>
      <c r="BD353">
        <v>24.7</v>
      </c>
      <c r="BE353">
        <v>0.78</v>
      </c>
      <c r="BF353">
        <v>16.5</v>
      </c>
      <c r="BG353">
        <v>1.62</v>
      </c>
      <c r="BH353">
        <v>41.9</v>
      </c>
      <c r="BI353">
        <v>76</v>
      </c>
      <c r="BJ353" t="s">
        <v>102</v>
      </c>
      <c r="BK353" t="s">
        <v>123</v>
      </c>
      <c r="BL353" t="s">
        <v>96</v>
      </c>
      <c r="BM353" t="s">
        <v>139</v>
      </c>
      <c r="BN353" t="s">
        <v>213</v>
      </c>
      <c r="BO353" t="s">
        <v>78</v>
      </c>
      <c r="BP353" t="s">
        <v>548</v>
      </c>
      <c r="BQ353" t="s">
        <v>168</v>
      </c>
    </row>
    <row r="354" spans="1:69" x14ac:dyDescent="0.25">
      <c r="A354" t="s">
        <v>549</v>
      </c>
      <c r="B354">
        <v>0.125</v>
      </c>
      <c r="C354">
        <v>23600</v>
      </c>
      <c r="E354">
        <v>6.5</v>
      </c>
      <c r="F354">
        <v>437</v>
      </c>
      <c r="G354">
        <v>1.21</v>
      </c>
      <c r="H354">
        <v>1.51</v>
      </c>
      <c r="I354">
        <v>58100</v>
      </c>
      <c r="K354">
        <v>0.12</v>
      </c>
      <c r="L354">
        <v>29.5</v>
      </c>
      <c r="M354">
        <v>3050</v>
      </c>
      <c r="N354">
        <v>20.3</v>
      </c>
      <c r="O354">
        <v>0.63</v>
      </c>
      <c r="P354">
        <v>5650</v>
      </c>
      <c r="Q354">
        <v>2.8</v>
      </c>
      <c r="R354">
        <v>1.49</v>
      </c>
      <c r="S354">
        <v>0.68</v>
      </c>
      <c r="T354">
        <v>10500</v>
      </c>
      <c r="U354">
        <v>6.06</v>
      </c>
      <c r="V354">
        <v>3.43</v>
      </c>
      <c r="X354">
        <v>1.58</v>
      </c>
      <c r="Z354">
        <v>0.52</v>
      </c>
      <c r="AA354">
        <v>0.16</v>
      </c>
      <c r="AB354">
        <v>6890</v>
      </c>
      <c r="AC354">
        <v>16.399999999999999</v>
      </c>
      <c r="AD354">
        <v>79</v>
      </c>
      <c r="AF354">
        <v>0.19</v>
      </c>
      <c r="AG354">
        <v>49000</v>
      </c>
      <c r="AI354">
        <v>1410</v>
      </c>
      <c r="AJ354">
        <v>2.41</v>
      </c>
      <c r="AK354">
        <v>240</v>
      </c>
      <c r="AL354">
        <v>4</v>
      </c>
      <c r="AM354">
        <v>15</v>
      </c>
      <c r="AN354">
        <v>17.7</v>
      </c>
      <c r="AO354">
        <v>350</v>
      </c>
      <c r="AP354">
        <v>7.72</v>
      </c>
      <c r="AQ354">
        <v>3.71</v>
      </c>
      <c r="AR354">
        <v>1720</v>
      </c>
      <c r="AS354">
        <v>0.28999999999999998</v>
      </c>
      <c r="AT354">
        <v>5.13</v>
      </c>
      <c r="AV354">
        <v>0.97</v>
      </c>
      <c r="AW354">
        <v>62</v>
      </c>
      <c r="AX354">
        <v>0.28000000000000003</v>
      </c>
      <c r="AY354">
        <v>0.51</v>
      </c>
      <c r="AZ354">
        <v>4.01</v>
      </c>
      <c r="BA354">
        <v>880</v>
      </c>
      <c r="BB354">
        <v>8.8999999999999996E-2</v>
      </c>
      <c r="BC354">
        <v>0.2</v>
      </c>
      <c r="BD354">
        <v>8.81</v>
      </c>
      <c r="BE354">
        <v>0.82</v>
      </c>
      <c r="BF354">
        <v>14</v>
      </c>
      <c r="BG354">
        <v>1.35</v>
      </c>
      <c r="BH354">
        <v>31.3</v>
      </c>
      <c r="BI354">
        <v>56</v>
      </c>
      <c r="BJ354" t="s">
        <v>102</v>
      </c>
      <c r="BK354" t="s">
        <v>123</v>
      </c>
      <c r="BL354" t="s">
        <v>96</v>
      </c>
      <c r="BM354" t="s">
        <v>139</v>
      </c>
      <c r="BN354" t="s">
        <v>213</v>
      </c>
      <c r="BO354" t="s">
        <v>78</v>
      </c>
      <c r="BP354" t="s">
        <v>548</v>
      </c>
      <c r="BQ354" t="s">
        <v>168</v>
      </c>
    </row>
    <row r="355" spans="1:69" x14ac:dyDescent="0.25">
      <c r="A355" t="s">
        <v>550</v>
      </c>
      <c r="B355">
        <v>0.222</v>
      </c>
      <c r="C355">
        <v>19400</v>
      </c>
      <c r="E355">
        <v>5.1100000000000003</v>
      </c>
      <c r="F355">
        <v>218</v>
      </c>
      <c r="G355">
        <v>1.04</v>
      </c>
      <c r="H355">
        <v>4.91</v>
      </c>
      <c r="I355">
        <v>94600</v>
      </c>
      <c r="K355">
        <v>0.11</v>
      </c>
      <c r="L355">
        <v>35.799999999999997</v>
      </c>
      <c r="M355">
        <v>4060</v>
      </c>
      <c r="N355">
        <v>18.5</v>
      </c>
      <c r="O355">
        <v>0.49</v>
      </c>
      <c r="P355">
        <v>30900</v>
      </c>
      <c r="Q355">
        <v>2.0099999999999998</v>
      </c>
      <c r="R355">
        <v>1.1100000000000001</v>
      </c>
      <c r="S355">
        <v>0.43</v>
      </c>
      <c r="T355">
        <v>7610</v>
      </c>
      <c r="U355">
        <v>5.08</v>
      </c>
      <c r="V355">
        <v>2.41</v>
      </c>
      <c r="X355">
        <v>1.47</v>
      </c>
      <c r="Z355">
        <v>0.38</v>
      </c>
      <c r="AA355">
        <v>0.18</v>
      </c>
      <c r="AB355">
        <v>5830</v>
      </c>
      <c r="AC355">
        <v>19.100000000000001</v>
      </c>
      <c r="AD355">
        <v>53</v>
      </c>
      <c r="AF355">
        <v>0.15</v>
      </c>
      <c r="AG355">
        <v>70500</v>
      </c>
      <c r="AI355">
        <v>820</v>
      </c>
      <c r="AJ355">
        <v>3.08</v>
      </c>
      <c r="AK355">
        <v>280</v>
      </c>
      <c r="AL355">
        <v>4.28</v>
      </c>
      <c r="AM355">
        <v>15</v>
      </c>
      <c r="AN355">
        <v>17</v>
      </c>
      <c r="AO355">
        <v>350</v>
      </c>
      <c r="AP355">
        <v>8.73</v>
      </c>
      <c r="AQ355">
        <v>3.85</v>
      </c>
      <c r="AR355">
        <v>13200</v>
      </c>
      <c r="AS355">
        <v>0.25</v>
      </c>
      <c r="AT355">
        <v>4.54</v>
      </c>
      <c r="AU355">
        <v>6.71</v>
      </c>
      <c r="AV355">
        <v>0.73</v>
      </c>
      <c r="AW355">
        <v>73</v>
      </c>
      <c r="AX355">
        <v>0.27</v>
      </c>
      <c r="AY355">
        <v>0.37</v>
      </c>
      <c r="AZ355">
        <v>3.47</v>
      </c>
      <c r="BB355">
        <v>0.18</v>
      </c>
      <c r="BC355">
        <v>0.17</v>
      </c>
      <c r="BD355">
        <v>18.899999999999999</v>
      </c>
      <c r="BE355">
        <v>0.45</v>
      </c>
      <c r="BF355">
        <v>10.3</v>
      </c>
      <c r="BG355">
        <v>1.01</v>
      </c>
      <c r="BH355">
        <v>27</v>
      </c>
      <c r="BI355">
        <v>54</v>
      </c>
      <c r="BJ355" t="s">
        <v>102</v>
      </c>
      <c r="BK355" t="s">
        <v>123</v>
      </c>
      <c r="BL355" t="s">
        <v>96</v>
      </c>
      <c r="BM355" t="s">
        <v>139</v>
      </c>
      <c r="BN355" t="s">
        <v>213</v>
      </c>
      <c r="BO355" t="s">
        <v>72</v>
      </c>
      <c r="BP355" t="s">
        <v>548</v>
      </c>
      <c r="BQ355" t="s">
        <v>168</v>
      </c>
    </row>
    <row r="356" spans="1:69" x14ac:dyDescent="0.25">
      <c r="A356" t="s">
        <v>551</v>
      </c>
      <c r="B356">
        <v>0.14199999999999999</v>
      </c>
      <c r="C356">
        <v>29300</v>
      </c>
      <c r="E356">
        <v>7.41</v>
      </c>
      <c r="F356">
        <v>319</v>
      </c>
      <c r="G356">
        <v>1.48</v>
      </c>
      <c r="H356">
        <v>2.39</v>
      </c>
      <c r="I356">
        <v>55700</v>
      </c>
      <c r="K356">
        <v>0.19</v>
      </c>
      <c r="L356">
        <v>45.5</v>
      </c>
      <c r="M356">
        <v>6100</v>
      </c>
      <c r="N356">
        <v>24.6</v>
      </c>
      <c r="O356">
        <v>0.69</v>
      </c>
      <c r="P356">
        <v>5820</v>
      </c>
      <c r="Q356">
        <v>3.38</v>
      </c>
      <c r="R356">
        <v>1.86</v>
      </c>
      <c r="S356">
        <v>0.82</v>
      </c>
      <c r="T356">
        <v>12400</v>
      </c>
      <c r="U356">
        <v>8.01</v>
      </c>
      <c r="V356">
        <v>4.1100000000000003</v>
      </c>
      <c r="X356">
        <v>2.29</v>
      </c>
      <c r="Z356">
        <v>0.66</v>
      </c>
      <c r="AA356">
        <v>0.21</v>
      </c>
      <c r="AB356">
        <v>6950</v>
      </c>
      <c r="AC356">
        <v>24.9</v>
      </c>
      <c r="AD356">
        <v>99</v>
      </c>
      <c r="AF356">
        <v>0.25</v>
      </c>
      <c r="AG356">
        <v>55100</v>
      </c>
      <c r="AI356">
        <v>1560</v>
      </c>
      <c r="AJ356">
        <v>2.56</v>
      </c>
      <c r="AK356">
        <v>400</v>
      </c>
      <c r="AL356">
        <v>6.17</v>
      </c>
      <c r="AM356">
        <v>21.1</v>
      </c>
      <c r="AN356">
        <v>25.6</v>
      </c>
      <c r="AO356">
        <v>450</v>
      </c>
      <c r="AP356">
        <v>12.8</v>
      </c>
      <c r="AQ356">
        <v>5.3</v>
      </c>
      <c r="AR356">
        <v>2940</v>
      </c>
      <c r="AS356">
        <v>0.41</v>
      </c>
      <c r="AT356">
        <v>6.8</v>
      </c>
      <c r="AV356">
        <v>1.2</v>
      </c>
      <c r="AW356">
        <v>56</v>
      </c>
      <c r="AX356">
        <v>0.45</v>
      </c>
      <c r="AY356">
        <v>0.6</v>
      </c>
      <c r="AZ356">
        <v>5.46</v>
      </c>
      <c r="BB356">
        <v>0.12</v>
      </c>
      <c r="BC356">
        <v>0.26</v>
      </c>
      <c r="BD356">
        <v>25.5</v>
      </c>
      <c r="BE356">
        <v>0.87</v>
      </c>
      <c r="BF356">
        <v>17.600000000000001</v>
      </c>
      <c r="BG356">
        <v>1.68</v>
      </c>
      <c r="BH356">
        <v>47.8</v>
      </c>
      <c r="BI356">
        <v>80</v>
      </c>
      <c r="BJ356" t="s">
        <v>102</v>
      </c>
      <c r="BK356" t="s">
        <v>123</v>
      </c>
      <c r="BL356" t="s">
        <v>96</v>
      </c>
      <c r="BM356" t="s">
        <v>139</v>
      </c>
      <c r="BN356" t="s">
        <v>213</v>
      </c>
      <c r="BO356" t="s">
        <v>78</v>
      </c>
      <c r="BP356" t="s">
        <v>548</v>
      </c>
      <c r="BQ356" t="s">
        <v>168</v>
      </c>
    </row>
    <row r="357" spans="1:69" x14ac:dyDescent="0.25">
      <c r="A357" t="s">
        <v>552</v>
      </c>
      <c r="B357">
        <v>0.255</v>
      </c>
      <c r="C357">
        <v>43200</v>
      </c>
      <c r="E357">
        <v>66</v>
      </c>
      <c r="F357">
        <v>1274</v>
      </c>
      <c r="G357">
        <v>1.84</v>
      </c>
      <c r="H357">
        <v>2.74</v>
      </c>
      <c r="I357">
        <v>39600</v>
      </c>
      <c r="K357">
        <v>0.21</v>
      </c>
      <c r="L357">
        <v>64</v>
      </c>
      <c r="M357">
        <v>8150</v>
      </c>
      <c r="N357">
        <v>49.5</v>
      </c>
      <c r="O357">
        <v>2.42</v>
      </c>
      <c r="P357">
        <v>15900</v>
      </c>
      <c r="Q357">
        <v>2.71</v>
      </c>
      <c r="R357">
        <v>1.43</v>
      </c>
      <c r="S357">
        <v>0.82</v>
      </c>
      <c r="T357">
        <v>18000</v>
      </c>
      <c r="U357">
        <v>12.5</v>
      </c>
      <c r="V357">
        <v>3.78</v>
      </c>
      <c r="W357">
        <v>9.5000000000000001E-2</v>
      </c>
      <c r="X357">
        <v>1.88</v>
      </c>
      <c r="Z357">
        <v>0.52</v>
      </c>
      <c r="AA357">
        <v>0.1</v>
      </c>
      <c r="AB357">
        <v>17100</v>
      </c>
      <c r="AC357">
        <v>30.6</v>
      </c>
      <c r="AD357">
        <v>33.9</v>
      </c>
      <c r="AF357">
        <v>0.21</v>
      </c>
      <c r="AG357">
        <v>31400</v>
      </c>
      <c r="AI357">
        <v>1080</v>
      </c>
      <c r="AJ357">
        <v>3.54</v>
      </c>
      <c r="AK357">
        <v>600</v>
      </c>
      <c r="AL357">
        <v>5.08</v>
      </c>
      <c r="AM357">
        <v>25.3</v>
      </c>
      <c r="AN357">
        <v>31.3</v>
      </c>
      <c r="AO357">
        <v>310</v>
      </c>
      <c r="AP357">
        <v>16.600000000000001</v>
      </c>
      <c r="AQ357">
        <v>6.86</v>
      </c>
      <c r="AR357">
        <v>7780</v>
      </c>
      <c r="AS357">
        <v>2.2200000000000002</v>
      </c>
      <c r="AT357">
        <v>8.1</v>
      </c>
      <c r="AU357">
        <v>5.29</v>
      </c>
      <c r="AV357">
        <v>2.2200000000000002</v>
      </c>
      <c r="AW357">
        <v>67</v>
      </c>
      <c r="AX357">
        <v>0.35</v>
      </c>
      <c r="AY357">
        <v>0.52</v>
      </c>
      <c r="AZ357">
        <v>8.99</v>
      </c>
      <c r="BA357">
        <v>1610</v>
      </c>
      <c r="BB357">
        <v>0.53</v>
      </c>
      <c r="BC357">
        <v>0.2</v>
      </c>
      <c r="BD357">
        <v>13.8</v>
      </c>
      <c r="BE357">
        <v>1.27</v>
      </c>
      <c r="BF357">
        <v>12.9</v>
      </c>
      <c r="BG357">
        <v>1.42</v>
      </c>
      <c r="BH357">
        <v>55</v>
      </c>
      <c r="BI357">
        <v>63</v>
      </c>
      <c r="BJ357" t="s">
        <v>102</v>
      </c>
      <c r="BK357" t="s">
        <v>123</v>
      </c>
      <c r="BL357" t="s">
        <v>96</v>
      </c>
      <c r="BM357" t="s">
        <v>139</v>
      </c>
      <c r="BN357" t="s">
        <v>213</v>
      </c>
      <c r="BO357" t="s">
        <v>72</v>
      </c>
      <c r="BP357" t="s">
        <v>548</v>
      </c>
      <c r="BQ357" t="s">
        <v>168</v>
      </c>
    </row>
    <row r="358" spans="1:69" x14ac:dyDescent="0.25">
      <c r="A358" t="s">
        <v>553</v>
      </c>
      <c r="B358">
        <v>0.32100000000000001</v>
      </c>
      <c r="C358">
        <v>40700</v>
      </c>
      <c r="E358">
        <v>36.1</v>
      </c>
      <c r="F358">
        <v>623</v>
      </c>
      <c r="G358">
        <v>1.96</v>
      </c>
      <c r="H358">
        <v>4.25</v>
      </c>
      <c r="I358">
        <v>31100</v>
      </c>
      <c r="K358">
        <v>0.14000000000000001</v>
      </c>
      <c r="L358">
        <v>56</v>
      </c>
      <c r="M358">
        <v>11600</v>
      </c>
      <c r="N358">
        <v>43.9</v>
      </c>
      <c r="O358">
        <v>1.61</v>
      </c>
      <c r="P358">
        <v>22900</v>
      </c>
      <c r="Q358">
        <v>3.25</v>
      </c>
      <c r="R358">
        <v>1.84</v>
      </c>
      <c r="S358">
        <v>0.7</v>
      </c>
      <c r="T358">
        <v>11000</v>
      </c>
      <c r="U358">
        <v>11.5</v>
      </c>
      <c r="V358">
        <v>3.86</v>
      </c>
      <c r="W358">
        <v>8.5000000000000006E-2</v>
      </c>
      <c r="X358">
        <v>2.59</v>
      </c>
      <c r="Z358">
        <v>0.64</v>
      </c>
      <c r="AA358">
        <v>0.14000000000000001</v>
      </c>
      <c r="AB358">
        <v>13100</v>
      </c>
      <c r="AC358">
        <v>28.5</v>
      </c>
      <c r="AD358">
        <v>83</v>
      </c>
      <c r="AF358">
        <v>0.26</v>
      </c>
      <c r="AG358">
        <v>40700</v>
      </c>
      <c r="AI358">
        <v>740</v>
      </c>
      <c r="AJ358">
        <v>3.14</v>
      </c>
      <c r="AK358">
        <v>440</v>
      </c>
      <c r="AL358">
        <v>8.1999999999999993</v>
      </c>
      <c r="AM358">
        <v>23.5</v>
      </c>
      <c r="AN358">
        <v>29.5</v>
      </c>
      <c r="AO358">
        <v>550</v>
      </c>
      <c r="AP358">
        <v>12.9</v>
      </c>
      <c r="AQ358">
        <v>6.27</v>
      </c>
      <c r="AR358">
        <v>11200</v>
      </c>
      <c r="AS358">
        <v>1.47</v>
      </c>
      <c r="AT358">
        <v>8.7200000000000006</v>
      </c>
      <c r="AU358">
        <v>6.97</v>
      </c>
      <c r="AV358">
        <v>1.65</v>
      </c>
      <c r="AW358">
        <v>54</v>
      </c>
      <c r="AX358">
        <v>0.6</v>
      </c>
      <c r="AY358">
        <v>0.56999999999999995</v>
      </c>
      <c r="AZ358">
        <v>8.02</v>
      </c>
      <c r="BB358">
        <v>0.34</v>
      </c>
      <c r="BC358">
        <v>0.27</v>
      </c>
      <c r="BD358">
        <v>14.5</v>
      </c>
      <c r="BE358">
        <v>1.56</v>
      </c>
      <c r="BF358">
        <v>16.600000000000001</v>
      </c>
      <c r="BG358">
        <v>1.76</v>
      </c>
      <c r="BH358">
        <v>36.1</v>
      </c>
      <c r="BI358">
        <v>92</v>
      </c>
      <c r="BJ358" t="s">
        <v>102</v>
      </c>
      <c r="BK358" t="s">
        <v>123</v>
      </c>
      <c r="BL358" t="s">
        <v>96</v>
      </c>
      <c r="BM358" t="s">
        <v>139</v>
      </c>
      <c r="BN358" t="s">
        <v>213</v>
      </c>
      <c r="BO358" t="s">
        <v>72</v>
      </c>
      <c r="BP358" t="s">
        <v>548</v>
      </c>
      <c r="BQ358" t="s">
        <v>168</v>
      </c>
    </row>
    <row r="359" spans="1:69" x14ac:dyDescent="0.25">
      <c r="A359" t="s">
        <v>554</v>
      </c>
      <c r="B359">
        <v>0.17699999999999999</v>
      </c>
      <c r="C359">
        <v>49300</v>
      </c>
      <c r="E359">
        <v>28.5</v>
      </c>
      <c r="F359">
        <v>496</v>
      </c>
      <c r="G359">
        <v>2.78</v>
      </c>
      <c r="H359">
        <v>4.3899999999999997</v>
      </c>
      <c r="I359">
        <v>27600</v>
      </c>
      <c r="K359">
        <v>0.25</v>
      </c>
      <c r="L359">
        <v>77</v>
      </c>
      <c r="M359">
        <v>21500</v>
      </c>
      <c r="N359">
        <v>55</v>
      </c>
      <c r="O359">
        <v>2.0099999999999998</v>
      </c>
      <c r="P359">
        <v>22000</v>
      </c>
      <c r="Q359">
        <v>3.86</v>
      </c>
      <c r="R359">
        <v>2.33</v>
      </c>
      <c r="S359">
        <v>0.76</v>
      </c>
      <c r="T359">
        <v>8200</v>
      </c>
      <c r="U359">
        <v>13.2</v>
      </c>
      <c r="V359">
        <v>4.2300000000000004</v>
      </c>
      <c r="W359">
        <v>9.8000000000000004E-2</v>
      </c>
      <c r="X359">
        <v>3.43</v>
      </c>
      <c r="Z359">
        <v>0.79</v>
      </c>
      <c r="AA359">
        <v>0.14000000000000001</v>
      </c>
      <c r="AB359">
        <v>18300</v>
      </c>
      <c r="AC359">
        <v>37.799999999999997</v>
      </c>
      <c r="AD359">
        <v>96</v>
      </c>
      <c r="AF359">
        <v>0.33</v>
      </c>
      <c r="AG359">
        <v>33500</v>
      </c>
      <c r="AI359">
        <v>660</v>
      </c>
      <c r="AJ359">
        <v>2.2400000000000002</v>
      </c>
      <c r="AK359">
        <v>530</v>
      </c>
      <c r="AL359">
        <v>10.5</v>
      </c>
      <c r="AM359">
        <v>29.4</v>
      </c>
      <c r="AN359">
        <v>42.4</v>
      </c>
      <c r="AO359">
        <v>490</v>
      </c>
      <c r="AP359">
        <v>15.2</v>
      </c>
      <c r="AQ359">
        <v>7.59</v>
      </c>
      <c r="AR359">
        <v>17000</v>
      </c>
      <c r="AS359">
        <v>1.49</v>
      </c>
      <c r="AT359">
        <v>10.5</v>
      </c>
      <c r="AU359">
        <v>3.74</v>
      </c>
      <c r="AV359">
        <v>1.71</v>
      </c>
      <c r="AW359">
        <v>46.9</v>
      </c>
      <c r="AX359">
        <v>0.75</v>
      </c>
      <c r="AY359">
        <v>0.66</v>
      </c>
      <c r="AZ359">
        <v>9.52</v>
      </c>
      <c r="BA359">
        <v>2380</v>
      </c>
      <c r="BB359">
        <v>0.38</v>
      </c>
      <c r="BC359">
        <v>0.34</v>
      </c>
      <c r="BD359">
        <v>18.8</v>
      </c>
      <c r="BE359">
        <v>1.26</v>
      </c>
      <c r="BF359">
        <v>21.4</v>
      </c>
      <c r="BG359">
        <v>2.23</v>
      </c>
      <c r="BH359">
        <v>35.9</v>
      </c>
      <c r="BI359">
        <v>122</v>
      </c>
      <c r="BJ359" t="s">
        <v>102</v>
      </c>
      <c r="BK359" t="s">
        <v>123</v>
      </c>
      <c r="BL359" t="s">
        <v>96</v>
      </c>
      <c r="BM359" t="s">
        <v>139</v>
      </c>
      <c r="BN359" t="s">
        <v>213</v>
      </c>
      <c r="BO359" t="s">
        <v>72</v>
      </c>
      <c r="BP359" t="s">
        <v>548</v>
      </c>
      <c r="BQ359" t="s">
        <v>168</v>
      </c>
    </row>
    <row r="360" spans="1:69" x14ac:dyDescent="0.25">
      <c r="A360" t="s">
        <v>555</v>
      </c>
      <c r="B360">
        <v>24.8</v>
      </c>
      <c r="C360">
        <v>67800</v>
      </c>
      <c r="E360">
        <v>89</v>
      </c>
      <c r="G360">
        <v>1.69</v>
      </c>
      <c r="H360">
        <v>6.39</v>
      </c>
      <c r="I360">
        <v>18800</v>
      </c>
      <c r="K360">
        <v>3.37</v>
      </c>
      <c r="L360">
        <v>47.7</v>
      </c>
      <c r="M360">
        <v>7.06</v>
      </c>
      <c r="N360">
        <v>27.5</v>
      </c>
      <c r="O360">
        <v>9.42</v>
      </c>
      <c r="P360">
        <v>482</v>
      </c>
      <c r="Q360">
        <v>2.0499999999999998</v>
      </c>
      <c r="R360">
        <v>0.97</v>
      </c>
      <c r="S360">
        <v>1.03</v>
      </c>
      <c r="T360">
        <v>23800</v>
      </c>
      <c r="U360">
        <v>18.7</v>
      </c>
      <c r="V360">
        <v>3.12</v>
      </c>
      <c r="X360">
        <v>2.9</v>
      </c>
      <c r="Z360">
        <v>0.36</v>
      </c>
      <c r="AA360">
        <v>0.75</v>
      </c>
      <c r="AB360">
        <v>18000</v>
      </c>
      <c r="AC360">
        <v>23</v>
      </c>
      <c r="AD360">
        <v>18.7</v>
      </c>
      <c r="AF360">
        <v>0.13</v>
      </c>
      <c r="AG360">
        <v>7720</v>
      </c>
      <c r="AI360">
        <v>710</v>
      </c>
      <c r="AJ360">
        <v>2.2000000000000002</v>
      </c>
      <c r="AK360">
        <v>5870</v>
      </c>
      <c r="AL360">
        <v>7.98</v>
      </c>
      <c r="AM360">
        <v>19.5</v>
      </c>
      <c r="AN360">
        <v>16.5</v>
      </c>
      <c r="AO360">
        <v>600</v>
      </c>
      <c r="AP360">
        <v>193</v>
      </c>
      <c r="AQ360">
        <v>5.42</v>
      </c>
      <c r="AR360">
        <v>16900</v>
      </c>
      <c r="AS360">
        <v>14.3</v>
      </c>
      <c r="AT360">
        <v>5.95</v>
      </c>
      <c r="AU360">
        <v>6.97</v>
      </c>
      <c r="AV360">
        <v>2.12</v>
      </c>
      <c r="AW360">
        <v>186</v>
      </c>
      <c r="AX360">
        <v>0.63</v>
      </c>
      <c r="AY360">
        <v>0.4</v>
      </c>
      <c r="AZ360">
        <v>9.3800000000000008</v>
      </c>
      <c r="BA360">
        <v>2420</v>
      </c>
      <c r="BB360">
        <v>1.1100000000000001</v>
      </c>
      <c r="BD360">
        <v>2.69</v>
      </c>
      <c r="BE360">
        <v>4.2</v>
      </c>
      <c r="BF360">
        <v>9.93</v>
      </c>
      <c r="BG360">
        <v>0.91</v>
      </c>
      <c r="BH360">
        <v>615</v>
      </c>
      <c r="BI360">
        <v>94</v>
      </c>
      <c r="BK360" t="s">
        <v>123</v>
      </c>
      <c r="BL360" t="s">
        <v>131</v>
      </c>
      <c r="BM360" t="s">
        <v>96</v>
      </c>
      <c r="BN360" t="s">
        <v>71</v>
      </c>
      <c r="BO360" t="s">
        <v>72</v>
      </c>
      <c r="BP360" t="s">
        <v>129</v>
      </c>
      <c r="BQ360" t="s">
        <v>241</v>
      </c>
    </row>
    <row r="361" spans="1:69" x14ac:dyDescent="0.25">
      <c r="A361" t="s">
        <v>556</v>
      </c>
      <c r="B361">
        <v>25.1</v>
      </c>
      <c r="C361">
        <v>75800</v>
      </c>
      <c r="E361">
        <v>99</v>
      </c>
      <c r="F361">
        <v>3397</v>
      </c>
      <c r="G361">
        <v>3.14</v>
      </c>
      <c r="H361">
        <v>5.42</v>
      </c>
      <c r="I361">
        <v>12600</v>
      </c>
      <c r="K361">
        <v>2.08</v>
      </c>
      <c r="L361">
        <v>93</v>
      </c>
      <c r="M361">
        <v>2.77</v>
      </c>
      <c r="N361">
        <v>22.3</v>
      </c>
      <c r="O361">
        <v>6.91</v>
      </c>
      <c r="P361">
        <v>499</v>
      </c>
      <c r="Q361">
        <v>3.5</v>
      </c>
      <c r="R361">
        <v>1.01</v>
      </c>
      <c r="S361">
        <v>1.35</v>
      </c>
      <c r="T361">
        <v>25400</v>
      </c>
      <c r="U361">
        <v>23.2</v>
      </c>
      <c r="V361">
        <v>5.74</v>
      </c>
      <c r="W361">
        <v>0.18</v>
      </c>
      <c r="X361">
        <v>6.89</v>
      </c>
      <c r="Z361">
        <v>0.49</v>
      </c>
      <c r="AA361">
        <v>0.44</v>
      </c>
      <c r="AB361">
        <v>30300</v>
      </c>
      <c r="AC361">
        <v>44.1</v>
      </c>
      <c r="AD361">
        <v>28.9</v>
      </c>
      <c r="AF361">
        <v>6.7000000000000004E-2</v>
      </c>
      <c r="AG361">
        <v>1229</v>
      </c>
      <c r="AI361">
        <v>293</v>
      </c>
      <c r="AJ361">
        <v>5.43</v>
      </c>
      <c r="AK361">
        <v>27600</v>
      </c>
      <c r="AL361">
        <v>18.600000000000001</v>
      </c>
      <c r="AM361">
        <v>39.6</v>
      </c>
      <c r="AN361">
        <v>4.8600000000000003</v>
      </c>
      <c r="AO361">
        <v>303</v>
      </c>
      <c r="AP361">
        <v>119</v>
      </c>
      <c r="AQ361">
        <v>10.7</v>
      </c>
      <c r="AR361">
        <v>3080</v>
      </c>
      <c r="AS361">
        <v>13.5</v>
      </c>
      <c r="AT361">
        <v>4.34</v>
      </c>
      <c r="AU361">
        <v>3.33</v>
      </c>
      <c r="AV361">
        <v>4.2699999999999996</v>
      </c>
      <c r="AW361">
        <v>212</v>
      </c>
      <c r="AX361">
        <v>1.48</v>
      </c>
      <c r="AY361">
        <v>0.77</v>
      </c>
      <c r="AZ361">
        <v>15.1</v>
      </c>
      <c r="BA361">
        <v>1200</v>
      </c>
      <c r="BB361">
        <v>1.02</v>
      </c>
      <c r="BD361">
        <v>5.97</v>
      </c>
      <c r="BE361">
        <v>4.63</v>
      </c>
      <c r="BF361">
        <v>15</v>
      </c>
      <c r="BG361">
        <v>0.56000000000000005</v>
      </c>
      <c r="BH361">
        <v>404</v>
      </c>
      <c r="BI361">
        <v>254</v>
      </c>
      <c r="BK361" t="s">
        <v>123</v>
      </c>
      <c r="BL361" t="s">
        <v>131</v>
      </c>
      <c r="BM361" t="s">
        <v>96</v>
      </c>
      <c r="BN361" t="s">
        <v>71</v>
      </c>
      <c r="BO361" t="s">
        <v>72</v>
      </c>
      <c r="BP361" t="s">
        <v>129</v>
      </c>
      <c r="BQ361" t="s">
        <v>241</v>
      </c>
    </row>
    <row r="362" spans="1:69" x14ac:dyDescent="0.25">
      <c r="A362" t="s">
        <v>557</v>
      </c>
      <c r="B362">
        <v>49.2</v>
      </c>
      <c r="C362">
        <v>63000</v>
      </c>
      <c r="E362">
        <v>307</v>
      </c>
      <c r="G362">
        <v>2.0699999999999998</v>
      </c>
      <c r="H362">
        <v>20.9</v>
      </c>
      <c r="I362">
        <v>13100</v>
      </c>
      <c r="K362">
        <v>7.86</v>
      </c>
      <c r="L362">
        <v>63</v>
      </c>
      <c r="M362">
        <v>5.14</v>
      </c>
      <c r="N362">
        <v>42</v>
      </c>
      <c r="O362">
        <v>6.72</v>
      </c>
      <c r="P362">
        <v>1010</v>
      </c>
      <c r="Q362">
        <v>2.69</v>
      </c>
      <c r="R362">
        <v>0.92</v>
      </c>
      <c r="S362">
        <v>1.23</v>
      </c>
      <c r="T362">
        <v>24800</v>
      </c>
      <c r="U362">
        <v>20.399999999999999</v>
      </c>
      <c r="V362">
        <v>4.5</v>
      </c>
      <c r="X362">
        <v>4.5199999999999996</v>
      </c>
      <c r="Z362">
        <v>0.4</v>
      </c>
      <c r="AA362">
        <v>1.73</v>
      </c>
      <c r="AB362">
        <v>21000</v>
      </c>
      <c r="AC362">
        <v>30.9</v>
      </c>
      <c r="AD362">
        <v>20.5</v>
      </c>
      <c r="AF362">
        <v>9.5000000000000001E-2</v>
      </c>
      <c r="AG362">
        <v>3890</v>
      </c>
      <c r="AI362">
        <v>480</v>
      </c>
      <c r="AJ362">
        <v>3.87</v>
      </c>
      <c r="AK362">
        <v>14500</v>
      </c>
      <c r="AL362">
        <v>12.6</v>
      </c>
      <c r="AM362">
        <v>27</v>
      </c>
      <c r="AN362">
        <v>24.3</v>
      </c>
      <c r="AO362">
        <v>470</v>
      </c>
      <c r="AP362">
        <v>329</v>
      </c>
      <c r="AQ362">
        <v>7.55</v>
      </c>
      <c r="AR362">
        <v>10700</v>
      </c>
      <c r="AS362">
        <v>30.4</v>
      </c>
      <c r="AT362">
        <v>4.8499999999999996</v>
      </c>
      <c r="AU362">
        <v>12</v>
      </c>
      <c r="AV362">
        <v>4.16</v>
      </c>
      <c r="AW362">
        <v>230</v>
      </c>
      <c r="AX362">
        <v>1.04</v>
      </c>
      <c r="AY362">
        <v>0.56000000000000005</v>
      </c>
      <c r="AZ362">
        <v>11.7</v>
      </c>
      <c r="BA362">
        <v>1800</v>
      </c>
      <c r="BB362">
        <v>1.21</v>
      </c>
      <c r="BD362">
        <v>4</v>
      </c>
      <c r="BE362">
        <v>5.8</v>
      </c>
      <c r="BF362">
        <v>11.2</v>
      </c>
      <c r="BG362">
        <v>0.68</v>
      </c>
      <c r="BH362">
        <v>1330</v>
      </c>
      <c r="BI362">
        <v>155</v>
      </c>
      <c r="BK362" t="s">
        <v>123</v>
      </c>
      <c r="BL362" t="s">
        <v>131</v>
      </c>
      <c r="BM362" t="s">
        <v>96</v>
      </c>
      <c r="BN362" t="s">
        <v>71</v>
      </c>
      <c r="BO362" t="s">
        <v>72</v>
      </c>
      <c r="BP362" t="s">
        <v>129</v>
      </c>
      <c r="BQ362" t="s">
        <v>241</v>
      </c>
    </row>
    <row r="363" spans="1:69" x14ac:dyDescent="0.25">
      <c r="A363" t="s">
        <v>558</v>
      </c>
      <c r="B363">
        <v>50.1</v>
      </c>
      <c r="C363">
        <v>66300</v>
      </c>
      <c r="E363">
        <v>284</v>
      </c>
      <c r="G363">
        <v>2.2400000000000002</v>
      </c>
      <c r="H363">
        <v>18</v>
      </c>
      <c r="I363">
        <v>8870</v>
      </c>
      <c r="K363">
        <v>2.0499999999999998</v>
      </c>
      <c r="L363">
        <v>70</v>
      </c>
      <c r="M363">
        <v>2.97</v>
      </c>
      <c r="N363">
        <v>23.7</v>
      </c>
      <c r="O363">
        <v>4.88</v>
      </c>
      <c r="P363">
        <v>1010</v>
      </c>
      <c r="Q363">
        <v>2.54</v>
      </c>
      <c r="R363">
        <v>0.8</v>
      </c>
      <c r="S363">
        <v>0.97</v>
      </c>
      <c r="T363">
        <v>22900</v>
      </c>
      <c r="U363">
        <v>23.4</v>
      </c>
      <c r="V363">
        <v>4.1399999999999997</v>
      </c>
      <c r="W363">
        <v>0.15</v>
      </c>
      <c r="X363">
        <v>5.09</v>
      </c>
      <c r="Z363">
        <v>0.38</v>
      </c>
      <c r="AA363">
        <v>0.47</v>
      </c>
      <c r="AB363">
        <v>24100</v>
      </c>
      <c r="AC363">
        <v>33.5</v>
      </c>
      <c r="AD363">
        <v>22.6</v>
      </c>
      <c r="AF363">
        <v>7.2999999999999995E-2</v>
      </c>
      <c r="AG363">
        <v>996</v>
      </c>
      <c r="AI363">
        <v>222</v>
      </c>
      <c r="AJ363">
        <v>5.22</v>
      </c>
      <c r="AK363">
        <v>19000</v>
      </c>
      <c r="AL363">
        <v>14.4</v>
      </c>
      <c r="AM363">
        <v>28.5</v>
      </c>
      <c r="AN363">
        <v>6.54</v>
      </c>
      <c r="AO363">
        <v>292</v>
      </c>
      <c r="AP363">
        <v>318</v>
      </c>
      <c r="AQ363">
        <v>8.5500000000000007</v>
      </c>
      <c r="AR363">
        <v>15000</v>
      </c>
      <c r="AS363">
        <v>22.9</v>
      </c>
      <c r="AT363">
        <v>3.77</v>
      </c>
      <c r="AU363">
        <v>10.6</v>
      </c>
      <c r="AV363">
        <v>3.36</v>
      </c>
      <c r="AW363">
        <v>241</v>
      </c>
      <c r="AX363">
        <v>1.1100000000000001</v>
      </c>
      <c r="AY363">
        <v>0.52</v>
      </c>
      <c r="AZ363">
        <v>11.9</v>
      </c>
      <c r="BA363">
        <v>1350</v>
      </c>
      <c r="BB363">
        <v>1.44</v>
      </c>
      <c r="BC363">
        <v>0.1</v>
      </c>
      <c r="BD363">
        <v>4.6399999999999997</v>
      </c>
      <c r="BE363">
        <v>6.13</v>
      </c>
      <c r="BF363">
        <v>11.1</v>
      </c>
      <c r="BG363">
        <v>0.54</v>
      </c>
      <c r="BH363">
        <v>318</v>
      </c>
      <c r="BI363">
        <v>186</v>
      </c>
      <c r="BK363" t="s">
        <v>123</v>
      </c>
      <c r="BL363" t="s">
        <v>131</v>
      </c>
      <c r="BM363" t="s">
        <v>96</v>
      </c>
      <c r="BN363" t="s">
        <v>71</v>
      </c>
      <c r="BO363" t="s">
        <v>72</v>
      </c>
      <c r="BP363" t="s">
        <v>129</v>
      </c>
      <c r="BQ363" t="s">
        <v>241</v>
      </c>
    </row>
    <row r="364" spans="1:69" x14ac:dyDescent="0.25">
      <c r="A364" t="s">
        <v>559</v>
      </c>
      <c r="B364">
        <v>50.3</v>
      </c>
      <c r="C364">
        <v>70600</v>
      </c>
      <c r="E364">
        <v>390</v>
      </c>
      <c r="G364">
        <v>2.46</v>
      </c>
      <c r="H364">
        <v>21.1</v>
      </c>
      <c r="I364">
        <v>9530</v>
      </c>
      <c r="K364">
        <v>2.77</v>
      </c>
      <c r="L364">
        <v>75</v>
      </c>
      <c r="M364">
        <v>4.99</v>
      </c>
      <c r="N364">
        <v>17.5</v>
      </c>
      <c r="O364">
        <v>5.17</v>
      </c>
      <c r="P364">
        <v>1160</v>
      </c>
      <c r="Q364">
        <v>2.66</v>
      </c>
      <c r="R364">
        <v>0.78</v>
      </c>
      <c r="S364">
        <v>1.08</v>
      </c>
      <c r="T364">
        <v>24100</v>
      </c>
      <c r="U364">
        <v>23.5</v>
      </c>
      <c r="V364">
        <v>4.6500000000000004</v>
      </c>
      <c r="W364">
        <v>0.18</v>
      </c>
      <c r="X364">
        <v>4.93</v>
      </c>
      <c r="Z364">
        <v>0.38</v>
      </c>
      <c r="AA364">
        <v>0.56000000000000005</v>
      </c>
      <c r="AB364">
        <v>27200</v>
      </c>
      <c r="AC364">
        <v>37.1</v>
      </c>
      <c r="AD364">
        <v>26.7</v>
      </c>
      <c r="AF364">
        <v>7.6999999999999999E-2</v>
      </c>
      <c r="AG364">
        <v>1690</v>
      </c>
      <c r="AI364">
        <v>230</v>
      </c>
      <c r="AJ364">
        <v>3.66</v>
      </c>
      <c r="AK364">
        <v>19400</v>
      </c>
      <c r="AL364">
        <v>14.7</v>
      </c>
      <c r="AM364">
        <v>29.8</v>
      </c>
      <c r="AN364">
        <v>6.83</v>
      </c>
      <c r="AO364">
        <v>390</v>
      </c>
      <c r="AP364">
        <v>328</v>
      </c>
      <c r="AQ364">
        <v>8.41</v>
      </c>
      <c r="AR364">
        <v>15800</v>
      </c>
      <c r="AS364">
        <v>37.200000000000003</v>
      </c>
      <c r="AT364">
        <v>4.01</v>
      </c>
      <c r="AU364">
        <v>8.75</v>
      </c>
      <c r="AV364">
        <v>4.2300000000000004</v>
      </c>
      <c r="AW364">
        <v>230</v>
      </c>
      <c r="AX364">
        <v>1.1100000000000001</v>
      </c>
      <c r="AY364">
        <v>0.55000000000000004</v>
      </c>
      <c r="AZ364">
        <v>12.4</v>
      </c>
      <c r="BA364">
        <v>1350</v>
      </c>
      <c r="BB364">
        <v>1.75</v>
      </c>
      <c r="BC364">
        <v>9.4E-2</v>
      </c>
      <c r="BD364">
        <v>4.4000000000000004</v>
      </c>
      <c r="BE364">
        <v>4.67</v>
      </c>
      <c r="BF364">
        <v>11.5</v>
      </c>
      <c r="BG364">
        <v>0.54</v>
      </c>
      <c r="BH364">
        <v>425</v>
      </c>
      <c r="BI364">
        <v>178</v>
      </c>
      <c r="BJ364" t="s">
        <v>102</v>
      </c>
      <c r="BK364" t="s">
        <v>123</v>
      </c>
      <c r="BL364" t="s">
        <v>71</v>
      </c>
      <c r="BM364" t="s">
        <v>131</v>
      </c>
      <c r="BN364" t="s">
        <v>96</v>
      </c>
      <c r="BO364" t="s">
        <v>72</v>
      </c>
      <c r="BP364" t="s">
        <v>129</v>
      </c>
      <c r="BQ364" t="s">
        <v>241</v>
      </c>
    </row>
    <row r="365" spans="1:69" x14ac:dyDescent="0.25">
      <c r="A365" t="s">
        <v>560</v>
      </c>
      <c r="B365">
        <v>120</v>
      </c>
      <c r="C365">
        <v>43700</v>
      </c>
      <c r="E365">
        <v>649</v>
      </c>
      <c r="G365">
        <v>0.8</v>
      </c>
      <c r="H365">
        <v>57</v>
      </c>
      <c r="I365">
        <v>6170</v>
      </c>
      <c r="K365">
        <v>24.7</v>
      </c>
      <c r="L365">
        <v>32.1</v>
      </c>
      <c r="M365">
        <v>9.9</v>
      </c>
      <c r="N365">
        <v>32.200000000000003</v>
      </c>
      <c r="O365">
        <v>2.73</v>
      </c>
      <c r="P365">
        <v>5150</v>
      </c>
      <c r="Q365">
        <v>1.31</v>
      </c>
      <c r="R365">
        <v>0.64</v>
      </c>
      <c r="S365">
        <v>1.5</v>
      </c>
      <c r="T365">
        <v>22400</v>
      </c>
      <c r="U365">
        <v>20.6</v>
      </c>
      <c r="V365">
        <v>2.13</v>
      </c>
      <c r="W365">
        <v>5</v>
      </c>
      <c r="X365">
        <v>2.5299999999999998</v>
      </c>
      <c r="Z365">
        <v>0.23</v>
      </c>
      <c r="AA365">
        <v>5.23</v>
      </c>
      <c r="AB365">
        <v>6820</v>
      </c>
      <c r="AC365">
        <v>16.3</v>
      </c>
      <c r="AD365">
        <v>20.100000000000001</v>
      </c>
      <c r="AF365">
        <v>0.1</v>
      </c>
      <c r="AG365">
        <v>2010</v>
      </c>
      <c r="AI365">
        <v>225</v>
      </c>
      <c r="AJ365">
        <v>4.41</v>
      </c>
      <c r="AK365">
        <v>4570</v>
      </c>
      <c r="AL365">
        <v>6.93</v>
      </c>
      <c r="AM365">
        <v>13.5</v>
      </c>
      <c r="AN365">
        <v>60</v>
      </c>
      <c r="AO365">
        <v>570</v>
      </c>
      <c r="AP365">
        <v>1022</v>
      </c>
      <c r="AQ365">
        <v>3.76</v>
      </c>
      <c r="AR365">
        <v>21200</v>
      </c>
      <c r="AS365">
        <v>79</v>
      </c>
      <c r="AT365">
        <v>4.18</v>
      </c>
      <c r="AU365">
        <v>31.6</v>
      </c>
      <c r="AV365">
        <v>5.8</v>
      </c>
      <c r="AW365">
        <v>464</v>
      </c>
      <c r="AX365">
        <v>1</v>
      </c>
      <c r="AY365">
        <v>0.26</v>
      </c>
      <c r="AZ365">
        <v>6.86</v>
      </c>
      <c r="BA365">
        <v>2100</v>
      </c>
      <c r="BB365">
        <v>1.71</v>
      </c>
      <c r="BC365">
        <v>9.9000000000000005E-2</v>
      </c>
      <c r="BD365">
        <v>2.54</v>
      </c>
      <c r="BE365">
        <v>12.1</v>
      </c>
      <c r="BF365">
        <v>6.18</v>
      </c>
      <c r="BG365">
        <v>0.66</v>
      </c>
      <c r="BH365">
        <v>4190</v>
      </c>
      <c r="BI365">
        <v>79</v>
      </c>
      <c r="BK365" t="s">
        <v>123</v>
      </c>
      <c r="BL365" t="s">
        <v>131</v>
      </c>
      <c r="BM365" t="s">
        <v>96</v>
      </c>
      <c r="BN365" t="s">
        <v>71</v>
      </c>
      <c r="BO365" t="s">
        <v>72</v>
      </c>
      <c r="BP365" t="s">
        <v>129</v>
      </c>
      <c r="BQ365" t="s">
        <v>241</v>
      </c>
    </row>
    <row r="366" spans="1:69" x14ac:dyDescent="0.25">
      <c r="A366" t="s">
        <v>561</v>
      </c>
      <c r="B366">
        <v>119</v>
      </c>
      <c r="C366">
        <v>53800</v>
      </c>
      <c r="E366">
        <v>874</v>
      </c>
      <c r="G366">
        <v>1.69</v>
      </c>
      <c r="H366">
        <v>58</v>
      </c>
      <c r="I366">
        <v>6550</v>
      </c>
      <c r="K366">
        <v>4.8899999999999997</v>
      </c>
      <c r="L366">
        <v>51</v>
      </c>
      <c r="M366">
        <v>5.08</v>
      </c>
      <c r="N366">
        <v>33.5</v>
      </c>
      <c r="O366">
        <v>3.64</v>
      </c>
      <c r="P366">
        <v>4960</v>
      </c>
      <c r="Q366">
        <v>2.06</v>
      </c>
      <c r="R366">
        <v>0.68</v>
      </c>
      <c r="S366">
        <v>0.8</v>
      </c>
      <c r="T366">
        <v>25200</v>
      </c>
      <c r="U366">
        <v>24.3</v>
      </c>
      <c r="V366">
        <v>3.12</v>
      </c>
      <c r="W366">
        <v>0.16</v>
      </c>
      <c r="X366">
        <v>4.21</v>
      </c>
      <c r="Z366">
        <v>0.28999999999999998</v>
      </c>
      <c r="AA366">
        <v>1.5</v>
      </c>
      <c r="AB366">
        <v>17800</v>
      </c>
      <c r="AC366">
        <v>23.5</v>
      </c>
      <c r="AD366">
        <v>20.3</v>
      </c>
      <c r="AF366">
        <v>6.2E-2</v>
      </c>
      <c r="AG366">
        <v>759</v>
      </c>
      <c r="AI366">
        <v>188</v>
      </c>
      <c r="AJ366">
        <v>7.45</v>
      </c>
      <c r="AK366">
        <v>14000</v>
      </c>
      <c r="AL366">
        <v>12</v>
      </c>
      <c r="AM366">
        <v>21.8</v>
      </c>
      <c r="AN366">
        <v>14.2</v>
      </c>
      <c r="AO366">
        <v>279</v>
      </c>
      <c r="AP366">
        <v>493</v>
      </c>
      <c r="AQ366">
        <v>6.52</v>
      </c>
      <c r="AR366">
        <v>21300</v>
      </c>
      <c r="AS366">
        <v>105</v>
      </c>
      <c r="AT366">
        <v>3.56</v>
      </c>
      <c r="AU366">
        <v>24.1</v>
      </c>
      <c r="AV366">
        <v>8.9600000000000009</v>
      </c>
      <c r="AW366">
        <v>260</v>
      </c>
      <c r="AX366">
        <v>0.93</v>
      </c>
      <c r="AY366">
        <v>0.43</v>
      </c>
      <c r="AZ366">
        <v>9.11</v>
      </c>
      <c r="BA366">
        <v>1490</v>
      </c>
      <c r="BB366">
        <v>2.17</v>
      </c>
      <c r="BD366">
        <v>3.8</v>
      </c>
      <c r="BE366">
        <v>13.8</v>
      </c>
      <c r="BF366">
        <v>8.69</v>
      </c>
      <c r="BG366">
        <v>0.51</v>
      </c>
      <c r="BH366">
        <v>764</v>
      </c>
      <c r="BI366">
        <v>149</v>
      </c>
      <c r="BK366" t="s">
        <v>123</v>
      </c>
      <c r="BL366" t="s">
        <v>131</v>
      </c>
      <c r="BM366" t="s">
        <v>96</v>
      </c>
      <c r="BN366" t="s">
        <v>71</v>
      </c>
      <c r="BO366" t="s">
        <v>72</v>
      </c>
      <c r="BP366" t="s">
        <v>129</v>
      </c>
      <c r="BQ366" t="s">
        <v>241</v>
      </c>
    </row>
    <row r="367" spans="1:69" x14ac:dyDescent="0.25">
      <c r="A367" t="s">
        <v>562</v>
      </c>
      <c r="B367">
        <v>298</v>
      </c>
      <c r="C367">
        <v>39800</v>
      </c>
      <c r="E367">
        <v>1801</v>
      </c>
      <c r="G367">
        <v>0.71</v>
      </c>
      <c r="H367">
        <v>149</v>
      </c>
      <c r="I367">
        <v>3180</v>
      </c>
      <c r="K367">
        <v>54</v>
      </c>
      <c r="L367">
        <v>25.7</v>
      </c>
      <c r="M367">
        <v>15.3</v>
      </c>
      <c r="N367">
        <v>30.2</v>
      </c>
      <c r="O367">
        <v>1.66</v>
      </c>
      <c r="P367">
        <v>10000</v>
      </c>
      <c r="Q367">
        <v>1.21</v>
      </c>
      <c r="R367">
        <v>0.59</v>
      </c>
      <c r="S367">
        <v>1</v>
      </c>
      <c r="T367">
        <v>29200</v>
      </c>
      <c r="U367">
        <v>22.2</v>
      </c>
      <c r="V367">
        <v>1.77</v>
      </c>
      <c r="X367">
        <v>2.5299999999999998</v>
      </c>
      <c r="Z367">
        <v>0.21</v>
      </c>
      <c r="AA367">
        <v>11.2</v>
      </c>
      <c r="AB367">
        <v>6230</v>
      </c>
      <c r="AC367">
        <v>11.9</v>
      </c>
      <c r="AD367">
        <v>18.899999999999999</v>
      </c>
      <c r="AF367">
        <v>9.9000000000000005E-2</v>
      </c>
      <c r="AG367">
        <v>828</v>
      </c>
      <c r="AI367">
        <v>133</v>
      </c>
      <c r="AJ367">
        <v>6.05</v>
      </c>
      <c r="AK367">
        <v>4280</v>
      </c>
      <c r="AL367">
        <v>7.09</v>
      </c>
      <c r="AM367">
        <v>11.4</v>
      </c>
      <c r="AN367">
        <v>112</v>
      </c>
      <c r="AO367">
        <v>534</v>
      </c>
      <c r="AP367">
        <v>1908</v>
      </c>
      <c r="AQ367">
        <v>3.23</v>
      </c>
      <c r="AR367">
        <v>37100</v>
      </c>
      <c r="AS367">
        <v>205</v>
      </c>
      <c r="AT367">
        <v>4.04</v>
      </c>
      <c r="AU367">
        <v>60</v>
      </c>
      <c r="AV367">
        <v>12.9</v>
      </c>
      <c r="AW367">
        <v>459</v>
      </c>
      <c r="AX367">
        <v>1</v>
      </c>
      <c r="AY367">
        <v>0.23</v>
      </c>
      <c r="AZ367">
        <v>5.9</v>
      </c>
      <c r="BA367">
        <v>1910</v>
      </c>
      <c r="BB367">
        <v>4.18</v>
      </c>
      <c r="BD367">
        <v>2.71</v>
      </c>
      <c r="BE367">
        <v>14</v>
      </c>
      <c r="BF367">
        <v>5.64</v>
      </c>
      <c r="BG367">
        <v>0.61</v>
      </c>
      <c r="BH367">
        <v>9200</v>
      </c>
      <c r="BI367">
        <v>78</v>
      </c>
      <c r="BK367" t="s">
        <v>123</v>
      </c>
      <c r="BL367" t="s">
        <v>131</v>
      </c>
      <c r="BM367" t="s">
        <v>96</v>
      </c>
      <c r="BN367" t="s">
        <v>71</v>
      </c>
      <c r="BO367" t="s">
        <v>72</v>
      </c>
      <c r="BP367" t="s">
        <v>129</v>
      </c>
      <c r="BQ367" t="s">
        <v>241</v>
      </c>
    </row>
    <row r="368" spans="1:69" x14ac:dyDescent="0.25">
      <c r="A368" t="s">
        <v>563</v>
      </c>
      <c r="B368">
        <v>301</v>
      </c>
      <c r="C368">
        <v>64800</v>
      </c>
      <c r="E368">
        <v>2433</v>
      </c>
      <c r="G368">
        <v>1.57</v>
      </c>
      <c r="H368">
        <v>154</v>
      </c>
      <c r="I368">
        <v>6180</v>
      </c>
      <c r="K368">
        <v>12.3</v>
      </c>
      <c r="L368">
        <v>47.9</v>
      </c>
      <c r="M368">
        <v>9.3800000000000008</v>
      </c>
      <c r="N368">
        <v>26.2</v>
      </c>
      <c r="O368">
        <v>3.41</v>
      </c>
      <c r="P368">
        <v>9730</v>
      </c>
      <c r="Q368">
        <v>1.95</v>
      </c>
      <c r="R368">
        <v>0.71</v>
      </c>
      <c r="S368">
        <v>0.8</v>
      </c>
      <c r="T368">
        <v>36700</v>
      </c>
      <c r="U368">
        <v>27.2</v>
      </c>
      <c r="V368">
        <v>3.09</v>
      </c>
      <c r="W368">
        <v>0.21</v>
      </c>
      <c r="X368">
        <v>4.17</v>
      </c>
      <c r="Z368">
        <v>0.28999999999999998</v>
      </c>
      <c r="AA368">
        <v>3.61</v>
      </c>
      <c r="AB368">
        <v>19600</v>
      </c>
      <c r="AC368">
        <v>22.1</v>
      </c>
      <c r="AD368">
        <v>22.4</v>
      </c>
      <c r="AF368">
        <v>6.7000000000000004E-2</v>
      </c>
      <c r="AG368">
        <v>730</v>
      </c>
      <c r="AI368">
        <v>162</v>
      </c>
      <c r="AJ368">
        <v>10</v>
      </c>
      <c r="AK368">
        <v>13800</v>
      </c>
      <c r="AL368">
        <v>11.1</v>
      </c>
      <c r="AM368">
        <v>22.3</v>
      </c>
      <c r="AN368">
        <v>11.9</v>
      </c>
      <c r="AO368">
        <v>386</v>
      </c>
      <c r="AP368">
        <v>862</v>
      </c>
      <c r="AQ368">
        <v>6.06</v>
      </c>
      <c r="AR368">
        <v>45400</v>
      </c>
      <c r="AS368">
        <v>307</v>
      </c>
      <c r="AT368">
        <v>4.0999999999999996</v>
      </c>
      <c r="AU368">
        <v>41.1</v>
      </c>
      <c r="AV368">
        <v>14.4</v>
      </c>
      <c r="AW368">
        <v>323</v>
      </c>
      <c r="AX368">
        <v>0.88</v>
      </c>
      <c r="AY368">
        <v>0.41</v>
      </c>
      <c r="AZ368">
        <v>8.8699999999999992</v>
      </c>
      <c r="BA368">
        <v>1500</v>
      </c>
      <c r="BB368">
        <v>5.52</v>
      </c>
      <c r="BD368">
        <v>3.82</v>
      </c>
      <c r="BE368">
        <v>12.8</v>
      </c>
      <c r="BF368">
        <v>8.57</v>
      </c>
      <c r="BG368">
        <v>0.51</v>
      </c>
      <c r="BH368">
        <v>2010</v>
      </c>
      <c r="BI368">
        <v>146</v>
      </c>
      <c r="BK368" t="s">
        <v>123</v>
      </c>
      <c r="BL368" t="s">
        <v>131</v>
      </c>
      <c r="BM368" t="s">
        <v>96</v>
      </c>
      <c r="BN368" t="s">
        <v>71</v>
      </c>
      <c r="BO368" t="s">
        <v>72</v>
      </c>
      <c r="BP368" t="s">
        <v>129</v>
      </c>
      <c r="BQ368" t="s">
        <v>241</v>
      </c>
    </row>
    <row r="369" spans="1:69" x14ac:dyDescent="0.25">
      <c r="A369" t="s">
        <v>564</v>
      </c>
      <c r="B369">
        <v>294</v>
      </c>
      <c r="C369">
        <v>64600</v>
      </c>
      <c r="E369">
        <v>1560</v>
      </c>
      <c r="G369">
        <v>2.2799999999999998</v>
      </c>
      <c r="H369">
        <v>89</v>
      </c>
      <c r="I369">
        <v>9770</v>
      </c>
      <c r="K369">
        <v>31.4</v>
      </c>
      <c r="L369">
        <v>68</v>
      </c>
      <c r="M369">
        <v>14.9</v>
      </c>
      <c r="N369">
        <v>19.399999999999999</v>
      </c>
      <c r="O369">
        <v>4.8099999999999996</v>
      </c>
      <c r="P369">
        <v>12100</v>
      </c>
      <c r="Q369">
        <v>2.76</v>
      </c>
      <c r="R369">
        <v>0.83</v>
      </c>
      <c r="S369">
        <v>1.19</v>
      </c>
      <c r="T369">
        <v>41800</v>
      </c>
      <c r="U369">
        <v>23.3</v>
      </c>
      <c r="V369">
        <v>4.6399999999999997</v>
      </c>
      <c r="W369">
        <v>0.16</v>
      </c>
      <c r="X369">
        <v>4.87</v>
      </c>
      <c r="Z369">
        <v>0.36</v>
      </c>
      <c r="AA369">
        <v>4.04</v>
      </c>
      <c r="AB369">
        <v>23400</v>
      </c>
      <c r="AC369">
        <v>31.7</v>
      </c>
      <c r="AD369">
        <v>27.6</v>
      </c>
      <c r="AF369">
        <v>7.8E-2</v>
      </c>
      <c r="AG369">
        <v>1620</v>
      </c>
      <c r="AI369">
        <v>660</v>
      </c>
      <c r="AJ369">
        <v>60</v>
      </c>
      <c r="AK369">
        <v>18000</v>
      </c>
      <c r="AL369">
        <v>13.6</v>
      </c>
      <c r="AM369">
        <v>28.2</v>
      </c>
      <c r="AN369">
        <v>26.9</v>
      </c>
      <c r="AO369">
        <v>430</v>
      </c>
      <c r="AP369">
        <v>10428</v>
      </c>
      <c r="AQ369">
        <v>7.91</v>
      </c>
      <c r="AR369">
        <v>35900</v>
      </c>
      <c r="AS369">
        <v>396</v>
      </c>
      <c r="AT369">
        <v>4.1399999999999997</v>
      </c>
      <c r="AU369">
        <v>29.6</v>
      </c>
      <c r="AV369">
        <v>12.1</v>
      </c>
      <c r="AW369">
        <v>270</v>
      </c>
      <c r="AX369">
        <v>1.04</v>
      </c>
      <c r="AY369">
        <v>0.55000000000000004</v>
      </c>
      <c r="AZ369">
        <v>11.4</v>
      </c>
      <c r="BA369">
        <v>1420</v>
      </c>
      <c r="BB369">
        <v>4.18</v>
      </c>
      <c r="BC369">
        <v>9.5000000000000001E-2</v>
      </c>
      <c r="BD369">
        <v>4.42</v>
      </c>
      <c r="BE369">
        <v>8.99</v>
      </c>
      <c r="BF369">
        <v>11.6</v>
      </c>
      <c r="BG369">
        <v>0.57999999999999996</v>
      </c>
      <c r="BH369">
        <v>8030</v>
      </c>
      <c r="BI369">
        <v>177</v>
      </c>
      <c r="BJ369" t="s">
        <v>102</v>
      </c>
      <c r="BK369" t="s">
        <v>123</v>
      </c>
      <c r="BL369" t="s">
        <v>71</v>
      </c>
      <c r="BM369" t="s">
        <v>131</v>
      </c>
      <c r="BN369" t="s">
        <v>96</v>
      </c>
      <c r="BO369" t="s">
        <v>72</v>
      </c>
      <c r="BP369" t="s">
        <v>129</v>
      </c>
      <c r="BQ369" t="s">
        <v>241</v>
      </c>
    </row>
    <row r="370" spans="1:69" x14ac:dyDescent="0.25">
      <c r="A370" t="s">
        <v>565</v>
      </c>
      <c r="B370">
        <v>491</v>
      </c>
      <c r="C370">
        <v>58200</v>
      </c>
      <c r="E370">
        <v>972</v>
      </c>
      <c r="G370">
        <v>1.1299999999999999</v>
      </c>
      <c r="H370">
        <v>28.4</v>
      </c>
      <c r="I370">
        <v>7350</v>
      </c>
      <c r="K370">
        <v>14.9</v>
      </c>
      <c r="L370">
        <v>38.1</v>
      </c>
      <c r="M370">
        <v>42</v>
      </c>
      <c r="N370">
        <v>33.799999999999997</v>
      </c>
      <c r="O370">
        <v>3.63</v>
      </c>
      <c r="P370">
        <v>21600</v>
      </c>
      <c r="Q370">
        <v>1.6</v>
      </c>
      <c r="R370">
        <v>0.62</v>
      </c>
      <c r="S370">
        <v>0.74</v>
      </c>
      <c r="T370">
        <v>30200</v>
      </c>
      <c r="U370">
        <v>26.7</v>
      </c>
      <c r="V370">
        <v>2.72</v>
      </c>
      <c r="W370">
        <v>5</v>
      </c>
      <c r="X370">
        <v>3.15</v>
      </c>
      <c r="Z370">
        <v>0.25</v>
      </c>
      <c r="AA370">
        <v>3.57</v>
      </c>
      <c r="AB370">
        <v>13200</v>
      </c>
      <c r="AC370">
        <v>19.399999999999999</v>
      </c>
      <c r="AD370">
        <v>22.6</v>
      </c>
      <c r="AF370">
        <v>8.1000000000000003E-2</v>
      </c>
      <c r="AG370">
        <v>2080</v>
      </c>
      <c r="AI370">
        <v>244</v>
      </c>
      <c r="AJ370">
        <v>4.1100000000000003</v>
      </c>
      <c r="AK370">
        <v>8360</v>
      </c>
      <c r="AL370">
        <v>8.82</v>
      </c>
      <c r="AM370">
        <v>16.5</v>
      </c>
      <c r="AN370">
        <v>638</v>
      </c>
      <c r="AO370">
        <v>573</v>
      </c>
      <c r="AP370">
        <v>994</v>
      </c>
      <c r="AQ370">
        <v>4.55</v>
      </c>
      <c r="AR370">
        <v>45900</v>
      </c>
      <c r="AS370">
        <v>167</v>
      </c>
      <c r="AT370">
        <v>4.8099999999999996</v>
      </c>
      <c r="AU370">
        <v>43.9</v>
      </c>
      <c r="AV370">
        <v>3.83</v>
      </c>
      <c r="AW370">
        <v>398</v>
      </c>
      <c r="AX370">
        <v>1</v>
      </c>
      <c r="AY370">
        <v>0.33</v>
      </c>
      <c r="AZ370">
        <v>7.47</v>
      </c>
      <c r="BA370">
        <v>1910</v>
      </c>
      <c r="BB370">
        <v>7.44</v>
      </c>
      <c r="BC370">
        <v>8.1000000000000003E-2</v>
      </c>
      <c r="BD370">
        <v>3.17</v>
      </c>
      <c r="BE370">
        <v>16.7</v>
      </c>
      <c r="BF370">
        <v>7.16</v>
      </c>
      <c r="BG370">
        <v>0.56000000000000005</v>
      </c>
      <c r="BH370">
        <v>2550</v>
      </c>
      <c r="BI370">
        <v>104</v>
      </c>
      <c r="BK370" t="s">
        <v>123</v>
      </c>
      <c r="BL370" t="s">
        <v>131</v>
      </c>
      <c r="BM370" t="s">
        <v>96</v>
      </c>
      <c r="BN370" t="s">
        <v>71</v>
      </c>
      <c r="BO370" t="s">
        <v>72</v>
      </c>
      <c r="BP370" t="s">
        <v>129</v>
      </c>
      <c r="BQ370" t="s">
        <v>241</v>
      </c>
    </row>
    <row r="371" spans="1:69" x14ac:dyDescent="0.25">
      <c r="A371" t="s">
        <v>566</v>
      </c>
      <c r="B371">
        <v>507</v>
      </c>
      <c r="C371">
        <v>65500</v>
      </c>
      <c r="E371">
        <v>1351</v>
      </c>
      <c r="G371">
        <v>1.72</v>
      </c>
      <c r="H371">
        <v>40.799999999999997</v>
      </c>
      <c r="I371">
        <v>7040</v>
      </c>
      <c r="K371">
        <v>7.05</v>
      </c>
      <c r="L371">
        <v>45.3</v>
      </c>
      <c r="M371">
        <v>10.4</v>
      </c>
      <c r="N371">
        <v>29.7</v>
      </c>
      <c r="O371">
        <v>3.89</v>
      </c>
      <c r="P371">
        <v>21200</v>
      </c>
      <c r="Q371">
        <v>2.13</v>
      </c>
      <c r="R371">
        <v>0.73</v>
      </c>
      <c r="S371">
        <v>0.85</v>
      </c>
      <c r="T371">
        <v>42500</v>
      </c>
      <c r="U371">
        <v>28.1</v>
      </c>
      <c r="V371">
        <v>3.22</v>
      </c>
      <c r="W371">
        <v>0.2</v>
      </c>
      <c r="X371">
        <v>4.08</v>
      </c>
      <c r="Z371">
        <v>0.31</v>
      </c>
      <c r="AA371">
        <v>2.25</v>
      </c>
      <c r="AB371">
        <v>18800</v>
      </c>
      <c r="AC371">
        <v>19.600000000000001</v>
      </c>
      <c r="AD371">
        <v>28.1</v>
      </c>
      <c r="AF371">
        <v>7.3999999999999996E-2</v>
      </c>
      <c r="AG371">
        <v>1182</v>
      </c>
      <c r="AI371">
        <v>177</v>
      </c>
      <c r="AJ371">
        <v>9.32</v>
      </c>
      <c r="AK371">
        <v>14000</v>
      </c>
      <c r="AL371">
        <v>11.3</v>
      </c>
      <c r="AM371">
        <v>22.1</v>
      </c>
      <c r="AN371">
        <v>17.3</v>
      </c>
      <c r="AO371">
        <v>449</v>
      </c>
      <c r="AP371">
        <v>792</v>
      </c>
      <c r="AQ371">
        <v>5.78</v>
      </c>
      <c r="AR371">
        <v>47600</v>
      </c>
      <c r="AS371">
        <v>214</v>
      </c>
      <c r="AT371">
        <v>5.09</v>
      </c>
      <c r="AU371">
        <v>45.6</v>
      </c>
      <c r="AV371">
        <v>9</v>
      </c>
      <c r="AW371">
        <v>336</v>
      </c>
      <c r="AX371">
        <v>0.91</v>
      </c>
      <c r="AY371">
        <v>0.43</v>
      </c>
      <c r="AZ371">
        <v>8.36</v>
      </c>
      <c r="BA371">
        <v>1660</v>
      </c>
      <c r="BB371">
        <v>8.1</v>
      </c>
      <c r="BD371">
        <v>4.1100000000000003</v>
      </c>
      <c r="BE371">
        <v>17.5</v>
      </c>
      <c r="BF371">
        <v>9.09</v>
      </c>
      <c r="BG371">
        <v>0.51</v>
      </c>
      <c r="BH371">
        <v>1170</v>
      </c>
      <c r="BI371">
        <v>149</v>
      </c>
      <c r="BK371" t="s">
        <v>123</v>
      </c>
      <c r="BL371" t="s">
        <v>131</v>
      </c>
      <c r="BM371" t="s">
        <v>96</v>
      </c>
      <c r="BN371" t="s">
        <v>71</v>
      </c>
      <c r="BO371" t="s">
        <v>72</v>
      </c>
      <c r="BP371" t="s">
        <v>129</v>
      </c>
      <c r="BQ371" t="s">
        <v>241</v>
      </c>
    </row>
    <row r="372" spans="1:69" x14ac:dyDescent="0.25">
      <c r="A372" t="s">
        <v>567</v>
      </c>
      <c r="B372">
        <v>972</v>
      </c>
      <c r="C372">
        <v>54300</v>
      </c>
      <c r="E372">
        <v>1602</v>
      </c>
      <c r="G372">
        <v>0.67</v>
      </c>
      <c r="H372">
        <v>16.3</v>
      </c>
      <c r="I372">
        <v>2760</v>
      </c>
      <c r="K372">
        <v>12.5</v>
      </c>
      <c r="L372">
        <v>21.4</v>
      </c>
      <c r="M372">
        <v>90</v>
      </c>
      <c r="N372">
        <v>30.4</v>
      </c>
      <c r="O372">
        <v>1.57</v>
      </c>
      <c r="P372">
        <v>50200</v>
      </c>
      <c r="Q372">
        <v>1.02</v>
      </c>
      <c r="R372">
        <v>0.39</v>
      </c>
      <c r="T372">
        <v>37600</v>
      </c>
      <c r="U372">
        <v>30.3</v>
      </c>
      <c r="V372">
        <v>1.6</v>
      </c>
      <c r="W372">
        <v>5</v>
      </c>
      <c r="X372">
        <v>2.58</v>
      </c>
      <c r="Z372">
        <v>0.15</v>
      </c>
      <c r="AA372">
        <v>3.78</v>
      </c>
      <c r="AB372">
        <v>10400</v>
      </c>
      <c r="AC372">
        <v>20</v>
      </c>
      <c r="AD372">
        <v>21.7</v>
      </c>
      <c r="AF372">
        <v>5.3999999999999999E-2</v>
      </c>
      <c r="AG372">
        <v>476</v>
      </c>
      <c r="AI372">
        <v>91</v>
      </c>
      <c r="AJ372">
        <v>4.82</v>
      </c>
      <c r="AK372">
        <v>5800</v>
      </c>
      <c r="AL372">
        <v>6.92</v>
      </c>
      <c r="AM372">
        <v>10.7</v>
      </c>
      <c r="AN372">
        <v>1522</v>
      </c>
      <c r="AO372">
        <v>507</v>
      </c>
      <c r="AP372">
        <v>1297</v>
      </c>
      <c r="AQ372">
        <v>2.97</v>
      </c>
      <c r="AR372">
        <v>83400</v>
      </c>
      <c r="AS372">
        <v>294</v>
      </c>
      <c r="AT372">
        <v>5.03</v>
      </c>
      <c r="AU372">
        <v>76</v>
      </c>
      <c r="AV372">
        <v>2.73</v>
      </c>
      <c r="AW372">
        <v>373</v>
      </c>
      <c r="AX372">
        <v>1</v>
      </c>
      <c r="AY372">
        <v>0.2</v>
      </c>
      <c r="AZ372">
        <v>5.12</v>
      </c>
      <c r="BA372">
        <v>1770</v>
      </c>
      <c r="BB372">
        <v>15</v>
      </c>
      <c r="BD372">
        <v>2.79</v>
      </c>
      <c r="BE372">
        <v>27</v>
      </c>
      <c r="BF372">
        <v>4.26</v>
      </c>
      <c r="BG372">
        <v>0.37</v>
      </c>
      <c r="BH372">
        <v>2160</v>
      </c>
      <c r="BI372">
        <v>84</v>
      </c>
      <c r="BK372" t="s">
        <v>123</v>
      </c>
      <c r="BL372" t="s">
        <v>131</v>
      </c>
      <c r="BM372" t="s">
        <v>96</v>
      </c>
      <c r="BN372" t="s">
        <v>71</v>
      </c>
      <c r="BO372" t="s">
        <v>72</v>
      </c>
      <c r="BP372" t="s">
        <v>129</v>
      </c>
      <c r="BQ372" t="s">
        <v>241</v>
      </c>
    </row>
    <row r="373" spans="1:69" x14ac:dyDescent="0.25">
      <c r="A373" t="s">
        <v>568</v>
      </c>
      <c r="B373">
        <v>1015</v>
      </c>
      <c r="C373">
        <v>62600</v>
      </c>
      <c r="E373">
        <v>2454</v>
      </c>
      <c r="G373">
        <v>0.71</v>
      </c>
      <c r="H373">
        <v>49.6</v>
      </c>
      <c r="I373">
        <v>4230</v>
      </c>
      <c r="K373">
        <v>14</v>
      </c>
      <c r="L373">
        <v>21.2</v>
      </c>
      <c r="M373">
        <v>19.399999999999999</v>
      </c>
      <c r="N373">
        <v>30.3</v>
      </c>
      <c r="O373">
        <v>2.31</v>
      </c>
      <c r="P373">
        <v>50300</v>
      </c>
      <c r="Q373">
        <v>1.34</v>
      </c>
      <c r="R373">
        <v>0.64</v>
      </c>
      <c r="S373">
        <v>0.46</v>
      </c>
      <c r="T373">
        <v>71400</v>
      </c>
      <c r="U373">
        <v>32.799999999999997</v>
      </c>
      <c r="V373">
        <v>1.77</v>
      </c>
      <c r="W373">
        <v>0.28999999999999998</v>
      </c>
      <c r="X373">
        <v>2.27</v>
      </c>
      <c r="Z373">
        <v>0.22</v>
      </c>
      <c r="AA373">
        <v>3.92</v>
      </c>
      <c r="AB373">
        <v>12000</v>
      </c>
      <c r="AD373">
        <v>28.9</v>
      </c>
      <c r="AF373">
        <v>8.7999999999999995E-2</v>
      </c>
      <c r="AG373">
        <v>1731</v>
      </c>
      <c r="AI373">
        <v>109</v>
      </c>
      <c r="AJ373">
        <v>17.3</v>
      </c>
      <c r="AK373">
        <v>5270</v>
      </c>
      <c r="AL373">
        <v>6.8</v>
      </c>
      <c r="AM373">
        <v>10.4</v>
      </c>
      <c r="AN373">
        <v>21.9</v>
      </c>
      <c r="AO373">
        <v>624</v>
      </c>
      <c r="AP373">
        <v>1510</v>
      </c>
      <c r="AQ373">
        <v>3.01</v>
      </c>
      <c r="AR373">
        <v>99600</v>
      </c>
      <c r="AS373">
        <v>405</v>
      </c>
      <c r="AT373">
        <v>6.31</v>
      </c>
      <c r="AU373">
        <v>87</v>
      </c>
      <c r="AV373">
        <v>6.79</v>
      </c>
      <c r="AW373">
        <v>402</v>
      </c>
      <c r="AX373">
        <v>0.55000000000000004</v>
      </c>
      <c r="AY373">
        <v>0.22</v>
      </c>
      <c r="AZ373">
        <v>4.79</v>
      </c>
      <c r="BA373">
        <v>2120</v>
      </c>
      <c r="BB373">
        <v>15.5</v>
      </c>
      <c r="BD373">
        <v>3.11</v>
      </c>
      <c r="BE373">
        <v>30.2</v>
      </c>
      <c r="BF373">
        <v>5.98</v>
      </c>
      <c r="BG373">
        <v>0.6</v>
      </c>
      <c r="BH373">
        <v>2400</v>
      </c>
      <c r="BI373">
        <v>77</v>
      </c>
      <c r="BK373" t="s">
        <v>123</v>
      </c>
      <c r="BL373" t="s">
        <v>131</v>
      </c>
      <c r="BM373" t="s">
        <v>96</v>
      </c>
      <c r="BN373" t="s">
        <v>71</v>
      </c>
      <c r="BO373" t="s">
        <v>72</v>
      </c>
      <c r="BP373" t="s">
        <v>129</v>
      </c>
      <c r="BQ373" t="s">
        <v>241</v>
      </c>
    </row>
    <row r="374" spans="1:69" x14ac:dyDescent="0.25">
      <c r="A374" t="s">
        <v>569</v>
      </c>
      <c r="B374">
        <v>1.02</v>
      </c>
      <c r="C374">
        <v>69500</v>
      </c>
      <c r="E374">
        <v>106</v>
      </c>
      <c r="F374">
        <v>2506</v>
      </c>
      <c r="G374">
        <v>2.58</v>
      </c>
      <c r="H374">
        <v>5.91</v>
      </c>
      <c r="I374">
        <v>5210</v>
      </c>
      <c r="K374">
        <v>0.96</v>
      </c>
      <c r="L374">
        <v>80</v>
      </c>
      <c r="M374">
        <v>4.33</v>
      </c>
      <c r="N374">
        <v>30.2</v>
      </c>
      <c r="O374">
        <v>4.97</v>
      </c>
      <c r="P374">
        <v>268</v>
      </c>
      <c r="Q374">
        <v>3.02</v>
      </c>
      <c r="R374">
        <v>0.81</v>
      </c>
      <c r="S374">
        <v>1.55</v>
      </c>
      <c r="T374">
        <v>17200</v>
      </c>
      <c r="U374">
        <v>20.8</v>
      </c>
      <c r="V374">
        <v>5.98</v>
      </c>
      <c r="X374">
        <v>2.48</v>
      </c>
      <c r="Z374">
        <v>0.39</v>
      </c>
      <c r="AA374">
        <v>0.15</v>
      </c>
      <c r="AB374">
        <v>32200</v>
      </c>
      <c r="AC374">
        <v>39.700000000000003</v>
      </c>
      <c r="AD374">
        <v>41.3</v>
      </c>
      <c r="AG374">
        <v>3628</v>
      </c>
      <c r="AI374">
        <v>104</v>
      </c>
      <c r="AJ374">
        <v>4.04</v>
      </c>
      <c r="AK374">
        <v>17700</v>
      </c>
      <c r="AL374">
        <v>14.1</v>
      </c>
      <c r="AM374">
        <v>35.700000000000003</v>
      </c>
      <c r="AN374">
        <v>15</v>
      </c>
      <c r="AO374">
        <v>817</v>
      </c>
      <c r="AP374">
        <v>107</v>
      </c>
      <c r="AQ374">
        <v>9.6199999999999992</v>
      </c>
      <c r="AR374">
        <v>5030</v>
      </c>
      <c r="AS374">
        <v>19.7</v>
      </c>
      <c r="AT374">
        <v>3.48</v>
      </c>
      <c r="AU374">
        <v>2.0499999999999998</v>
      </c>
      <c r="AV374">
        <v>4.26</v>
      </c>
      <c r="AW374">
        <v>204</v>
      </c>
      <c r="AX374">
        <v>1.1100000000000001</v>
      </c>
      <c r="AY374">
        <v>0.68</v>
      </c>
      <c r="AZ374">
        <v>15.2</v>
      </c>
      <c r="BA374">
        <v>1700</v>
      </c>
      <c r="BB374">
        <v>1.1499999999999999</v>
      </c>
      <c r="BD374">
        <v>4.41</v>
      </c>
      <c r="BE374">
        <v>2.5299999999999998</v>
      </c>
      <c r="BF374">
        <v>11.5</v>
      </c>
      <c r="BG374">
        <v>0.56000000000000005</v>
      </c>
      <c r="BH374">
        <v>179</v>
      </c>
      <c r="BI374">
        <v>66</v>
      </c>
      <c r="BK374" t="s">
        <v>123</v>
      </c>
      <c r="BL374" t="s">
        <v>71</v>
      </c>
      <c r="BM374" t="s">
        <v>131</v>
      </c>
      <c r="BN374" t="s">
        <v>96</v>
      </c>
      <c r="BO374" t="s">
        <v>72</v>
      </c>
      <c r="BP374" t="s">
        <v>129</v>
      </c>
      <c r="BQ374" t="s">
        <v>241</v>
      </c>
    </row>
    <row r="375" spans="1:69" x14ac:dyDescent="0.25">
      <c r="A375" t="s">
        <v>570</v>
      </c>
      <c r="B375">
        <v>5.88</v>
      </c>
      <c r="C375">
        <v>68000</v>
      </c>
      <c r="E375">
        <v>209</v>
      </c>
      <c r="G375">
        <v>2.37</v>
      </c>
      <c r="H375">
        <v>11.6</v>
      </c>
      <c r="I375">
        <v>4940</v>
      </c>
      <c r="K375">
        <v>1.63</v>
      </c>
      <c r="L375">
        <v>76</v>
      </c>
      <c r="M375">
        <v>4.22</v>
      </c>
      <c r="N375">
        <v>25.7</v>
      </c>
      <c r="O375">
        <v>4.38</v>
      </c>
      <c r="P375">
        <v>563</v>
      </c>
      <c r="Q375">
        <v>2.8</v>
      </c>
      <c r="R375">
        <v>0.76</v>
      </c>
      <c r="S375">
        <v>1.44</v>
      </c>
      <c r="T375">
        <v>17100</v>
      </c>
      <c r="U375">
        <v>21.1</v>
      </c>
      <c r="V375">
        <v>5.54</v>
      </c>
      <c r="X375">
        <v>2.33</v>
      </c>
      <c r="Z375">
        <v>0.35</v>
      </c>
      <c r="AA375">
        <v>0.26</v>
      </c>
      <c r="AB375">
        <v>30600</v>
      </c>
      <c r="AC375">
        <v>36.799999999999997</v>
      </c>
      <c r="AD375">
        <v>38.6</v>
      </c>
      <c r="AG375">
        <v>3270</v>
      </c>
      <c r="AI375">
        <v>96</v>
      </c>
      <c r="AJ375">
        <v>4.03</v>
      </c>
      <c r="AK375">
        <v>16100</v>
      </c>
      <c r="AL375">
        <v>13.2</v>
      </c>
      <c r="AM375">
        <v>34.5</v>
      </c>
      <c r="AN375">
        <v>13.8</v>
      </c>
      <c r="AO375">
        <v>775</v>
      </c>
      <c r="AP375">
        <v>209</v>
      </c>
      <c r="AQ375">
        <v>9.19</v>
      </c>
      <c r="AR375">
        <v>9740</v>
      </c>
      <c r="AS375">
        <v>30</v>
      </c>
      <c r="AT375">
        <v>3.27</v>
      </c>
      <c r="AU375">
        <v>3.56</v>
      </c>
      <c r="AV375">
        <v>3.99</v>
      </c>
      <c r="AW375">
        <v>221</v>
      </c>
      <c r="AX375">
        <v>1.03</v>
      </c>
      <c r="AY375">
        <v>0.59</v>
      </c>
      <c r="AZ375">
        <v>14</v>
      </c>
      <c r="BA375">
        <v>1660</v>
      </c>
      <c r="BB375">
        <v>1.29</v>
      </c>
      <c r="BD375">
        <v>4.1100000000000003</v>
      </c>
      <c r="BE375">
        <v>3.15</v>
      </c>
      <c r="BF375">
        <v>10.6</v>
      </c>
      <c r="BG375">
        <v>0.54</v>
      </c>
      <c r="BH375">
        <v>259</v>
      </c>
      <c r="BI375">
        <v>63</v>
      </c>
      <c r="BJ375" t="s">
        <v>102</v>
      </c>
      <c r="BK375" t="s">
        <v>123</v>
      </c>
      <c r="BL375" t="s">
        <v>71</v>
      </c>
      <c r="BM375" t="s">
        <v>131</v>
      </c>
      <c r="BN375" t="s">
        <v>96</v>
      </c>
      <c r="BO375" t="s">
        <v>72</v>
      </c>
      <c r="BP375" t="s">
        <v>129</v>
      </c>
      <c r="BQ375" t="s">
        <v>241</v>
      </c>
    </row>
    <row r="376" spans="1:69" x14ac:dyDescent="0.25">
      <c r="A376" t="s">
        <v>571</v>
      </c>
      <c r="B376">
        <v>6.11</v>
      </c>
      <c r="C376">
        <v>71800</v>
      </c>
      <c r="E376">
        <v>180</v>
      </c>
      <c r="F376">
        <v>2633</v>
      </c>
      <c r="G376">
        <v>2.74</v>
      </c>
      <c r="H376">
        <v>12.5</v>
      </c>
      <c r="I376">
        <v>10700</v>
      </c>
      <c r="K376">
        <v>3.3</v>
      </c>
      <c r="L376">
        <v>83</v>
      </c>
      <c r="M376">
        <v>2.79</v>
      </c>
      <c r="N376">
        <v>17</v>
      </c>
      <c r="O376">
        <v>5.9</v>
      </c>
      <c r="P376">
        <v>554</v>
      </c>
      <c r="Q376">
        <v>3.08</v>
      </c>
      <c r="R376">
        <v>0.85</v>
      </c>
      <c r="S376">
        <v>1.23</v>
      </c>
      <c r="T376">
        <v>22200</v>
      </c>
      <c r="U376">
        <v>22.3</v>
      </c>
      <c r="V376">
        <v>5.22</v>
      </c>
      <c r="X376">
        <v>5.36</v>
      </c>
      <c r="Z376">
        <v>0.4</v>
      </c>
      <c r="AA376">
        <v>0.42</v>
      </c>
      <c r="AB376">
        <v>29100</v>
      </c>
      <c r="AC376">
        <v>41.1</v>
      </c>
      <c r="AD376">
        <v>30.5</v>
      </c>
      <c r="AF376">
        <v>7.9000000000000001E-2</v>
      </c>
      <c r="AG376">
        <v>1780</v>
      </c>
      <c r="AI376">
        <v>260</v>
      </c>
      <c r="AJ376">
        <v>3.43</v>
      </c>
      <c r="AK376">
        <v>22100</v>
      </c>
      <c r="AL376">
        <v>16</v>
      </c>
      <c r="AM376">
        <v>33</v>
      </c>
      <c r="AN376">
        <v>5.77</v>
      </c>
      <c r="AO376">
        <v>370</v>
      </c>
      <c r="AP376">
        <v>1733</v>
      </c>
      <c r="AQ376">
        <v>9.43</v>
      </c>
      <c r="AR376">
        <v>8920</v>
      </c>
      <c r="AS376">
        <v>13.6</v>
      </c>
      <c r="AT376">
        <v>3.96</v>
      </c>
      <c r="AU376">
        <v>3.57</v>
      </c>
      <c r="AV376">
        <v>4.01</v>
      </c>
      <c r="AW376">
        <v>208</v>
      </c>
      <c r="AX376">
        <v>1.21</v>
      </c>
      <c r="AY376">
        <v>0.65</v>
      </c>
      <c r="AZ376">
        <v>13.7</v>
      </c>
      <c r="BA376">
        <v>1240</v>
      </c>
      <c r="BB376">
        <v>1.0900000000000001</v>
      </c>
      <c r="BC376">
        <v>0.1</v>
      </c>
      <c r="BD376">
        <v>4.74</v>
      </c>
      <c r="BE376">
        <v>2.6</v>
      </c>
      <c r="BF376">
        <v>12.7</v>
      </c>
      <c r="BG376">
        <v>0.55000000000000004</v>
      </c>
      <c r="BH376">
        <v>694</v>
      </c>
      <c r="BI376">
        <v>196</v>
      </c>
      <c r="BJ376" t="s">
        <v>102</v>
      </c>
      <c r="BK376" t="s">
        <v>123</v>
      </c>
      <c r="BL376" t="s">
        <v>71</v>
      </c>
      <c r="BM376" t="s">
        <v>131</v>
      </c>
      <c r="BN376" t="s">
        <v>96</v>
      </c>
      <c r="BO376" t="s">
        <v>72</v>
      </c>
      <c r="BP376" t="s">
        <v>129</v>
      </c>
      <c r="BQ376" t="s">
        <v>241</v>
      </c>
    </row>
    <row r="377" spans="1:69" x14ac:dyDescent="0.25">
      <c r="A377" t="s">
        <v>572</v>
      </c>
      <c r="B377">
        <v>14.7</v>
      </c>
      <c r="C377">
        <v>66800</v>
      </c>
      <c r="E377">
        <v>365</v>
      </c>
      <c r="G377">
        <v>2.19</v>
      </c>
      <c r="H377">
        <v>20.399999999999999</v>
      </c>
      <c r="I377">
        <v>4580</v>
      </c>
      <c r="K377">
        <v>2.48</v>
      </c>
      <c r="L377">
        <v>70</v>
      </c>
      <c r="M377">
        <v>4.42</v>
      </c>
      <c r="N377">
        <v>26.8</v>
      </c>
      <c r="O377">
        <v>4</v>
      </c>
      <c r="P377">
        <v>1010</v>
      </c>
      <c r="Q377">
        <v>2.54</v>
      </c>
      <c r="R377">
        <v>0.73</v>
      </c>
      <c r="S377">
        <v>1.31</v>
      </c>
      <c r="T377">
        <v>17700</v>
      </c>
      <c r="U377">
        <v>21.4</v>
      </c>
      <c r="V377">
        <v>5.04</v>
      </c>
      <c r="X377">
        <v>2.2599999999999998</v>
      </c>
      <c r="Z377">
        <v>0.32</v>
      </c>
      <c r="AA377">
        <v>0.45</v>
      </c>
      <c r="AB377">
        <v>29000</v>
      </c>
      <c r="AC377">
        <v>33.9</v>
      </c>
      <c r="AD377">
        <v>36.299999999999997</v>
      </c>
      <c r="AG377">
        <v>3010</v>
      </c>
      <c r="AI377">
        <v>95</v>
      </c>
      <c r="AJ377">
        <v>4.13</v>
      </c>
      <c r="AK377">
        <v>14500</v>
      </c>
      <c r="AL377">
        <v>12.2</v>
      </c>
      <c r="AM377">
        <v>31.1</v>
      </c>
      <c r="AN377">
        <v>14.2</v>
      </c>
      <c r="AO377">
        <v>723</v>
      </c>
      <c r="AP377">
        <v>316</v>
      </c>
      <c r="AQ377">
        <v>8.33</v>
      </c>
      <c r="AR377">
        <v>14000</v>
      </c>
      <c r="AS377">
        <v>53</v>
      </c>
      <c r="AT377">
        <v>3.29</v>
      </c>
      <c r="AU377">
        <v>6.02</v>
      </c>
      <c r="AV377">
        <v>4.22</v>
      </c>
      <c r="AW377">
        <v>231</v>
      </c>
      <c r="AX377">
        <v>0.94</v>
      </c>
      <c r="AY377">
        <v>0.54</v>
      </c>
      <c r="AZ377">
        <v>13</v>
      </c>
      <c r="BA377">
        <v>1670</v>
      </c>
      <c r="BB377">
        <v>1.42</v>
      </c>
      <c r="BD377">
        <v>3.85</v>
      </c>
      <c r="BE377">
        <v>3.99</v>
      </c>
      <c r="BF377">
        <v>9.9499999999999993</v>
      </c>
      <c r="BG377">
        <v>0.53</v>
      </c>
      <c r="BH377">
        <v>366</v>
      </c>
      <c r="BI377">
        <v>63</v>
      </c>
      <c r="BK377" t="s">
        <v>123</v>
      </c>
      <c r="BL377" t="s">
        <v>71</v>
      </c>
      <c r="BM377" t="s">
        <v>131</v>
      </c>
      <c r="BN377" t="s">
        <v>96</v>
      </c>
      <c r="BO377" t="s">
        <v>72</v>
      </c>
      <c r="BP377" t="s">
        <v>129</v>
      </c>
      <c r="BQ377" t="s">
        <v>241</v>
      </c>
    </row>
    <row r="378" spans="1:69" x14ac:dyDescent="0.25">
      <c r="A378" t="s">
        <v>573</v>
      </c>
      <c r="B378">
        <v>24.6</v>
      </c>
      <c r="C378">
        <v>63900</v>
      </c>
      <c r="E378">
        <v>1489</v>
      </c>
      <c r="G378">
        <v>1.42</v>
      </c>
      <c r="H378">
        <v>112</v>
      </c>
      <c r="I378">
        <v>2940</v>
      </c>
      <c r="K378">
        <v>7.4</v>
      </c>
      <c r="L378">
        <v>53</v>
      </c>
      <c r="M378">
        <v>5.41</v>
      </c>
      <c r="N378">
        <v>28.4</v>
      </c>
      <c r="O378">
        <v>2.4900000000000002</v>
      </c>
      <c r="P378">
        <v>4950</v>
      </c>
      <c r="Q378">
        <v>1.68</v>
      </c>
      <c r="R378">
        <v>0.61</v>
      </c>
      <c r="S378">
        <v>0.85</v>
      </c>
      <c r="T378">
        <v>20900</v>
      </c>
      <c r="U378">
        <v>23.2</v>
      </c>
      <c r="V378">
        <v>3.19</v>
      </c>
      <c r="X378">
        <v>2</v>
      </c>
      <c r="Z378">
        <v>0.23</v>
      </c>
      <c r="AA378">
        <v>1.97</v>
      </c>
      <c r="AB378">
        <v>22500</v>
      </c>
      <c r="AC378">
        <v>23.3</v>
      </c>
      <c r="AD378">
        <v>25.6</v>
      </c>
      <c r="AG378">
        <v>1857</v>
      </c>
      <c r="AI378">
        <v>82</v>
      </c>
      <c r="AJ378">
        <v>4.43</v>
      </c>
      <c r="AK378">
        <v>9340</v>
      </c>
      <c r="AL378">
        <v>9.17</v>
      </c>
      <c r="AM378">
        <v>21.3</v>
      </c>
      <c r="AN378">
        <v>12.8</v>
      </c>
      <c r="AO378">
        <v>570</v>
      </c>
      <c r="AP378">
        <v>608</v>
      </c>
      <c r="AQ378">
        <v>5.82</v>
      </c>
      <c r="AR378">
        <v>34300</v>
      </c>
      <c r="AS378">
        <v>140</v>
      </c>
      <c r="AT378">
        <v>3.08</v>
      </c>
      <c r="AU378">
        <v>17.100000000000001</v>
      </c>
      <c r="AV378">
        <v>10.1</v>
      </c>
      <c r="AW378">
        <v>284</v>
      </c>
      <c r="AX378">
        <v>0.71</v>
      </c>
      <c r="AY378">
        <v>0.36</v>
      </c>
      <c r="AZ378">
        <v>9.91</v>
      </c>
      <c r="BA378">
        <v>1610</v>
      </c>
      <c r="BB378">
        <v>1.68</v>
      </c>
      <c r="BD378">
        <v>2.87</v>
      </c>
      <c r="BE378">
        <v>5.62</v>
      </c>
      <c r="BF378">
        <v>7.29</v>
      </c>
      <c r="BG378">
        <v>0.53</v>
      </c>
      <c r="BH378">
        <v>1032</v>
      </c>
      <c r="BI378">
        <v>59</v>
      </c>
      <c r="BK378" t="s">
        <v>123</v>
      </c>
      <c r="BL378" t="s">
        <v>71</v>
      </c>
      <c r="BM378" t="s">
        <v>131</v>
      </c>
      <c r="BN378" t="s">
        <v>96</v>
      </c>
      <c r="BO378" t="s">
        <v>72</v>
      </c>
      <c r="BP378" t="s">
        <v>129</v>
      </c>
      <c r="BQ378" t="s">
        <v>241</v>
      </c>
    </row>
    <row r="379" spans="1:69" x14ac:dyDescent="0.25">
      <c r="A379" t="s">
        <v>574</v>
      </c>
      <c r="B379">
        <v>24.6</v>
      </c>
      <c r="C379">
        <v>67100</v>
      </c>
      <c r="E379">
        <v>1500</v>
      </c>
      <c r="G379">
        <v>2.4300000000000002</v>
      </c>
      <c r="H379">
        <v>110</v>
      </c>
      <c r="I379">
        <v>9390</v>
      </c>
      <c r="K379">
        <v>8.16</v>
      </c>
      <c r="L379">
        <v>71</v>
      </c>
      <c r="M379">
        <v>5.43</v>
      </c>
      <c r="N379">
        <v>19.899999999999999</v>
      </c>
      <c r="O379">
        <v>5.28</v>
      </c>
      <c r="P379">
        <v>4980</v>
      </c>
      <c r="Q379">
        <v>2.75</v>
      </c>
      <c r="R379">
        <v>0.81</v>
      </c>
      <c r="S379">
        <v>1.08</v>
      </c>
      <c r="T379">
        <v>28900</v>
      </c>
      <c r="U379">
        <v>23</v>
      </c>
      <c r="V379">
        <v>4.58</v>
      </c>
      <c r="W379">
        <v>0.18</v>
      </c>
      <c r="X379">
        <v>5</v>
      </c>
      <c r="Z379">
        <v>0.36</v>
      </c>
      <c r="AA379">
        <v>2.0499999999999998</v>
      </c>
      <c r="AB379">
        <v>25300</v>
      </c>
      <c r="AC379">
        <v>35.299999999999997</v>
      </c>
      <c r="AD379">
        <v>30.9</v>
      </c>
      <c r="AF379">
        <v>8.3000000000000004E-2</v>
      </c>
      <c r="AG379">
        <v>1470</v>
      </c>
      <c r="AI379">
        <v>230</v>
      </c>
      <c r="AJ379">
        <v>5.54</v>
      </c>
      <c r="AK379">
        <v>19100</v>
      </c>
      <c r="AL379">
        <v>14.6</v>
      </c>
      <c r="AM379">
        <v>29.9</v>
      </c>
      <c r="AN379">
        <v>7.35</v>
      </c>
      <c r="AO379">
        <v>330</v>
      </c>
      <c r="AP379">
        <v>448</v>
      </c>
      <c r="AQ379">
        <v>8.3699999999999992</v>
      </c>
      <c r="AR379">
        <v>22700</v>
      </c>
      <c r="AS379">
        <v>158</v>
      </c>
      <c r="AT379">
        <v>3.73</v>
      </c>
      <c r="AU379">
        <v>15.5</v>
      </c>
      <c r="AV379">
        <v>11.6</v>
      </c>
      <c r="AW379">
        <v>219</v>
      </c>
      <c r="AX379">
        <v>1.07</v>
      </c>
      <c r="AY379">
        <v>0.56999999999999995</v>
      </c>
      <c r="AZ379">
        <v>12.2</v>
      </c>
      <c r="BA379">
        <v>1220</v>
      </c>
      <c r="BB379">
        <v>1.48</v>
      </c>
      <c r="BC379">
        <v>9.5000000000000001E-2</v>
      </c>
      <c r="BD379">
        <v>4.26</v>
      </c>
      <c r="BE379">
        <v>4.42</v>
      </c>
      <c r="BF379">
        <v>11.4</v>
      </c>
      <c r="BG379">
        <v>0.56000000000000005</v>
      </c>
      <c r="BH379">
        <v>1308</v>
      </c>
      <c r="BI379">
        <v>181</v>
      </c>
      <c r="BJ379" t="s">
        <v>102</v>
      </c>
      <c r="BK379" t="s">
        <v>123</v>
      </c>
      <c r="BL379" t="s">
        <v>71</v>
      </c>
      <c r="BM379" t="s">
        <v>131</v>
      </c>
      <c r="BN379" t="s">
        <v>96</v>
      </c>
      <c r="BO379" t="s">
        <v>72</v>
      </c>
      <c r="BP379" t="s">
        <v>129</v>
      </c>
      <c r="BQ379" t="s">
        <v>241</v>
      </c>
    </row>
    <row r="380" spans="1:69" x14ac:dyDescent="0.25">
      <c r="A380" t="s">
        <v>575</v>
      </c>
      <c r="B380">
        <v>49.4</v>
      </c>
      <c r="C380">
        <v>59900</v>
      </c>
      <c r="E380">
        <v>2835</v>
      </c>
      <c r="G380">
        <v>1.48</v>
      </c>
      <c r="H380">
        <v>224</v>
      </c>
      <c r="I380">
        <v>2410</v>
      </c>
      <c r="K380">
        <v>12.1</v>
      </c>
      <c r="L380">
        <v>46.7</v>
      </c>
      <c r="M380">
        <v>7.72</v>
      </c>
      <c r="N380">
        <v>39.1</v>
      </c>
      <c r="O380">
        <v>2.16</v>
      </c>
      <c r="P380">
        <v>9710</v>
      </c>
      <c r="Q380">
        <v>1.53</v>
      </c>
      <c r="R380">
        <v>0.59</v>
      </c>
      <c r="S380">
        <v>0.77</v>
      </c>
      <c r="T380">
        <v>23700</v>
      </c>
      <c r="U380">
        <v>24.4</v>
      </c>
      <c r="V380">
        <v>2.86</v>
      </c>
      <c r="X380">
        <v>2.0099999999999998</v>
      </c>
      <c r="Z380">
        <v>0.22</v>
      </c>
      <c r="AA380">
        <v>3.9</v>
      </c>
      <c r="AB380">
        <v>19800</v>
      </c>
      <c r="AC380">
        <v>20.399999999999999</v>
      </c>
      <c r="AD380">
        <v>28.4</v>
      </c>
      <c r="AG380">
        <v>1557</v>
      </c>
      <c r="AI380">
        <v>78</v>
      </c>
      <c r="AJ380">
        <v>4.82</v>
      </c>
      <c r="AK380">
        <v>8200</v>
      </c>
      <c r="AL380">
        <v>8.27</v>
      </c>
      <c r="AM380">
        <v>18.899999999999999</v>
      </c>
      <c r="AN380">
        <v>24.6</v>
      </c>
      <c r="AO380">
        <v>554</v>
      </c>
      <c r="AP380">
        <v>662</v>
      </c>
      <c r="AQ380">
        <v>5.09</v>
      </c>
      <c r="AR380">
        <v>40700</v>
      </c>
      <c r="AS380">
        <v>299</v>
      </c>
      <c r="AT380">
        <v>3.06</v>
      </c>
      <c r="AU380">
        <v>29.1</v>
      </c>
      <c r="AV380">
        <v>27.1</v>
      </c>
      <c r="AW380">
        <v>306</v>
      </c>
      <c r="AX380">
        <v>0.68</v>
      </c>
      <c r="AY380">
        <v>0.31</v>
      </c>
      <c r="AZ380">
        <v>8.9499999999999993</v>
      </c>
      <c r="BA380">
        <v>1670</v>
      </c>
      <c r="BB380">
        <v>1.84</v>
      </c>
      <c r="BD380">
        <v>2.63</v>
      </c>
      <c r="BE380">
        <v>7.57</v>
      </c>
      <c r="BF380">
        <v>6.59</v>
      </c>
      <c r="BG380">
        <v>0.52</v>
      </c>
      <c r="BH380">
        <v>1754</v>
      </c>
      <c r="BI380">
        <v>61</v>
      </c>
      <c r="BK380" t="s">
        <v>123</v>
      </c>
      <c r="BL380" t="s">
        <v>71</v>
      </c>
      <c r="BM380" t="s">
        <v>131</v>
      </c>
      <c r="BN380" t="s">
        <v>96</v>
      </c>
      <c r="BO380" t="s">
        <v>72</v>
      </c>
      <c r="BP380" t="s">
        <v>129</v>
      </c>
      <c r="BQ380" t="s">
        <v>241</v>
      </c>
    </row>
    <row r="381" spans="1:69" x14ac:dyDescent="0.25">
      <c r="A381" t="s">
        <v>576</v>
      </c>
      <c r="B381">
        <v>80</v>
      </c>
      <c r="C381">
        <v>57800</v>
      </c>
      <c r="E381">
        <v>3400</v>
      </c>
      <c r="G381">
        <v>1.46</v>
      </c>
      <c r="H381">
        <v>265</v>
      </c>
      <c r="I381">
        <v>2270</v>
      </c>
      <c r="K381">
        <v>13.9</v>
      </c>
      <c r="L381">
        <v>46.4</v>
      </c>
      <c r="M381">
        <v>8.6999999999999993</v>
      </c>
      <c r="N381">
        <v>51</v>
      </c>
      <c r="O381">
        <v>2.06</v>
      </c>
      <c r="P381">
        <v>11700</v>
      </c>
      <c r="Q381">
        <v>1.55</v>
      </c>
      <c r="R381">
        <v>0.61</v>
      </c>
      <c r="S381">
        <v>0.76</v>
      </c>
      <c r="T381">
        <v>25400</v>
      </c>
      <c r="U381">
        <v>24.4</v>
      </c>
      <c r="V381">
        <v>2.92</v>
      </c>
      <c r="X381">
        <v>2.2599999999999998</v>
      </c>
      <c r="Z381">
        <v>0.22</v>
      </c>
      <c r="AA381">
        <v>4.68</v>
      </c>
      <c r="AB381">
        <v>18600</v>
      </c>
      <c r="AC381">
        <v>20.8</v>
      </c>
      <c r="AD381">
        <v>29.7</v>
      </c>
      <c r="AG381">
        <v>1472</v>
      </c>
      <c r="AI381">
        <v>79</v>
      </c>
      <c r="AJ381">
        <v>5.46</v>
      </c>
      <c r="AK381">
        <v>8040</v>
      </c>
      <c r="AL381">
        <v>8.82</v>
      </c>
      <c r="AM381">
        <v>19.399999999999999</v>
      </c>
      <c r="AN381">
        <v>27</v>
      </c>
      <c r="AO381">
        <v>548</v>
      </c>
      <c r="AP381">
        <v>640</v>
      </c>
      <c r="AQ381">
        <v>5.15</v>
      </c>
      <c r="AR381">
        <v>41800</v>
      </c>
      <c r="AS381">
        <v>365</v>
      </c>
      <c r="AT381">
        <v>3.2</v>
      </c>
      <c r="AU381">
        <v>34.799999999999997</v>
      </c>
      <c r="AV381">
        <v>32.1</v>
      </c>
      <c r="AW381">
        <v>317</v>
      </c>
      <c r="AX381">
        <v>0.71</v>
      </c>
      <c r="AY381">
        <v>0.31</v>
      </c>
      <c r="AZ381">
        <v>8.66</v>
      </c>
      <c r="BA381">
        <v>1920</v>
      </c>
      <c r="BB381">
        <v>2.17</v>
      </c>
      <c r="BD381">
        <v>2.68</v>
      </c>
      <c r="BE381">
        <v>8.75</v>
      </c>
      <c r="BF381">
        <v>6.8</v>
      </c>
      <c r="BG381">
        <v>0.55000000000000004</v>
      </c>
      <c r="BH381">
        <v>2023</v>
      </c>
      <c r="BI381">
        <v>69</v>
      </c>
      <c r="BK381" t="s">
        <v>123</v>
      </c>
      <c r="BL381" t="s">
        <v>71</v>
      </c>
      <c r="BM381" t="s">
        <v>131</v>
      </c>
      <c r="BN381" t="s">
        <v>96</v>
      </c>
      <c r="BO381" t="s">
        <v>72</v>
      </c>
      <c r="BP381" t="s">
        <v>129</v>
      </c>
      <c r="BQ381" t="s">
        <v>241</v>
      </c>
    </row>
    <row r="382" spans="1:69" x14ac:dyDescent="0.25">
      <c r="A382" t="s">
        <v>577</v>
      </c>
      <c r="B382">
        <v>38.5</v>
      </c>
      <c r="C382">
        <v>67200</v>
      </c>
      <c r="E382">
        <v>50</v>
      </c>
      <c r="F382">
        <v>2487</v>
      </c>
      <c r="G382">
        <v>2.36</v>
      </c>
      <c r="H382">
        <v>1.93</v>
      </c>
      <c r="I382">
        <v>16000</v>
      </c>
      <c r="K382">
        <v>163</v>
      </c>
      <c r="L382">
        <v>64</v>
      </c>
      <c r="M382">
        <v>12.1</v>
      </c>
      <c r="N382">
        <v>21.9</v>
      </c>
      <c r="O382">
        <v>5.01</v>
      </c>
      <c r="P382">
        <v>1730</v>
      </c>
      <c r="T382">
        <v>29400</v>
      </c>
      <c r="U382">
        <v>23.7</v>
      </c>
      <c r="X382">
        <v>5.61</v>
      </c>
      <c r="AA382">
        <v>1.1499999999999999</v>
      </c>
      <c r="AB382">
        <v>26300</v>
      </c>
      <c r="AC382">
        <v>29.7</v>
      </c>
      <c r="AD382">
        <v>20</v>
      </c>
      <c r="AF382">
        <v>0.11</v>
      </c>
      <c r="AG382">
        <v>3410</v>
      </c>
      <c r="AI382">
        <v>440</v>
      </c>
      <c r="AJ382">
        <v>9.4700000000000006</v>
      </c>
      <c r="AK382">
        <v>19400</v>
      </c>
      <c r="AL382">
        <v>13.1</v>
      </c>
      <c r="AN382">
        <v>15.2</v>
      </c>
      <c r="AO382">
        <v>353</v>
      </c>
      <c r="AP382">
        <v>7740</v>
      </c>
      <c r="AR382">
        <v>24700</v>
      </c>
      <c r="AS382">
        <v>76</v>
      </c>
      <c r="AT382">
        <v>5.2</v>
      </c>
      <c r="AU382">
        <v>5</v>
      </c>
      <c r="AV382">
        <v>4.88</v>
      </c>
      <c r="AW382">
        <v>131</v>
      </c>
      <c r="AX382">
        <v>1.1299999999999999</v>
      </c>
      <c r="AY382">
        <v>0.57999999999999996</v>
      </c>
      <c r="AZ382">
        <v>11</v>
      </c>
      <c r="BA382">
        <v>1350</v>
      </c>
      <c r="BB382">
        <v>1.61</v>
      </c>
      <c r="BD382">
        <v>4.2300000000000004</v>
      </c>
      <c r="BE382">
        <v>2.21</v>
      </c>
      <c r="BF382">
        <v>12.3</v>
      </c>
      <c r="BG382">
        <v>0.73</v>
      </c>
      <c r="BH382">
        <v>31500</v>
      </c>
      <c r="BI382">
        <v>202</v>
      </c>
      <c r="BJ382" t="s">
        <v>102</v>
      </c>
      <c r="BK382" t="s">
        <v>123</v>
      </c>
      <c r="BL382" t="s">
        <v>163</v>
      </c>
      <c r="BM382" t="s">
        <v>96</v>
      </c>
      <c r="BN382" t="s">
        <v>71</v>
      </c>
      <c r="BO382" t="s">
        <v>72</v>
      </c>
      <c r="BP382" t="s">
        <v>129</v>
      </c>
      <c r="BQ382" t="s">
        <v>294</v>
      </c>
    </row>
    <row r="383" spans="1:69" x14ac:dyDescent="0.25">
      <c r="A383" t="s">
        <v>578</v>
      </c>
      <c r="B383">
        <v>69.2</v>
      </c>
      <c r="C383">
        <v>64000</v>
      </c>
      <c r="E383">
        <v>77</v>
      </c>
      <c r="G383">
        <v>1.69</v>
      </c>
      <c r="H383">
        <v>3.93</v>
      </c>
      <c r="I383">
        <v>19700</v>
      </c>
      <c r="K383">
        <v>284</v>
      </c>
      <c r="L383">
        <v>46.6</v>
      </c>
      <c r="M383">
        <v>29.3</v>
      </c>
      <c r="N383">
        <v>37.1</v>
      </c>
      <c r="O383">
        <v>3.28</v>
      </c>
      <c r="P383">
        <v>3630</v>
      </c>
      <c r="T383">
        <v>37000</v>
      </c>
      <c r="U383">
        <v>24.6</v>
      </c>
      <c r="X383">
        <v>4.41</v>
      </c>
      <c r="AA383">
        <v>1.83</v>
      </c>
      <c r="AB383">
        <v>22000</v>
      </c>
      <c r="AC383">
        <v>21.6</v>
      </c>
      <c r="AD383">
        <v>14.2</v>
      </c>
      <c r="AF383">
        <v>0.14000000000000001</v>
      </c>
      <c r="AG383">
        <v>5070</v>
      </c>
      <c r="AI383">
        <v>532</v>
      </c>
      <c r="AJ383">
        <v>13.6</v>
      </c>
      <c r="AK383">
        <v>13100</v>
      </c>
      <c r="AL383">
        <v>8.61</v>
      </c>
      <c r="AN383">
        <v>26.2</v>
      </c>
      <c r="AO383">
        <v>359</v>
      </c>
      <c r="AP383">
        <v>13600</v>
      </c>
      <c r="AR383">
        <v>44800</v>
      </c>
      <c r="AS383">
        <v>139</v>
      </c>
      <c r="AT383">
        <v>6.24</v>
      </c>
      <c r="AU383">
        <v>5.64</v>
      </c>
      <c r="AV383">
        <v>5.25</v>
      </c>
      <c r="AW383">
        <v>91</v>
      </c>
      <c r="AX383">
        <v>1</v>
      </c>
      <c r="AY383">
        <v>0.46</v>
      </c>
      <c r="AZ383">
        <v>7.48</v>
      </c>
      <c r="BA383">
        <v>1490</v>
      </c>
      <c r="BB383">
        <v>1.96</v>
      </c>
      <c r="BD383">
        <v>2.83</v>
      </c>
      <c r="BE383">
        <v>2.35</v>
      </c>
      <c r="BF383">
        <v>11.1</v>
      </c>
      <c r="BG383">
        <v>0.99</v>
      </c>
      <c r="BH383">
        <v>52200</v>
      </c>
      <c r="BI383">
        <v>168</v>
      </c>
      <c r="BK383" t="s">
        <v>123</v>
      </c>
      <c r="BL383" t="s">
        <v>163</v>
      </c>
      <c r="BM383" t="s">
        <v>96</v>
      </c>
      <c r="BN383" t="s">
        <v>71</v>
      </c>
      <c r="BO383" t="s">
        <v>72</v>
      </c>
      <c r="BP383" t="s">
        <v>129</v>
      </c>
      <c r="BQ383" t="s">
        <v>294</v>
      </c>
    </row>
    <row r="384" spans="1:69" x14ac:dyDescent="0.25">
      <c r="A384" t="s">
        <v>579</v>
      </c>
      <c r="B384">
        <v>102</v>
      </c>
      <c r="C384">
        <v>57700</v>
      </c>
      <c r="E384">
        <v>109</v>
      </c>
      <c r="G384">
        <v>1.05</v>
      </c>
      <c r="H384">
        <v>5.05</v>
      </c>
      <c r="I384">
        <v>21400</v>
      </c>
      <c r="K384">
        <v>460</v>
      </c>
      <c r="L384">
        <v>30.1</v>
      </c>
      <c r="M384">
        <v>36</v>
      </c>
      <c r="N384">
        <v>33.9</v>
      </c>
      <c r="O384">
        <v>1.72</v>
      </c>
      <c r="P384">
        <v>4860</v>
      </c>
      <c r="T384">
        <v>43100</v>
      </c>
      <c r="U384">
        <v>24.5</v>
      </c>
      <c r="X384">
        <v>3.25</v>
      </c>
      <c r="AA384">
        <v>4.63</v>
      </c>
      <c r="AB384">
        <v>17200</v>
      </c>
      <c r="AC384">
        <v>14.1</v>
      </c>
      <c r="AD384">
        <v>8.67</v>
      </c>
      <c r="AF384">
        <v>0.18</v>
      </c>
      <c r="AG384">
        <v>5620</v>
      </c>
      <c r="AI384">
        <v>600</v>
      </c>
      <c r="AJ384">
        <v>17.399999999999999</v>
      </c>
      <c r="AK384">
        <v>7290</v>
      </c>
      <c r="AL384">
        <v>4.62</v>
      </c>
      <c r="AN384">
        <v>27.9</v>
      </c>
      <c r="AO384">
        <v>330</v>
      </c>
      <c r="AP384">
        <v>22100</v>
      </c>
      <c r="AR384">
        <v>77100</v>
      </c>
      <c r="AS384">
        <v>195</v>
      </c>
      <c r="AT384">
        <v>6.82</v>
      </c>
      <c r="AU384">
        <v>7.81</v>
      </c>
      <c r="AV384">
        <v>7.01</v>
      </c>
      <c r="AW384">
        <v>52</v>
      </c>
      <c r="AX384">
        <v>0.42</v>
      </c>
      <c r="AY384">
        <v>0.32</v>
      </c>
      <c r="AZ384">
        <v>4.71</v>
      </c>
      <c r="BA384">
        <v>1470</v>
      </c>
      <c r="BB384">
        <v>3.65</v>
      </c>
      <c r="BD384">
        <v>1.57</v>
      </c>
      <c r="BE384">
        <v>2.48</v>
      </c>
      <c r="BF384">
        <v>9.76</v>
      </c>
      <c r="BG384">
        <v>1.1100000000000001</v>
      </c>
      <c r="BH384">
        <v>102400</v>
      </c>
      <c r="BI384">
        <v>124</v>
      </c>
      <c r="BK384" t="s">
        <v>123</v>
      </c>
      <c r="BL384" t="s">
        <v>163</v>
      </c>
      <c r="BM384" t="s">
        <v>96</v>
      </c>
      <c r="BN384" t="s">
        <v>71</v>
      </c>
      <c r="BO384" t="s">
        <v>72</v>
      </c>
      <c r="BP384" t="s">
        <v>129</v>
      </c>
      <c r="BQ384" t="s">
        <v>294</v>
      </c>
    </row>
    <row r="385" spans="1:69" x14ac:dyDescent="0.25">
      <c r="A385" t="s">
        <v>580</v>
      </c>
      <c r="B385">
        <v>20.399999999999999</v>
      </c>
      <c r="C385">
        <v>50400</v>
      </c>
      <c r="E385">
        <v>77</v>
      </c>
      <c r="G385">
        <v>1.39</v>
      </c>
      <c r="H385">
        <v>17.7</v>
      </c>
      <c r="I385">
        <v>13800</v>
      </c>
      <c r="K385">
        <v>54</v>
      </c>
      <c r="L385">
        <v>45.6</v>
      </c>
      <c r="M385">
        <v>222</v>
      </c>
      <c r="N385">
        <v>24.8</v>
      </c>
      <c r="O385">
        <v>2.85</v>
      </c>
      <c r="P385">
        <v>17300</v>
      </c>
      <c r="T385">
        <v>134200</v>
      </c>
      <c r="U385">
        <v>21.7</v>
      </c>
      <c r="X385">
        <v>3.97</v>
      </c>
      <c r="AA385">
        <v>2.1</v>
      </c>
      <c r="AB385">
        <v>14500</v>
      </c>
      <c r="AC385">
        <v>21.6</v>
      </c>
      <c r="AD385">
        <v>15.7</v>
      </c>
      <c r="AF385">
        <v>0.24</v>
      </c>
      <c r="AG385">
        <v>12000</v>
      </c>
      <c r="AI385">
        <v>600</v>
      </c>
      <c r="AJ385">
        <v>9.5500000000000007</v>
      </c>
      <c r="AK385">
        <v>11200</v>
      </c>
      <c r="AL385">
        <v>8.58</v>
      </c>
      <c r="AN385">
        <v>16.8</v>
      </c>
      <c r="AO385">
        <v>430</v>
      </c>
      <c r="AP385">
        <v>2500</v>
      </c>
      <c r="AR385">
        <v>90600</v>
      </c>
      <c r="AS385">
        <v>27.6</v>
      </c>
      <c r="AT385">
        <v>8.32</v>
      </c>
      <c r="AU385">
        <v>18.7</v>
      </c>
      <c r="AV385">
        <v>5.94</v>
      </c>
      <c r="AW385">
        <v>80</v>
      </c>
      <c r="AX385">
        <v>1</v>
      </c>
      <c r="AY385">
        <v>0.53</v>
      </c>
      <c r="AZ385">
        <v>6.4</v>
      </c>
      <c r="BA385">
        <v>1390</v>
      </c>
      <c r="BB385">
        <v>0.74</v>
      </c>
      <c r="BD385">
        <v>2.63</v>
      </c>
      <c r="BE385">
        <v>4.28</v>
      </c>
      <c r="BF385">
        <v>13.3</v>
      </c>
      <c r="BG385">
        <v>1.47</v>
      </c>
      <c r="BH385">
        <v>10300</v>
      </c>
      <c r="BI385">
        <v>150</v>
      </c>
      <c r="BK385" t="s">
        <v>123</v>
      </c>
      <c r="BL385" t="s">
        <v>163</v>
      </c>
      <c r="BM385" t="s">
        <v>96</v>
      </c>
      <c r="BN385" t="s">
        <v>71</v>
      </c>
      <c r="BO385" t="s">
        <v>72</v>
      </c>
      <c r="BP385" t="s">
        <v>129</v>
      </c>
      <c r="BQ385" t="s">
        <v>294</v>
      </c>
    </row>
    <row r="386" spans="1:69" x14ac:dyDescent="0.25">
      <c r="A386" t="s">
        <v>581</v>
      </c>
      <c r="B386">
        <v>45.3</v>
      </c>
      <c r="C386">
        <v>42000</v>
      </c>
      <c r="E386">
        <v>109</v>
      </c>
      <c r="G386">
        <v>0.76</v>
      </c>
      <c r="H386">
        <v>22.3</v>
      </c>
      <c r="I386">
        <v>14900</v>
      </c>
      <c r="K386">
        <v>132</v>
      </c>
      <c r="L386">
        <v>29</v>
      </c>
      <c r="M386">
        <v>269</v>
      </c>
      <c r="N386">
        <v>29</v>
      </c>
      <c r="O386">
        <v>1.2</v>
      </c>
      <c r="P386">
        <v>31000</v>
      </c>
      <c r="T386">
        <v>162100</v>
      </c>
      <c r="U386">
        <v>21</v>
      </c>
      <c r="X386">
        <v>2.85</v>
      </c>
      <c r="AA386">
        <v>4.05</v>
      </c>
      <c r="AB386">
        <v>9260</v>
      </c>
      <c r="AC386">
        <v>13.5</v>
      </c>
      <c r="AD386">
        <v>10.3</v>
      </c>
      <c r="AF386">
        <v>0.27</v>
      </c>
      <c r="AG386">
        <v>12600</v>
      </c>
      <c r="AI386">
        <v>660</v>
      </c>
      <c r="AJ386">
        <v>16.3</v>
      </c>
      <c r="AK386">
        <v>4750</v>
      </c>
      <c r="AL386">
        <v>4.34</v>
      </c>
      <c r="AN386">
        <v>17.5</v>
      </c>
      <c r="AO386">
        <v>550</v>
      </c>
      <c r="AP386">
        <v>6240</v>
      </c>
      <c r="AR386">
        <v>130900</v>
      </c>
      <c r="AS386">
        <v>67</v>
      </c>
      <c r="AT386">
        <v>8.48</v>
      </c>
      <c r="AU386">
        <v>30.1</v>
      </c>
      <c r="AV386">
        <v>7.95</v>
      </c>
      <c r="AW386">
        <v>37.700000000000003</v>
      </c>
      <c r="AX386">
        <v>0.5</v>
      </c>
      <c r="AY386">
        <v>0.39</v>
      </c>
      <c r="AZ386">
        <v>3.61</v>
      </c>
      <c r="BA386">
        <v>1180</v>
      </c>
      <c r="BB386">
        <v>1.01</v>
      </c>
      <c r="BD386">
        <v>1.31</v>
      </c>
      <c r="BE386">
        <v>4.37</v>
      </c>
      <c r="BF386">
        <v>11.6</v>
      </c>
      <c r="BG386">
        <v>1.59</v>
      </c>
      <c r="BH386">
        <v>24000</v>
      </c>
      <c r="BI386">
        <v>107</v>
      </c>
      <c r="BK386" t="s">
        <v>123</v>
      </c>
      <c r="BL386" t="s">
        <v>163</v>
      </c>
      <c r="BM386" t="s">
        <v>96</v>
      </c>
      <c r="BN386" t="s">
        <v>71</v>
      </c>
      <c r="BO386" t="s">
        <v>72</v>
      </c>
      <c r="BP386" t="s">
        <v>129</v>
      </c>
      <c r="BQ386" t="s">
        <v>294</v>
      </c>
    </row>
    <row r="387" spans="1:69" x14ac:dyDescent="0.25">
      <c r="A387" t="s">
        <v>582</v>
      </c>
      <c r="B387">
        <v>10.5</v>
      </c>
      <c r="C387">
        <v>71900</v>
      </c>
      <c r="E387">
        <v>667</v>
      </c>
      <c r="G387">
        <v>1.59</v>
      </c>
      <c r="H387">
        <v>7.6</v>
      </c>
      <c r="I387">
        <v>15800</v>
      </c>
      <c r="K387">
        <v>13.2</v>
      </c>
      <c r="N387">
        <v>17.2</v>
      </c>
      <c r="O387">
        <v>5.8</v>
      </c>
      <c r="P387">
        <v>384</v>
      </c>
      <c r="T387">
        <v>86400</v>
      </c>
      <c r="U387">
        <v>20.9</v>
      </c>
      <c r="X387">
        <v>4.95</v>
      </c>
      <c r="AA387">
        <v>0.4</v>
      </c>
      <c r="AB387">
        <v>31200</v>
      </c>
      <c r="AC387">
        <v>22.1</v>
      </c>
      <c r="AD387">
        <v>23.6</v>
      </c>
      <c r="AG387">
        <v>11200</v>
      </c>
      <c r="AI387">
        <v>22400</v>
      </c>
      <c r="AJ387">
        <v>11.1</v>
      </c>
      <c r="AK387">
        <v>5570</v>
      </c>
      <c r="AL387">
        <v>9.0500000000000007</v>
      </c>
      <c r="AN387">
        <v>11.3</v>
      </c>
      <c r="AO387">
        <v>460</v>
      </c>
      <c r="AP387">
        <v>2720</v>
      </c>
      <c r="AR387">
        <v>77300</v>
      </c>
      <c r="AS387">
        <v>43.9</v>
      </c>
      <c r="AT387">
        <v>10.1</v>
      </c>
      <c r="AV387">
        <v>3.32</v>
      </c>
      <c r="AW387">
        <v>151</v>
      </c>
      <c r="AX387">
        <v>0.65</v>
      </c>
      <c r="AZ387">
        <v>12.6</v>
      </c>
      <c r="BA387">
        <v>2360</v>
      </c>
      <c r="BB387">
        <v>48.9</v>
      </c>
      <c r="BD387">
        <v>7.26</v>
      </c>
      <c r="BE387">
        <v>19.899999999999999</v>
      </c>
      <c r="BF387">
        <v>20.6</v>
      </c>
      <c r="BH387">
        <v>5400</v>
      </c>
      <c r="BI387">
        <v>169</v>
      </c>
      <c r="BK387" t="s">
        <v>123</v>
      </c>
      <c r="BL387" t="s">
        <v>163</v>
      </c>
      <c r="BM387" t="s">
        <v>150</v>
      </c>
      <c r="BN387" t="s">
        <v>131</v>
      </c>
      <c r="BO387" t="s">
        <v>72</v>
      </c>
      <c r="BP387" t="s">
        <v>583</v>
      </c>
      <c r="BQ387" t="s">
        <v>294</v>
      </c>
    </row>
    <row r="388" spans="1:69" x14ac:dyDescent="0.25">
      <c r="A388" t="s">
        <v>584</v>
      </c>
      <c r="B388">
        <v>19</v>
      </c>
      <c r="C388">
        <v>50800</v>
      </c>
      <c r="E388">
        <v>413</v>
      </c>
      <c r="G388">
        <v>1.28</v>
      </c>
      <c r="H388">
        <v>4.1399999999999997</v>
      </c>
      <c r="I388">
        <v>15600</v>
      </c>
      <c r="K388">
        <v>27</v>
      </c>
      <c r="L388">
        <v>48.5</v>
      </c>
      <c r="M388">
        <v>7.42</v>
      </c>
      <c r="N388">
        <v>11.5</v>
      </c>
      <c r="O388">
        <v>5.03</v>
      </c>
      <c r="P388">
        <v>521</v>
      </c>
      <c r="Q388">
        <v>3.92</v>
      </c>
      <c r="R388">
        <v>2.2200000000000002</v>
      </c>
      <c r="S388">
        <v>2.31</v>
      </c>
      <c r="T388">
        <v>61200</v>
      </c>
      <c r="U388">
        <v>15.9</v>
      </c>
      <c r="V388">
        <v>5.36</v>
      </c>
      <c r="X388">
        <v>3.2</v>
      </c>
      <c r="Z388">
        <v>0.76</v>
      </c>
      <c r="AA388">
        <v>0.35</v>
      </c>
      <c r="AB388">
        <v>17900</v>
      </c>
      <c r="AC388">
        <v>17.100000000000001</v>
      </c>
      <c r="AD388">
        <v>20.2</v>
      </c>
      <c r="AF388">
        <v>0.32</v>
      </c>
      <c r="AG388">
        <v>8370</v>
      </c>
      <c r="AI388">
        <v>33900</v>
      </c>
      <c r="AJ388">
        <v>12.7</v>
      </c>
      <c r="AK388">
        <v>7210</v>
      </c>
      <c r="AL388">
        <v>8.1</v>
      </c>
      <c r="AM388">
        <v>30.1</v>
      </c>
      <c r="AN388">
        <v>35.1</v>
      </c>
      <c r="AO388">
        <v>450</v>
      </c>
      <c r="AP388">
        <v>4110</v>
      </c>
      <c r="AQ388">
        <v>7.27</v>
      </c>
      <c r="AR388">
        <v>51700</v>
      </c>
      <c r="AS388">
        <v>47.9</v>
      </c>
      <c r="AT388">
        <v>6.29</v>
      </c>
      <c r="AV388">
        <v>2.2200000000000002</v>
      </c>
      <c r="AW388">
        <v>385</v>
      </c>
      <c r="AX388">
        <v>0.57999999999999996</v>
      </c>
      <c r="AY388">
        <v>0.71</v>
      </c>
      <c r="AZ388">
        <v>7.49</v>
      </c>
      <c r="BA388">
        <v>2000</v>
      </c>
      <c r="BB388">
        <v>25.1</v>
      </c>
      <c r="BC388">
        <v>0.32</v>
      </c>
      <c r="BD388">
        <v>5.87</v>
      </c>
      <c r="BE388">
        <v>19.7</v>
      </c>
      <c r="BF388">
        <v>18.399999999999999</v>
      </c>
      <c r="BG388">
        <v>2.13</v>
      </c>
      <c r="BH388">
        <v>11100</v>
      </c>
      <c r="BI388">
        <v>113</v>
      </c>
      <c r="BJ388" t="s">
        <v>102</v>
      </c>
      <c r="BK388" t="s">
        <v>123</v>
      </c>
      <c r="BL388" t="s">
        <v>163</v>
      </c>
      <c r="BM388" t="s">
        <v>150</v>
      </c>
      <c r="BN388" t="s">
        <v>71</v>
      </c>
      <c r="BO388" t="s">
        <v>72</v>
      </c>
      <c r="BP388" t="s">
        <v>583</v>
      </c>
      <c r="BQ388" t="s">
        <v>294</v>
      </c>
    </row>
    <row r="389" spans="1:69" x14ac:dyDescent="0.25">
      <c r="A389" t="s">
        <v>585</v>
      </c>
      <c r="B389">
        <v>9.8800000000000008</v>
      </c>
      <c r="C389">
        <v>71300</v>
      </c>
      <c r="E389">
        <v>110</v>
      </c>
      <c r="G389">
        <v>1.29</v>
      </c>
      <c r="H389">
        <v>1.64</v>
      </c>
      <c r="I389">
        <v>55800</v>
      </c>
      <c r="K389">
        <v>8.15</v>
      </c>
      <c r="L389">
        <v>39.200000000000003</v>
      </c>
      <c r="M389">
        <v>317</v>
      </c>
      <c r="N389">
        <v>1458</v>
      </c>
      <c r="O389">
        <v>3.87</v>
      </c>
      <c r="P389">
        <v>8970</v>
      </c>
      <c r="Q389">
        <v>3.05</v>
      </c>
      <c r="R389">
        <v>1.75</v>
      </c>
      <c r="S389">
        <v>1.27</v>
      </c>
      <c r="T389">
        <v>116800</v>
      </c>
      <c r="U389">
        <v>16</v>
      </c>
      <c r="V389">
        <v>3.8</v>
      </c>
      <c r="X389">
        <v>1.64</v>
      </c>
      <c r="Z389">
        <v>0.62</v>
      </c>
      <c r="AA389">
        <v>0.13</v>
      </c>
      <c r="AB389">
        <v>12400</v>
      </c>
      <c r="AC389">
        <v>18.100000000000001</v>
      </c>
      <c r="AD389">
        <v>12.9</v>
      </c>
      <c r="AF389">
        <v>0.24</v>
      </c>
      <c r="AG389">
        <v>35800</v>
      </c>
      <c r="AI389">
        <v>1220</v>
      </c>
      <c r="AJ389">
        <v>1.94</v>
      </c>
      <c r="AK389">
        <v>14500</v>
      </c>
      <c r="AL389">
        <v>5.82</v>
      </c>
      <c r="AM389">
        <v>20.2</v>
      </c>
      <c r="AN389">
        <v>21200</v>
      </c>
      <c r="AO389">
        <v>1260</v>
      </c>
      <c r="AP389">
        <v>2505</v>
      </c>
      <c r="AQ389">
        <v>4.9800000000000004</v>
      </c>
      <c r="AR389">
        <v>49800</v>
      </c>
      <c r="AS389">
        <v>19.899999999999999</v>
      </c>
      <c r="AT389">
        <v>21.9</v>
      </c>
      <c r="AU389">
        <v>4.74</v>
      </c>
      <c r="AV389">
        <v>2.2200000000000002</v>
      </c>
      <c r="AW389">
        <v>429</v>
      </c>
      <c r="AX389">
        <v>0.41</v>
      </c>
      <c r="AY389">
        <v>0.53</v>
      </c>
      <c r="AZ389">
        <v>6.56</v>
      </c>
      <c r="BA389">
        <v>5130</v>
      </c>
      <c r="BB389">
        <v>0.48</v>
      </c>
      <c r="BC389">
        <v>0.25</v>
      </c>
      <c r="BD389">
        <v>1.53</v>
      </c>
      <c r="BE389">
        <v>1.67</v>
      </c>
      <c r="BF389">
        <v>15.3</v>
      </c>
      <c r="BG389">
        <v>1.57</v>
      </c>
      <c r="BH389">
        <v>2308</v>
      </c>
      <c r="BI389">
        <v>54</v>
      </c>
      <c r="BJ389" t="s">
        <v>102</v>
      </c>
      <c r="BK389" t="s">
        <v>123</v>
      </c>
      <c r="BL389" t="s">
        <v>71</v>
      </c>
      <c r="BM389" t="s">
        <v>161</v>
      </c>
      <c r="BN389" t="s">
        <v>98</v>
      </c>
      <c r="BO389" t="s">
        <v>72</v>
      </c>
      <c r="BP389" t="s">
        <v>99</v>
      </c>
      <c r="BQ389" t="s">
        <v>187</v>
      </c>
    </row>
    <row r="390" spans="1:69" x14ac:dyDescent="0.25">
      <c r="A390" t="s">
        <v>586</v>
      </c>
      <c r="B390">
        <v>0.11799999999999999</v>
      </c>
      <c r="C390">
        <v>79100</v>
      </c>
      <c r="F390">
        <v>442</v>
      </c>
      <c r="G390">
        <v>1.41</v>
      </c>
      <c r="H390">
        <v>9.8000000000000004E-2</v>
      </c>
      <c r="I390">
        <v>59800</v>
      </c>
      <c r="L390">
        <v>40.6</v>
      </c>
      <c r="M390">
        <v>51</v>
      </c>
      <c r="N390">
        <v>1642</v>
      </c>
      <c r="O390">
        <v>4.0199999999999996</v>
      </c>
      <c r="P390">
        <v>264</v>
      </c>
      <c r="Q390">
        <v>3.4</v>
      </c>
      <c r="R390">
        <v>1.97</v>
      </c>
      <c r="S390">
        <v>1.37</v>
      </c>
      <c r="T390">
        <v>74700</v>
      </c>
      <c r="U390">
        <v>17.600000000000001</v>
      </c>
      <c r="V390">
        <v>4.0599999999999996</v>
      </c>
      <c r="X390">
        <v>1.7</v>
      </c>
      <c r="Z390">
        <v>0.69</v>
      </c>
      <c r="AA390">
        <v>4.2000000000000003E-2</v>
      </c>
      <c r="AB390">
        <v>13500</v>
      </c>
      <c r="AC390">
        <v>18.8</v>
      </c>
      <c r="AD390">
        <v>13</v>
      </c>
      <c r="AF390">
        <v>0.27</v>
      </c>
      <c r="AG390">
        <v>51900</v>
      </c>
      <c r="AI390">
        <v>1310</v>
      </c>
      <c r="AJ390">
        <v>1.38</v>
      </c>
      <c r="AK390">
        <v>16100</v>
      </c>
      <c r="AL390">
        <v>6.17</v>
      </c>
      <c r="AM390">
        <v>21.9</v>
      </c>
      <c r="AN390">
        <v>503</v>
      </c>
      <c r="AO390">
        <v>1410</v>
      </c>
      <c r="AP390">
        <v>10.199999999999999</v>
      </c>
      <c r="AQ390">
        <v>5.32</v>
      </c>
      <c r="AR390">
        <v>1090</v>
      </c>
      <c r="AS390">
        <v>0.24</v>
      </c>
      <c r="AT390">
        <v>27.7</v>
      </c>
      <c r="AV390">
        <v>1.89</v>
      </c>
      <c r="AW390">
        <v>478</v>
      </c>
      <c r="AX390">
        <v>0.42</v>
      </c>
      <c r="AY390">
        <v>0.57999999999999996</v>
      </c>
      <c r="AZ390">
        <v>6.55</v>
      </c>
      <c r="BA390">
        <v>5880</v>
      </c>
      <c r="BC390">
        <v>0.28000000000000003</v>
      </c>
      <c r="BD390">
        <v>1.44</v>
      </c>
      <c r="BE390">
        <v>1.0900000000000001</v>
      </c>
      <c r="BF390">
        <v>17.5</v>
      </c>
      <c r="BG390">
        <v>1.77</v>
      </c>
      <c r="BH390">
        <v>88</v>
      </c>
      <c r="BI390">
        <v>58</v>
      </c>
      <c r="BJ390" t="s">
        <v>102</v>
      </c>
      <c r="BK390" t="s">
        <v>123</v>
      </c>
      <c r="BL390" t="s">
        <v>71</v>
      </c>
      <c r="BM390" t="s">
        <v>161</v>
      </c>
      <c r="BN390" t="s">
        <v>98</v>
      </c>
      <c r="BO390" t="s">
        <v>72</v>
      </c>
      <c r="BP390" t="s">
        <v>99</v>
      </c>
      <c r="BQ390" t="s">
        <v>587</v>
      </c>
    </row>
    <row r="391" spans="1:69" x14ac:dyDescent="0.25">
      <c r="A391" t="s">
        <v>588</v>
      </c>
      <c r="B391">
        <v>0.11700000000000001</v>
      </c>
      <c r="C391">
        <v>88400</v>
      </c>
      <c r="F391">
        <v>389</v>
      </c>
      <c r="G391">
        <v>1.24</v>
      </c>
      <c r="H391">
        <v>9.9000000000000005E-2</v>
      </c>
      <c r="I391">
        <v>64000</v>
      </c>
      <c r="L391">
        <v>35.9</v>
      </c>
      <c r="M391">
        <v>50</v>
      </c>
      <c r="N391">
        <v>2807</v>
      </c>
      <c r="O391">
        <v>3.46</v>
      </c>
      <c r="P391">
        <v>258</v>
      </c>
      <c r="Q391">
        <v>2.95</v>
      </c>
      <c r="R391">
        <v>1.67</v>
      </c>
      <c r="S391">
        <v>1.21</v>
      </c>
      <c r="T391">
        <v>67800</v>
      </c>
      <c r="U391">
        <v>17.899999999999999</v>
      </c>
      <c r="V391">
        <v>3.51</v>
      </c>
      <c r="X391">
        <v>1.55</v>
      </c>
      <c r="Z391">
        <v>0.59</v>
      </c>
      <c r="AA391">
        <v>3.7999999999999999E-2</v>
      </c>
      <c r="AB391">
        <v>11800</v>
      </c>
      <c r="AC391">
        <v>16.600000000000001</v>
      </c>
      <c r="AD391">
        <v>11.5</v>
      </c>
      <c r="AF391">
        <v>0.23</v>
      </c>
      <c r="AG391">
        <v>48600</v>
      </c>
      <c r="AI391">
        <v>1160</v>
      </c>
      <c r="AJ391">
        <v>1.45</v>
      </c>
      <c r="AK391">
        <v>16000</v>
      </c>
      <c r="AL391">
        <v>5.43</v>
      </c>
      <c r="AM391">
        <v>18.899999999999999</v>
      </c>
      <c r="AN391">
        <v>560</v>
      </c>
      <c r="AO391">
        <v>1220</v>
      </c>
      <c r="AP391">
        <v>9.19</v>
      </c>
      <c r="AQ391">
        <v>4.63</v>
      </c>
      <c r="AR391">
        <v>1140</v>
      </c>
      <c r="AS391">
        <v>0.2</v>
      </c>
      <c r="AT391">
        <v>23.7</v>
      </c>
      <c r="AV391">
        <v>1.63</v>
      </c>
      <c r="AW391">
        <v>469</v>
      </c>
      <c r="AX391">
        <v>0.38</v>
      </c>
      <c r="AY391">
        <v>0.52</v>
      </c>
      <c r="AZ391">
        <v>5.72</v>
      </c>
      <c r="BA391">
        <v>5030</v>
      </c>
      <c r="BB391">
        <v>0.15</v>
      </c>
      <c r="BC391">
        <v>0.24</v>
      </c>
      <c r="BD391">
        <v>1.28</v>
      </c>
      <c r="BE391">
        <v>1.08</v>
      </c>
      <c r="BF391">
        <v>14.9</v>
      </c>
      <c r="BG391">
        <v>1.52</v>
      </c>
      <c r="BH391">
        <v>84</v>
      </c>
      <c r="BI391">
        <v>52</v>
      </c>
      <c r="BJ391" t="s">
        <v>102</v>
      </c>
      <c r="BK391" t="s">
        <v>123</v>
      </c>
      <c r="BL391" t="s">
        <v>71</v>
      </c>
      <c r="BM391" t="s">
        <v>161</v>
      </c>
      <c r="BN391" t="s">
        <v>98</v>
      </c>
      <c r="BO391" t="s">
        <v>72</v>
      </c>
      <c r="BP391" t="s">
        <v>99</v>
      </c>
      <c r="BQ391" t="s">
        <v>587</v>
      </c>
    </row>
    <row r="392" spans="1:69" x14ac:dyDescent="0.25">
      <c r="A392" t="s">
        <v>589</v>
      </c>
      <c r="B392">
        <v>0.17199999999999999</v>
      </c>
      <c r="C392">
        <v>71500</v>
      </c>
      <c r="F392">
        <v>188</v>
      </c>
      <c r="G392">
        <v>0.56000000000000005</v>
      </c>
      <c r="H392">
        <v>0.16</v>
      </c>
      <c r="I392">
        <v>52300</v>
      </c>
      <c r="K392">
        <v>7.1999999999999995E-2</v>
      </c>
      <c r="L392">
        <v>17.100000000000001</v>
      </c>
      <c r="M392">
        <v>85</v>
      </c>
      <c r="N392">
        <v>7710</v>
      </c>
      <c r="O392">
        <v>1.32</v>
      </c>
      <c r="P392">
        <v>404</v>
      </c>
      <c r="Q392">
        <v>1.54</v>
      </c>
      <c r="R392">
        <v>0.93</v>
      </c>
      <c r="S392">
        <v>0.57999999999999996</v>
      </c>
      <c r="T392">
        <v>73200</v>
      </c>
      <c r="U392">
        <v>13.8</v>
      </c>
      <c r="V392">
        <v>1.64</v>
      </c>
      <c r="X392">
        <v>0.75</v>
      </c>
      <c r="Z392">
        <v>0.32</v>
      </c>
      <c r="AA392">
        <v>2.8000000000000001E-2</v>
      </c>
      <c r="AB392">
        <v>5070</v>
      </c>
      <c r="AC392">
        <v>8.17</v>
      </c>
      <c r="AD392">
        <v>6.51</v>
      </c>
      <c r="AF392">
        <v>0.13</v>
      </c>
      <c r="AG392">
        <v>86300</v>
      </c>
      <c r="AI392">
        <v>1200</v>
      </c>
      <c r="AJ392">
        <v>1</v>
      </c>
      <c r="AK392">
        <v>10300</v>
      </c>
      <c r="AL392">
        <v>2.61</v>
      </c>
      <c r="AM392">
        <v>8.75</v>
      </c>
      <c r="AN392">
        <v>1181</v>
      </c>
      <c r="AO392">
        <v>500</v>
      </c>
      <c r="AP392">
        <v>10.199999999999999</v>
      </c>
      <c r="AQ392">
        <v>2.17</v>
      </c>
      <c r="AR392">
        <v>2050</v>
      </c>
      <c r="AT392">
        <v>19.7</v>
      </c>
      <c r="AV392">
        <v>0.85</v>
      </c>
      <c r="AW392">
        <v>276</v>
      </c>
      <c r="AY392">
        <v>0.25</v>
      </c>
      <c r="AZ392">
        <v>2.42</v>
      </c>
      <c r="BA392">
        <v>2630</v>
      </c>
      <c r="BC392">
        <v>0.13</v>
      </c>
      <c r="BD392">
        <v>0.57999999999999996</v>
      </c>
      <c r="BE392">
        <v>1.23</v>
      </c>
      <c r="BF392">
        <v>8.02</v>
      </c>
      <c r="BG392">
        <v>0.88</v>
      </c>
      <c r="BH392">
        <v>92</v>
      </c>
      <c r="BI392">
        <v>26.3</v>
      </c>
      <c r="BJ392" t="s">
        <v>102</v>
      </c>
      <c r="BK392" t="s">
        <v>123</v>
      </c>
      <c r="BL392" t="s">
        <v>71</v>
      </c>
      <c r="BM392" t="s">
        <v>161</v>
      </c>
      <c r="BN392" t="s">
        <v>98</v>
      </c>
      <c r="BO392" t="s">
        <v>72</v>
      </c>
      <c r="BP392" t="s">
        <v>590</v>
      </c>
      <c r="BQ392" t="s">
        <v>587</v>
      </c>
    </row>
    <row r="393" spans="1:69" x14ac:dyDescent="0.25">
      <c r="A393" t="s">
        <v>591</v>
      </c>
      <c r="B393">
        <v>0.35199999999999998</v>
      </c>
      <c r="C393">
        <v>59600</v>
      </c>
      <c r="F393">
        <v>71</v>
      </c>
      <c r="H393">
        <v>0.36</v>
      </c>
      <c r="I393">
        <v>44400</v>
      </c>
      <c r="K393">
        <v>0.12</v>
      </c>
      <c r="L393">
        <v>6.62</v>
      </c>
      <c r="M393">
        <v>112</v>
      </c>
      <c r="N393">
        <v>10400</v>
      </c>
      <c r="O393">
        <v>0.26</v>
      </c>
      <c r="P393">
        <v>978</v>
      </c>
      <c r="Q393">
        <v>0.78</v>
      </c>
      <c r="R393">
        <v>0.55000000000000004</v>
      </c>
      <c r="S393">
        <v>0.24</v>
      </c>
      <c r="T393">
        <v>78700</v>
      </c>
      <c r="U393">
        <v>11.4</v>
      </c>
      <c r="V393">
        <v>0.7</v>
      </c>
      <c r="X393">
        <v>0.37</v>
      </c>
      <c r="Z393">
        <v>0.18</v>
      </c>
      <c r="AA393">
        <v>0.03</v>
      </c>
      <c r="AB393">
        <v>1520</v>
      </c>
      <c r="AC393">
        <v>3.33</v>
      </c>
      <c r="AD393">
        <v>3.95</v>
      </c>
      <c r="AF393">
        <v>8.6999999999999994E-2</v>
      </c>
      <c r="AG393">
        <v>107800</v>
      </c>
      <c r="AI393">
        <v>1270</v>
      </c>
      <c r="AJ393">
        <v>1.19</v>
      </c>
      <c r="AK393">
        <v>6750</v>
      </c>
      <c r="AL393">
        <v>1.19</v>
      </c>
      <c r="AM393">
        <v>3.14</v>
      </c>
      <c r="AN393">
        <v>2168</v>
      </c>
      <c r="AO393">
        <v>120</v>
      </c>
      <c r="AP393">
        <v>11.1</v>
      </c>
      <c r="AQ393">
        <v>0.81</v>
      </c>
      <c r="AR393">
        <v>4590</v>
      </c>
      <c r="AT393">
        <v>19.100000000000001</v>
      </c>
      <c r="AV393">
        <v>0.66</v>
      </c>
      <c r="AW393">
        <v>161</v>
      </c>
      <c r="AY393">
        <v>0.12</v>
      </c>
      <c r="AZ393">
        <v>0.77</v>
      </c>
      <c r="BA393">
        <v>1380</v>
      </c>
      <c r="BB393">
        <v>6.5000000000000002E-2</v>
      </c>
      <c r="BC393">
        <v>8.1000000000000003E-2</v>
      </c>
      <c r="BD393">
        <v>0.22</v>
      </c>
      <c r="BE393">
        <v>0.56000000000000005</v>
      </c>
      <c r="BF393">
        <v>4.3899999999999997</v>
      </c>
      <c r="BG393">
        <v>0.56000000000000005</v>
      </c>
      <c r="BH393">
        <v>99</v>
      </c>
      <c r="BI393">
        <v>12.4</v>
      </c>
      <c r="BJ393" t="s">
        <v>102</v>
      </c>
      <c r="BK393" t="s">
        <v>123</v>
      </c>
      <c r="BL393" t="s">
        <v>71</v>
      </c>
      <c r="BM393" t="s">
        <v>161</v>
      </c>
      <c r="BN393" t="s">
        <v>98</v>
      </c>
      <c r="BO393" t="s">
        <v>72</v>
      </c>
      <c r="BP393" t="s">
        <v>590</v>
      </c>
      <c r="BQ393" t="s">
        <v>587</v>
      </c>
    </row>
    <row r="394" spans="1:69" x14ac:dyDescent="0.25">
      <c r="A394" t="s">
        <v>592</v>
      </c>
      <c r="C394">
        <v>55700</v>
      </c>
      <c r="E394">
        <v>4.3499999999999996</v>
      </c>
      <c r="F394">
        <v>158</v>
      </c>
      <c r="G394">
        <v>2.3199999999999998</v>
      </c>
      <c r="I394">
        <v>55500</v>
      </c>
      <c r="M394">
        <v>16.8</v>
      </c>
      <c r="N394">
        <v>47.2</v>
      </c>
      <c r="O394">
        <v>109</v>
      </c>
      <c r="P394">
        <v>2020</v>
      </c>
      <c r="T394">
        <v>155700</v>
      </c>
      <c r="U394">
        <v>129</v>
      </c>
      <c r="X394">
        <v>1.42</v>
      </c>
      <c r="AA394">
        <v>2.1</v>
      </c>
      <c r="AB394">
        <v>15700</v>
      </c>
      <c r="AC394">
        <v>32.5</v>
      </c>
      <c r="AD394">
        <v>223</v>
      </c>
      <c r="AF394">
        <v>0.18</v>
      </c>
      <c r="AG394">
        <v>9950</v>
      </c>
      <c r="AI394">
        <v>3140</v>
      </c>
      <c r="AJ394">
        <v>81</v>
      </c>
      <c r="AK394">
        <v>12100</v>
      </c>
      <c r="AN394">
        <v>24.1</v>
      </c>
      <c r="AO394">
        <v>3470</v>
      </c>
      <c r="AP394">
        <v>6.83</v>
      </c>
      <c r="AR394">
        <v>2950</v>
      </c>
      <c r="AS394">
        <v>0.7</v>
      </c>
      <c r="AT394">
        <v>9.5500000000000007</v>
      </c>
      <c r="AV394">
        <v>133</v>
      </c>
      <c r="AW394">
        <v>124</v>
      </c>
      <c r="AZ394">
        <v>7.75</v>
      </c>
      <c r="BA394">
        <v>1790</v>
      </c>
      <c r="BB394">
        <v>2.54</v>
      </c>
      <c r="BD394">
        <v>4.7300000000000004</v>
      </c>
      <c r="BE394">
        <v>9890</v>
      </c>
      <c r="BF394">
        <v>13.5</v>
      </c>
      <c r="BG394">
        <v>1.26</v>
      </c>
      <c r="BH394">
        <v>216</v>
      </c>
      <c r="BI394">
        <v>47.3</v>
      </c>
      <c r="BJ394" t="s">
        <v>102</v>
      </c>
      <c r="BK394" t="s">
        <v>123</v>
      </c>
      <c r="BL394" t="s">
        <v>593</v>
      </c>
      <c r="BM394" t="s">
        <v>71</v>
      </c>
      <c r="BN394" t="s">
        <v>96</v>
      </c>
      <c r="BO394" t="s">
        <v>72</v>
      </c>
      <c r="BP394" t="s">
        <v>594</v>
      </c>
      <c r="BQ394" t="s">
        <v>329</v>
      </c>
    </row>
    <row r="395" spans="1:69" x14ac:dyDescent="0.25">
      <c r="A395" t="s">
        <v>595</v>
      </c>
      <c r="B395">
        <v>1.1200000000000001</v>
      </c>
      <c r="C395">
        <v>63200</v>
      </c>
      <c r="E395">
        <v>5.58</v>
      </c>
      <c r="F395">
        <v>79</v>
      </c>
      <c r="G395">
        <v>0.74</v>
      </c>
      <c r="H395">
        <v>6.67</v>
      </c>
      <c r="I395">
        <v>36200</v>
      </c>
      <c r="K395">
        <v>0.5</v>
      </c>
      <c r="L395">
        <v>18.399999999999999</v>
      </c>
      <c r="M395">
        <v>20.6</v>
      </c>
      <c r="N395">
        <v>28.9</v>
      </c>
      <c r="O395">
        <v>219</v>
      </c>
      <c r="P395">
        <v>4910</v>
      </c>
      <c r="T395">
        <v>230200</v>
      </c>
      <c r="U395">
        <v>246</v>
      </c>
      <c r="X395">
        <v>1.27</v>
      </c>
      <c r="AA395">
        <v>0.95</v>
      </c>
      <c r="AB395">
        <v>25700</v>
      </c>
      <c r="AC395">
        <v>9.8000000000000007</v>
      </c>
      <c r="AD395">
        <v>128</v>
      </c>
      <c r="AF395">
        <v>0.11</v>
      </c>
      <c r="AG395">
        <v>7170</v>
      </c>
      <c r="AI395">
        <v>3240</v>
      </c>
      <c r="AJ395">
        <v>254</v>
      </c>
      <c r="AK395">
        <v>6910</v>
      </c>
      <c r="AL395">
        <v>15</v>
      </c>
      <c r="AN395">
        <v>14.9</v>
      </c>
      <c r="AO395">
        <v>5120</v>
      </c>
      <c r="AP395">
        <v>7.72</v>
      </c>
      <c r="AR395">
        <v>6880</v>
      </c>
      <c r="AS395">
        <v>0.37</v>
      </c>
      <c r="AT395">
        <v>6.21</v>
      </c>
      <c r="AU395">
        <v>5</v>
      </c>
      <c r="AV395">
        <v>110</v>
      </c>
      <c r="AW395">
        <v>117</v>
      </c>
      <c r="AX395">
        <v>0.5</v>
      </c>
      <c r="AY395">
        <v>0.3</v>
      </c>
      <c r="AZ395">
        <v>5.74</v>
      </c>
      <c r="BA395">
        <v>1540</v>
      </c>
      <c r="BB395">
        <v>5.51</v>
      </c>
      <c r="BD395">
        <v>8.34</v>
      </c>
      <c r="BF395">
        <v>8.1</v>
      </c>
      <c r="BG395">
        <v>0.74</v>
      </c>
      <c r="BH395">
        <v>336</v>
      </c>
      <c r="BI395">
        <v>46.4</v>
      </c>
      <c r="BJ395" t="s">
        <v>102</v>
      </c>
      <c r="BK395" t="s">
        <v>123</v>
      </c>
      <c r="BL395" t="s">
        <v>593</v>
      </c>
      <c r="BM395" t="s">
        <v>71</v>
      </c>
      <c r="BN395" t="s">
        <v>96</v>
      </c>
      <c r="BO395" t="s">
        <v>72</v>
      </c>
      <c r="BP395" t="s">
        <v>594</v>
      </c>
      <c r="BQ395" t="s">
        <v>329</v>
      </c>
    </row>
    <row r="396" spans="1:69" x14ac:dyDescent="0.25">
      <c r="A396" t="s">
        <v>596</v>
      </c>
      <c r="BJ396" t="s">
        <v>102</v>
      </c>
      <c r="BL396" t="s">
        <v>597</v>
      </c>
      <c r="BO396" t="s">
        <v>72</v>
      </c>
      <c r="BP396" t="s">
        <v>126</v>
      </c>
      <c r="BQ396" t="s">
        <v>598</v>
      </c>
    </row>
    <row r="397" spans="1:69" x14ac:dyDescent="0.25">
      <c r="A397" t="s">
        <v>599</v>
      </c>
      <c r="BJ397" t="s">
        <v>102</v>
      </c>
      <c r="BL397" t="s">
        <v>597</v>
      </c>
      <c r="BO397" t="s">
        <v>72</v>
      </c>
      <c r="BP397" t="s">
        <v>126</v>
      </c>
      <c r="BQ397" t="s">
        <v>598</v>
      </c>
    </row>
    <row r="398" spans="1:69" x14ac:dyDescent="0.25">
      <c r="A398" t="s">
        <v>600</v>
      </c>
      <c r="BJ398" t="s">
        <v>102</v>
      </c>
      <c r="BL398" t="s">
        <v>597</v>
      </c>
      <c r="BO398" t="s">
        <v>72</v>
      </c>
      <c r="BP398" t="s">
        <v>126</v>
      </c>
      <c r="BQ398" t="s">
        <v>598</v>
      </c>
    </row>
    <row r="399" spans="1:69" x14ac:dyDescent="0.25">
      <c r="A399" t="s">
        <v>601</v>
      </c>
      <c r="BJ399" t="s">
        <v>102</v>
      </c>
      <c r="BL399" t="s">
        <v>597</v>
      </c>
      <c r="BO399" t="s">
        <v>72</v>
      </c>
      <c r="BP399" t="s">
        <v>126</v>
      </c>
      <c r="BQ399" t="s">
        <v>598</v>
      </c>
    </row>
    <row r="400" spans="1:69" x14ac:dyDescent="0.25">
      <c r="A400" t="s">
        <v>602</v>
      </c>
      <c r="C400">
        <v>54200</v>
      </c>
      <c r="E400">
        <v>13.3</v>
      </c>
      <c r="F400">
        <v>432</v>
      </c>
      <c r="G400">
        <v>37.6</v>
      </c>
      <c r="H400">
        <v>1</v>
      </c>
      <c r="I400">
        <v>8280</v>
      </c>
      <c r="K400">
        <v>0.57999999999999996</v>
      </c>
      <c r="L400">
        <v>33.200000000000003</v>
      </c>
      <c r="M400">
        <v>3.99</v>
      </c>
      <c r="N400">
        <v>27.6</v>
      </c>
      <c r="O400">
        <v>22.6</v>
      </c>
      <c r="P400">
        <v>20.399999999999999</v>
      </c>
      <c r="Q400">
        <v>1.66</v>
      </c>
      <c r="R400">
        <v>0.65</v>
      </c>
      <c r="S400">
        <v>0.6</v>
      </c>
      <c r="T400">
        <v>16700</v>
      </c>
      <c r="U400">
        <v>13</v>
      </c>
      <c r="V400">
        <v>2.57</v>
      </c>
      <c r="W400">
        <v>0.1</v>
      </c>
      <c r="X400">
        <v>1.34</v>
      </c>
      <c r="Z400">
        <v>0.3</v>
      </c>
      <c r="AA400">
        <v>2.5999999999999999E-2</v>
      </c>
      <c r="AB400">
        <v>16900</v>
      </c>
      <c r="AC400">
        <v>15.7</v>
      </c>
      <c r="AD400">
        <v>2320</v>
      </c>
      <c r="AE400">
        <v>4990</v>
      </c>
      <c r="AF400">
        <v>7.8E-2</v>
      </c>
      <c r="AG400">
        <v>3150</v>
      </c>
      <c r="AI400">
        <v>380</v>
      </c>
      <c r="AJ400">
        <v>2.17</v>
      </c>
      <c r="AK400">
        <v>15300</v>
      </c>
      <c r="AL400">
        <v>21.3</v>
      </c>
      <c r="AM400">
        <v>14.1</v>
      </c>
      <c r="AN400">
        <v>11.4</v>
      </c>
      <c r="AO400">
        <v>700</v>
      </c>
      <c r="AP400">
        <v>13.8</v>
      </c>
      <c r="AQ400">
        <v>4.01</v>
      </c>
      <c r="AR400">
        <v>730</v>
      </c>
      <c r="AS400">
        <v>0.42</v>
      </c>
      <c r="AT400">
        <v>3.72</v>
      </c>
      <c r="AV400">
        <v>25.2</v>
      </c>
      <c r="AW400">
        <v>74</v>
      </c>
      <c r="AX400">
        <v>9.7799999999999994</v>
      </c>
      <c r="AY400">
        <v>0.35</v>
      </c>
      <c r="AZ400">
        <v>6.71</v>
      </c>
      <c r="BA400">
        <v>1580</v>
      </c>
      <c r="BB400">
        <v>1.45</v>
      </c>
      <c r="BC400">
        <v>9.9000000000000005E-2</v>
      </c>
      <c r="BD400">
        <v>4.24</v>
      </c>
      <c r="BE400">
        <v>5.46</v>
      </c>
      <c r="BF400">
        <v>7.26</v>
      </c>
      <c r="BG400">
        <v>0.56999999999999995</v>
      </c>
      <c r="BH400">
        <v>65</v>
      </c>
      <c r="BI400">
        <v>31.3</v>
      </c>
      <c r="BJ400" t="s">
        <v>102</v>
      </c>
      <c r="BK400" t="s">
        <v>123</v>
      </c>
      <c r="BL400" t="s">
        <v>338</v>
      </c>
      <c r="BM400" t="s">
        <v>339</v>
      </c>
      <c r="BN400" t="s">
        <v>326</v>
      </c>
      <c r="BO400" t="s">
        <v>72</v>
      </c>
      <c r="BP400" t="s">
        <v>341</v>
      </c>
      <c r="BQ400" t="s">
        <v>342</v>
      </c>
    </row>
    <row r="401" spans="1:69" x14ac:dyDescent="0.25">
      <c r="A401" t="s">
        <v>603</v>
      </c>
      <c r="C401">
        <v>80100</v>
      </c>
      <c r="E401">
        <v>10.3</v>
      </c>
      <c r="F401">
        <v>414</v>
      </c>
      <c r="G401">
        <v>97</v>
      </c>
      <c r="H401">
        <v>1.77</v>
      </c>
      <c r="I401">
        <v>7420</v>
      </c>
      <c r="K401">
        <v>1.1399999999999999</v>
      </c>
      <c r="L401">
        <v>28.9</v>
      </c>
      <c r="M401">
        <v>3.81</v>
      </c>
      <c r="N401">
        <v>31.3</v>
      </c>
      <c r="O401">
        <v>49.4</v>
      </c>
      <c r="P401">
        <v>31.9</v>
      </c>
      <c r="Q401">
        <v>1.75</v>
      </c>
      <c r="R401">
        <v>0.6</v>
      </c>
      <c r="S401">
        <v>0.61</v>
      </c>
      <c r="T401">
        <v>16200</v>
      </c>
      <c r="U401">
        <v>18.8</v>
      </c>
      <c r="V401">
        <v>2.4300000000000002</v>
      </c>
      <c r="X401">
        <v>2.0099999999999998</v>
      </c>
      <c r="Z401">
        <v>0.27</v>
      </c>
      <c r="AB401">
        <v>24100</v>
      </c>
      <c r="AC401">
        <v>14.3</v>
      </c>
      <c r="AD401">
        <v>4630</v>
      </c>
      <c r="AE401">
        <v>9980</v>
      </c>
      <c r="AF401">
        <v>7.0000000000000007E-2</v>
      </c>
      <c r="AG401">
        <v>2870</v>
      </c>
      <c r="AI401">
        <v>650</v>
      </c>
      <c r="AJ401">
        <v>3.27</v>
      </c>
      <c r="AK401">
        <v>24700</v>
      </c>
      <c r="AL401">
        <v>39.299999999999997</v>
      </c>
      <c r="AM401">
        <v>14.4</v>
      </c>
      <c r="AN401">
        <v>13.1</v>
      </c>
      <c r="AO401">
        <v>1240</v>
      </c>
      <c r="AP401">
        <v>19.2</v>
      </c>
      <c r="AQ401">
        <v>3.66</v>
      </c>
      <c r="AR401">
        <v>600</v>
      </c>
      <c r="AS401">
        <v>0.61</v>
      </c>
      <c r="AT401">
        <v>3.41</v>
      </c>
      <c r="AV401">
        <v>54</v>
      </c>
      <c r="AW401">
        <v>79</v>
      </c>
      <c r="AX401">
        <v>27.3</v>
      </c>
      <c r="AY401">
        <v>0.34</v>
      </c>
      <c r="AZ401">
        <v>6.07</v>
      </c>
      <c r="BA401">
        <v>1440</v>
      </c>
      <c r="BB401">
        <v>2.82</v>
      </c>
      <c r="BC401">
        <v>8.7999999999999995E-2</v>
      </c>
      <c r="BD401">
        <v>6.81</v>
      </c>
      <c r="BE401">
        <v>6.98</v>
      </c>
      <c r="BF401">
        <v>6.82</v>
      </c>
      <c r="BG401">
        <v>0.5</v>
      </c>
      <c r="BH401">
        <v>93</v>
      </c>
      <c r="BI401">
        <v>35.5</v>
      </c>
      <c r="BJ401" t="s">
        <v>102</v>
      </c>
      <c r="BK401" t="s">
        <v>123</v>
      </c>
      <c r="BL401" t="s">
        <v>338</v>
      </c>
      <c r="BM401" t="s">
        <v>339</v>
      </c>
      <c r="BN401" t="s">
        <v>326</v>
      </c>
      <c r="BO401" t="s">
        <v>72</v>
      </c>
      <c r="BP401" t="s">
        <v>341</v>
      </c>
      <c r="BQ401" t="s">
        <v>342</v>
      </c>
    </row>
    <row r="402" spans="1:69" x14ac:dyDescent="0.25">
      <c r="A402" t="s">
        <v>604</v>
      </c>
      <c r="C402">
        <v>79400</v>
      </c>
      <c r="E402">
        <v>13.7</v>
      </c>
      <c r="F402">
        <v>58</v>
      </c>
      <c r="G402">
        <v>154</v>
      </c>
      <c r="H402">
        <v>2.4700000000000002</v>
      </c>
      <c r="I402">
        <v>1990</v>
      </c>
      <c r="K402">
        <v>1.57</v>
      </c>
      <c r="L402">
        <v>3</v>
      </c>
      <c r="M402">
        <v>1.22</v>
      </c>
      <c r="O402">
        <v>70</v>
      </c>
      <c r="P402">
        <v>36.4</v>
      </c>
      <c r="Q402">
        <v>0.34</v>
      </c>
      <c r="R402">
        <v>0.13</v>
      </c>
      <c r="T402">
        <v>8350</v>
      </c>
      <c r="U402">
        <v>17.8</v>
      </c>
      <c r="X402">
        <v>2.0499999999999998</v>
      </c>
      <c r="Z402">
        <v>0.05</v>
      </c>
      <c r="AB402">
        <v>20800</v>
      </c>
      <c r="AC402">
        <v>1.5</v>
      </c>
      <c r="AD402">
        <v>6950</v>
      </c>
      <c r="AE402">
        <v>15000</v>
      </c>
      <c r="AG402">
        <v>440</v>
      </c>
      <c r="AI402">
        <v>790</v>
      </c>
      <c r="AJ402">
        <v>3.12</v>
      </c>
      <c r="AK402">
        <v>27000</v>
      </c>
      <c r="AL402">
        <v>53</v>
      </c>
      <c r="AM402">
        <v>1.42</v>
      </c>
      <c r="AN402">
        <v>10.4</v>
      </c>
      <c r="AO402">
        <v>1400</v>
      </c>
      <c r="AP402">
        <v>16.2</v>
      </c>
      <c r="AQ402">
        <v>0.38</v>
      </c>
      <c r="AR402">
        <v>420</v>
      </c>
      <c r="AS402">
        <v>0.71</v>
      </c>
      <c r="AT402">
        <v>0.5</v>
      </c>
      <c r="AV402">
        <v>79</v>
      </c>
      <c r="AW402">
        <v>36.299999999999997</v>
      </c>
      <c r="AX402">
        <v>41.5</v>
      </c>
      <c r="AY402">
        <v>6.3E-2</v>
      </c>
      <c r="AZ402">
        <v>0.95</v>
      </c>
      <c r="BA402">
        <v>160</v>
      </c>
      <c r="BB402">
        <v>3.86</v>
      </c>
      <c r="BD402">
        <v>7.9</v>
      </c>
      <c r="BE402">
        <v>5.26</v>
      </c>
      <c r="BF402">
        <v>1.52</v>
      </c>
      <c r="BH402">
        <v>98</v>
      </c>
      <c r="BI402">
        <v>24.5</v>
      </c>
      <c r="BJ402" t="s">
        <v>102</v>
      </c>
      <c r="BK402" t="s">
        <v>123</v>
      </c>
      <c r="BL402" t="s">
        <v>338</v>
      </c>
      <c r="BM402" t="s">
        <v>339</v>
      </c>
      <c r="BN402" t="s">
        <v>326</v>
      </c>
      <c r="BO402" t="s">
        <v>72</v>
      </c>
      <c r="BP402" t="s">
        <v>341</v>
      </c>
      <c r="BQ402" t="s">
        <v>342</v>
      </c>
    </row>
    <row r="403" spans="1:69" x14ac:dyDescent="0.25">
      <c r="A403" t="s">
        <v>605</v>
      </c>
      <c r="C403">
        <v>82200</v>
      </c>
      <c r="E403">
        <v>5.33</v>
      </c>
      <c r="F403">
        <v>18.2</v>
      </c>
      <c r="G403">
        <v>118</v>
      </c>
      <c r="H403">
        <v>2.2000000000000002</v>
      </c>
      <c r="I403">
        <v>1130</v>
      </c>
      <c r="K403">
        <v>1.54</v>
      </c>
      <c r="M403">
        <v>0.96</v>
      </c>
      <c r="N403">
        <v>20.8</v>
      </c>
      <c r="O403">
        <v>64</v>
      </c>
      <c r="P403">
        <v>18.399999999999999</v>
      </c>
      <c r="Q403">
        <v>0.15</v>
      </c>
      <c r="R403">
        <v>4.8000000000000001E-2</v>
      </c>
      <c r="T403">
        <v>8390</v>
      </c>
      <c r="U403">
        <v>16.100000000000001</v>
      </c>
      <c r="X403">
        <v>1.06</v>
      </c>
      <c r="Z403">
        <v>1.7000000000000001E-2</v>
      </c>
      <c r="AB403">
        <v>19300</v>
      </c>
      <c r="AC403">
        <v>0.36</v>
      </c>
      <c r="AD403">
        <v>9850</v>
      </c>
      <c r="AE403">
        <v>21200</v>
      </c>
      <c r="AG403">
        <v>110</v>
      </c>
      <c r="AI403">
        <v>740</v>
      </c>
      <c r="AJ403">
        <v>3.32</v>
      </c>
      <c r="AK403">
        <v>21600</v>
      </c>
      <c r="AL403">
        <v>36.299999999999997</v>
      </c>
      <c r="AM403">
        <v>0.28000000000000003</v>
      </c>
      <c r="AN403">
        <v>10.8</v>
      </c>
      <c r="AO403">
        <v>1110</v>
      </c>
      <c r="AP403">
        <v>10.9</v>
      </c>
      <c r="AR403">
        <v>140</v>
      </c>
      <c r="AS403">
        <v>0.27</v>
      </c>
      <c r="AT403">
        <v>0.1</v>
      </c>
      <c r="AV403">
        <v>84</v>
      </c>
      <c r="AW403">
        <v>25.5</v>
      </c>
      <c r="AX403">
        <v>20</v>
      </c>
      <c r="AZ403">
        <v>0.26</v>
      </c>
      <c r="BA403">
        <v>40</v>
      </c>
      <c r="BB403">
        <v>3.67</v>
      </c>
      <c r="BD403">
        <v>5.83</v>
      </c>
      <c r="BE403">
        <v>5.62</v>
      </c>
      <c r="BF403">
        <v>0.65</v>
      </c>
      <c r="BH403">
        <v>87</v>
      </c>
      <c r="BI403">
        <v>11.4</v>
      </c>
      <c r="BJ403" t="s">
        <v>102</v>
      </c>
      <c r="BK403" t="s">
        <v>123</v>
      </c>
      <c r="BL403" t="s">
        <v>338</v>
      </c>
      <c r="BM403" t="s">
        <v>339</v>
      </c>
      <c r="BN403" t="s">
        <v>326</v>
      </c>
      <c r="BO403" t="s">
        <v>72</v>
      </c>
      <c r="BP403" t="s">
        <v>341</v>
      </c>
      <c r="BQ403" t="s">
        <v>342</v>
      </c>
    </row>
    <row r="404" spans="1:69" x14ac:dyDescent="0.25">
      <c r="A404" t="s">
        <v>606</v>
      </c>
      <c r="B404">
        <v>0.439</v>
      </c>
      <c r="C404">
        <v>68100</v>
      </c>
      <c r="E404">
        <v>71</v>
      </c>
      <c r="F404">
        <v>229</v>
      </c>
      <c r="G404">
        <v>6.17</v>
      </c>
      <c r="H404">
        <v>4.75</v>
      </c>
      <c r="I404">
        <v>920</v>
      </c>
      <c r="L404">
        <v>95</v>
      </c>
      <c r="M404">
        <v>73</v>
      </c>
      <c r="N404">
        <v>57</v>
      </c>
      <c r="O404">
        <v>5.12</v>
      </c>
      <c r="P404">
        <v>1410</v>
      </c>
      <c r="T404">
        <v>40300</v>
      </c>
      <c r="U404">
        <v>18.7</v>
      </c>
      <c r="X404">
        <v>5.27</v>
      </c>
      <c r="AA404">
        <v>0.26</v>
      </c>
      <c r="AB404">
        <v>36700</v>
      </c>
      <c r="AC404">
        <v>47</v>
      </c>
      <c r="AD404">
        <v>17.899999999999999</v>
      </c>
      <c r="AF404">
        <v>0.53</v>
      </c>
      <c r="AG404">
        <v>6000</v>
      </c>
      <c r="AI404">
        <v>290</v>
      </c>
      <c r="AJ404">
        <v>3.36</v>
      </c>
      <c r="AK404">
        <v>420</v>
      </c>
      <c r="AN404">
        <v>39.9</v>
      </c>
      <c r="AO404">
        <v>620</v>
      </c>
      <c r="AP404">
        <v>17.399999999999999</v>
      </c>
      <c r="AR404">
        <v>360</v>
      </c>
      <c r="AS404">
        <v>2.61</v>
      </c>
      <c r="AT404">
        <v>14</v>
      </c>
      <c r="AV404">
        <v>3.33</v>
      </c>
      <c r="AW404">
        <v>31</v>
      </c>
      <c r="AX404">
        <v>0.76</v>
      </c>
      <c r="AY404">
        <v>1.18</v>
      </c>
      <c r="AZ404">
        <v>16.100000000000001</v>
      </c>
      <c r="BB404">
        <v>0.78</v>
      </c>
      <c r="BD404">
        <v>10.3</v>
      </c>
      <c r="BF404">
        <v>37.4</v>
      </c>
      <c r="BG404">
        <v>3.58</v>
      </c>
      <c r="BH404">
        <v>24</v>
      </c>
      <c r="BI404">
        <v>176</v>
      </c>
      <c r="BK404" t="s">
        <v>123</v>
      </c>
      <c r="BL404" t="s">
        <v>96</v>
      </c>
      <c r="BM404" t="s">
        <v>71</v>
      </c>
      <c r="BN404" t="s">
        <v>607</v>
      </c>
      <c r="BO404" t="s">
        <v>78</v>
      </c>
      <c r="BP404" t="s">
        <v>608</v>
      </c>
      <c r="BQ404" t="s">
        <v>181</v>
      </c>
    </row>
    <row r="405" spans="1:69" x14ac:dyDescent="0.25">
      <c r="A405" t="s">
        <v>609</v>
      </c>
      <c r="B405">
        <v>0.34300000000000003</v>
      </c>
      <c r="C405">
        <v>47400</v>
      </c>
      <c r="E405">
        <v>574</v>
      </c>
      <c r="F405">
        <v>170</v>
      </c>
      <c r="G405">
        <v>2.23</v>
      </c>
      <c r="H405">
        <v>8.49</v>
      </c>
      <c r="I405">
        <v>40500</v>
      </c>
      <c r="L405">
        <v>75</v>
      </c>
      <c r="M405">
        <v>926</v>
      </c>
      <c r="N405">
        <v>51</v>
      </c>
      <c r="O405">
        <v>2.88</v>
      </c>
      <c r="P405">
        <v>3010</v>
      </c>
      <c r="T405">
        <v>31900</v>
      </c>
      <c r="U405">
        <v>11.7</v>
      </c>
      <c r="W405">
        <v>0.18</v>
      </c>
      <c r="X405">
        <v>4.43</v>
      </c>
      <c r="AA405">
        <v>0.25</v>
      </c>
      <c r="AB405">
        <v>32100</v>
      </c>
      <c r="AC405">
        <v>36.700000000000003</v>
      </c>
      <c r="AD405">
        <v>9.77</v>
      </c>
      <c r="AF405">
        <v>0.3</v>
      </c>
      <c r="AG405">
        <v>24800</v>
      </c>
      <c r="AI405">
        <v>460</v>
      </c>
      <c r="AJ405">
        <v>12.2</v>
      </c>
      <c r="AK405">
        <v>440</v>
      </c>
      <c r="AN405">
        <v>164</v>
      </c>
      <c r="AO405">
        <v>690</v>
      </c>
      <c r="AP405">
        <v>13.3</v>
      </c>
      <c r="AR405">
        <v>17600</v>
      </c>
      <c r="AS405">
        <v>1.65</v>
      </c>
      <c r="AT405">
        <v>6.9</v>
      </c>
      <c r="AU405">
        <v>2.41</v>
      </c>
      <c r="AV405">
        <v>2.0499999999999998</v>
      </c>
      <c r="AW405">
        <v>28.4</v>
      </c>
      <c r="AY405">
        <v>0.57999999999999996</v>
      </c>
      <c r="AZ405">
        <v>11.3</v>
      </c>
      <c r="BB405">
        <v>0.7</v>
      </c>
      <c r="BD405">
        <v>6.47</v>
      </c>
      <c r="BE405">
        <v>3.83</v>
      </c>
      <c r="BF405">
        <v>18.100000000000001</v>
      </c>
      <c r="BG405">
        <v>1.94</v>
      </c>
      <c r="BI405">
        <v>150</v>
      </c>
      <c r="BJ405" t="s">
        <v>102</v>
      </c>
      <c r="BK405" t="s">
        <v>123</v>
      </c>
      <c r="BL405" t="s">
        <v>96</v>
      </c>
      <c r="BM405" t="s">
        <v>71</v>
      </c>
      <c r="BN405" t="s">
        <v>607</v>
      </c>
      <c r="BO405" t="s">
        <v>78</v>
      </c>
      <c r="BP405" t="s">
        <v>608</v>
      </c>
      <c r="BQ405" t="s">
        <v>181</v>
      </c>
    </row>
    <row r="406" spans="1:69" x14ac:dyDescent="0.25">
      <c r="A406" t="s">
        <v>610</v>
      </c>
      <c r="B406">
        <v>0.432</v>
      </c>
      <c r="C406">
        <v>58900</v>
      </c>
      <c r="E406">
        <v>49.7</v>
      </c>
      <c r="F406">
        <v>197</v>
      </c>
      <c r="G406">
        <v>4.42</v>
      </c>
      <c r="H406">
        <v>8.94</v>
      </c>
      <c r="I406">
        <v>6250</v>
      </c>
      <c r="K406">
        <v>0.2</v>
      </c>
      <c r="L406">
        <v>82</v>
      </c>
      <c r="M406">
        <v>131</v>
      </c>
      <c r="N406">
        <v>73</v>
      </c>
      <c r="O406">
        <v>3.57</v>
      </c>
      <c r="P406">
        <v>6520</v>
      </c>
      <c r="T406">
        <v>41600</v>
      </c>
      <c r="U406">
        <v>15</v>
      </c>
      <c r="X406">
        <v>4.5599999999999996</v>
      </c>
      <c r="AA406">
        <v>0.16</v>
      </c>
      <c r="AB406">
        <v>33100</v>
      </c>
      <c r="AC406">
        <v>40.200000000000003</v>
      </c>
      <c r="AD406">
        <v>18.3</v>
      </c>
      <c r="AF406">
        <v>0.36</v>
      </c>
      <c r="AG406">
        <v>7140</v>
      </c>
      <c r="AI406">
        <v>690</v>
      </c>
      <c r="AJ406">
        <v>4.32</v>
      </c>
      <c r="AK406">
        <v>300</v>
      </c>
      <c r="AN406">
        <v>54</v>
      </c>
      <c r="AO406">
        <v>1070</v>
      </c>
      <c r="AP406">
        <v>11.3</v>
      </c>
      <c r="AR406">
        <v>5000</v>
      </c>
      <c r="AS406">
        <v>1.57</v>
      </c>
      <c r="AT406">
        <v>10.199999999999999</v>
      </c>
      <c r="AU406">
        <v>6.06</v>
      </c>
      <c r="AV406">
        <v>2.63</v>
      </c>
      <c r="AW406">
        <v>77</v>
      </c>
      <c r="AX406">
        <v>0.54</v>
      </c>
      <c r="AY406">
        <v>0.83</v>
      </c>
      <c r="AZ406">
        <v>13.6</v>
      </c>
      <c r="BA406">
        <v>1920</v>
      </c>
      <c r="BB406">
        <v>0.62</v>
      </c>
      <c r="BD406">
        <v>7.58</v>
      </c>
      <c r="BF406">
        <v>22.5</v>
      </c>
      <c r="BG406">
        <v>2.36</v>
      </c>
      <c r="BH406">
        <v>24.3</v>
      </c>
      <c r="BI406">
        <v>152</v>
      </c>
      <c r="BJ406" t="s">
        <v>102</v>
      </c>
      <c r="BK406" t="s">
        <v>123</v>
      </c>
      <c r="BL406" t="s">
        <v>96</v>
      </c>
      <c r="BM406" t="s">
        <v>71</v>
      </c>
      <c r="BN406" t="s">
        <v>607</v>
      </c>
      <c r="BO406" t="s">
        <v>78</v>
      </c>
      <c r="BP406" t="s">
        <v>608</v>
      </c>
      <c r="BQ406" t="s">
        <v>181</v>
      </c>
    </row>
    <row r="407" spans="1:69" x14ac:dyDescent="0.25">
      <c r="A407" t="s">
        <v>611</v>
      </c>
      <c r="B407">
        <v>0.55100000000000005</v>
      </c>
      <c r="C407">
        <v>63000</v>
      </c>
      <c r="E407">
        <v>98</v>
      </c>
      <c r="F407">
        <v>194</v>
      </c>
      <c r="G407">
        <v>7.86</v>
      </c>
      <c r="H407">
        <v>4.05</v>
      </c>
      <c r="I407">
        <v>460</v>
      </c>
      <c r="L407">
        <v>86</v>
      </c>
      <c r="M407">
        <v>83</v>
      </c>
      <c r="N407">
        <v>54</v>
      </c>
      <c r="O407">
        <v>3.79</v>
      </c>
      <c r="P407">
        <v>6120</v>
      </c>
      <c r="T407">
        <v>66800</v>
      </c>
      <c r="U407">
        <v>16.7</v>
      </c>
      <c r="W407">
        <v>0.18</v>
      </c>
      <c r="X407">
        <v>4.99</v>
      </c>
      <c r="AA407">
        <v>0.22</v>
      </c>
      <c r="AB407">
        <v>33100</v>
      </c>
      <c r="AC407">
        <v>43.2</v>
      </c>
      <c r="AD407">
        <v>16.7</v>
      </c>
      <c r="AF407">
        <v>0.47</v>
      </c>
      <c r="AG407">
        <v>5560</v>
      </c>
      <c r="AI407">
        <v>410</v>
      </c>
      <c r="AJ407">
        <v>2.12</v>
      </c>
      <c r="AK407">
        <v>340</v>
      </c>
      <c r="AN407">
        <v>40.1</v>
      </c>
      <c r="AO407">
        <v>980</v>
      </c>
      <c r="AP407">
        <v>10.6</v>
      </c>
      <c r="AR407">
        <v>630</v>
      </c>
      <c r="AS407">
        <v>1.48</v>
      </c>
      <c r="AT407">
        <v>11.2</v>
      </c>
      <c r="AU407">
        <v>3.3</v>
      </c>
      <c r="AV407">
        <v>2.83</v>
      </c>
      <c r="AW407">
        <v>27.2</v>
      </c>
      <c r="AX407">
        <v>0.54</v>
      </c>
      <c r="AY407">
        <v>1</v>
      </c>
      <c r="AZ407">
        <v>14.3</v>
      </c>
      <c r="BB407">
        <v>0.52</v>
      </c>
      <c r="BD407">
        <v>8.43</v>
      </c>
      <c r="BE407">
        <v>2.12</v>
      </c>
      <c r="BF407">
        <v>31.5</v>
      </c>
      <c r="BG407">
        <v>3.14</v>
      </c>
      <c r="BH407">
        <v>26.3</v>
      </c>
      <c r="BI407">
        <v>171</v>
      </c>
      <c r="BK407" t="s">
        <v>123</v>
      </c>
      <c r="BL407" t="s">
        <v>96</v>
      </c>
      <c r="BM407" t="s">
        <v>71</v>
      </c>
      <c r="BN407" t="s">
        <v>607</v>
      </c>
      <c r="BO407" t="s">
        <v>78</v>
      </c>
      <c r="BP407" t="s">
        <v>608</v>
      </c>
      <c r="BQ407" t="s">
        <v>181</v>
      </c>
    </row>
    <row r="408" spans="1:69" x14ac:dyDescent="0.25">
      <c r="A408" t="s">
        <v>612</v>
      </c>
      <c r="B408">
        <v>0.51800000000000002</v>
      </c>
      <c r="C408">
        <v>74200</v>
      </c>
      <c r="E408">
        <v>34.700000000000003</v>
      </c>
      <c r="F408">
        <v>2699</v>
      </c>
      <c r="G408">
        <v>3.04</v>
      </c>
      <c r="H408">
        <v>5.72</v>
      </c>
      <c r="I408">
        <v>5900</v>
      </c>
      <c r="K408">
        <v>0.36</v>
      </c>
      <c r="L408">
        <v>92</v>
      </c>
      <c r="M408">
        <v>14.8</v>
      </c>
      <c r="N408">
        <v>19.2</v>
      </c>
      <c r="O408">
        <v>6.78</v>
      </c>
      <c r="P408">
        <v>1533</v>
      </c>
      <c r="Q408">
        <v>3.72</v>
      </c>
      <c r="R408">
        <v>1.1200000000000001</v>
      </c>
      <c r="S408">
        <v>1.42</v>
      </c>
      <c r="T408">
        <v>40800</v>
      </c>
      <c r="U408">
        <v>25.1</v>
      </c>
      <c r="V408">
        <v>5.9</v>
      </c>
      <c r="X408">
        <v>6.84</v>
      </c>
      <c r="Z408">
        <v>0.5</v>
      </c>
      <c r="AA408">
        <v>0.64</v>
      </c>
      <c r="AB408">
        <v>28800</v>
      </c>
      <c r="AC408">
        <v>46</v>
      </c>
      <c r="AD408">
        <v>20</v>
      </c>
      <c r="AF408">
        <v>0.1</v>
      </c>
      <c r="AG408">
        <v>2760</v>
      </c>
      <c r="AI408">
        <v>380</v>
      </c>
      <c r="AJ408">
        <v>3.27</v>
      </c>
      <c r="AK408">
        <v>24000</v>
      </c>
      <c r="AL408">
        <v>18.100000000000001</v>
      </c>
      <c r="AM408">
        <v>39.1</v>
      </c>
      <c r="AN408">
        <v>9.5399999999999991</v>
      </c>
      <c r="AO408">
        <v>280</v>
      </c>
      <c r="AP408">
        <v>30.4</v>
      </c>
      <c r="AQ408">
        <v>10.5</v>
      </c>
      <c r="AR408">
        <v>660</v>
      </c>
      <c r="AS408">
        <v>1.95</v>
      </c>
      <c r="AT408">
        <v>4.9000000000000004</v>
      </c>
      <c r="AU408">
        <v>2.84</v>
      </c>
      <c r="AV408">
        <v>3.96</v>
      </c>
      <c r="AW408">
        <v>157</v>
      </c>
      <c r="AX408">
        <v>1.34</v>
      </c>
      <c r="AY408">
        <v>0.77</v>
      </c>
      <c r="AZ408">
        <v>14.6</v>
      </c>
      <c r="BA408">
        <v>1220</v>
      </c>
      <c r="BB408">
        <v>0.72</v>
      </c>
      <c r="BC408">
        <v>0.11</v>
      </c>
      <c r="BD408">
        <v>4.97</v>
      </c>
      <c r="BE408">
        <v>2.78</v>
      </c>
      <c r="BF408">
        <v>15.7</v>
      </c>
      <c r="BG408">
        <v>0.68</v>
      </c>
      <c r="BH408">
        <v>138</v>
      </c>
      <c r="BI408">
        <v>252</v>
      </c>
      <c r="BK408" t="s">
        <v>123</v>
      </c>
      <c r="BL408" t="s">
        <v>96</v>
      </c>
      <c r="BM408" t="s">
        <v>607</v>
      </c>
      <c r="BN408" t="s">
        <v>71</v>
      </c>
      <c r="BO408" t="s">
        <v>78</v>
      </c>
      <c r="BP408" t="s">
        <v>613</v>
      </c>
      <c r="BQ408" t="s">
        <v>614</v>
      </c>
    </row>
    <row r="409" spans="1:69" x14ac:dyDescent="0.25">
      <c r="A409" t="s">
        <v>615</v>
      </c>
      <c r="B409">
        <v>0.754</v>
      </c>
      <c r="C409">
        <v>73600</v>
      </c>
      <c r="E409">
        <v>22.8</v>
      </c>
      <c r="F409">
        <v>2714</v>
      </c>
      <c r="G409">
        <v>2.94</v>
      </c>
      <c r="H409">
        <v>11.1</v>
      </c>
      <c r="I409">
        <v>5660</v>
      </c>
      <c r="K409">
        <v>0.42</v>
      </c>
      <c r="L409">
        <v>93</v>
      </c>
      <c r="M409">
        <v>24.2</v>
      </c>
      <c r="N409">
        <v>8.9600000000000009</v>
      </c>
      <c r="O409">
        <v>6.8</v>
      </c>
      <c r="P409">
        <v>3100</v>
      </c>
      <c r="Q409">
        <v>3.7</v>
      </c>
      <c r="R409">
        <v>1.1299999999999999</v>
      </c>
      <c r="S409">
        <v>1.54</v>
      </c>
      <c r="T409">
        <v>55000</v>
      </c>
      <c r="U409">
        <v>28.4</v>
      </c>
      <c r="V409">
        <v>6.2</v>
      </c>
      <c r="X409">
        <v>6.99</v>
      </c>
      <c r="Z409">
        <v>0.5</v>
      </c>
      <c r="AA409">
        <v>1.23</v>
      </c>
      <c r="AB409">
        <v>28400</v>
      </c>
      <c r="AC409">
        <v>46.7</v>
      </c>
      <c r="AD409">
        <v>19.3</v>
      </c>
      <c r="AF409">
        <v>0.1</v>
      </c>
      <c r="AG409">
        <v>2770</v>
      </c>
      <c r="AI409">
        <v>370</v>
      </c>
      <c r="AJ409">
        <v>4.05</v>
      </c>
      <c r="AK409">
        <v>24200</v>
      </c>
      <c r="AL409">
        <v>17.8</v>
      </c>
      <c r="AM409">
        <v>39.700000000000003</v>
      </c>
      <c r="AN409">
        <v>4.8899999999999997</v>
      </c>
      <c r="AO409">
        <v>270</v>
      </c>
      <c r="AP409">
        <v>36.1</v>
      </c>
      <c r="AQ409">
        <v>10.7</v>
      </c>
      <c r="AR409">
        <v>380</v>
      </c>
      <c r="AS409">
        <v>2.36</v>
      </c>
      <c r="AT409">
        <v>4.5999999999999996</v>
      </c>
      <c r="AU409">
        <v>4.99</v>
      </c>
      <c r="AV409">
        <v>4.33</v>
      </c>
      <c r="AW409">
        <v>156</v>
      </c>
      <c r="AX409">
        <v>1.35</v>
      </c>
      <c r="AY409">
        <v>0.77</v>
      </c>
      <c r="AZ409">
        <v>14.8</v>
      </c>
      <c r="BA409">
        <v>1130</v>
      </c>
      <c r="BB409">
        <v>0.71</v>
      </c>
      <c r="BC409">
        <v>0.11</v>
      </c>
      <c r="BD409">
        <v>5.0599999999999996</v>
      </c>
      <c r="BE409">
        <v>2.7</v>
      </c>
      <c r="BF409">
        <v>15.8</v>
      </c>
      <c r="BG409">
        <v>0.7</v>
      </c>
      <c r="BH409">
        <v>163</v>
      </c>
      <c r="BI409">
        <v>261</v>
      </c>
      <c r="BJ409" t="s">
        <v>102</v>
      </c>
      <c r="BK409" t="s">
        <v>123</v>
      </c>
      <c r="BL409" t="s">
        <v>96</v>
      </c>
      <c r="BM409" t="s">
        <v>607</v>
      </c>
      <c r="BN409" t="s">
        <v>71</v>
      </c>
      <c r="BO409" t="s">
        <v>78</v>
      </c>
      <c r="BP409" t="s">
        <v>613</v>
      </c>
      <c r="BQ409" t="s">
        <v>614</v>
      </c>
    </row>
    <row r="410" spans="1:69" x14ac:dyDescent="0.25">
      <c r="A410" t="s">
        <v>616</v>
      </c>
      <c r="B410">
        <v>1.35</v>
      </c>
      <c r="C410">
        <v>69500</v>
      </c>
      <c r="E410">
        <v>39.700000000000003</v>
      </c>
      <c r="F410">
        <v>2425</v>
      </c>
      <c r="G410">
        <v>2.71</v>
      </c>
      <c r="H410">
        <v>22.4</v>
      </c>
      <c r="I410">
        <v>5020</v>
      </c>
      <c r="K410">
        <v>0.55000000000000004</v>
      </c>
      <c r="L410">
        <v>87</v>
      </c>
      <c r="M410">
        <v>45.8</v>
      </c>
      <c r="N410">
        <v>9.42</v>
      </c>
      <c r="O410">
        <v>6.08</v>
      </c>
      <c r="P410">
        <v>6380</v>
      </c>
      <c r="Q410">
        <v>3.55</v>
      </c>
      <c r="R410">
        <v>1.18</v>
      </c>
      <c r="S410">
        <v>1.57</v>
      </c>
      <c r="T410">
        <v>86200</v>
      </c>
      <c r="U410">
        <v>34.5</v>
      </c>
      <c r="V410">
        <v>5.53</v>
      </c>
      <c r="X410">
        <v>6.49</v>
      </c>
      <c r="Z410">
        <v>0.5</v>
      </c>
      <c r="AA410">
        <v>2.4900000000000002</v>
      </c>
      <c r="AB410">
        <v>25800</v>
      </c>
      <c r="AC410">
        <v>43.8</v>
      </c>
      <c r="AD410">
        <v>17.7</v>
      </c>
      <c r="AF410">
        <v>0.12</v>
      </c>
      <c r="AG410">
        <v>4240</v>
      </c>
      <c r="AI410">
        <v>360</v>
      </c>
      <c r="AJ410">
        <v>5.88</v>
      </c>
      <c r="AK410">
        <v>22000</v>
      </c>
      <c r="AL410">
        <v>15.9</v>
      </c>
      <c r="AM410">
        <v>37.299999999999997</v>
      </c>
      <c r="AN410">
        <v>5.27</v>
      </c>
      <c r="AO410">
        <v>270</v>
      </c>
      <c r="AP410">
        <v>46.2</v>
      </c>
      <c r="AQ410">
        <v>9.8000000000000007</v>
      </c>
      <c r="AR410">
        <v>690</v>
      </c>
      <c r="AS410">
        <v>3.35</v>
      </c>
      <c r="AT410">
        <v>4.92</v>
      </c>
      <c r="AU410">
        <v>9.76</v>
      </c>
      <c r="AV410">
        <v>5.03</v>
      </c>
      <c r="AW410">
        <v>142</v>
      </c>
      <c r="AX410">
        <v>1.22</v>
      </c>
      <c r="AY410">
        <v>0.73</v>
      </c>
      <c r="AZ410">
        <v>13.4</v>
      </c>
      <c r="BA410">
        <v>1130</v>
      </c>
      <c r="BB410">
        <v>0.67</v>
      </c>
      <c r="BC410">
        <v>0.13</v>
      </c>
      <c r="BD410">
        <v>4.5</v>
      </c>
      <c r="BE410">
        <v>3.31</v>
      </c>
      <c r="BF410">
        <v>15.2</v>
      </c>
      <c r="BG410">
        <v>0.84</v>
      </c>
      <c r="BH410">
        <v>207</v>
      </c>
      <c r="BI410">
        <v>239</v>
      </c>
      <c r="BK410" t="s">
        <v>123</v>
      </c>
      <c r="BL410" t="s">
        <v>96</v>
      </c>
      <c r="BM410" t="s">
        <v>607</v>
      </c>
      <c r="BN410" t="s">
        <v>71</v>
      </c>
      <c r="BO410" t="s">
        <v>78</v>
      </c>
      <c r="BP410" t="s">
        <v>613</v>
      </c>
      <c r="BQ410" t="s">
        <v>614</v>
      </c>
    </row>
    <row r="411" spans="1:69" x14ac:dyDescent="0.25">
      <c r="A411" t="s">
        <v>617</v>
      </c>
      <c r="B411">
        <v>2.4</v>
      </c>
      <c r="C411">
        <v>60500</v>
      </c>
      <c r="E411">
        <v>65</v>
      </c>
      <c r="F411">
        <v>1868</v>
      </c>
      <c r="G411">
        <v>2.2000000000000002</v>
      </c>
      <c r="H411">
        <v>43.3</v>
      </c>
      <c r="I411">
        <v>4180</v>
      </c>
      <c r="K411">
        <v>0.79</v>
      </c>
      <c r="L411">
        <v>75</v>
      </c>
      <c r="M411">
        <v>87</v>
      </c>
      <c r="N411">
        <v>10.8</v>
      </c>
      <c r="O411">
        <v>4.8600000000000003</v>
      </c>
      <c r="P411">
        <v>12600</v>
      </c>
      <c r="Q411">
        <v>3.15</v>
      </c>
      <c r="R411">
        <v>1.27</v>
      </c>
      <c r="S411">
        <v>1.76</v>
      </c>
      <c r="T411">
        <v>146400</v>
      </c>
      <c r="U411">
        <v>44.3</v>
      </c>
      <c r="V411">
        <v>4.97</v>
      </c>
      <c r="X411">
        <v>5.63</v>
      </c>
      <c r="Z411">
        <v>0.49</v>
      </c>
      <c r="AA411">
        <v>4.9000000000000004</v>
      </c>
      <c r="AB411">
        <v>20100</v>
      </c>
      <c r="AC411">
        <v>37.700000000000003</v>
      </c>
      <c r="AD411">
        <v>14.4</v>
      </c>
      <c r="AF411">
        <v>0.18</v>
      </c>
      <c r="AG411">
        <v>6950</v>
      </c>
      <c r="AI411">
        <v>330</v>
      </c>
      <c r="AJ411">
        <v>9.5299999999999994</v>
      </c>
      <c r="AK411">
        <v>16900</v>
      </c>
      <c r="AL411">
        <v>13</v>
      </c>
      <c r="AM411">
        <v>32.5</v>
      </c>
      <c r="AN411">
        <v>6.42</v>
      </c>
      <c r="AO411">
        <v>260</v>
      </c>
      <c r="AP411">
        <v>65</v>
      </c>
      <c r="AQ411">
        <v>8.56</v>
      </c>
      <c r="AR411">
        <v>1280</v>
      </c>
      <c r="AS411">
        <v>5.2</v>
      </c>
      <c r="AT411">
        <v>5.55</v>
      </c>
      <c r="AU411">
        <v>19</v>
      </c>
      <c r="AV411">
        <v>6.22</v>
      </c>
      <c r="AW411">
        <v>113</v>
      </c>
      <c r="AX411">
        <v>0.96</v>
      </c>
      <c r="AY411">
        <v>0.65</v>
      </c>
      <c r="AZ411">
        <v>11</v>
      </c>
      <c r="BA411">
        <v>1110</v>
      </c>
      <c r="BB411">
        <v>0.56999999999999995</v>
      </c>
      <c r="BC411">
        <v>0.16</v>
      </c>
      <c r="BD411">
        <v>3.73</v>
      </c>
      <c r="BE411">
        <v>4.51</v>
      </c>
      <c r="BF411">
        <v>14.4</v>
      </c>
      <c r="BG411">
        <v>1.1299999999999999</v>
      </c>
      <c r="BH411">
        <v>285</v>
      </c>
      <c r="BI411">
        <v>210</v>
      </c>
      <c r="BJ411" t="s">
        <v>102</v>
      </c>
      <c r="BK411" t="s">
        <v>123</v>
      </c>
      <c r="BL411" t="s">
        <v>96</v>
      </c>
      <c r="BM411" t="s">
        <v>607</v>
      </c>
      <c r="BN411" t="s">
        <v>71</v>
      </c>
      <c r="BO411" t="s">
        <v>78</v>
      </c>
      <c r="BP411" t="s">
        <v>613</v>
      </c>
      <c r="BQ411" t="s">
        <v>614</v>
      </c>
    </row>
    <row r="412" spans="1:69" x14ac:dyDescent="0.25">
      <c r="A412" t="s">
        <v>618</v>
      </c>
      <c r="B412">
        <v>0.2</v>
      </c>
      <c r="C412">
        <v>76900</v>
      </c>
      <c r="E412">
        <v>5.13</v>
      </c>
      <c r="F412">
        <v>546</v>
      </c>
      <c r="G412">
        <v>2.88</v>
      </c>
      <c r="H412">
        <v>0.69</v>
      </c>
      <c r="I412">
        <v>4970</v>
      </c>
      <c r="K412">
        <v>0.08</v>
      </c>
      <c r="L412">
        <v>94</v>
      </c>
      <c r="M412">
        <v>15.6</v>
      </c>
      <c r="N412">
        <v>79</v>
      </c>
      <c r="O412">
        <v>8.6300000000000008</v>
      </c>
      <c r="P412">
        <v>112</v>
      </c>
      <c r="Q412">
        <v>6.44</v>
      </c>
      <c r="R412">
        <v>3.69</v>
      </c>
      <c r="S412">
        <v>1.5</v>
      </c>
      <c r="T412">
        <v>41400</v>
      </c>
      <c r="U412">
        <v>20.8</v>
      </c>
      <c r="V412">
        <v>6.97</v>
      </c>
      <c r="W412">
        <v>2</v>
      </c>
      <c r="X412">
        <v>4.5999999999999996</v>
      </c>
      <c r="Z412">
        <v>1.26</v>
      </c>
      <c r="AA412">
        <v>8.4000000000000005E-2</v>
      </c>
      <c r="AB412">
        <v>28900</v>
      </c>
      <c r="AC412">
        <v>46.1</v>
      </c>
      <c r="AD412">
        <v>29.1</v>
      </c>
      <c r="AF412">
        <v>0.5</v>
      </c>
      <c r="AG412">
        <v>13800</v>
      </c>
      <c r="AI412">
        <v>600</v>
      </c>
      <c r="AJ412">
        <v>0.46</v>
      </c>
      <c r="AK412">
        <v>6330</v>
      </c>
      <c r="AL412">
        <v>17.399999999999999</v>
      </c>
      <c r="AM412">
        <v>40.4</v>
      </c>
      <c r="AN412">
        <v>41.8</v>
      </c>
      <c r="AO412">
        <v>720</v>
      </c>
      <c r="AP412">
        <v>23.5</v>
      </c>
      <c r="AQ412">
        <v>10.9</v>
      </c>
      <c r="AR412">
        <v>310</v>
      </c>
      <c r="AS412">
        <v>1.49</v>
      </c>
      <c r="AT412">
        <v>14.3</v>
      </c>
      <c r="AU412">
        <v>2</v>
      </c>
      <c r="AV412">
        <v>5.04</v>
      </c>
      <c r="AW412">
        <v>82</v>
      </c>
      <c r="AX412">
        <v>1.25</v>
      </c>
      <c r="AY412">
        <v>1.06</v>
      </c>
      <c r="AZ412">
        <v>19.3</v>
      </c>
      <c r="BA412">
        <v>4880</v>
      </c>
      <c r="BB412">
        <v>0.92</v>
      </c>
      <c r="BC412">
        <v>0.54</v>
      </c>
      <c r="BD412">
        <v>3.74</v>
      </c>
      <c r="BE412">
        <v>3.11</v>
      </c>
      <c r="BF412">
        <v>33.200000000000003</v>
      </c>
      <c r="BG412">
        <v>3.33</v>
      </c>
      <c r="BH412">
        <v>116</v>
      </c>
      <c r="BI412">
        <v>151</v>
      </c>
      <c r="BK412" t="s">
        <v>123</v>
      </c>
      <c r="BL412" t="s">
        <v>96</v>
      </c>
      <c r="BM412" t="s">
        <v>131</v>
      </c>
      <c r="BN412" t="s">
        <v>163</v>
      </c>
      <c r="BO412" t="s">
        <v>72</v>
      </c>
      <c r="BP412" t="s">
        <v>167</v>
      </c>
      <c r="BQ412" t="s">
        <v>168</v>
      </c>
    </row>
    <row r="413" spans="1:69" x14ac:dyDescent="0.25">
      <c r="A413" t="s">
        <v>619</v>
      </c>
      <c r="B413">
        <v>0.152</v>
      </c>
      <c r="C413">
        <v>76200</v>
      </c>
      <c r="E413">
        <v>5.15</v>
      </c>
      <c r="F413">
        <v>537</v>
      </c>
      <c r="G413">
        <v>2.83</v>
      </c>
      <c r="H413">
        <v>1.2</v>
      </c>
      <c r="I413">
        <v>4960</v>
      </c>
      <c r="K413">
        <v>0.2</v>
      </c>
      <c r="L413">
        <v>91</v>
      </c>
      <c r="M413">
        <v>16.5</v>
      </c>
      <c r="N413">
        <v>79</v>
      </c>
      <c r="O413">
        <v>8.5299999999999994</v>
      </c>
      <c r="P413">
        <v>274</v>
      </c>
      <c r="Q413">
        <v>6.25</v>
      </c>
      <c r="R413">
        <v>3.61</v>
      </c>
      <c r="S413">
        <v>1.48</v>
      </c>
      <c r="T413">
        <v>43000</v>
      </c>
      <c r="U413">
        <v>21.3</v>
      </c>
      <c r="V413">
        <v>6.83</v>
      </c>
      <c r="W413">
        <v>2</v>
      </c>
      <c r="X413">
        <v>4.45</v>
      </c>
      <c r="Z413">
        <v>1.23</v>
      </c>
      <c r="AA413">
        <v>0.11</v>
      </c>
      <c r="AB413">
        <v>28400</v>
      </c>
      <c r="AC413">
        <v>45.9</v>
      </c>
      <c r="AD413">
        <v>28.9</v>
      </c>
      <c r="AF413">
        <v>0.49</v>
      </c>
      <c r="AG413">
        <v>14200</v>
      </c>
      <c r="AI413">
        <v>640</v>
      </c>
      <c r="AJ413">
        <v>0.5</v>
      </c>
      <c r="AK413">
        <v>6070</v>
      </c>
      <c r="AL413">
        <v>17.100000000000001</v>
      </c>
      <c r="AM413">
        <v>39.799999999999997</v>
      </c>
      <c r="AN413">
        <v>41.1</v>
      </c>
      <c r="AO413">
        <v>700</v>
      </c>
      <c r="AP413">
        <v>28</v>
      </c>
      <c r="AQ413">
        <v>10.7</v>
      </c>
      <c r="AR413">
        <v>670</v>
      </c>
      <c r="AS413">
        <v>1.44</v>
      </c>
      <c r="AT413">
        <v>14.2</v>
      </c>
      <c r="AU413">
        <v>2</v>
      </c>
      <c r="AV413">
        <v>5.82</v>
      </c>
      <c r="AW413">
        <v>78</v>
      </c>
      <c r="AX413">
        <v>1.32</v>
      </c>
      <c r="AY413">
        <v>1.05</v>
      </c>
      <c r="AZ413">
        <v>18.7</v>
      </c>
      <c r="BA413">
        <v>4670</v>
      </c>
      <c r="BB413">
        <v>0.91</v>
      </c>
      <c r="BC413">
        <v>0.53</v>
      </c>
      <c r="BD413">
        <v>3.69</v>
      </c>
      <c r="BE413">
        <v>3.05</v>
      </c>
      <c r="BF413">
        <v>32.700000000000003</v>
      </c>
      <c r="BG413">
        <v>3.22</v>
      </c>
      <c r="BH413">
        <v>132</v>
      </c>
      <c r="BI413">
        <v>147</v>
      </c>
      <c r="BJ413" t="s">
        <v>102</v>
      </c>
      <c r="BK413" t="s">
        <v>123</v>
      </c>
      <c r="BL413" t="s">
        <v>96</v>
      </c>
      <c r="BM413" t="s">
        <v>131</v>
      </c>
      <c r="BN413" t="s">
        <v>163</v>
      </c>
      <c r="BO413" t="s">
        <v>72</v>
      </c>
      <c r="BP413" t="s">
        <v>167</v>
      </c>
      <c r="BQ413" t="s">
        <v>168</v>
      </c>
    </row>
    <row r="414" spans="1:69" x14ac:dyDescent="0.25">
      <c r="A414" t="s">
        <v>620</v>
      </c>
      <c r="B414">
        <v>0.88800000000000001</v>
      </c>
      <c r="C414">
        <v>73300</v>
      </c>
      <c r="E414">
        <v>6.91</v>
      </c>
      <c r="F414">
        <v>468</v>
      </c>
      <c r="G414">
        <v>2.4</v>
      </c>
      <c r="H414">
        <v>10.1</v>
      </c>
      <c r="I414">
        <v>4750</v>
      </c>
      <c r="K414">
        <v>0.28999999999999998</v>
      </c>
      <c r="L414">
        <v>86</v>
      </c>
      <c r="M414">
        <v>20.399999999999999</v>
      </c>
      <c r="N414">
        <v>75</v>
      </c>
      <c r="O414">
        <v>7.27</v>
      </c>
      <c r="P414">
        <v>2122</v>
      </c>
      <c r="Q414">
        <v>5.39</v>
      </c>
      <c r="R414">
        <v>3.11</v>
      </c>
      <c r="S414">
        <v>1.39</v>
      </c>
      <c r="T414">
        <v>55300</v>
      </c>
      <c r="U414">
        <v>20.399999999999999</v>
      </c>
      <c r="V414">
        <v>6.18</v>
      </c>
      <c r="W414">
        <v>2</v>
      </c>
      <c r="X414">
        <v>3.78</v>
      </c>
      <c r="Z414">
        <v>1.04</v>
      </c>
      <c r="AA414">
        <v>0.31</v>
      </c>
      <c r="AB414">
        <v>25400</v>
      </c>
      <c r="AC414">
        <v>43.4</v>
      </c>
      <c r="AD414">
        <v>30.8</v>
      </c>
      <c r="AF414">
        <v>0.41</v>
      </c>
      <c r="AG414">
        <v>15800</v>
      </c>
      <c r="AI414">
        <v>830</v>
      </c>
      <c r="AJ414">
        <v>0.74</v>
      </c>
      <c r="AK414">
        <v>4410</v>
      </c>
      <c r="AL414">
        <v>14.9</v>
      </c>
      <c r="AM414">
        <v>36.700000000000003</v>
      </c>
      <c r="AN414">
        <v>37.9</v>
      </c>
      <c r="AO414">
        <v>660</v>
      </c>
      <c r="AP414">
        <v>59</v>
      </c>
      <c r="AQ414">
        <v>10</v>
      </c>
      <c r="AR414">
        <v>3860</v>
      </c>
      <c r="AS414">
        <v>1.35</v>
      </c>
      <c r="AT414">
        <v>13.1</v>
      </c>
      <c r="AU414">
        <v>3.76</v>
      </c>
      <c r="AV414">
        <v>9.9499999999999993</v>
      </c>
      <c r="AW414">
        <v>58</v>
      </c>
      <c r="AX414">
        <v>1.24</v>
      </c>
      <c r="AY414">
        <v>0.93</v>
      </c>
      <c r="AZ414">
        <v>17.2</v>
      </c>
      <c r="BA414">
        <v>4270</v>
      </c>
      <c r="BB414">
        <v>0.85</v>
      </c>
      <c r="BC414">
        <v>0.44</v>
      </c>
      <c r="BD414">
        <v>3.31</v>
      </c>
      <c r="BE414">
        <v>3.81</v>
      </c>
      <c r="BF414">
        <v>28.9</v>
      </c>
      <c r="BG414">
        <v>2.8</v>
      </c>
      <c r="BH414">
        <v>267</v>
      </c>
      <c r="BI414">
        <v>127</v>
      </c>
      <c r="BJ414" t="s">
        <v>102</v>
      </c>
      <c r="BK414" t="s">
        <v>123</v>
      </c>
      <c r="BL414" t="s">
        <v>96</v>
      </c>
      <c r="BM414" t="s">
        <v>131</v>
      </c>
      <c r="BN414" t="s">
        <v>163</v>
      </c>
      <c r="BO414" t="s">
        <v>72</v>
      </c>
      <c r="BP414" t="s">
        <v>167</v>
      </c>
      <c r="BQ414" t="s">
        <v>168</v>
      </c>
    </row>
    <row r="415" spans="1:69" x14ac:dyDescent="0.25">
      <c r="A415" t="s">
        <v>621</v>
      </c>
      <c r="B415">
        <v>1.6</v>
      </c>
      <c r="C415">
        <v>72900</v>
      </c>
      <c r="E415">
        <v>7.61</v>
      </c>
      <c r="F415">
        <v>434</v>
      </c>
      <c r="G415">
        <v>2.42</v>
      </c>
      <c r="H415">
        <v>21.4</v>
      </c>
      <c r="I415">
        <v>4730</v>
      </c>
      <c r="K415">
        <v>0.42</v>
      </c>
      <c r="L415">
        <v>83</v>
      </c>
      <c r="M415">
        <v>23.1</v>
      </c>
      <c r="N415">
        <v>71</v>
      </c>
      <c r="O415">
        <v>6.7</v>
      </c>
      <c r="P415">
        <v>4230</v>
      </c>
      <c r="Q415">
        <v>5.05</v>
      </c>
      <c r="R415">
        <v>2.86</v>
      </c>
      <c r="S415">
        <v>1.37</v>
      </c>
      <c r="T415">
        <v>64300</v>
      </c>
      <c r="U415">
        <v>20.3</v>
      </c>
      <c r="V415">
        <v>5.73</v>
      </c>
      <c r="W415">
        <v>2</v>
      </c>
      <c r="X415">
        <v>3.42</v>
      </c>
      <c r="Y415">
        <v>1</v>
      </c>
      <c r="Z415">
        <v>0.96</v>
      </c>
      <c r="AA415">
        <v>0.52</v>
      </c>
      <c r="AB415">
        <v>25100</v>
      </c>
      <c r="AC415">
        <v>42.2</v>
      </c>
      <c r="AD415">
        <v>31.4</v>
      </c>
      <c r="AF415">
        <v>0.39</v>
      </c>
      <c r="AG415">
        <v>16900</v>
      </c>
      <c r="AI415">
        <v>950</v>
      </c>
      <c r="AJ415">
        <v>0.93</v>
      </c>
      <c r="AK415">
        <v>3240</v>
      </c>
      <c r="AL415">
        <v>14.1</v>
      </c>
      <c r="AM415">
        <v>35.4</v>
      </c>
      <c r="AN415">
        <v>35.799999999999997</v>
      </c>
      <c r="AO415">
        <v>630</v>
      </c>
      <c r="AP415">
        <v>83</v>
      </c>
      <c r="AQ415">
        <v>9.58</v>
      </c>
      <c r="AR415">
        <v>6910</v>
      </c>
      <c r="AS415">
        <v>1.29</v>
      </c>
      <c r="AT415">
        <v>13.1</v>
      </c>
      <c r="AU415">
        <v>6.54</v>
      </c>
      <c r="AV415">
        <v>13.3</v>
      </c>
      <c r="AW415">
        <v>43</v>
      </c>
      <c r="AX415">
        <v>1.1100000000000001</v>
      </c>
      <c r="AY415">
        <v>0.85</v>
      </c>
      <c r="AZ415">
        <v>16.5</v>
      </c>
      <c r="BA415">
        <v>4050</v>
      </c>
      <c r="BB415">
        <v>0.86</v>
      </c>
      <c r="BC415">
        <v>0.41</v>
      </c>
      <c r="BD415">
        <v>3.06</v>
      </c>
      <c r="BE415">
        <v>4.8499999999999996</v>
      </c>
      <c r="BF415">
        <v>26.4</v>
      </c>
      <c r="BG415">
        <v>2.57</v>
      </c>
      <c r="BH415">
        <v>345</v>
      </c>
      <c r="BI415">
        <v>116</v>
      </c>
      <c r="BJ415" t="s">
        <v>102</v>
      </c>
      <c r="BK415" t="s">
        <v>123</v>
      </c>
      <c r="BL415" t="s">
        <v>96</v>
      </c>
      <c r="BM415" t="s">
        <v>131</v>
      </c>
      <c r="BN415" t="s">
        <v>163</v>
      </c>
      <c r="BO415" t="s">
        <v>72</v>
      </c>
      <c r="BP415" t="s">
        <v>167</v>
      </c>
      <c r="BQ415" t="s">
        <v>168</v>
      </c>
    </row>
    <row r="416" spans="1:69" x14ac:dyDescent="0.25">
      <c r="A416" t="s">
        <v>622</v>
      </c>
      <c r="B416">
        <v>1.99</v>
      </c>
      <c r="C416">
        <v>74900</v>
      </c>
      <c r="E416">
        <v>8.49</v>
      </c>
      <c r="F416">
        <v>442</v>
      </c>
      <c r="G416">
        <v>2.42</v>
      </c>
      <c r="H416">
        <v>27.3</v>
      </c>
      <c r="I416">
        <v>4690</v>
      </c>
      <c r="K416">
        <v>0.48</v>
      </c>
      <c r="L416">
        <v>85</v>
      </c>
      <c r="M416">
        <v>23.4</v>
      </c>
      <c r="N416">
        <v>74</v>
      </c>
      <c r="O416">
        <v>6.73</v>
      </c>
      <c r="P416">
        <v>5120</v>
      </c>
      <c r="Q416">
        <v>5.0999999999999996</v>
      </c>
      <c r="R416">
        <v>2.89</v>
      </c>
      <c r="S416">
        <v>1.36</v>
      </c>
      <c r="T416">
        <v>64600</v>
      </c>
      <c r="U416">
        <v>21.2</v>
      </c>
      <c r="V416">
        <v>5.78</v>
      </c>
      <c r="W416">
        <v>2</v>
      </c>
      <c r="X416">
        <v>3.33</v>
      </c>
      <c r="Z416">
        <v>0.98</v>
      </c>
      <c r="AA416">
        <v>0.59</v>
      </c>
      <c r="AB416">
        <v>26100</v>
      </c>
      <c r="AC416">
        <v>42.5</v>
      </c>
      <c r="AD416">
        <v>31.7</v>
      </c>
      <c r="AF416">
        <v>0.39</v>
      </c>
      <c r="AG416">
        <v>17200</v>
      </c>
      <c r="AI416">
        <v>950</v>
      </c>
      <c r="AJ416">
        <v>0.94</v>
      </c>
      <c r="AK416">
        <v>3230</v>
      </c>
      <c r="AL416">
        <v>14</v>
      </c>
      <c r="AM416">
        <v>36</v>
      </c>
      <c r="AN416">
        <v>36</v>
      </c>
      <c r="AO416">
        <v>640</v>
      </c>
      <c r="AP416">
        <v>92</v>
      </c>
      <c r="AQ416">
        <v>9.6199999999999992</v>
      </c>
      <c r="AR416">
        <v>8040</v>
      </c>
      <c r="AS416">
        <v>1.33</v>
      </c>
      <c r="AT416">
        <v>13.2</v>
      </c>
      <c r="AU416">
        <v>7.86</v>
      </c>
      <c r="AV416">
        <v>13.6</v>
      </c>
      <c r="AW416">
        <v>40.4</v>
      </c>
      <c r="AX416">
        <v>1.1100000000000001</v>
      </c>
      <c r="AY416">
        <v>0.86</v>
      </c>
      <c r="AZ416">
        <v>16.600000000000001</v>
      </c>
      <c r="BA416">
        <v>4020</v>
      </c>
      <c r="BB416">
        <v>0.9</v>
      </c>
      <c r="BC416">
        <v>0.4</v>
      </c>
      <c r="BD416">
        <v>3.06</v>
      </c>
      <c r="BE416">
        <v>5.41</v>
      </c>
      <c r="BF416">
        <v>26.4</v>
      </c>
      <c r="BG416">
        <v>2.58</v>
      </c>
      <c r="BH416">
        <v>380</v>
      </c>
      <c r="BI416">
        <v>109</v>
      </c>
      <c r="BJ416" t="s">
        <v>102</v>
      </c>
      <c r="BK416" t="s">
        <v>123</v>
      </c>
      <c r="BL416" t="s">
        <v>96</v>
      </c>
      <c r="BM416" t="s">
        <v>131</v>
      </c>
      <c r="BN416" t="s">
        <v>163</v>
      </c>
      <c r="BO416" t="s">
        <v>72</v>
      </c>
      <c r="BP416" t="s">
        <v>167</v>
      </c>
      <c r="BQ416" t="s">
        <v>168</v>
      </c>
    </row>
    <row r="417" spans="1:69" x14ac:dyDescent="0.25">
      <c r="A417" t="s">
        <v>623</v>
      </c>
      <c r="B417">
        <v>2.36</v>
      </c>
      <c r="C417">
        <v>73200</v>
      </c>
      <c r="E417">
        <v>9.6</v>
      </c>
      <c r="F417">
        <v>425</v>
      </c>
      <c r="G417">
        <v>2.3199999999999998</v>
      </c>
      <c r="H417">
        <v>31.3</v>
      </c>
      <c r="I417">
        <v>4580</v>
      </c>
      <c r="K417">
        <v>0.54</v>
      </c>
      <c r="L417">
        <v>82</v>
      </c>
      <c r="M417">
        <v>24.6</v>
      </c>
      <c r="N417">
        <v>70</v>
      </c>
      <c r="O417">
        <v>6.5</v>
      </c>
      <c r="P417">
        <v>6150</v>
      </c>
      <c r="Q417">
        <v>4.82</v>
      </c>
      <c r="R417">
        <v>2.7</v>
      </c>
      <c r="S417">
        <v>1.28</v>
      </c>
      <c r="T417">
        <v>68600</v>
      </c>
      <c r="U417">
        <v>20.3</v>
      </c>
      <c r="V417">
        <v>5.58</v>
      </c>
      <c r="W417">
        <v>2</v>
      </c>
      <c r="X417">
        <v>3.15</v>
      </c>
      <c r="Z417">
        <v>0.93</v>
      </c>
      <c r="AA417">
        <v>0.67</v>
      </c>
      <c r="AB417">
        <v>24700</v>
      </c>
      <c r="AC417">
        <v>41.3</v>
      </c>
      <c r="AD417">
        <v>32.299999999999997</v>
      </c>
      <c r="AF417">
        <v>0.38</v>
      </c>
      <c r="AG417">
        <v>17900</v>
      </c>
      <c r="AI417">
        <v>990</v>
      </c>
      <c r="AJ417">
        <v>0.99</v>
      </c>
      <c r="AK417">
        <v>2860</v>
      </c>
      <c r="AL417">
        <v>13.3</v>
      </c>
      <c r="AM417">
        <v>34.799999999999997</v>
      </c>
      <c r="AN417">
        <v>34.799999999999997</v>
      </c>
      <c r="AO417">
        <v>620</v>
      </c>
      <c r="AP417">
        <v>110</v>
      </c>
      <c r="AQ417">
        <v>9.36</v>
      </c>
      <c r="AR417">
        <v>9620</v>
      </c>
      <c r="AS417">
        <v>1.36</v>
      </c>
      <c r="AT417">
        <v>13.1</v>
      </c>
      <c r="AU417">
        <v>9.07</v>
      </c>
      <c r="AV417">
        <v>14.9</v>
      </c>
      <c r="AW417">
        <v>36.200000000000003</v>
      </c>
      <c r="AX417">
        <v>1.06</v>
      </c>
      <c r="AY417">
        <v>0.81</v>
      </c>
      <c r="AZ417">
        <v>16</v>
      </c>
      <c r="BA417">
        <v>3910</v>
      </c>
      <c r="BB417">
        <v>0.87</v>
      </c>
      <c r="BC417">
        <v>0.39</v>
      </c>
      <c r="BD417">
        <v>2.94</v>
      </c>
      <c r="BE417">
        <v>5.82</v>
      </c>
      <c r="BF417">
        <v>24.6</v>
      </c>
      <c r="BG417">
        <v>2.4300000000000002</v>
      </c>
      <c r="BH417">
        <v>446</v>
      </c>
      <c r="BI417">
        <v>106</v>
      </c>
      <c r="BJ417" t="s">
        <v>102</v>
      </c>
      <c r="BK417" t="s">
        <v>123</v>
      </c>
      <c r="BL417" t="s">
        <v>96</v>
      </c>
      <c r="BM417" t="s">
        <v>131</v>
      </c>
      <c r="BN417" t="s">
        <v>163</v>
      </c>
      <c r="BO417" t="s">
        <v>72</v>
      </c>
      <c r="BP417" t="s">
        <v>167</v>
      </c>
      <c r="BQ417" t="s">
        <v>168</v>
      </c>
    </row>
    <row r="418" spans="1:69" x14ac:dyDescent="0.25">
      <c r="A418" t="s">
        <v>624</v>
      </c>
      <c r="B418">
        <v>2.92</v>
      </c>
      <c r="C418">
        <v>73000</v>
      </c>
      <c r="E418">
        <v>8.64</v>
      </c>
      <c r="F418">
        <v>427</v>
      </c>
      <c r="G418">
        <v>2.23</v>
      </c>
      <c r="H418">
        <v>41</v>
      </c>
      <c r="I418">
        <v>4770</v>
      </c>
      <c r="K418">
        <v>0.51</v>
      </c>
      <c r="L418">
        <v>84</v>
      </c>
      <c r="M418">
        <v>26.1</v>
      </c>
      <c r="N418">
        <v>70</v>
      </c>
      <c r="O418">
        <v>6.55</v>
      </c>
      <c r="P418">
        <v>8130</v>
      </c>
      <c r="Q418">
        <v>4.9400000000000004</v>
      </c>
      <c r="R418">
        <v>2.78</v>
      </c>
      <c r="S418">
        <v>1.36</v>
      </c>
      <c r="T418">
        <v>71300</v>
      </c>
      <c r="U418">
        <v>20</v>
      </c>
      <c r="V418">
        <v>5.71</v>
      </c>
      <c r="W418">
        <v>2</v>
      </c>
      <c r="X418">
        <v>3.12</v>
      </c>
      <c r="Z418">
        <v>0.92</v>
      </c>
      <c r="AA418">
        <v>0.84</v>
      </c>
      <c r="AB418">
        <v>24900</v>
      </c>
      <c r="AC418">
        <v>41.8</v>
      </c>
      <c r="AD418">
        <v>31.1</v>
      </c>
      <c r="AF418">
        <v>0.38</v>
      </c>
      <c r="AG418">
        <v>17300</v>
      </c>
      <c r="AI418">
        <v>990</v>
      </c>
      <c r="AJ418">
        <v>1.04</v>
      </c>
      <c r="AK418">
        <v>2780</v>
      </c>
      <c r="AL418">
        <v>13.5</v>
      </c>
      <c r="AM418">
        <v>35.299999999999997</v>
      </c>
      <c r="AN418">
        <v>34.9</v>
      </c>
      <c r="AO418">
        <v>620</v>
      </c>
      <c r="AP418">
        <v>98</v>
      </c>
      <c r="AQ418">
        <v>9.61</v>
      </c>
      <c r="AR418">
        <v>11600</v>
      </c>
      <c r="AS418">
        <v>1.32</v>
      </c>
      <c r="AT418">
        <v>13.1</v>
      </c>
      <c r="AU418">
        <v>10.7</v>
      </c>
      <c r="AV418">
        <v>16.899999999999999</v>
      </c>
      <c r="AW418">
        <v>36.200000000000003</v>
      </c>
      <c r="AX418">
        <v>1.03</v>
      </c>
      <c r="AY418">
        <v>0.84</v>
      </c>
      <c r="AZ418">
        <v>16.100000000000001</v>
      </c>
      <c r="BA418">
        <v>3910</v>
      </c>
      <c r="BB418">
        <v>0.86</v>
      </c>
      <c r="BC418">
        <v>0.39</v>
      </c>
      <c r="BD418">
        <v>2.93</v>
      </c>
      <c r="BE418">
        <v>6.6</v>
      </c>
      <c r="BF418">
        <v>25</v>
      </c>
      <c r="BG418">
        <v>2.46</v>
      </c>
      <c r="BH418">
        <v>398</v>
      </c>
      <c r="BI418">
        <v>107</v>
      </c>
      <c r="BJ418" t="s">
        <v>102</v>
      </c>
      <c r="BK418" t="s">
        <v>123</v>
      </c>
      <c r="BL418" t="s">
        <v>96</v>
      </c>
      <c r="BM418" t="s">
        <v>131</v>
      </c>
      <c r="BN418" t="s">
        <v>163</v>
      </c>
      <c r="BO418" t="s">
        <v>72</v>
      </c>
      <c r="BP418" t="s">
        <v>167</v>
      </c>
      <c r="BQ418" t="s">
        <v>168</v>
      </c>
    </row>
    <row r="419" spans="1:69" x14ac:dyDescent="0.25">
      <c r="A419" t="s">
        <v>625</v>
      </c>
      <c r="B419">
        <v>4.08</v>
      </c>
      <c r="C419">
        <v>64100</v>
      </c>
      <c r="E419">
        <v>16.3</v>
      </c>
      <c r="F419">
        <v>308</v>
      </c>
      <c r="G419">
        <v>1.8</v>
      </c>
      <c r="H419">
        <v>57</v>
      </c>
      <c r="I419">
        <v>3900</v>
      </c>
      <c r="K419">
        <v>1.01</v>
      </c>
      <c r="L419">
        <v>72</v>
      </c>
      <c r="M419">
        <v>28.7</v>
      </c>
      <c r="N419">
        <v>62</v>
      </c>
      <c r="O419">
        <v>5.19</v>
      </c>
      <c r="P419">
        <v>10800</v>
      </c>
      <c r="Q419">
        <v>4.08</v>
      </c>
      <c r="R419">
        <v>2.2799999999999998</v>
      </c>
      <c r="S419">
        <v>1.07</v>
      </c>
      <c r="T419">
        <v>83500</v>
      </c>
      <c r="U419">
        <v>18.100000000000001</v>
      </c>
      <c r="V419">
        <v>4.8899999999999997</v>
      </c>
      <c r="W419">
        <v>2</v>
      </c>
      <c r="X419">
        <v>2.87</v>
      </c>
      <c r="Z419">
        <v>0.76</v>
      </c>
      <c r="AA419">
        <v>1.07</v>
      </c>
      <c r="AB419">
        <v>17900</v>
      </c>
      <c r="AC419">
        <v>36.6</v>
      </c>
      <c r="AD419">
        <v>34.5</v>
      </c>
      <c r="AF419">
        <v>0.31</v>
      </c>
      <c r="AG419">
        <v>21100</v>
      </c>
      <c r="AI419">
        <v>1150</v>
      </c>
      <c r="AJ419">
        <v>1.21</v>
      </c>
      <c r="AK419">
        <v>1910</v>
      </c>
      <c r="AL419">
        <v>11.1</v>
      </c>
      <c r="AM419">
        <v>30.8</v>
      </c>
      <c r="AN419">
        <v>29.7</v>
      </c>
      <c r="AO419">
        <v>560</v>
      </c>
      <c r="AP419">
        <v>209</v>
      </c>
      <c r="AQ419">
        <v>8.25</v>
      </c>
      <c r="AR419">
        <v>17500</v>
      </c>
      <c r="AS419">
        <v>1.65</v>
      </c>
      <c r="AT419">
        <v>11.3</v>
      </c>
      <c r="AU419">
        <v>15.7</v>
      </c>
      <c r="AV419">
        <v>20.7</v>
      </c>
      <c r="AW419">
        <v>28.3</v>
      </c>
      <c r="AX419">
        <v>0.86</v>
      </c>
      <c r="AY419">
        <v>0.71</v>
      </c>
      <c r="AZ419">
        <v>13.9</v>
      </c>
      <c r="BA419">
        <v>3280</v>
      </c>
      <c r="BB419">
        <v>0.67</v>
      </c>
      <c r="BC419">
        <v>0.32</v>
      </c>
      <c r="BD419">
        <v>2.6</v>
      </c>
      <c r="BE419">
        <v>7.74</v>
      </c>
      <c r="BF419">
        <v>20</v>
      </c>
      <c r="BG419">
        <v>1.98</v>
      </c>
      <c r="BH419">
        <v>716</v>
      </c>
      <c r="BI419">
        <v>97</v>
      </c>
      <c r="BJ419" t="s">
        <v>102</v>
      </c>
      <c r="BK419" t="s">
        <v>123</v>
      </c>
      <c r="BL419" t="s">
        <v>96</v>
      </c>
      <c r="BM419" t="s">
        <v>131</v>
      </c>
      <c r="BN419" t="s">
        <v>163</v>
      </c>
      <c r="BO419" t="s">
        <v>72</v>
      </c>
      <c r="BP419" t="s">
        <v>167</v>
      </c>
      <c r="BQ419" t="s">
        <v>168</v>
      </c>
    </row>
    <row r="420" spans="1:69" x14ac:dyDescent="0.25">
      <c r="A420" t="s">
        <v>626</v>
      </c>
      <c r="B420">
        <v>5.39</v>
      </c>
      <c r="C420">
        <v>62800</v>
      </c>
      <c r="E420">
        <v>9.6999999999999993</v>
      </c>
      <c r="F420">
        <v>299</v>
      </c>
      <c r="G420">
        <v>1.97</v>
      </c>
      <c r="H420">
        <v>79</v>
      </c>
      <c r="I420">
        <v>4440</v>
      </c>
      <c r="M420">
        <v>31.3</v>
      </c>
      <c r="N420">
        <v>59</v>
      </c>
      <c r="P420">
        <v>15300</v>
      </c>
      <c r="T420">
        <v>87900</v>
      </c>
      <c r="AB420">
        <v>19100</v>
      </c>
      <c r="AC420">
        <v>35.200000000000003</v>
      </c>
      <c r="AD420">
        <v>28.3</v>
      </c>
      <c r="AG420">
        <v>16800</v>
      </c>
      <c r="AI420">
        <v>1080</v>
      </c>
      <c r="AJ420">
        <v>1.5</v>
      </c>
      <c r="AK420">
        <v>1880</v>
      </c>
      <c r="AL420">
        <v>11.4</v>
      </c>
      <c r="AN420">
        <v>29.6</v>
      </c>
      <c r="AO420">
        <v>550</v>
      </c>
      <c r="AP420">
        <v>122</v>
      </c>
      <c r="AR420">
        <v>19100</v>
      </c>
      <c r="AS420">
        <v>1.39</v>
      </c>
      <c r="AU420">
        <v>18.8</v>
      </c>
      <c r="AV420">
        <v>26.2</v>
      </c>
      <c r="AW420">
        <v>32.6</v>
      </c>
      <c r="AZ420">
        <v>13.1</v>
      </c>
      <c r="BA420">
        <v>2990</v>
      </c>
      <c r="BB420">
        <v>0.72</v>
      </c>
      <c r="BE420">
        <v>10.6</v>
      </c>
      <c r="BF420">
        <v>20.399999999999999</v>
      </c>
      <c r="BH420">
        <v>436</v>
      </c>
      <c r="BJ420" t="s">
        <v>102</v>
      </c>
      <c r="BK420" t="s">
        <v>123</v>
      </c>
      <c r="BL420" t="s">
        <v>96</v>
      </c>
      <c r="BM420" t="s">
        <v>131</v>
      </c>
      <c r="BN420" t="s">
        <v>163</v>
      </c>
      <c r="BO420" t="s">
        <v>72</v>
      </c>
      <c r="BP420" t="s">
        <v>167</v>
      </c>
      <c r="BQ420" t="s">
        <v>168</v>
      </c>
    </row>
    <row r="421" spans="1:69" x14ac:dyDescent="0.25">
      <c r="A421" t="s">
        <v>627</v>
      </c>
      <c r="B421">
        <v>7.18</v>
      </c>
      <c r="C421">
        <v>62200</v>
      </c>
      <c r="E421">
        <v>9.9499999999999993</v>
      </c>
      <c r="F421">
        <v>291</v>
      </c>
      <c r="G421">
        <v>2</v>
      </c>
      <c r="H421">
        <v>111</v>
      </c>
      <c r="I421">
        <v>4360</v>
      </c>
      <c r="M421">
        <v>33.6</v>
      </c>
      <c r="N421">
        <v>62</v>
      </c>
      <c r="P421">
        <v>20000</v>
      </c>
      <c r="T421">
        <v>90000</v>
      </c>
      <c r="AB421">
        <v>20800</v>
      </c>
      <c r="AD421">
        <v>27.1</v>
      </c>
      <c r="AG421">
        <v>16500</v>
      </c>
      <c r="AI421">
        <v>1000</v>
      </c>
      <c r="AJ421">
        <v>1.2</v>
      </c>
      <c r="AK421">
        <v>2100</v>
      </c>
      <c r="AL421">
        <v>11.5</v>
      </c>
      <c r="AN421">
        <v>30.7</v>
      </c>
      <c r="AO421">
        <v>550</v>
      </c>
      <c r="AP421">
        <v>130</v>
      </c>
      <c r="AR421">
        <v>23900</v>
      </c>
      <c r="AS421">
        <v>1.48</v>
      </c>
      <c r="AU421">
        <v>24.1</v>
      </c>
      <c r="AV421">
        <v>29.1</v>
      </c>
      <c r="AW421">
        <v>33.299999999999997</v>
      </c>
      <c r="AZ421">
        <v>13.1</v>
      </c>
      <c r="BA421">
        <v>3180</v>
      </c>
      <c r="BE421">
        <v>13.1</v>
      </c>
      <c r="BF421">
        <v>20</v>
      </c>
      <c r="BH421">
        <v>477</v>
      </c>
      <c r="BI421">
        <v>88</v>
      </c>
      <c r="BJ421" t="s">
        <v>102</v>
      </c>
      <c r="BK421" t="s">
        <v>123</v>
      </c>
      <c r="BL421" t="s">
        <v>96</v>
      </c>
      <c r="BM421" t="s">
        <v>131</v>
      </c>
      <c r="BN421" t="s">
        <v>163</v>
      </c>
      <c r="BO421" t="s">
        <v>72</v>
      </c>
      <c r="BP421" t="s">
        <v>167</v>
      </c>
      <c r="BQ421" t="s">
        <v>168</v>
      </c>
    </row>
    <row r="422" spans="1:69" x14ac:dyDescent="0.25">
      <c r="A422" t="s">
        <v>628</v>
      </c>
      <c r="B422">
        <v>9</v>
      </c>
      <c r="C422">
        <v>63500</v>
      </c>
      <c r="E422">
        <v>11.1</v>
      </c>
      <c r="F422">
        <v>284</v>
      </c>
      <c r="G422">
        <v>2.0299999999999998</v>
      </c>
      <c r="H422">
        <v>136</v>
      </c>
      <c r="I422">
        <v>4330</v>
      </c>
      <c r="K422">
        <v>0.75</v>
      </c>
      <c r="M422">
        <v>37.4</v>
      </c>
      <c r="N422">
        <v>63</v>
      </c>
      <c r="P422">
        <v>25200</v>
      </c>
      <c r="T422">
        <v>94700</v>
      </c>
      <c r="AB422">
        <v>22300</v>
      </c>
      <c r="AC422">
        <v>35.4</v>
      </c>
      <c r="AD422">
        <v>27.1</v>
      </c>
      <c r="AG422">
        <v>15600</v>
      </c>
      <c r="AI422">
        <v>950</v>
      </c>
      <c r="AJ422">
        <v>1.5</v>
      </c>
      <c r="AK422">
        <v>2220</v>
      </c>
      <c r="AL422">
        <v>11.6</v>
      </c>
      <c r="AN422">
        <v>31.1</v>
      </c>
      <c r="AO422">
        <v>560</v>
      </c>
      <c r="AP422">
        <v>141</v>
      </c>
      <c r="AR422">
        <v>28800</v>
      </c>
      <c r="AS422">
        <v>1.51</v>
      </c>
      <c r="AU422">
        <v>30.1</v>
      </c>
      <c r="AV422">
        <v>31.1</v>
      </c>
      <c r="AW422">
        <v>34.799999999999997</v>
      </c>
      <c r="AZ422">
        <v>13.5</v>
      </c>
      <c r="BA422">
        <v>3100</v>
      </c>
      <c r="BB422">
        <v>0.8</v>
      </c>
      <c r="BE422">
        <v>14.5</v>
      </c>
      <c r="BF422">
        <v>20.5</v>
      </c>
      <c r="BH422">
        <v>492</v>
      </c>
      <c r="BI422">
        <v>89</v>
      </c>
      <c r="BJ422" t="s">
        <v>102</v>
      </c>
      <c r="BK422" t="s">
        <v>123</v>
      </c>
      <c r="BL422" t="s">
        <v>96</v>
      </c>
      <c r="BM422" t="s">
        <v>131</v>
      </c>
      <c r="BN422" t="s">
        <v>163</v>
      </c>
      <c r="BO422" t="s">
        <v>72</v>
      </c>
      <c r="BP422" t="s">
        <v>167</v>
      </c>
      <c r="BQ422" t="s">
        <v>168</v>
      </c>
    </row>
    <row r="423" spans="1:69" x14ac:dyDescent="0.25">
      <c r="A423" t="s">
        <v>629</v>
      </c>
      <c r="B423">
        <v>14</v>
      </c>
      <c r="C423">
        <v>59600</v>
      </c>
      <c r="E423">
        <v>11.6</v>
      </c>
      <c r="G423">
        <v>1.99</v>
      </c>
      <c r="H423">
        <v>204</v>
      </c>
      <c r="I423">
        <v>4530</v>
      </c>
      <c r="M423">
        <v>46.9</v>
      </c>
      <c r="N423">
        <v>58</v>
      </c>
      <c r="P423">
        <v>38200</v>
      </c>
      <c r="T423">
        <v>113200</v>
      </c>
      <c r="AC423">
        <v>34</v>
      </c>
      <c r="AD423">
        <v>24</v>
      </c>
      <c r="AG423">
        <v>15000</v>
      </c>
      <c r="AI423">
        <v>950</v>
      </c>
      <c r="AK423">
        <v>2010</v>
      </c>
      <c r="AL423">
        <v>11</v>
      </c>
      <c r="AN423">
        <v>28.8</v>
      </c>
      <c r="AO423">
        <v>510</v>
      </c>
      <c r="AP423">
        <v>147</v>
      </c>
      <c r="AR423">
        <v>41200</v>
      </c>
      <c r="AS423">
        <v>1.7</v>
      </c>
      <c r="AT423">
        <v>20</v>
      </c>
      <c r="AU423">
        <v>43.5</v>
      </c>
      <c r="AV423">
        <v>42.1</v>
      </c>
      <c r="AW423">
        <v>34.5</v>
      </c>
      <c r="AZ423">
        <v>12.3</v>
      </c>
      <c r="BA423">
        <v>2940</v>
      </c>
      <c r="BD423">
        <v>3</v>
      </c>
      <c r="BE423">
        <v>19.8</v>
      </c>
      <c r="BF423">
        <v>19.600000000000001</v>
      </c>
      <c r="BH423">
        <v>480</v>
      </c>
      <c r="BJ423" t="s">
        <v>102</v>
      </c>
      <c r="BK423" t="s">
        <v>123</v>
      </c>
      <c r="BL423" t="s">
        <v>96</v>
      </c>
      <c r="BM423" t="s">
        <v>131</v>
      </c>
      <c r="BN423" t="s">
        <v>163</v>
      </c>
      <c r="BO423" t="s">
        <v>72</v>
      </c>
      <c r="BP423" t="s">
        <v>167</v>
      </c>
      <c r="BQ423" t="s">
        <v>168</v>
      </c>
    </row>
    <row r="424" spans="1:69" x14ac:dyDescent="0.25">
      <c r="A424" t="s">
        <v>630</v>
      </c>
      <c r="B424">
        <v>22.4</v>
      </c>
      <c r="C424">
        <v>53200</v>
      </c>
      <c r="E424">
        <v>13.1</v>
      </c>
      <c r="G424">
        <v>1.82</v>
      </c>
      <c r="H424">
        <v>324</v>
      </c>
      <c r="I424">
        <v>4290</v>
      </c>
      <c r="K424">
        <v>1.2</v>
      </c>
      <c r="M424">
        <v>60</v>
      </c>
      <c r="N424">
        <v>53</v>
      </c>
      <c r="P424">
        <v>61300</v>
      </c>
      <c r="T424">
        <v>142400</v>
      </c>
      <c r="AB424">
        <v>17700</v>
      </c>
      <c r="AC424">
        <v>30.7</v>
      </c>
      <c r="AD424">
        <v>20.5</v>
      </c>
      <c r="AG424">
        <v>12900</v>
      </c>
      <c r="AI424">
        <v>880</v>
      </c>
      <c r="AJ424">
        <v>2</v>
      </c>
      <c r="AK424">
        <v>1790</v>
      </c>
      <c r="AL424">
        <v>9.5</v>
      </c>
      <c r="AN424">
        <v>27.4</v>
      </c>
      <c r="AO424">
        <v>450</v>
      </c>
      <c r="AP424">
        <v>184</v>
      </c>
      <c r="AR424">
        <v>61300</v>
      </c>
      <c r="AS424">
        <v>1.98</v>
      </c>
      <c r="AT424">
        <v>20</v>
      </c>
      <c r="AU424">
        <v>67</v>
      </c>
      <c r="AV424">
        <v>58</v>
      </c>
      <c r="AW424">
        <v>33.700000000000003</v>
      </c>
      <c r="AZ424">
        <v>11</v>
      </c>
      <c r="BA424">
        <v>2610</v>
      </c>
      <c r="BE424">
        <v>26.9</v>
      </c>
      <c r="BF424">
        <v>17.5</v>
      </c>
      <c r="BH424">
        <v>591</v>
      </c>
      <c r="BI424">
        <v>73</v>
      </c>
      <c r="BJ424" t="s">
        <v>102</v>
      </c>
      <c r="BK424" t="s">
        <v>123</v>
      </c>
      <c r="BL424" t="s">
        <v>96</v>
      </c>
      <c r="BM424" t="s">
        <v>131</v>
      </c>
      <c r="BN424" t="s">
        <v>163</v>
      </c>
      <c r="BO424" t="s">
        <v>72</v>
      </c>
      <c r="BP424" t="s">
        <v>167</v>
      </c>
      <c r="BQ424" t="s">
        <v>168</v>
      </c>
    </row>
    <row r="425" spans="1:69" x14ac:dyDescent="0.25">
      <c r="A425" t="s">
        <v>631</v>
      </c>
      <c r="B425">
        <v>31</v>
      </c>
      <c r="C425">
        <v>47900</v>
      </c>
      <c r="E425">
        <v>9.61</v>
      </c>
      <c r="G425">
        <v>2</v>
      </c>
      <c r="H425">
        <v>451</v>
      </c>
      <c r="I425">
        <v>3610</v>
      </c>
      <c r="M425">
        <v>60</v>
      </c>
      <c r="N425">
        <v>45.6</v>
      </c>
      <c r="P425">
        <v>83700</v>
      </c>
      <c r="T425">
        <v>177200</v>
      </c>
      <c r="AB425">
        <v>14900</v>
      </c>
      <c r="AC425">
        <v>27.5</v>
      </c>
      <c r="AD425">
        <v>18.2</v>
      </c>
      <c r="AG425">
        <v>11300</v>
      </c>
      <c r="AI425">
        <v>830</v>
      </c>
      <c r="AJ425">
        <v>2</v>
      </c>
      <c r="AK425">
        <v>1510</v>
      </c>
      <c r="AL425">
        <v>8.1</v>
      </c>
      <c r="AN425">
        <v>28.1</v>
      </c>
      <c r="AO425">
        <v>420</v>
      </c>
      <c r="AP425">
        <v>189</v>
      </c>
      <c r="AR425">
        <v>84300</v>
      </c>
      <c r="AS425">
        <v>2.23</v>
      </c>
      <c r="AU425">
        <v>68</v>
      </c>
      <c r="AV425">
        <v>73</v>
      </c>
      <c r="AW425">
        <v>28.2</v>
      </c>
      <c r="BA425">
        <v>2230</v>
      </c>
      <c r="BE425">
        <v>26.4</v>
      </c>
      <c r="BF425">
        <v>15.1</v>
      </c>
      <c r="BH425">
        <v>602</v>
      </c>
      <c r="BI425">
        <v>63</v>
      </c>
      <c r="BJ425" t="s">
        <v>102</v>
      </c>
      <c r="BK425" t="s">
        <v>123</v>
      </c>
      <c r="BL425" t="s">
        <v>96</v>
      </c>
      <c r="BM425" t="s">
        <v>131</v>
      </c>
      <c r="BN425" t="s">
        <v>163</v>
      </c>
      <c r="BO425" t="s">
        <v>72</v>
      </c>
      <c r="BP425" t="s">
        <v>167</v>
      </c>
      <c r="BQ425" t="s">
        <v>168</v>
      </c>
    </row>
    <row r="426" spans="1:69" x14ac:dyDescent="0.25">
      <c r="A426" t="s">
        <v>632</v>
      </c>
      <c r="B426">
        <v>36.5</v>
      </c>
      <c r="C426">
        <v>45800</v>
      </c>
      <c r="E426">
        <v>11.5</v>
      </c>
      <c r="G426">
        <v>2</v>
      </c>
      <c r="H426">
        <v>527</v>
      </c>
      <c r="I426">
        <v>3730</v>
      </c>
      <c r="M426">
        <v>71</v>
      </c>
      <c r="N426">
        <v>43.4</v>
      </c>
      <c r="P426">
        <v>95900</v>
      </c>
      <c r="T426">
        <v>186400</v>
      </c>
      <c r="AB426">
        <v>15100</v>
      </c>
      <c r="AC426">
        <v>26.6</v>
      </c>
      <c r="AD426">
        <v>17.3</v>
      </c>
      <c r="AG426">
        <v>10800</v>
      </c>
      <c r="AI426">
        <v>800</v>
      </c>
      <c r="AJ426">
        <v>2</v>
      </c>
      <c r="AK426">
        <v>1600</v>
      </c>
      <c r="AL426">
        <v>7.82</v>
      </c>
      <c r="AN426">
        <v>28.2</v>
      </c>
      <c r="AO426">
        <v>1000</v>
      </c>
      <c r="AP426">
        <v>240</v>
      </c>
      <c r="AR426">
        <v>95500</v>
      </c>
      <c r="AS426">
        <v>2.5099999999999998</v>
      </c>
      <c r="AU426">
        <v>85</v>
      </c>
      <c r="AV426">
        <v>83</v>
      </c>
      <c r="AW426">
        <v>29.8</v>
      </c>
      <c r="AZ426">
        <v>9.59</v>
      </c>
      <c r="BA426">
        <v>2160</v>
      </c>
      <c r="BE426">
        <v>34.799999999999997</v>
      </c>
      <c r="BF426">
        <v>14.1</v>
      </c>
      <c r="BH426">
        <v>724</v>
      </c>
      <c r="BI426">
        <v>58</v>
      </c>
      <c r="BJ426" t="s">
        <v>102</v>
      </c>
      <c r="BK426" t="s">
        <v>123</v>
      </c>
      <c r="BL426" t="s">
        <v>96</v>
      </c>
      <c r="BM426" t="s">
        <v>131</v>
      </c>
      <c r="BN426" t="s">
        <v>163</v>
      </c>
      <c r="BO426" t="s">
        <v>72</v>
      </c>
      <c r="BP426" t="s">
        <v>167</v>
      </c>
      <c r="BQ426" t="s">
        <v>168</v>
      </c>
    </row>
    <row r="427" spans="1:69" x14ac:dyDescent="0.25">
      <c r="A427" t="s">
        <v>633</v>
      </c>
      <c r="B427">
        <v>43.9</v>
      </c>
      <c r="C427">
        <v>35500</v>
      </c>
      <c r="E427">
        <v>8.7200000000000006</v>
      </c>
      <c r="G427">
        <v>2</v>
      </c>
      <c r="H427">
        <v>709</v>
      </c>
      <c r="I427">
        <v>3200</v>
      </c>
      <c r="K427">
        <v>2</v>
      </c>
      <c r="M427">
        <v>77</v>
      </c>
      <c r="N427">
        <v>37.6</v>
      </c>
      <c r="P427">
        <v>125500</v>
      </c>
      <c r="T427">
        <v>228900</v>
      </c>
      <c r="AC427">
        <v>23</v>
      </c>
      <c r="AD427">
        <v>12.9</v>
      </c>
      <c r="AG427">
        <v>8020</v>
      </c>
      <c r="AI427">
        <v>700</v>
      </c>
      <c r="AJ427">
        <v>2</v>
      </c>
      <c r="AL427">
        <v>6.53</v>
      </c>
      <c r="AN427">
        <v>29.7</v>
      </c>
      <c r="AO427">
        <v>500</v>
      </c>
      <c r="AP427">
        <v>225</v>
      </c>
      <c r="AR427">
        <v>118300</v>
      </c>
      <c r="AS427">
        <v>2.7</v>
      </c>
      <c r="AU427">
        <v>88</v>
      </c>
      <c r="AV427">
        <v>108</v>
      </c>
      <c r="AW427">
        <v>24.2</v>
      </c>
      <c r="AZ427">
        <v>7.9</v>
      </c>
      <c r="BA427">
        <v>1820</v>
      </c>
      <c r="BE427">
        <v>36</v>
      </c>
      <c r="BF427">
        <v>12.3</v>
      </c>
      <c r="BH427">
        <v>692</v>
      </c>
      <c r="BI427">
        <v>47.4</v>
      </c>
      <c r="BJ427" t="s">
        <v>102</v>
      </c>
      <c r="BK427" t="s">
        <v>123</v>
      </c>
      <c r="BL427" t="s">
        <v>96</v>
      </c>
      <c r="BM427" t="s">
        <v>131</v>
      </c>
      <c r="BN427" t="s">
        <v>163</v>
      </c>
      <c r="BO427" t="s">
        <v>72</v>
      </c>
      <c r="BP427" t="s">
        <v>167</v>
      </c>
      <c r="BQ427" t="s">
        <v>168</v>
      </c>
    </row>
    <row r="428" spans="1:69" x14ac:dyDescent="0.25">
      <c r="A428" t="s">
        <v>634</v>
      </c>
      <c r="B428">
        <v>1745</v>
      </c>
      <c r="C428">
        <v>9150</v>
      </c>
      <c r="E428">
        <v>4161</v>
      </c>
      <c r="K428">
        <v>335</v>
      </c>
      <c r="N428">
        <v>9.41</v>
      </c>
      <c r="P428">
        <v>169900</v>
      </c>
      <c r="T428">
        <v>200700</v>
      </c>
      <c r="AB428">
        <v>3950</v>
      </c>
      <c r="AG428">
        <v>1640</v>
      </c>
      <c r="AI428">
        <v>3720</v>
      </c>
      <c r="AJ428">
        <v>116</v>
      </c>
      <c r="AN428">
        <v>93</v>
      </c>
      <c r="AP428">
        <v>86200</v>
      </c>
      <c r="AR428">
        <v>282900</v>
      </c>
      <c r="AS428">
        <v>4650</v>
      </c>
      <c r="BH428">
        <v>134300</v>
      </c>
      <c r="BI428">
        <v>38.700000000000003</v>
      </c>
      <c r="BL428" t="s">
        <v>96</v>
      </c>
      <c r="BM428" t="s">
        <v>71</v>
      </c>
      <c r="BN428" t="s">
        <v>131</v>
      </c>
      <c r="BO428" t="s">
        <v>72</v>
      </c>
      <c r="BP428" t="s">
        <v>277</v>
      </c>
      <c r="BQ428" t="s">
        <v>294</v>
      </c>
    </row>
    <row r="429" spans="1:69" x14ac:dyDescent="0.25">
      <c r="A429" t="s">
        <v>635</v>
      </c>
      <c r="C429">
        <v>5580</v>
      </c>
      <c r="E429">
        <v>7663</v>
      </c>
      <c r="G429">
        <v>0.22</v>
      </c>
      <c r="H429">
        <v>50</v>
      </c>
      <c r="I429">
        <v>1650</v>
      </c>
      <c r="K429">
        <v>570</v>
      </c>
      <c r="M429">
        <v>2.67</v>
      </c>
      <c r="O429">
        <v>1.19</v>
      </c>
      <c r="P429">
        <v>167100</v>
      </c>
      <c r="Q429">
        <v>0.73</v>
      </c>
      <c r="R429">
        <v>0.39</v>
      </c>
      <c r="S429">
        <v>0.56000000000000005</v>
      </c>
      <c r="T429">
        <v>144500</v>
      </c>
      <c r="U429">
        <v>4.75</v>
      </c>
      <c r="V429">
        <v>0.9</v>
      </c>
      <c r="X429">
        <v>0.62</v>
      </c>
      <c r="AA429">
        <v>7.68</v>
      </c>
      <c r="AB429">
        <v>2160</v>
      </c>
      <c r="AD429">
        <v>2.19</v>
      </c>
      <c r="AG429">
        <v>1240</v>
      </c>
      <c r="AI429">
        <v>2280</v>
      </c>
      <c r="AJ429">
        <v>131</v>
      </c>
      <c r="AK429">
        <v>310</v>
      </c>
      <c r="AL429">
        <v>0.89</v>
      </c>
      <c r="AM429">
        <v>4.49</v>
      </c>
      <c r="AN429">
        <v>6.11</v>
      </c>
      <c r="AP429">
        <v>84500</v>
      </c>
      <c r="AQ429">
        <v>1.08</v>
      </c>
      <c r="AS429">
        <v>18900</v>
      </c>
      <c r="AT429">
        <v>0.86</v>
      </c>
      <c r="AV429">
        <v>5.51</v>
      </c>
      <c r="AY429">
        <v>0.12</v>
      </c>
      <c r="BA429">
        <v>240</v>
      </c>
      <c r="BB429">
        <v>7.32</v>
      </c>
      <c r="BC429">
        <v>0.1</v>
      </c>
      <c r="BD429">
        <v>3.45</v>
      </c>
      <c r="BE429">
        <v>5.43</v>
      </c>
      <c r="BF429">
        <v>3.78</v>
      </c>
      <c r="BG429">
        <v>0.39</v>
      </c>
      <c r="BH429">
        <v>199700</v>
      </c>
      <c r="BI429">
        <v>20.8</v>
      </c>
      <c r="BJ429" t="s">
        <v>102</v>
      </c>
      <c r="BK429" t="s">
        <v>123</v>
      </c>
      <c r="BL429" t="s">
        <v>96</v>
      </c>
      <c r="BM429" t="s">
        <v>131</v>
      </c>
      <c r="BN429" t="s">
        <v>71</v>
      </c>
      <c r="BO429" t="s">
        <v>72</v>
      </c>
      <c r="BP429" t="s">
        <v>277</v>
      </c>
      <c r="BQ429" t="s">
        <v>294</v>
      </c>
    </row>
    <row r="430" spans="1:69" x14ac:dyDescent="0.25">
      <c r="A430" t="s">
        <v>636</v>
      </c>
      <c r="B430">
        <v>48.1</v>
      </c>
      <c r="BJ430" t="s">
        <v>102</v>
      </c>
      <c r="BL430" t="s">
        <v>96</v>
      </c>
      <c r="BM430" t="s">
        <v>71</v>
      </c>
      <c r="BN430" t="s">
        <v>131</v>
      </c>
      <c r="BO430" t="s">
        <v>72</v>
      </c>
      <c r="BP430" t="s">
        <v>277</v>
      </c>
      <c r="BQ430" t="s">
        <v>201</v>
      </c>
    </row>
    <row r="431" spans="1:69" x14ac:dyDescent="0.25">
      <c r="A431" t="s">
        <v>637</v>
      </c>
      <c r="BJ431" t="s">
        <v>102</v>
      </c>
      <c r="BL431" t="s">
        <v>96</v>
      </c>
      <c r="BM431" t="s">
        <v>213</v>
      </c>
      <c r="BN431" t="s">
        <v>638</v>
      </c>
      <c r="BO431" t="s">
        <v>72</v>
      </c>
      <c r="BP431" t="s">
        <v>277</v>
      </c>
      <c r="BQ431" t="s">
        <v>247</v>
      </c>
    </row>
    <row r="432" spans="1:69" x14ac:dyDescent="0.25">
      <c r="A432" t="s">
        <v>639</v>
      </c>
      <c r="B432">
        <v>340</v>
      </c>
      <c r="C432">
        <v>400</v>
      </c>
      <c r="E432">
        <v>582</v>
      </c>
      <c r="G432">
        <v>0.05</v>
      </c>
      <c r="H432">
        <v>3.75</v>
      </c>
      <c r="I432">
        <v>170</v>
      </c>
      <c r="K432">
        <v>25.5</v>
      </c>
      <c r="L432">
        <v>0.65</v>
      </c>
      <c r="M432">
        <v>749</v>
      </c>
      <c r="O432">
        <v>8.2000000000000003E-2</v>
      </c>
      <c r="P432">
        <v>447300</v>
      </c>
      <c r="R432">
        <v>0.1</v>
      </c>
      <c r="S432">
        <v>0.1</v>
      </c>
      <c r="T432">
        <v>10500</v>
      </c>
      <c r="U432">
        <v>0.26</v>
      </c>
      <c r="V432">
        <v>0.1</v>
      </c>
      <c r="X432">
        <v>0.1</v>
      </c>
      <c r="AA432">
        <v>0.36</v>
      </c>
      <c r="AB432">
        <v>200</v>
      </c>
      <c r="AG432">
        <v>100</v>
      </c>
      <c r="AI432">
        <v>120</v>
      </c>
      <c r="AJ432">
        <v>7.29</v>
      </c>
      <c r="AK432">
        <v>100</v>
      </c>
      <c r="AL432">
        <v>9.2999999999999999E-2</v>
      </c>
      <c r="AM432">
        <v>0.28999999999999998</v>
      </c>
      <c r="AN432">
        <v>14800</v>
      </c>
      <c r="AP432">
        <v>3740</v>
      </c>
      <c r="AQ432">
        <v>0.1</v>
      </c>
      <c r="AS432">
        <v>818</v>
      </c>
      <c r="AT432">
        <v>1</v>
      </c>
      <c r="AU432">
        <v>71</v>
      </c>
      <c r="AV432">
        <v>0.48</v>
      </c>
      <c r="AW432">
        <v>4.96</v>
      </c>
      <c r="AY432">
        <v>0.05</v>
      </c>
      <c r="BA432">
        <v>30</v>
      </c>
      <c r="BB432">
        <v>0.6</v>
      </c>
      <c r="BC432">
        <v>0.1</v>
      </c>
      <c r="BD432">
        <v>0.26</v>
      </c>
      <c r="BE432">
        <v>1.1200000000000001</v>
      </c>
      <c r="BF432">
        <v>0.26</v>
      </c>
      <c r="BG432">
        <v>0.1</v>
      </c>
      <c r="BH432">
        <v>8620</v>
      </c>
      <c r="BI432">
        <v>1.33</v>
      </c>
      <c r="BJ432" t="s">
        <v>102</v>
      </c>
      <c r="BK432" t="s">
        <v>123</v>
      </c>
      <c r="BL432" t="s">
        <v>96</v>
      </c>
      <c r="BM432" t="s">
        <v>131</v>
      </c>
      <c r="BN432" t="s">
        <v>71</v>
      </c>
      <c r="BO432" t="s">
        <v>72</v>
      </c>
      <c r="BP432" t="s">
        <v>277</v>
      </c>
      <c r="BQ432" t="s">
        <v>247</v>
      </c>
    </row>
    <row r="433" spans="1:69" x14ac:dyDescent="0.25">
      <c r="A433" t="s">
        <v>640</v>
      </c>
      <c r="B433">
        <v>39.700000000000003</v>
      </c>
      <c r="C433">
        <v>16000</v>
      </c>
      <c r="E433">
        <v>143</v>
      </c>
      <c r="F433">
        <v>122</v>
      </c>
      <c r="G433">
        <v>0.5</v>
      </c>
      <c r="H433">
        <v>23.8</v>
      </c>
      <c r="I433">
        <v>7020</v>
      </c>
      <c r="K433">
        <v>6.41</v>
      </c>
      <c r="L433">
        <v>18.2</v>
      </c>
      <c r="M433">
        <v>95</v>
      </c>
      <c r="N433">
        <v>39.5</v>
      </c>
      <c r="Q433">
        <v>1.02</v>
      </c>
      <c r="R433">
        <v>0.54</v>
      </c>
      <c r="S433">
        <v>0.43</v>
      </c>
      <c r="T433">
        <v>257500</v>
      </c>
      <c r="U433">
        <v>3.93</v>
      </c>
      <c r="V433">
        <v>1.32</v>
      </c>
      <c r="X433">
        <v>0.71</v>
      </c>
      <c r="Z433">
        <v>0.19</v>
      </c>
      <c r="AA433">
        <v>1.54</v>
      </c>
      <c r="AB433">
        <v>6340</v>
      </c>
      <c r="AC433">
        <v>10.3</v>
      </c>
      <c r="AF433">
        <v>8.3000000000000004E-2</v>
      </c>
      <c r="AG433">
        <v>3010</v>
      </c>
      <c r="AI433">
        <v>80</v>
      </c>
      <c r="AJ433">
        <v>2535</v>
      </c>
      <c r="AK433">
        <v>3570</v>
      </c>
      <c r="AL433">
        <v>2.1</v>
      </c>
      <c r="AM433">
        <v>7.55</v>
      </c>
      <c r="AN433">
        <v>52</v>
      </c>
      <c r="AO433">
        <v>140</v>
      </c>
      <c r="AP433">
        <v>230</v>
      </c>
      <c r="AQ433">
        <v>1.98</v>
      </c>
      <c r="AR433">
        <v>301800</v>
      </c>
      <c r="AS433">
        <v>55</v>
      </c>
      <c r="AT433">
        <v>4.9400000000000004</v>
      </c>
      <c r="AU433">
        <v>194</v>
      </c>
      <c r="AV433">
        <v>1.64</v>
      </c>
      <c r="AW433">
        <v>149</v>
      </c>
      <c r="AX433">
        <v>9.9000000000000005E-2</v>
      </c>
      <c r="AY433">
        <v>0.17</v>
      </c>
      <c r="AZ433">
        <v>2.44</v>
      </c>
      <c r="BA433">
        <v>1050</v>
      </c>
      <c r="BB433">
        <v>0.52</v>
      </c>
      <c r="BC433">
        <v>7.4999999999999997E-2</v>
      </c>
      <c r="BD433">
        <v>0.86</v>
      </c>
      <c r="BE433">
        <v>2.95</v>
      </c>
      <c r="BF433">
        <v>5.41</v>
      </c>
      <c r="BG433">
        <v>0.53</v>
      </c>
      <c r="BH433">
        <v>885</v>
      </c>
      <c r="BI433">
        <v>24.9</v>
      </c>
      <c r="BJ433" t="s">
        <v>102</v>
      </c>
      <c r="BK433" t="s">
        <v>123</v>
      </c>
      <c r="BL433" t="s">
        <v>96</v>
      </c>
      <c r="BM433" t="s">
        <v>71</v>
      </c>
      <c r="BN433" t="s">
        <v>131</v>
      </c>
      <c r="BO433" t="s">
        <v>72</v>
      </c>
      <c r="BP433" t="s">
        <v>104</v>
      </c>
      <c r="BQ433" t="s">
        <v>201</v>
      </c>
    </row>
    <row r="434" spans="1:69" x14ac:dyDescent="0.25">
      <c r="A434" t="s">
        <v>641</v>
      </c>
      <c r="B434">
        <v>183</v>
      </c>
      <c r="C434">
        <v>6960</v>
      </c>
      <c r="E434">
        <v>3483</v>
      </c>
      <c r="G434">
        <v>0.23</v>
      </c>
      <c r="H434">
        <v>111</v>
      </c>
      <c r="I434">
        <v>5220</v>
      </c>
      <c r="K434">
        <v>27.7</v>
      </c>
      <c r="L434">
        <v>13.6</v>
      </c>
      <c r="M434">
        <v>348</v>
      </c>
      <c r="N434">
        <v>30.9</v>
      </c>
      <c r="P434">
        <v>302200</v>
      </c>
      <c r="Q434">
        <v>0.92</v>
      </c>
      <c r="R434">
        <v>0.47</v>
      </c>
      <c r="S434">
        <v>0.3</v>
      </c>
      <c r="T434">
        <v>214500</v>
      </c>
      <c r="U434">
        <v>4.12</v>
      </c>
      <c r="V434">
        <v>1.1000000000000001</v>
      </c>
      <c r="X434">
        <v>0.59</v>
      </c>
      <c r="AA434">
        <v>7.12</v>
      </c>
      <c r="AB434">
        <v>1810</v>
      </c>
      <c r="AC434">
        <v>7.57</v>
      </c>
      <c r="AD434">
        <v>2.12</v>
      </c>
      <c r="AG434">
        <v>3070</v>
      </c>
      <c r="AI434">
        <v>220</v>
      </c>
      <c r="AJ434">
        <v>661</v>
      </c>
      <c r="AK434">
        <v>1110</v>
      </c>
      <c r="AL434">
        <v>1.1000000000000001</v>
      </c>
      <c r="AM434">
        <v>5.63</v>
      </c>
      <c r="AN434">
        <v>3498</v>
      </c>
      <c r="AO434">
        <v>250</v>
      </c>
      <c r="AP434">
        <v>2250</v>
      </c>
      <c r="AQ434">
        <v>1.53</v>
      </c>
      <c r="AS434">
        <v>489</v>
      </c>
      <c r="AT434">
        <v>1.34</v>
      </c>
      <c r="AU434">
        <v>83</v>
      </c>
      <c r="AV434">
        <v>48.7</v>
      </c>
      <c r="AW434">
        <v>25.5</v>
      </c>
      <c r="AY434">
        <v>0.15</v>
      </c>
      <c r="AZ434">
        <v>2.77</v>
      </c>
      <c r="BA434">
        <v>400</v>
      </c>
      <c r="BB434">
        <v>28.1</v>
      </c>
      <c r="BC434">
        <v>0.1</v>
      </c>
      <c r="BD434">
        <v>4.22</v>
      </c>
      <c r="BE434">
        <v>9.75</v>
      </c>
      <c r="BF434">
        <v>4.4800000000000004</v>
      </c>
      <c r="BG434">
        <v>0.47</v>
      </c>
      <c r="BH434">
        <v>6020</v>
      </c>
      <c r="BI434">
        <v>20.6</v>
      </c>
      <c r="BJ434" t="s">
        <v>102</v>
      </c>
      <c r="BK434" t="s">
        <v>123</v>
      </c>
      <c r="BL434" t="s">
        <v>96</v>
      </c>
      <c r="BM434" t="s">
        <v>131</v>
      </c>
      <c r="BN434" t="s">
        <v>134</v>
      </c>
      <c r="BO434" t="s">
        <v>72</v>
      </c>
      <c r="BP434" t="s">
        <v>277</v>
      </c>
      <c r="BQ434" t="s">
        <v>181</v>
      </c>
    </row>
    <row r="435" spans="1:69" x14ac:dyDescent="0.25">
      <c r="A435" t="s">
        <v>642</v>
      </c>
      <c r="C435">
        <v>107700</v>
      </c>
      <c r="E435">
        <v>5.36</v>
      </c>
      <c r="F435">
        <v>39.6</v>
      </c>
      <c r="G435">
        <v>49.8</v>
      </c>
      <c r="H435">
        <v>2.11</v>
      </c>
      <c r="I435">
        <v>4500</v>
      </c>
      <c r="M435">
        <v>4.95</v>
      </c>
      <c r="N435">
        <v>81</v>
      </c>
      <c r="O435">
        <v>88</v>
      </c>
      <c r="P435">
        <v>25.4</v>
      </c>
      <c r="Q435">
        <v>0.67</v>
      </c>
      <c r="R435">
        <v>0.23</v>
      </c>
      <c r="T435">
        <v>16200</v>
      </c>
      <c r="U435">
        <v>82</v>
      </c>
      <c r="X435">
        <v>1.98</v>
      </c>
      <c r="Z435">
        <v>0.09</v>
      </c>
      <c r="AB435">
        <v>5000</v>
      </c>
      <c r="AC435">
        <v>1.68</v>
      </c>
      <c r="AD435">
        <v>26500</v>
      </c>
      <c r="AE435">
        <v>57000</v>
      </c>
      <c r="AG435">
        <v>4100</v>
      </c>
      <c r="AI435">
        <v>1430</v>
      </c>
      <c r="AJ435">
        <v>2.06</v>
      </c>
      <c r="AK435">
        <v>6930</v>
      </c>
      <c r="AL435">
        <v>75</v>
      </c>
      <c r="AM435">
        <v>1.87</v>
      </c>
      <c r="AN435">
        <v>47.5</v>
      </c>
      <c r="AO435">
        <v>160</v>
      </c>
      <c r="AP435">
        <v>5.17</v>
      </c>
      <c r="AR435">
        <v>200</v>
      </c>
      <c r="AS435">
        <v>1.1100000000000001</v>
      </c>
      <c r="AT435">
        <v>1.83</v>
      </c>
      <c r="AV435">
        <v>63</v>
      </c>
      <c r="AW435">
        <v>16.899999999999999</v>
      </c>
      <c r="AX435">
        <v>49</v>
      </c>
      <c r="AY435">
        <v>0.15</v>
      </c>
      <c r="BA435">
        <v>340</v>
      </c>
      <c r="BB435">
        <v>4.26</v>
      </c>
      <c r="BD435">
        <v>2.12</v>
      </c>
      <c r="BE435">
        <v>6.97</v>
      </c>
      <c r="BG435">
        <v>0.24</v>
      </c>
      <c r="BH435">
        <v>71</v>
      </c>
      <c r="BI435">
        <v>20</v>
      </c>
      <c r="BJ435" t="s">
        <v>102</v>
      </c>
      <c r="BK435" t="s">
        <v>123</v>
      </c>
      <c r="BL435" t="s">
        <v>338</v>
      </c>
      <c r="BM435" t="s">
        <v>339</v>
      </c>
      <c r="BN435" t="s">
        <v>326</v>
      </c>
      <c r="BO435" t="s">
        <v>72</v>
      </c>
      <c r="BP435" t="s">
        <v>277</v>
      </c>
      <c r="BQ435" t="s">
        <v>342</v>
      </c>
    </row>
    <row r="436" spans="1:69" x14ac:dyDescent="0.25">
      <c r="A436" t="s">
        <v>643</v>
      </c>
      <c r="C436">
        <v>74700</v>
      </c>
      <c r="F436">
        <v>264</v>
      </c>
      <c r="G436">
        <v>1.06</v>
      </c>
      <c r="I436">
        <v>59600</v>
      </c>
      <c r="L436">
        <v>34.5</v>
      </c>
      <c r="M436">
        <v>46.3</v>
      </c>
      <c r="N436">
        <v>193</v>
      </c>
      <c r="O436">
        <v>0.68</v>
      </c>
      <c r="P436">
        <v>45.9</v>
      </c>
      <c r="Q436">
        <v>4.33</v>
      </c>
      <c r="R436">
        <v>2.12</v>
      </c>
      <c r="S436">
        <v>1.67</v>
      </c>
      <c r="T436">
        <v>79500</v>
      </c>
      <c r="U436">
        <v>19.899999999999999</v>
      </c>
      <c r="V436">
        <v>5.22</v>
      </c>
      <c r="X436">
        <v>3.51</v>
      </c>
      <c r="Z436">
        <v>0.81</v>
      </c>
      <c r="AA436">
        <v>6.0999999999999999E-2</v>
      </c>
      <c r="AB436">
        <v>6800</v>
      </c>
      <c r="AC436">
        <v>17</v>
      </c>
      <c r="AD436">
        <v>6.86</v>
      </c>
      <c r="AF436">
        <v>0.23</v>
      </c>
      <c r="AG436">
        <v>43900</v>
      </c>
      <c r="AI436">
        <v>1110</v>
      </c>
      <c r="AJ436">
        <v>1.46</v>
      </c>
      <c r="AK436">
        <v>23500</v>
      </c>
      <c r="AL436">
        <v>21.1</v>
      </c>
      <c r="AM436">
        <v>19.399999999999999</v>
      </c>
      <c r="AN436">
        <v>161</v>
      </c>
      <c r="AO436">
        <v>1440</v>
      </c>
      <c r="AP436">
        <v>2.88</v>
      </c>
      <c r="AQ436">
        <v>4.45</v>
      </c>
      <c r="AR436">
        <v>110</v>
      </c>
      <c r="AT436">
        <v>20.7</v>
      </c>
      <c r="AV436">
        <v>1.46</v>
      </c>
      <c r="AW436">
        <v>419</v>
      </c>
      <c r="AY436">
        <v>0.76</v>
      </c>
      <c r="AZ436">
        <v>2.57</v>
      </c>
      <c r="BA436">
        <v>10800</v>
      </c>
      <c r="BB436">
        <v>6.5000000000000002E-2</v>
      </c>
      <c r="BC436">
        <v>0.28000000000000003</v>
      </c>
      <c r="BD436">
        <v>0.68</v>
      </c>
      <c r="BE436">
        <v>0.43</v>
      </c>
      <c r="BF436">
        <v>21.3</v>
      </c>
      <c r="BG436">
        <v>1.67</v>
      </c>
      <c r="BH436">
        <v>110</v>
      </c>
      <c r="BI436">
        <v>141</v>
      </c>
      <c r="BL436" t="s">
        <v>71</v>
      </c>
      <c r="BM436" t="s">
        <v>96</v>
      </c>
      <c r="BN436" t="s">
        <v>157</v>
      </c>
      <c r="BO436" t="s">
        <v>72</v>
      </c>
      <c r="BP436" t="s">
        <v>148</v>
      </c>
      <c r="BQ436" t="s">
        <v>127</v>
      </c>
    </row>
    <row r="437" spans="1:69" x14ac:dyDescent="0.25">
      <c r="A437" t="s">
        <v>644</v>
      </c>
      <c r="B437">
        <v>0.05</v>
      </c>
      <c r="C437">
        <v>75000</v>
      </c>
      <c r="E437">
        <v>0.68</v>
      </c>
      <c r="F437">
        <v>254</v>
      </c>
      <c r="G437">
        <v>1.1100000000000001</v>
      </c>
      <c r="H437">
        <v>0.1</v>
      </c>
      <c r="I437">
        <v>59200</v>
      </c>
      <c r="K437">
        <v>5.1999999999999998E-2</v>
      </c>
      <c r="L437">
        <v>36.700000000000003</v>
      </c>
      <c r="M437">
        <v>44.5</v>
      </c>
      <c r="N437">
        <v>187</v>
      </c>
      <c r="O437">
        <v>0.73</v>
      </c>
      <c r="P437">
        <v>46.8</v>
      </c>
      <c r="Q437">
        <v>4.4800000000000004</v>
      </c>
      <c r="R437">
        <v>2.15</v>
      </c>
      <c r="S437">
        <v>1.66</v>
      </c>
      <c r="T437">
        <v>78200</v>
      </c>
      <c r="U437">
        <v>20.100000000000001</v>
      </c>
      <c r="V437">
        <v>5.26</v>
      </c>
      <c r="X437">
        <v>3.61</v>
      </c>
      <c r="Z437">
        <v>0.82</v>
      </c>
      <c r="AA437">
        <v>6.2E-2</v>
      </c>
      <c r="AB437">
        <v>7400</v>
      </c>
      <c r="AC437">
        <v>17.8</v>
      </c>
      <c r="AD437">
        <v>7.38</v>
      </c>
      <c r="AF437">
        <v>0.23</v>
      </c>
      <c r="AG437">
        <v>42700</v>
      </c>
      <c r="AI437">
        <v>1100</v>
      </c>
      <c r="AJ437">
        <v>1.44</v>
      </c>
      <c r="AK437">
        <v>23600</v>
      </c>
      <c r="AL437">
        <v>21.4</v>
      </c>
      <c r="AM437">
        <v>20</v>
      </c>
      <c r="AN437">
        <v>154</v>
      </c>
      <c r="AO437">
        <v>1460</v>
      </c>
      <c r="AP437">
        <v>2.69</v>
      </c>
      <c r="AQ437">
        <v>4.5999999999999996</v>
      </c>
      <c r="AR437">
        <v>90</v>
      </c>
      <c r="AS437">
        <v>0.13</v>
      </c>
      <c r="AT437">
        <v>20.5</v>
      </c>
      <c r="AU437">
        <v>1</v>
      </c>
      <c r="AV437">
        <v>1.45</v>
      </c>
      <c r="AW437">
        <v>415</v>
      </c>
      <c r="AX437">
        <v>1.29</v>
      </c>
      <c r="AY437">
        <v>0.79</v>
      </c>
      <c r="AZ437">
        <v>2.79</v>
      </c>
      <c r="BA437">
        <v>10600</v>
      </c>
      <c r="BB437">
        <v>7.0000000000000007E-2</v>
      </c>
      <c r="BC437">
        <v>0.28000000000000003</v>
      </c>
      <c r="BD437">
        <v>0.7</v>
      </c>
      <c r="BE437">
        <v>0.43</v>
      </c>
      <c r="BF437">
        <v>21.1</v>
      </c>
      <c r="BG437">
        <v>1.67</v>
      </c>
      <c r="BH437">
        <v>107</v>
      </c>
      <c r="BI437">
        <v>139</v>
      </c>
      <c r="BJ437" t="s">
        <v>102</v>
      </c>
      <c r="BL437" t="s">
        <v>71</v>
      </c>
      <c r="BM437" t="s">
        <v>96</v>
      </c>
      <c r="BN437" t="s">
        <v>157</v>
      </c>
      <c r="BO437" t="s">
        <v>72</v>
      </c>
      <c r="BP437" t="s">
        <v>148</v>
      </c>
      <c r="BQ437" t="s">
        <v>127</v>
      </c>
    </row>
    <row r="438" spans="1:69" x14ac:dyDescent="0.25">
      <c r="A438" t="s">
        <v>645</v>
      </c>
      <c r="C438">
        <v>75100</v>
      </c>
      <c r="F438">
        <v>3001</v>
      </c>
      <c r="G438">
        <v>3.26</v>
      </c>
      <c r="H438">
        <v>0.1</v>
      </c>
      <c r="I438">
        <v>13100</v>
      </c>
      <c r="K438">
        <v>0.4</v>
      </c>
      <c r="L438">
        <v>92</v>
      </c>
      <c r="M438">
        <v>2.74</v>
      </c>
      <c r="O438">
        <v>7.45</v>
      </c>
      <c r="P438">
        <v>7.49</v>
      </c>
      <c r="Q438">
        <v>3.64</v>
      </c>
      <c r="R438">
        <v>0.98</v>
      </c>
      <c r="S438">
        <v>1.48</v>
      </c>
      <c r="T438">
        <v>26100</v>
      </c>
      <c r="U438">
        <v>23.1</v>
      </c>
      <c r="V438">
        <v>6.33</v>
      </c>
      <c r="X438">
        <v>5.7</v>
      </c>
      <c r="AA438">
        <v>6.2E-2</v>
      </c>
      <c r="AB438">
        <v>31200</v>
      </c>
      <c r="AC438">
        <v>45.4</v>
      </c>
      <c r="AD438">
        <v>37.6</v>
      </c>
      <c r="AF438">
        <v>6.8000000000000005E-2</v>
      </c>
      <c r="AG438">
        <v>1600</v>
      </c>
      <c r="AI438">
        <v>330</v>
      </c>
      <c r="AJ438">
        <v>3.64</v>
      </c>
      <c r="AK438">
        <v>25900</v>
      </c>
      <c r="AL438">
        <v>19.7</v>
      </c>
      <c r="AM438">
        <v>40.6</v>
      </c>
      <c r="AN438">
        <v>4.62</v>
      </c>
      <c r="AO438">
        <v>360</v>
      </c>
      <c r="AP438">
        <v>27.9</v>
      </c>
      <c r="AQ438">
        <v>11.2</v>
      </c>
      <c r="AR438">
        <v>90</v>
      </c>
      <c r="AS438">
        <v>1.22</v>
      </c>
      <c r="AT438">
        <v>4.21</v>
      </c>
      <c r="AV438">
        <v>3.98</v>
      </c>
      <c r="AW438">
        <v>186</v>
      </c>
      <c r="AX438">
        <v>1.46</v>
      </c>
      <c r="AY438">
        <v>0.82</v>
      </c>
      <c r="AZ438">
        <v>15.3</v>
      </c>
      <c r="BA438">
        <v>1210</v>
      </c>
      <c r="BB438">
        <v>0.87</v>
      </c>
      <c r="BD438">
        <v>5.94</v>
      </c>
      <c r="BE438">
        <v>2.08</v>
      </c>
      <c r="BF438">
        <v>15</v>
      </c>
      <c r="BG438">
        <v>0.54</v>
      </c>
      <c r="BH438">
        <v>118</v>
      </c>
      <c r="BI438">
        <v>211</v>
      </c>
      <c r="BL438" t="s">
        <v>71</v>
      </c>
      <c r="BM438" t="s">
        <v>96</v>
      </c>
      <c r="BN438" t="s">
        <v>150</v>
      </c>
      <c r="BO438" t="s">
        <v>72</v>
      </c>
      <c r="BP438" t="s">
        <v>129</v>
      </c>
      <c r="BQ438" t="s">
        <v>127</v>
      </c>
    </row>
    <row r="439" spans="1:69" x14ac:dyDescent="0.25">
      <c r="A439" t="s">
        <v>646</v>
      </c>
      <c r="B439">
        <v>0.152</v>
      </c>
      <c r="C439">
        <v>75400</v>
      </c>
      <c r="E439">
        <v>4.74</v>
      </c>
      <c r="F439">
        <v>2637</v>
      </c>
      <c r="G439">
        <v>3.17</v>
      </c>
      <c r="H439">
        <v>0.31</v>
      </c>
      <c r="I439">
        <v>8460</v>
      </c>
      <c r="K439">
        <v>0.42</v>
      </c>
      <c r="L439">
        <v>95</v>
      </c>
      <c r="M439">
        <v>4.0199999999999996</v>
      </c>
      <c r="O439">
        <v>7.13</v>
      </c>
      <c r="P439">
        <v>12.2</v>
      </c>
      <c r="Q439">
        <v>3.91</v>
      </c>
      <c r="R439">
        <v>1.22</v>
      </c>
      <c r="S439">
        <v>1.48</v>
      </c>
      <c r="T439">
        <v>25500</v>
      </c>
      <c r="U439">
        <v>22.9</v>
      </c>
      <c r="V439">
        <v>6.7</v>
      </c>
      <c r="X439">
        <v>5.3</v>
      </c>
      <c r="Z439">
        <v>0.55000000000000004</v>
      </c>
      <c r="AA439">
        <v>0.08</v>
      </c>
      <c r="AB439">
        <v>30400</v>
      </c>
      <c r="AC439">
        <v>46.9</v>
      </c>
      <c r="AD439">
        <v>37.200000000000003</v>
      </c>
      <c r="AF439">
        <v>0.1</v>
      </c>
      <c r="AG439">
        <v>3150</v>
      </c>
      <c r="AI439">
        <v>310</v>
      </c>
      <c r="AJ439">
        <v>2.64</v>
      </c>
      <c r="AK439">
        <v>24200</v>
      </c>
      <c r="AL439">
        <v>17.899999999999999</v>
      </c>
      <c r="AM439">
        <v>40.200000000000003</v>
      </c>
      <c r="AN439">
        <v>8.98</v>
      </c>
      <c r="AO439">
        <v>490</v>
      </c>
      <c r="AP439">
        <v>26.1</v>
      </c>
      <c r="AR439">
        <v>290</v>
      </c>
      <c r="AS439">
        <v>1.55</v>
      </c>
      <c r="AT439">
        <v>5.09</v>
      </c>
      <c r="AV439">
        <v>4.0199999999999996</v>
      </c>
      <c r="AW439">
        <v>178</v>
      </c>
      <c r="AY439">
        <v>0.87</v>
      </c>
      <c r="AZ439">
        <v>15.9</v>
      </c>
      <c r="BA439">
        <v>1570</v>
      </c>
      <c r="BB439">
        <v>0.93</v>
      </c>
      <c r="BC439">
        <v>0.13</v>
      </c>
      <c r="BD439">
        <v>5.62</v>
      </c>
      <c r="BF439">
        <v>16</v>
      </c>
      <c r="BG439">
        <v>0.73</v>
      </c>
      <c r="BH439">
        <v>120</v>
      </c>
      <c r="BI439">
        <v>178</v>
      </c>
      <c r="BL439" t="s">
        <v>71</v>
      </c>
      <c r="BM439" t="s">
        <v>131</v>
      </c>
      <c r="BN439" t="s">
        <v>134</v>
      </c>
      <c r="BO439" t="s">
        <v>72</v>
      </c>
      <c r="BP439" t="s">
        <v>129</v>
      </c>
      <c r="BQ439" t="s">
        <v>127</v>
      </c>
    </row>
    <row r="440" spans="1:69" x14ac:dyDescent="0.25">
      <c r="A440" t="s">
        <v>647</v>
      </c>
      <c r="B440">
        <v>0.14899999999999999</v>
      </c>
      <c r="C440">
        <v>73600</v>
      </c>
      <c r="E440">
        <v>5.59</v>
      </c>
      <c r="F440">
        <v>2378</v>
      </c>
      <c r="G440">
        <v>3.19</v>
      </c>
      <c r="H440">
        <v>1.08</v>
      </c>
      <c r="I440">
        <v>9100</v>
      </c>
      <c r="K440">
        <v>0.84</v>
      </c>
      <c r="L440">
        <v>86</v>
      </c>
      <c r="M440">
        <v>4.66</v>
      </c>
      <c r="N440">
        <v>13.7</v>
      </c>
      <c r="O440">
        <v>7.96</v>
      </c>
      <c r="P440">
        <v>14.1</v>
      </c>
      <c r="Q440">
        <v>3.64</v>
      </c>
      <c r="R440">
        <v>1.18</v>
      </c>
      <c r="S440">
        <v>1.45</v>
      </c>
      <c r="T440">
        <v>25800</v>
      </c>
      <c r="U440">
        <v>22.1</v>
      </c>
      <c r="V440">
        <v>6.32</v>
      </c>
      <c r="X440">
        <v>4.96</v>
      </c>
      <c r="Z440">
        <v>0.53</v>
      </c>
      <c r="AA440">
        <v>0.2</v>
      </c>
      <c r="AB440">
        <v>30600</v>
      </c>
      <c r="AC440">
        <v>42.5</v>
      </c>
      <c r="AD440">
        <v>36.9</v>
      </c>
      <c r="AF440">
        <v>0.11</v>
      </c>
      <c r="AG440">
        <v>3630</v>
      </c>
      <c r="AI440">
        <v>310</v>
      </c>
      <c r="AJ440">
        <v>2.44</v>
      </c>
      <c r="AK440">
        <v>21600</v>
      </c>
      <c r="AL440">
        <v>17.600000000000001</v>
      </c>
      <c r="AM440">
        <v>38.1</v>
      </c>
      <c r="AN440">
        <v>10.3</v>
      </c>
      <c r="AO440">
        <v>520</v>
      </c>
      <c r="AP440">
        <v>25.8</v>
      </c>
      <c r="AQ440">
        <v>10.1</v>
      </c>
      <c r="AR440">
        <v>330</v>
      </c>
      <c r="AS440">
        <v>1.28</v>
      </c>
      <c r="AT440">
        <v>5.14</v>
      </c>
      <c r="AU440">
        <v>2</v>
      </c>
      <c r="AV440">
        <v>4.5599999999999996</v>
      </c>
      <c r="AW440">
        <v>173</v>
      </c>
      <c r="AX440">
        <v>1.33</v>
      </c>
      <c r="AY440">
        <v>0.8</v>
      </c>
      <c r="AZ440">
        <v>15.5</v>
      </c>
      <c r="BA440">
        <v>1700</v>
      </c>
      <c r="BB440">
        <v>1.05</v>
      </c>
      <c r="BC440">
        <v>0.14000000000000001</v>
      </c>
      <c r="BD440">
        <v>5.07</v>
      </c>
      <c r="BE440">
        <v>1.88</v>
      </c>
      <c r="BF440">
        <v>15.3</v>
      </c>
      <c r="BG440">
        <v>0.79</v>
      </c>
      <c r="BH440">
        <v>118</v>
      </c>
      <c r="BI440">
        <v>163</v>
      </c>
      <c r="BL440" t="s">
        <v>71</v>
      </c>
      <c r="BM440" t="s">
        <v>96</v>
      </c>
      <c r="BN440" t="s">
        <v>157</v>
      </c>
      <c r="BO440" t="s">
        <v>72</v>
      </c>
      <c r="BP440" t="s">
        <v>129</v>
      </c>
      <c r="BQ440" t="s">
        <v>127</v>
      </c>
    </row>
    <row r="441" spans="1:69" x14ac:dyDescent="0.25">
      <c r="A441" t="s">
        <v>648</v>
      </c>
      <c r="B441">
        <v>0.16700000000000001</v>
      </c>
      <c r="C441">
        <v>72300</v>
      </c>
      <c r="E441">
        <v>5.77</v>
      </c>
      <c r="F441">
        <v>2493</v>
      </c>
      <c r="G441">
        <v>3.12</v>
      </c>
      <c r="H441">
        <v>0.4</v>
      </c>
      <c r="I441">
        <v>12300</v>
      </c>
      <c r="K441">
        <v>0.46</v>
      </c>
      <c r="L441">
        <v>87</v>
      </c>
      <c r="M441">
        <v>4.82</v>
      </c>
      <c r="N441">
        <v>383</v>
      </c>
      <c r="O441">
        <v>7.34</v>
      </c>
      <c r="P441">
        <v>29.2</v>
      </c>
      <c r="T441">
        <v>22600</v>
      </c>
      <c r="U441">
        <v>21</v>
      </c>
      <c r="X441">
        <v>4.16</v>
      </c>
      <c r="AA441">
        <v>8.6999999999999994E-2</v>
      </c>
      <c r="AB441">
        <v>31700</v>
      </c>
      <c r="AC441">
        <v>41.7</v>
      </c>
      <c r="AD441">
        <v>38</v>
      </c>
      <c r="AG441">
        <v>3660</v>
      </c>
      <c r="AI441">
        <v>260</v>
      </c>
      <c r="AJ441">
        <v>2.75</v>
      </c>
      <c r="AK441">
        <v>20800</v>
      </c>
      <c r="AL441">
        <v>16.600000000000001</v>
      </c>
      <c r="AN441">
        <v>13.6</v>
      </c>
      <c r="AO441">
        <v>600</v>
      </c>
      <c r="AP441">
        <v>27.8</v>
      </c>
      <c r="AR441">
        <v>550</v>
      </c>
      <c r="AS441">
        <v>1.18</v>
      </c>
      <c r="AT441">
        <v>4.45</v>
      </c>
      <c r="AU441">
        <v>5</v>
      </c>
      <c r="AV441">
        <v>4.21</v>
      </c>
      <c r="AW441">
        <v>187</v>
      </c>
      <c r="AX441">
        <v>1.22</v>
      </c>
      <c r="AY441">
        <v>0.77</v>
      </c>
      <c r="AZ441">
        <v>15.5</v>
      </c>
      <c r="BA441">
        <v>1600</v>
      </c>
      <c r="BB441">
        <v>0.95</v>
      </c>
      <c r="BD441">
        <v>4.87</v>
      </c>
      <c r="BE441">
        <v>2.1</v>
      </c>
      <c r="BF441">
        <v>13.7</v>
      </c>
      <c r="BG441">
        <v>0.66</v>
      </c>
      <c r="BH441">
        <v>115</v>
      </c>
      <c r="BI441">
        <v>136</v>
      </c>
      <c r="BJ441" t="s">
        <v>102</v>
      </c>
      <c r="BL441" t="s">
        <v>71</v>
      </c>
      <c r="BM441" t="s">
        <v>131</v>
      </c>
      <c r="BN441" t="s">
        <v>134</v>
      </c>
      <c r="BO441" t="s">
        <v>72</v>
      </c>
      <c r="BP441" t="s">
        <v>129</v>
      </c>
      <c r="BQ441" t="s">
        <v>127</v>
      </c>
    </row>
    <row r="442" spans="1:69" x14ac:dyDescent="0.25">
      <c r="A442" t="s">
        <v>649</v>
      </c>
      <c r="BL442" t="s">
        <v>71</v>
      </c>
      <c r="BM442" t="s">
        <v>96</v>
      </c>
      <c r="BN442" t="s">
        <v>131</v>
      </c>
      <c r="BO442" t="s">
        <v>78</v>
      </c>
      <c r="BP442" t="s">
        <v>452</v>
      </c>
      <c r="BQ442" t="s">
        <v>192</v>
      </c>
    </row>
    <row r="443" spans="1:69" x14ac:dyDescent="0.25">
      <c r="A443" t="s">
        <v>650</v>
      </c>
      <c r="B443">
        <v>4.95</v>
      </c>
      <c r="P443">
        <v>443</v>
      </c>
      <c r="BL443" t="s">
        <v>71</v>
      </c>
      <c r="BM443" t="s">
        <v>131</v>
      </c>
      <c r="BN443" t="s">
        <v>96</v>
      </c>
      <c r="BO443" t="s">
        <v>78</v>
      </c>
      <c r="BP443" t="s">
        <v>651</v>
      </c>
      <c r="BQ443" t="s">
        <v>192</v>
      </c>
    </row>
    <row r="444" spans="1:69" x14ac:dyDescent="0.25">
      <c r="A444" t="s">
        <v>652</v>
      </c>
      <c r="BL444" t="s">
        <v>71</v>
      </c>
      <c r="BM444" t="s">
        <v>96</v>
      </c>
      <c r="BN444" t="s">
        <v>131</v>
      </c>
      <c r="BO444" t="s">
        <v>78</v>
      </c>
      <c r="BP444" t="s">
        <v>452</v>
      </c>
      <c r="BQ444" t="s">
        <v>192</v>
      </c>
    </row>
    <row r="445" spans="1:69" x14ac:dyDescent="0.25">
      <c r="A445" t="s">
        <v>653</v>
      </c>
      <c r="BJ445" t="s">
        <v>102</v>
      </c>
      <c r="BL445" t="s">
        <v>654</v>
      </c>
      <c r="BM445" t="s">
        <v>124</v>
      </c>
      <c r="BN445" t="s">
        <v>655</v>
      </c>
      <c r="BO445" t="s">
        <v>78</v>
      </c>
      <c r="BP445" t="s">
        <v>656</v>
      </c>
      <c r="BQ445" t="s">
        <v>366</v>
      </c>
    </row>
    <row r="446" spans="1:69" x14ac:dyDescent="0.25">
      <c r="A446" t="s">
        <v>657</v>
      </c>
      <c r="BJ446" t="s">
        <v>102</v>
      </c>
      <c r="BL446" t="s">
        <v>654</v>
      </c>
      <c r="BM446" t="s">
        <v>124</v>
      </c>
      <c r="BN446" t="s">
        <v>655</v>
      </c>
      <c r="BO446" t="s">
        <v>78</v>
      </c>
      <c r="BP446" t="s">
        <v>656</v>
      </c>
      <c r="BQ446" t="s">
        <v>366</v>
      </c>
    </row>
    <row r="447" spans="1:69" x14ac:dyDescent="0.25">
      <c r="A447" t="s">
        <v>658</v>
      </c>
      <c r="BJ447" t="s">
        <v>102</v>
      </c>
      <c r="BL447" t="s">
        <v>654</v>
      </c>
      <c r="BM447" t="s">
        <v>124</v>
      </c>
      <c r="BN447" t="s">
        <v>655</v>
      </c>
      <c r="BO447" t="s">
        <v>78</v>
      </c>
      <c r="BP447" t="s">
        <v>659</v>
      </c>
      <c r="BQ447" t="s">
        <v>366</v>
      </c>
    </row>
    <row r="448" spans="1:69" x14ac:dyDescent="0.25">
      <c r="A448" t="s">
        <v>660</v>
      </c>
      <c r="BJ448" t="s">
        <v>102</v>
      </c>
      <c r="BL448" t="s">
        <v>654</v>
      </c>
      <c r="BM448" t="s">
        <v>124</v>
      </c>
      <c r="BN448" t="s">
        <v>655</v>
      </c>
      <c r="BO448" t="s">
        <v>78</v>
      </c>
      <c r="BP448" t="s">
        <v>659</v>
      </c>
      <c r="BQ448" t="s">
        <v>366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F6A8-EBB7-4557-B843-A4C76A37A8E2}">
  <dimension ref="A1:B447"/>
  <sheetViews>
    <sheetView workbookViewId="0">
      <selection activeCell="B29" sqref="B29"/>
    </sheetView>
  </sheetViews>
  <sheetFormatPr defaultRowHeight="15.75" x14ac:dyDescent="0.25"/>
  <cols>
    <col min="1" max="1" width="34.28515625" style="2" customWidth="1"/>
    <col min="2" max="2" width="21.5703125" style="2" customWidth="1"/>
    <col min="3" max="3" width="8.85546875" customWidth="1"/>
  </cols>
  <sheetData>
    <row r="1" spans="1:2" ht="16.899999999999999" customHeight="1" x14ac:dyDescent="0.25">
      <c r="A1" s="1" t="s">
        <v>0</v>
      </c>
      <c r="B1" s="1" t="s">
        <v>661</v>
      </c>
    </row>
    <row r="2" spans="1:2" ht="16.899999999999999" customHeight="1" x14ac:dyDescent="0.25">
      <c r="A2" s="1" t="s">
        <v>70</v>
      </c>
      <c r="B2" s="1"/>
    </row>
    <row r="3" spans="1:2" ht="16.899999999999999" customHeight="1" x14ac:dyDescent="0.25">
      <c r="A3" s="1" t="s">
        <v>75</v>
      </c>
      <c r="B3" s="1"/>
    </row>
    <row r="4" spans="1:2" ht="16.899999999999999" customHeight="1" x14ac:dyDescent="0.25">
      <c r="A4" s="1" t="s">
        <v>76</v>
      </c>
      <c r="B4" s="1"/>
    </row>
    <row r="5" spans="1:2" ht="16.899999999999999" customHeight="1" x14ac:dyDescent="0.25">
      <c r="A5" s="1" t="s">
        <v>77</v>
      </c>
      <c r="B5" s="1"/>
    </row>
    <row r="6" spans="1:2" ht="16.899999999999999" customHeight="1" x14ac:dyDescent="0.25">
      <c r="A6" s="1" t="s">
        <v>79</v>
      </c>
      <c r="B6" s="1"/>
    </row>
    <row r="7" spans="1:2" ht="16.899999999999999" customHeight="1" x14ac:dyDescent="0.25">
      <c r="A7" s="1" t="s">
        <v>80</v>
      </c>
      <c r="B7" s="1"/>
    </row>
    <row r="8" spans="1:2" ht="16.899999999999999" customHeight="1" x14ac:dyDescent="0.25">
      <c r="A8" s="1" t="s">
        <v>81</v>
      </c>
      <c r="B8" s="1"/>
    </row>
    <row r="9" spans="1:2" ht="16.899999999999999" customHeight="1" x14ac:dyDescent="0.25">
      <c r="A9" s="1" t="s">
        <v>82</v>
      </c>
      <c r="B9" s="1"/>
    </row>
    <row r="10" spans="1:2" ht="16.899999999999999" customHeight="1" x14ac:dyDescent="0.25">
      <c r="A10" s="1" t="s">
        <v>84</v>
      </c>
      <c r="B10" s="1"/>
    </row>
    <row r="11" spans="1:2" ht="16.899999999999999" customHeight="1" x14ac:dyDescent="0.25">
      <c r="A11" s="1" t="s">
        <v>85</v>
      </c>
      <c r="B11" s="1"/>
    </row>
    <row r="12" spans="1:2" ht="16.899999999999999" customHeight="1" x14ac:dyDescent="0.25">
      <c r="A12" s="1" t="s">
        <v>86</v>
      </c>
      <c r="B12" s="1"/>
    </row>
    <row r="13" spans="1:2" ht="16.899999999999999" customHeight="1" x14ac:dyDescent="0.25">
      <c r="A13" s="1" t="s">
        <v>87</v>
      </c>
      <c r="B13" s="1"/>
    </row>
    <row r="14" spans="1:2" ht="16.899999999999999" customHeight="1" x14ac:dyDescent="0.25">
      <c r="A14" s="1" t="s">
        <v>88</v>
      </c>
      <c r="B14" s="1"/>
    </row>
    <row r="15" spans="1:2" ht="16.899999999999999" customHeight="1" x14ac:dyDescent="0.25">
      <c r="A15" s="1" t="s">
        <v>89</v>
      </c>
      <c r="B15" s="1"/>
    </row>
    <row r="16" spans="1:2" ht="16.899999999999999" customHeight="1" x14ac:dyDescent="0.25">
      <c r="A16" s="1" t="s">
        <v>92</v>
      </c>
      <c r="B16" s="1"/>
    </row>
    <row r="17" spans="1:2" ht="16.899999999999999" customHeight="1" x14ac:dyDescent="0.25">
      <c r="A17" s="1" t="s">
        <v>93</v>
      </c>
      <c r="B17" s="1"/>
    </row>
    <row r="18" spans="1:2" ht="16.899999999999999" customHeight="1" x14ac:dyDescent="0.25">
      <c r="A18" s="1" t="s">
        <v>94</v>
      </c>
      <c r="B18" s="1"/>
    </row>
    <row r="19" spans="1:2" ht="16.899999999999999" customHeight="1" x14ac:dyDescent="0.25">
      <c r="A19" s="1" t="s">
        <v>95</v>
      </c>
      <c r="B19" s="1"/>
    </row>
    <row r="20" spans="1:2" ht="16.899999999999999" customHeight="1" x14ac:dyDescent="0.25">
      <c r="A20" s="1" t="s">
        <v>101</v>
      </c>
      <c r="B20" s="1"/>
    </row>
    <row r="21" spans="1:2" ht="16.899999999999999" customHeight="1" x14ac:dyDescent="0.25">
      <c r="A21" s="1" t="s">
        <v>103</v>
      </c>
      <c r="B21" s="1"/>
    </row>
    <row r="22" spans="1:2" ht="16.899999999999999" customHeight="1" x14ac:dyDescent="0.25">
      <c r="A22" s="1" t="s">
        <v>106</v>
      </c>
      <c r="B22" s="1"/>
    </row>
    <row r="23" spans="1:2" ht="16.899999999999999" customHeight="1" x14ac:dyDescent="0.25">
      <c r="A23" s="1" t="s">
        <v>107</v>
      </c>
      <c r="B23" s="1"/>
    </row>
    <row r="24" spans="1:2" ht="16.899999999999999" customHeight="1" x14ac:dyDescent="0.25">
      <c r="A24" s="1" t="s">
        <v>108</v>
      </c>
      <c r="B24" s="1"/>
    </row>
    <row r="25" spans="1:2" ht="16.899999999999999" customHeight="1" x14ac:dyDescent="0.25">
      <c r="A25" s="1" t="s">
        <v>109</v>
      </c>
      <c r="B25" s="1"/>
    </row>
    <row r="26" spans="1:2" ht="16.899999999999999" customHeight="1" x14ac:dyDescent="0.25">
      <c r="A26" s="1" t="s">
        <v>110</v>
      </c>
      <c r="B26" s="1"/>
    </row>
    <row r="27" spans="1:2" ht="16.899999999999999" customHeight="1" x14ac:dyDescent="0.25">
      <c r="A27" s="1" t="s">
        <v>111</v>
      </c>
      <c r="B27" s="1"/>
    </row>
    <row r="28" spans="1:2" ht="16.899999999999999" customHeight="1" x14ac:dyDescent="0.25">
      <c r="A28" s="1" t="s">
        <v>112</v>
      </c>
      <c r="B28" s="1"/>
    </row>
    <row r="29" spans="1:2" ht="16.899999999999999" customHeight="1" x14ac:dyDescent="0.25">
      <c r="A29" s="1" t="s">
        <v>113</v>
      </c>
      <c r="B29" s="1"/>
    </row>
    <row r="30" spans="1:2" ht="16.899999999999999" customHeight="1" x14ac:dyDescent="0.25">
      <c r="A30" s="1" t="s">
        <v>114</v>
      </c>
      <c r="B30" s="1"/>
    </row>
    <row r="31" spans="1:2" ht="16.899999999999999" customHeight="1" x14ac:dyDescent="0.25">
      <c r="A31" s="1" t="s">
        <v>115</v>
      </c>
      <c r="B31" s="1"/>
    </row>
    <row r="32" spans="1:2" ht="16.899999999999999" customHeight="1" x14ac:dyDescent="0.25">
      <c r="A32" s="1" t="s">
        <v>116</v>
      </c>
      <c r="B32" s="1"/>
    </row>
    <row r="33" spans="1:2" ht="16.899999999999999" customHeight="1" x14ac:dyDescent="0.25">
      <c r="A33" s="1" t="s">
        <v>117</v>
      </c>
      <c r="B33" s="1"/>
    </row>
    <row r="34" spans="1:2" ht="16.899999999999999" customHeight="1" x14ac:dyDescent="0.25">
      <c r="A34" s="1" t="s">
        <v>118</v>
      </c>
      <c r="B34" s="1"/>
    </row>
    <row r="35" spans="1:2" ht="16.899999999999999" customHeight="1" x14ac:dyDescent="0.25">
      <c r="A35" s="1" t="s">
        <v>119</v>
      </c>
      <c r="B35" s="1"/>
    </row>
    <row r="36" spans="1:2" ht="16.899999999999999" customHeight="1" x14ac:dyDescent="0.25">
      <c r="A36" s="1" t="s">
        <v>120</v>
      </c>
      <c r="B36" s="1"/>
    </row>
    <row r="37" spans="1:2" ht="16.899999999999999" customHeight="1" x14ac:dyDescent="0.25">
      <c r="A37" s="1" t="s">
        <v>121</v>
      </c>
      <c r="B37" s="1"/>
    </row>
    <row r="38" spans="1:2" ht="16.899999999999999" customHeight="1" x14ac:dyDescent="0.25">
      <c r="A38" s="1" t="s">
        <v>122</v>
      </c>
      <c r="B38" s="1"/>
    </row>
    <row r="39" spans="1:2" ht="16.899999999999999" customHeight="1" x14ac:dyDescent="0.25">
      <c r="A39" s="1" t="s">
        <v>128</v>
      </c>
      <c r="B39" s="1"/>
    </row>
    <row r="40" spans="1:2" ht="16.899999999999999" customHeight="1" x14ac:dyDescent="0.25">
      <c r="A40" s="1" t="s">
        <v>130</v>
      </c>
      <c r="B40" s="1"/>
    </row>
    <row r="41" spans="1:2" ht="16.899999999999999" customHeight="1" x14ac:dyDescent="0.25">
      <c r="A41" s="1" t="s">
        <v>133</v>
      </c>
      <c r="B41" s="1"/>
    </row>
    <row r="42" spans="1:2" ht="16.899999999999999" customHeight="1" x14ac:dyDescent="0.25">
      <c r="A42" s="1" t="s">
        <v>135</v>
      </c>
      <c r="B42" s="1"/>
    </row>
    <row r="43" spans="1:2" ht="16.899999999999999" customHeight="1" x14ac:dyDescent="0.25">
      <c r="A43" s="1" t="s">
        <v>136</v>
      </c>
      <c r="B43" s="1"/>
    </row>
    <row r="44" spans="1:2" ht="16.899999999999999" customHeight="1" x14ac:dyDescent="0.25">
      <c r="A44" s="1" t="s">
        <v>137</v>
      </c>
      <c r="B44" s="1"/>
    </row>
    <row r="45" spans="1:2" ht="16.899999999999999" customHeight="1" x14ac:dyDescent="0.25">
      <c r="A45" s="1" t="s">
        <v>140</v>
      </c>
      <c r="B45" s="1"/>
    </row>
    <row r="46" spans="1:2" ht="16.899999999999999" customHeight="1" x14ac:dyDescent="0.25">
      <c r="A46" s="1" t="s">
        <v>141</v>
      </c>
      <c r="B46" s="1"/>
    </row>
    <row r="47" spans="1:2" ht="16.899999999999999" customHeight="1" x14ac:dyDescent="0.25">
      <c r="A47" s="1" t="s">
        <v>142</v>
      </c>
      <c r="B47" s="1"/>
    </row>
    <row r="48" spans="1:2" ht="16.899999999999999" customHeight="1" x14ac:dyDescent="0.25">
      <c r="A48" s="1" t="s">
        <v>143</v>
      </c>
      <c r="B48" s="1"/>
    </row>
    <row r="49" spans="1:2" ht="16.899999999999999" customHeight="1" x14ac:dyDescent="0.25">
      <c r="A49" s="1" t="s">
        <v>144</v>
      </c>
      <c r="B49" s="1"/>
    </row>
    <row r="50" spans="1:2" ht="16.899999999999999" customHeight="1" x14ac:dyDescent="0.25">
      <c r="A50" s="1" t="s">
        <v>146</v>
      </c>
      <c r="B50" s="1"/>
    </row>
    <row r="51" spans="1:2" ht="16.899999999999999" customHeight="1" x14ac:dyDescent="0.25">
      <c r="A51" s="1" t="s">
        <v>147</v>
      </c>
      <c r="B51" s="1"/>
    </row>
    <row r="52" spans="1:2" ht="16.899999999999999" customHeight="1" x14ac:dyDescent="0.25">
      <c r="A52" s="1" t="s">
        <v>149</v>
      </c>
      <c r="B52" s="1"/>
    </row>
    <row r="53" spans="1:2" ht="16.899999999999999" customHeight="1" x14ac:dyDescent="0.25">
      <c r="A53" s="1" t="s">
        <v>151</v>
      </c>
      <c r="B53" s="1"/>
    </row>
    <row r="54" spans="1:2" ht="16.899999999999999" customHeight="1" x14ac:dyDescent="0.25">
      <c r="A54" s="1" t="s">
        <v>152</v>
      </c>
      <c r="B54" s="1"/>
    </row>
    <row r="55" spans="1:2" ht="16.899999999999999" customHeight="1" x14ac:dyDescent="0.25">
      <c r="A55" s="1" t="s">
        <v>153</v>
      </c>
      <c r="B55" s="1"/>
    </row>
    <row r="56" spans="1:2" ht="16.899999999999999" customHeight="1" x14ac:dyDescent="0.25">
      <c r="A56" s="1" t="s">
        <v>155</v>
      </c>
      <c r="B56" s="1"/>
    </row>
    <row r="57" spans="1:2" ht="16.899999999999999" customHeight="1" x14ac:dyDescent="0.25">
      <c r="A57" s="1" t="s">
        <v>156</v>
      </c>
      <c r="B57" s="1"/>
    </row>
    <row r="58" spans="1:2" ht="16.899999999999999" customHeight="1" x14ac:dyDescent="0.25">
      <c r="A58" s="1" t="s">
        <v>158</v>
      </c>
      <c r="B58" s="1"/>
    </row>
    <row r="59" spans="1:2" ht="16.899999999999999" customHeight="1" x14ac:dyDescent="0.25">
      <c r="A59" s="1" t="s">
        <v>159</v>
      </c>
      <c r="B59" s="1"/>
    </row>
    <row r="60" spans="1:2" ht="16.899999999999999" customHeight="1" x14ac:dyDescent="0.25">
      <c r="A60" s="1" t="s">
        <v>160</v>
      </c>
      <c r="B60" s="1"/>
    </row>
    <row r="61" spans="1:2" ht="16.899999999999999" customHeight="1" x14ac:dyDescent="0.25">
      <c r="A61" s="1" t="s">
        <v>162</v>
      </c>
      <c r="B61" s="1"/>
    </row>
    <row r="62" spans="1:2" ht="16.899999999999999" customHeight="1" x14ac:dyDescent="0.25">
      <c r="A62" s="1" t="s">
        <v>166</v>
      </c>
      <c r="B62" s="1"/>
    </row>
    <row r="63" spans="1:2" ht="16.899999999999999" customHeight="1" x14ac:dyDescent="0.25">
      <c r="A63" s="1" t="s">
        <v>169</v>
      </c>
      <c r="B63" s="1"/>
    </row>
    <row r="64" spans="1:2" ht="16.899999999999999" customHeight="1" x14ac:dyDescent="0.25">
      <c r="A64" s="1" t="s">
        <v>172</v>
      </c>
      <c r="B64" s="1"/>
    </row>
    <row r="65" spans="1:2" ht="16.899999999999999" customHeight="1" x14ac:dyDescent="0.25">
      <c r="A65" s="1" t="s">
        <v>173</v>
      </c>
      <c r="B65" s="1"/>
    </row>
    <row r="66" spans="1:2" ht="16.899999999999999" customHeight="1" x14ac:dyDescent="0.25">
      <c r="A66" s="1" t="s">
        <v>174</v>
      </c>
      <c r="B66" s="1"/>
    </row>
    <row r="67" spans="1:2" ht="16.899999999999999" customHeight="1" x14ac:dyDescent="0.25">
      <c r="A67" s="1" t="s">
        <v>175</v>
      </c>
      <c r="B67" s="1"/>
    </row>
    <row r="68" spans="1:2" ht="16.899999999999999" customHeight="1" x14ac:dyDescent="0.25">
      <c r="A68" s="1" t="s">
        <v>176</v>
      </c>
      <c r="B68" s="1"/>
    </row>
    <row r="69" spans="1:2" ht="16.899999999999999" customHeight="1" x14ac:dyDescent="0.25">
      <c r="A69" s="1" t="s">
        <v>177</v>
      </c>
      <c r="B69" s="1"/>
    </row>
    <row r="70" spans="1:2" ht="16.899999999999999" customHeight="1" x14ac:dyDescent="0.25">
      <c r="A70" s="1" t="s">
        <v>178</v>
      </c>
      <c r="B70" s="1"/>
    </row>
    <row r="71" spans="1:2" ht="16.899999999999999" customHeight="1" x14ac:dyDescent="0.25">
      <c r="A71" s="1" t="s">
        <v>182</v>
      </c>
      <c r="B71" s="1"/>
    </row>
    <row r="72" spans="1:2" ht="16.899999999999999" customHeight="1" x14ac:dyDescent="0.25">
      <c r="A72" s="1" t="s">
        <v>184</v>
      </c>
      <c r="B72" s="1"/>
    </row>
    <row r="73" spans="1:2" ht="16.899999999999999" customHeight="1" x14ac:dyDescent="0.25">
      <c r="A73" s="1" t="s">
        <v>185</v>
      </c>
      <c r="B73" s="1"/>
    </row>
    <row r="74" spans="1:2" ht="16.899999999999999" customHeight="1" x14ac:dyDescent="0.25">
      <c r="A74" s="1" t="s">
        <v>186</v>
      </c>
      <c r="B74" s="1"/>
    </row>
    <row r="75" spans="1:2" ht="16.899999999999999" customHeight="1" x14ac:dyDescent="0.25">
      <c r="A75" s="1" t="s">
        <v>188</v>
      </c>
      <c r="B75" s="1"/>
    </row>
    <row r="76" spans="1:2" ht="16.899999999999999" customHeight="1" x14ac:dyDescent="0.25">
      <c r="A76" s="1" t="s">
        <v>189</v>
      </c>
      <c r="B76" s="1"/>
    </row>
    <row r="77" spans="1:2" ht="16.899999999999999" customHeight="1" x14ac:dyDescent="0.25">
      <c r="A77" s="1" t="s">
        <v>190</v>
      </c>
      <c r="B77" s="1"/>
    </row>
    <row r="78" spans="1:2" ht="16.899999999999999" customHeight="1" x14ac:dyDescent="0.25">
      <c r="A78" s="1" t="s">
        <v>191</v>
      </c>
      <c r="B78" s="1"/>
    </row>
    <row r="79" spans="1:2" ht="16.899999999999999" customHeight="1" x14ac:dyDescent="0.25">
      <c r="A79" s="1" t="s">
        <v>193</v>
      </c>
      <c r="B79" s="1"/>
    </row>
    <row r="80" spans="1:2" ht="16.899999999999999" customHeight="1" x14ac:dyDescent="0.25">
      <c r="A80" s="1" t="s">
        <v>194</v>
      </c>
      <c r="B80" s="1"/>
    </row>
    <row r="81" spans="1:2" ht="16.899999999999999" customHeight="1" x14ac:dyDescent="0.25">
      <c r="A81" s="1" t="s">
        <v>195</v>
      </c>
      <c r="B81" s="1"/>
    </row>
    <row r="82" spans="1:2" ht="16.899999999999999" customHeight="1" x14ac:dyDescent="0.25">
      <c r="A82" s="1" t="s">
        <v>197</v>
      </c>
      <c r="B82" s="1"/>
    </row>
    <row r="83" spans="1:2" ht="16.899999999999999" customHeight="1" x14ac:dyDescent="0.25">
      <c r="A83" s="1" t="s">
        <v>199</v>
      </c>
      <c r="B83" s="1"/>
    </row>
    <row r="84" spans="1:2" ht="16.899999999999999" customHeight="1" x14ac:dyDescent="0.25">
      <c r="A84" s="1" t="s">
        <v>202</v>
      </c>
      <c r="B84" s="1"/>
    </row>
    <row r="85" spans="1:2" ht="16.899999999999999" customHeight="1" x14ac:dyDescent="0.25">
      <c r="A85" s="1" t="s">
        <v>203</v>
      </c>
      <c r="B85" s="1"/>
    </row>
    <row r="86" spans="1:2" ht="16.899999999999999" customHeight="1" x14ac:dyDescent="0.25">
      <c r="A86" s="1" t="s">
        <v>205</v>
      </c>
      <c r="B86" s="1"/>
    </row>
    <row r="87" spans="1:2" ht="16.899999999999999" customHeight="1" x14ac:dyDescent="0.25">
      <c r="A87" s="1" t="s">
        <v>206</v>
      </c>
      <c r="B87" s="1"/>
    </row>
    <row r="88" spans="1:2" ht="16.899999999999999" customHeight="1" x14ac:dyDescent="0.25">
      <c r="A88" s="1" t="s">
        <v>207</v>
      </c>
      <c r="B88" s="1"/>
    </row>
    <row r="89" spans="1:2" ht="16.899999999999999" customHeight="1" x14ac:dyDescent="0.25">
      <c r="A89" s="1" t="s">
        <v>208</v>
      </c>
      <c r="B89" s="1"/>
    </row>
    <row r="90" spans="1:2" ht="16.899999999999999" customHeight="1" x14ac:dyDescent="0.25">
      <c r="A90" s="1" t="s">
        <v>209</v>
      </c>
      <c r="B90" s="1"/>
    </row>
    <row r="91" spans="1:2" ht="16.899999999999999" customHeight="1" x14ac:dyDescent="0.25">
      <c r="A91" s="1" t="s">
        <v>210</v>
      </c>
      <c r="B91" s="1"/>
    </row>
    <row r="92" spans="1:2" ht="16.899999999999999" customHeight="1" x14ac:dyDescent="0.25">
      <c r="A92" s="1" t="s">
        <v>211</v>
      </c>
      <c r="B92" s="1"/>
    </row>
    <row r="93" spans="1:2" ht="16.899999999999999" customHeight="1" x14ac:dyDescent="0.25">
      <c r="A93" s="1" t="s">
        <v>212</v>
      </c>
      <c r="B93" s="1"/>
    </row>
    <row r="94" spans="1:2" ht="16.899999999999999" customHeight="1" x14ac:dyDescent="0.25">
      <c r="A94" s="1" t="s">
        <v>214</v>
      </c>
      <c r="B94" s="1"/>
    </row>
    <row r="95" spans="1:2" ht="16.899999999999999" customHeight="1" x14ac:dyDescent="0.25">
      <c r="A95" s="1" t="s">
        <v>215</v>
      </c>
      <c r="B95" s="1"/>
    </row>
    <row r="96" spans="1:2" ht="16.899999999999999" customHeight="1" x14ac:dyDescent="0.25">
      <c r="A96" s="1" t="s">
        <v>216</v>
      </c>
      <c r="B96" s="1"/>
    </row>
    <row r="97" spans="1:2" ht="16.899999999999999" customHeight="1" x14ac:dyDescent="0.25">
      <c r="A97" s="1" t="s">
        <v>219</v>
      </c>
      <c r="B97" s="1"/>
    </row>
    <row r="98" spans="1:2" ht="16.899999999999999" customHeight="1" x14ac:dyDescent="0.25">
      <c r="A98" s="1" t="s">
        <v>220</v>
      </c>
      <c r="B98" s="1"/>
    </row>
    <row r="99" spans="1:2" ht="16.899999999999999" customHeight="1" x14ac:dyDescent="0.25">
      <c r="A99" s="1" t="s">
        <v>221</v>
      </c>
      <c r="B99" s="1"/>
    </row>
    <row r="100" spans="1:2" ht="16.899999999999999" customHeight="1" x14ac:dyDescent="0.25">
      <c r="A100" s="1" t="s">
        <v>222</v>
      </c>
      <c r="B100" s="1"/>
    </row>
    <row r="101" spans="1:2" ht="16.899999999999999" customHeight="1" x14ac:dyDescent="0.25">
      <c r="A101" s="1" t="s">
        <v>225</v>
      </c>
      <c r="B101" s="1"/>
    </row>
    <row r="102" spans="1:2" ht="16.899999999999999" customHeight="1" x14ac:dyDescent="0.25">
      <c r="A102" s="1" t="s">
        <v>227</v>
      </c>
      <c r="B102" s="1"/>
    </row>
    <row r="103" spans="1:2" ht="16.899999999999999" customHeight="1" x14ac:dyDescent="0.25">
      <c r="A103" s="1" t="s">
        <v>228</v>
      </c>
      <c r="B103" s="1"/>
    </row>
    <row r="104" spans="1:2" ht="16.899999999999999" customHeight="1" x14ac:dyDescent="0.25">
      <c r="A104" s="1" t="s">
        <v>229</v>
      </c>
      <c r="B104" s="1"/>
    </row>
    <row r="105" spans="1:2" ht="16.899999999999999" customHeight="1" x14ac:dyDescent="0.25">
      <c r="A105" s="1" t="s">
        <v>230</v>
      </c>
      <c r="B105" s="1"/>
    </row>
    <row r="106" spans="1:2" ht="16.899999999999999" customHeight="1" x14ac:dyDescent="0.25">
      <c r="A106" s="1" t="s">
        <v>231</v>
      </c>
      <c r="B106" s="1"/>
    </row>
    <row r="107" spans="1:2" ht="16.899999999999999" customHeight="1" x14ac:dyDescent="0.25">
      <c r="A107" s="1" t="s">
        <v>232</v>
      </c>
      <c r="B107" s="1"/>
    </row>
    <row r="108" spans="1:2" ht="16.899999999999999" customHeight="1" x14ac:dyDescent="0.25">
      <c r="A108" s="1" t="s">
        <v>233</v>
      </c>
      <c r="B108" s="1"/>
    </row>
    <row r="109" spans="1:2" ht="16.899999999999999" customHeight="1" x14ac:dyDescent="0.25">
      <c r="A109" s="1" t="s">
        <v>234</v>
      </c>
      <c r="B109" s="1"/>
    </row>
    <row r="110" spans="1:2" ht="16.899999999999999" customHeight="1" x14ac:dyDescent="0.25">
      <c r="A110" s="1" t="s">
        <v>235</v>
      </c>
      <c r="B110" s="1"/>
    </row>
    <row r="111" spans="1:2" ht="16.899999999999999" customHeight="1" x14ac:dyDescent="0.25">
      <c r="A111" s="1" t="s">
        <v>236</v>
      </c>
      <c r="B111" s="1"/>
    </row>
    <row r="112" spans="1:2" ht="16.899999999999999" customHeight="1" x14ac:dyDescent="0.25">
      <c r="A112" s="1" t="s">
        <v>237</v>
      </c>
      <c r="B112" s="1"/>
    </row>
    <row r="113" spans="1:2" ht="16.899999999999999" customHeight="1" x14ac:dyDescent="0.25">
      <c r="A113" s="1" t="s">
        <v>238</v>
      </c>
      <c r="B113" s="1"/>
    </row>
    <row r="114" spans="1:2" ht="16.899999999999999" customHeight="1" x14ac:dyDescent="0.25">
      <c r="A114" s="1" t="s">
        <v>239</v>
      </c>
      <c r="B114" s="1"/>
    </row>
    <row r="115" spans="1:2" ht="16.899999999999999" customHeight="1" x14ac:dyDescent="0.25">
      <c r="A115" s="1" t="s">
        <v>240</v>
      </c>
      <c r="B115" s="1"/>
    </row>
    <row r="116" spans="1:2" ht="16.899999999999999" customHeight="1" x14ac:dyDescent="0.25">
      <c r="A116" s="1" t="s">
        <v>242</v>
      </c>
      <c r="B116" s="1"/>
    </row>
    <row r="117" spans="1:2" ht="16.899999999999999" customHeight="1" x14ac:dyDescent="0.25">
      <c r="A117" s="1" t="s">
        <v>243</v>
      </c>
      <c r="B117" s="1"/>
    </row>
    <row r="118" spans="1:2" ht="16.899999999999999" customHeight="1" x14ac:dyDescent="0.25">
      <c r="A118" s="1" t="s">
        <v>244</v>
      </c>
      <c r="B118" s="1"/>
    </row>
    <row r="119" spans="1:2" ht="16.899999999999999" customHeight="1" x14ac:dyDescent="0.25">
      <c r="A119" s="1" t="s">
        <v>245</v>
      </c>
      <c r="B119" s="1"/>
    </row>
    <row r="120" spans="1:2" ht="16.899999999999999" customHeight="1" x14ac:dyDescent="0.25">
      <c r="A120" s="1" t="s">
        <v>248</v>
      </c>
      <c r="B120" s="1"/>
    </row>
    <row r="121" spans="1:2" ht="16.899999999999999" customHeight="1" x14ac:dyDescent="0.25">
      <c r="A121" s="1" t="s">
        <v>250</v>
      </c>
      <c r="B121" s="1"/>
    </row>
    <row r="122" spans="1:2" ht="16.899999999999999" customHeight="1" x14ac:dyDescent="0.25">
      <c r="A122" s="1" t="s">
        <v>251</v>
      </c>
      <c r="B122" s="1"/>
    </row>
    <row r="123" spans="1:2" ht="16.899999999999999" customHeight="1" x14ac:dyDescent="0.25">
      <c r="A123" s="1" t="s">
        <v>252</v>
      </c>
      <c r="B123" s="1"/>
    </row>
    <row r="124" spans="1:2" ht="16.899999999999999" customHeight="1" x14ac:dyDescent="0.25">
      <c r="A124" s="1" t="s">
        <v>253</v>
      </c>
      <c r="B124" s="1"/>
    </row>
    <row r="125" spans="1:2" ht="16.899999999999999" customHeight="1" x14ac:dyDescent="0.25">
      <c r="A125" s="1" t="s">
        <v>254</v>
      </c>
      <c r="B125" s="1"/>
    </row>
    <row r="126" spans="1:2" ht="16.899999999999999" customHeight="1" x14ac:dyDescent="0.25">
      <c r="A126" s="1" t="s">
        <v>255</v>
      </c>
      <c r="B126" s="1"/>
    </row>
    <row r="127" spans="1:2" ht="16.899999999999999" customHeight="1" x14ac:dyDescent="0.25">
      <c r="A127" s="1" t="s">
        <v>256</v>
      </c>
      <c r="B127" s="1"/>
    </row>
    <row r="128" spans="1:2" ht="16.899999999999999" customHeight="1" x14ac:dyDescent="0.25">
      <c r="A128" s="1" t="s">
        <v>257</v>
      </c>
      <c r="B128" s="1"/>
    </row>
    <row r="129" spans="1:2" ht="16.899999999999999" customHeight="1" x14ac:dyDescent="0.25">
      <c r="A129" s="1" t="s">
        <v>258</v>
      </c>
      <c r="B129" s="1"/>
    </row>
    <row r="130" spans="1:2" ht="16.899999999999999" customHeight="1" x14ac:dyDescent="0.25">
      <c r="A130" s="1" t="s">
        <v>259</v>
      </c>
      <c r="B130" s="1"/>
    </row>
    <row r="131" spans="1:2" ht="16.899999999999999" customHeight="1" x14ac:dyDescent="0.25">
      <c r="A131" s="1" t="s">
        <v>260</v>
      </c>
      <c r="B131" s="1"/>
    </row>
    <row r="132" spans="1:2" ht="16.899999999999999" customHeight="1" x14ac:dyDescent="0.25">
      <c r="A132" s="1" t="s">
        <v>261</v>
      </c>
      <c r="B132" s="1"/>
    </row>
    <row r="133" spans="1:2" ht="16.899999999999999" customHeight="1" x14ac:dyDescent="0.25">
      <c r="A133" s="1" t="s">
        <v>262</v>
      </c>
      <c r="B133" s="1"/>
    </row>
    <row r="134" spans="1:2" ht="16.899999999999999" customHeight="1" x14ac:dyDescent="0.25">
      <c r="A134" s="1" t="s">
        <v>263</v>
      </c>
      <c r="B134" s="1"/>
    </row>
    <row r="135" spans="1:2" ht="16.899999999999999" customHeight="1" x14ac:dyDescent="0.25">
      <c r="A135" s="1" t="s">
        <v>265</v>
      </c>
      <c r="B135" s="1"/>
    </row>
    <row r="136" spans="1:2" ht="16.899999999999999" customHeight="1" x14ac:dyDescent="0.25">
      <c r="A136" s="1" t="s">
        <v>266</v>
      </c>
      <c r="B136" s="1"/>
    </row>
    <row r="137" spans="1:2" ht="16.899999999999999" customHeight="1" x14ac:dyDescent="0.25">
      <c r="A137" s="1" t="s">
        <v>267</v>
      </c>
      <c r="B137" s="1"/>
    </row>
    <row r="138" spans="1:2" ht="16.899999999999999" customHeight="1" x14ac:dyDescent="0.25">
      <c r="A138" s="1" t="s">
        <v>268</v>
      </c>
      <c r="B138" s="1"/>
    </row>
    <row r="139" spans="1:2" ht="16.899999999999999" customHeight="1" x14ac:dyDescent="0.25">
      <c r="A139" s="1" t="s">
        <v>269</v>
      </c>
      <c r="B139" s="1"/>
    </row>
    <row r="140" spans="1:2" ht="16.899999999999999" customHeight="1" x14ac:dyDescent="0.25">
      <c r="A140" s="1" t="s">
        <v>270</v>
      </c>
      <c r="B140" s="1"/>
    </row>
    <row r="141" spans="1:2" ht="16.899999999999999" customHeight="1" x14ac:dyDescent="0.25">
      <c r="A141" s="1" t="s">
        <v>271</v>
      </c>
      <c r="B141" s="1"/>
    </row>
    <row r="142" spans="1:2" ht="16.899999999999999" customHeight="1" x14ac:dyDescent="0.25">
      <c r="A142" s="1" t="s">
        <v>273</v>
      </c>
      <c r="B142" s="1"/>
    </row>
    <row r="143" spans="1:2" ht="16.899999999999999" customHeight="1" x14ac:dyDescent="0.25">
      <c r="A143" s="1" t="s">
        <v>274</v>
      </c>
      <c r="B143" s="1"/>
    </row>
    <row r="144" spans="1:2" ht="16.899999999999999" customHeight="1" x14ac:dyDescent="0.25">
      <c r="A144" s="1" t="s">
        <v>275</v>
      </c>
      <c r="B144" s="1"/>
    </row>
    <row r="145" spans="1:2" ht="16.899999999999999" customHeight="1" x14ac:dyDescent="0.25">
      <c r="A145" s="1" t="s">
        <v>276</v>
      </c>
      <c r="B145" s="1"/>
    </row>
    <row r="146" spans="1:2" ht="16.899999999999999" customHeight="1" x14ac:dyDescent="0.25">
      <c r="A146" s="1" t="s">
        <v>278</v>
      </c>
      <c r="B146" s="1"/>
    </row>
    <row r="147" spans="1:2" ht="16.899999999999999" customHeight="1" x14ac:dyDescent="0.25">
      <c r="A147" s="1" t="s">
        <v>279</v>
      </c>
      <c r="B147" s="1"/>
    </row>
    <row r="148" spans="1:2" ht="16.899999999999999" customHeight="1" x14ac:dyDescent="0.25">
      <c r="A148" s="1" t="s">
        <v>284</v>
      </c>
      <c r="B148" s="1"/>
    </row>
    <row r="149" spans="1:2" ht="16.899999999999999" customHeight="1" x14ac:dyDescent="0.25">
      <c r="A149" s="1" t="s">
        <v>285</v>
      </c>
      <c r="B149" s="1"/>
    </row>
    <row r="150" spans="1:2" ht="16.899999999999999" customHeight="1" x14ac:dyDescent="0.25">
      <c r="A150" s="1" t="s">
        <v>286</v>
      </c>
      <c r="B150" s="1"/>
    </row>
    <row r="151" spans="1:2" ht="16.899999999999999" customHeight="1" x14ac:dyDescent="0.25">
      <c r="A151" s="1" t="s">
        <v>287</v>
      </c>
      <c r="B151" s="1"/>
    </row>
    <row r="152" spans="1:2" ht="16.899999999999999" customHeight="1" x14ac:dyDescent="0.25">
      <c r="A152" s="1" t="s">
        <v>290</v>
      </c>
      <c r="B152" s="1"/>
    </row>
    <row r="153" spans="1:2" ht="16.899999999999999" customHeight="1" x14ac:dyDescent="0.25">
      <c r="A153" s="1" t="s">
        <v>291</v>
      </c>
      <c r="B153" s="1"/>
    </row>
    <row r="154" spans="1:2" ht="16.899999999999999" customHeight="1" x14ac:dyDescent="0.25">
      <c r="A154" s="1" t="s">
        <v>292</v>
      </c>
      <c r="B154" s="1"/>
    </row>
    <row r="155" spans="1:2" ht="16.899999999999999" customHeight="1" x14ac:dyDescent="0.25">
      <c r="A155" s="1" t="s">
        <v>295</v>
      </c>
      <c r="B155" s="1"/>
    </row>
    <row r="156" spans="1:2" ht="16.899999999999999" customHeight="1" x14ac:dyDescent="0.25">
      <c r="A156" s="1" t="s">
        <v>296</v>
      </c>
      <c r="B156" s="1"/>
    </row>
    <row r="157" spans="1:2" ht="16.899999999999999" customHeight="1" x14ac:dyDescent="0.25">
      <c r="A157" s="1" t="s">
        <v>297</v>
      </c>
      <c r="B157" s="1"/>
    </row>
    <row r="158" spans="1:2" ht="16.899999999999999" customHeight="1" x14ac:dyDescent="0.25">
      <c r="A158" s="1" t="s">
        <v>298</v>
      </c>
      <c r="B158" s="1"/>
    </row>
    <row r="159" spans="1:2" ht="16.899999999999999" customHeight="1" x14ac:dyDescent="0.25">
      <c r="A159" s="1" t="s">
        <v>299</v>
      </c>
      <c r="B159" s="1"/>
    </row>
    <row r="160" spans="1:2" ht="16.899999999999999" customHeight="1" x14ac:dyDescent="0.25">
      <c r="A160" s="1" t="s">
        <v>303</v>
      </c>
      <c r="B160" s="1"/>
    </row>
    <row r="161" spans="1:2" ht="16.899999999999999" customHeight="1" x14ac:dyDescent="0.25">
      <c r="A161" s="1" t="s">
        <v>304</v>
      </c>
      <c r="B161" s="1"/>
    </row>
    <row r="162" spans="1:2" ht="16.899999999999999" customHeight="1" x14ac:dyDescent="0.25">
      <c r="A162" s="1" t="s">
        <v>305</v>
      </c>
      <c r="B162" s="1"/>
    </row>
    <row r="163" spans="1:2" ht="16.899999999999999" customHeight="1" x14ac:dyDescent="0.25">
      <c r="A163" s="1" t="s">
        <v>306</v>
      </c>
      <c r="B163" s="1"/>
    </row>
    <row r="164" spans="1:2" ht="16.899999999999999" customHeight="1" x14ac:dyDescent="0.25">
      <c r="A164" s="1" t="s">
        <v>307</v>
      </c>
      <c r="B164" s="1"/>
    </row>
    <row r="165" spans="1:2" ht="16.899999999999999" customHeight="1" x14ac:dyDescent="0.25">
      <c r="A165" s="1" t="s">
        <v>310</v>
      </c>
      <c r="B165" s="1"/>
    </row>
    <row r="166" spans="1:2" ht="16.899999999999999" customHeight="1" x14ac:dyDescent="0.25">
      <c r="A166" s="1" t="s">
        <v>312</v>
      </c>
      <c r="B166" s="1"/>
    </row>
    <row r="167" spans="1:2" ht="16.899999999999999" customHeight="1" x14ac:dyDescent="0.25">
      <c r="A167" s="1" t="s">
        <v>313</v>
      </c>
      <c r="B167" s="1"/>
    </row>
    <row r="168" spans="1:2" ht="16.899999999999999" customHeight="1" x14ac:dyDescent="0.25">
      <c r="A168" s="1" t="s">
        <v>314</v>
      </c>
      <c r="B168" s="1"/>
    </row>
    <row r="169" spans="1:2" ht="16.899999999999999" customHeight="1" x14ac:dyDescent="0.25">
      <c r="A169" s="1" t="s">
        <v>315</v>
      </c>
      <c r="B169" s="1"/>
    </row>
    <row r="170" spans="1:2" ht="16.899999999999999" customHeight="1" x14ac:dyDescent="0.25">
      <c r="A170" s="1" t="s">
        <v>316</v>
      </c>
      <c r="B170" s="1"/>
    </row>
    <row r="171" spans="1:2" ht="16.899999999999999" customHeight="1" x14ac:dyDescent="0.25">
      <c r="A171" s="1" t="s">
        <v>317</v>
      </c>
      <c r="B171" s="1"/>
    </row>
    <row r="172" spans="1:2" ht="16.899999999999999" customHeight="1" x14ac:dyDescent="0.25">
      <c r="A172" s="1" t="s">
        <v>318</v>
      </c>
      <c r="B172" s="1"/>
    </row>
    <row r="173" spans="1:2" ht="16.899999999999999" customHeight="1" x14ac:dyDescent="0.25">
      <c r="A173" s="1" t="s">
        <v>319</v>
      </c>
      <c r="B173" s="1"/>
    </row>
    <row r="174" spans="1:2" ht="16.899999999999999" customHeight="1" x14ac:dyDescent="0.25">
      <c r="A174" s="1" t="s">
        <v>320</v>
      </c>
      <c r="B174" s="1"/>
    </row>
    <row r="175" spans="1:2" ht="16.899999999999999" customHeight="1" x14ac:dyDescent="0.25">
      <c r="A175" s="1" t="s">
        <v>321</v>
      </c>
      <c r="B175" s="1"/>
    </row>
    <row r="176" spans="1:2" ht="16.899999999999999" customHeight="1" x14ac:dyDescent="0.25">
      <c r="A176" s="1" t="s">
        <v>322</v>
      </c>
      <c r="B176" s="1"/>
    </row>
    <row r="177" spans="1:2" ht="16.899999999999999" customHeight="1" x14ac:dyDescent="0.25">
      <c r="A177" s="1" t="s">
        <v>323</v>
      </c>
      <c r="B177" s="1"/>
    </row>
    <row r="178" spans="1:2" ht="16.899999999999999" customHeight="1" x14ac:dyDescent="0.25">
      <c r="A178" s="1" t="s">
        <v>324</v>
      </c>
      <c r="B178" s="1"/>
    </row>
    <row r="179" spans="1:2" ht="16.899999999999999" customHeight="1" x14ac:dyDescent="0.25">
      <c r="A179" s="1" t="s">
        <v>325</v>
      </c>
      <c r="B179" s="1"/>
    </row>
    <row r="180" spans="1:2" ht="16.899999999999999" customHeight="1" x14ac:dyDescent="0.25">
      <c r="A180" s="1" t="s">
        <v>330</v>
      </c>
      <c r="B180" s="1"/>
    </row>
    <row r="181" spans="1:2" ht="16.899999999999999" customHeight="1" x14ac:dyDescent="0.25">
      <c r="A181" s="1" t="s">
        <v>331</v>
      </c>
      <c r="B181" s="1"/>
    </row>
    <row r="182" spans="1:2" ht="16.899999999999999" customHeight="1" x14ac:dyDescent="0.25">
      <c r="A182" s="1" t="s">
        <v>332</v>
      </c>
      <c r="B182" s="1"/>
    </row>
    <row r="183" spans="1:2" ht="16.899999999999999" customHeight="1" x14ac:dyDescent="0.25">
      <c r="A183" s="1" t="s">
        <v>337</v>
      </c>
      <c r="B183" s="1"/>
    </row>
    <row r="184" spans="1:2" ht="16.899999999999999" customHeight="1" x14ac:dyDescent="0.25">
      <c r="A184" s="1" t="s">
        <v>343</v>
      </c>
      <c r="B184" s="1"/>
    </row>
    <row r="185" spans="1:2" ht="16.899999999999999" customHeight="1" x14ac:dyDescent="0.25">
      <c r="A185" s="1" t="s">
        <v>344</v>
      </c>
      <c r="B185" s="1"/>
    </row>
    <row r="186" spans="1:2" ht="16.899999999999999" customHeight="1" x14ac:dyDescent="0.25">
      <c r="A186" s="1" t="s">
        <v>345</v>
      </c>
      <c r="B186" s="1"/>
    </row>
    <row r="187" spans="1:2" ht="16.899999999999999" customHeight="1" x14ac:dyDescent="0.25">
      <c r="A187" s="1" t="s">
        <v>346</v>
      </c>
      <c r="B187" s="1"/>
    </row>
    <row r="188" spans="1:2" ht="16.899999999999999" customHeight="1" x14ac:dyDescent="0.25">
      <c r="A188" s="1" t="s">
        <v>348</v>
      </c>
      <c r="B188" s="1"/>
    </row>
    <row r="189" spans="1:2" ht="16.899999999999999" customHeight="1" x14ac:dyDescent="0.25">
      <c r="A189" s="1" t="s">
        <v>349</v>
      </c>
      <c r="B189" s="1"/>
    </row>
    <row r="190" spans="1:2" ht="16.899999999999999" customHeight="1" x14ac:dyDescent="0.25">
      <c r="A190" s="1" t="s">
        <v>350</v>
      </c>
      <c r="B190" s="1"/>
    </row>
    <row r="191" spans="1:2" ht="16.899999999999999" customHeight="1" x14ac:dyDescent="0.25">
      <c r="A191" s="1" t="s">
        <v>351</v>
      </c>
      <c r="B191" s="1"/>
    </row>
    <row r="192" spans="1:2" ht="16.899999999999999" customHeight="1" x14ac:dyDescent="0.25">
      <c r="A192" s="1" t="s">
        <v>352</v>
      </c>
      <c r="B192" s="1"/>
    </row>
    <row r="193" spans="1:2" ht="16.899999999999999" customHeight="1" x14ac:dyDescent="0.25">
      <c r="A193" s="1" t="s">
        <v>354</v>
      </c>
      <c r="B193" s="1"/>
    </row>
    <row r="194" spans="1:2" ht="16.899999999999999" customHeight="1" x14ac:dyDescent="0.25">
      <c r="A194" s="1" t="s">
        <v>356</v>
      </c>
      <c r="B194" s="1"/>
    </row>
    <row r="195" spans="1:2" ht="16.899999999999999" customHeight="1" x14ac:dyDescent="0.25">
      <c r="A195" s="1" t="s">
        <v>358</v>
      </c>
      <c r="B195" s="1"/>
    </row>
    <row r="196" spans="1:2" ht="16.899999999999999" customHeight="1" x14ac:dyDescent="0.25">
      <c r="A196" s="1" t="s">
        <v>359</v>
      </c>
      <c r="B196" s="1"/>
    </row>
    <row r="197" spans="1:2" ht="16.899999999999999" customHeight="1" x14ac:dyDescent="0.25">
      <c r="A197" s="1" t="s">
        <v>360</v>
      </c>
      <c r="B197" s="1"/>
    </row>
    <row r="198" spans="1:2" ht="16.899999999999999" customHeight="1" x14ac:dyDescent="0.25">
      <c r="A198" s="1" t="s">
        <v>361</v>
      </c>
      <c r="B198" s="1"/>
    </row>
    <row r="199" spans="1:2" ht="16.899999999999999" customHeight="1" x14ac:dyDescent="0.25">
      <c r="A199" s="1" t="s">
        <v>362</v>
      </c>
      <c r="B199" s="1"/>
    </row>
    <row r="200" spans="1:2" ht="16.899999999999999" customHeight="1" x14ac:dyDescent="0.25">
      <c r="A200" s="1" t="s">
        <v>367</v>
      </c>
      <c r="B200" s="1"/>
    </row>
    <row r="201" spans="1:2" ht="16.899999999999999" customHeight="1" x14ac:dyDescent="0.25">
      <c r="A201" s="1" t="s">
        <v>368</v>
      </c>
      <c r="B201" s="1"/>
    </row>
    <row r="202" spans="1:2" ht="16.899999999999999" customHeight="1" x14ac:dyDescent="0.25">
      <c r="A202" s="1" t="s">
        <v>369</v>
      </c>
      <c r="B202" s="1"/>
    </row>
    <row r="203" spans="1:2" ht="16.899999999999999" customHeight="1" x14ac:dyDescent="0.25">
      <c r="A203" s="1" t="s">
        <v>370</v>
      </c>
      <c r="B203" s="1"/>
    </row>
    <row r="204" spans="1:2" ht="16.899999999999999" customHeight="1" x14ac:dyDescent="0.25">
      <c r="A204" s="1" t="s">
        <v>373</v>
      </c>
      <c r="B204" s="1"/>
    </row>
    <row r="205" spans="1:2" ht="16.899999999999999" customHeight="1" x14ac:dyDescent="0.25">
      <c r="A205" s="1" t="s">
        <v>374</v>
      </c>
      <c r="B205" s="1"/>
    </row>
    <row r="206" spans="1:2" ht="16.899999999999999" customHeight="1" x14ac:dyDescent="0.25">
      <c r="A206" s="1" t="s">
        <v>375</v>
      </c>
      <c r="B206" s="1"/>
    </row>
    <row r="207" spans="1:2" ht="16.899999999999999" customHeight="1" x14ac:dyDescent="0.25">
      <c r="A207" s="1" t="s">
        <v>379</v>
      </c>
      <c r="B207" s="1"/>
    </row>
    <row r="208" spans="1:2" ht="16.899999999999999" customHeight="1" x14ac:dyDescent="0.25">
      <c r="A208" s="1" t="s">
        <v>380</v>
      </c>
      <c r="B208" s="1"/>
    </row>
    <row r="209" spans="1:2" ht="16.899999999999999" customHeight="1" x14ac:dyDescent="0.25">
      <c r="A209" s="1" t="s">
        <v>381</v>
      </c>
      <c r="B209" s="1"/>
    </row>
    <row r="210" spans="1:2" ht="16.899999999999999" customHeight="1" x14ac:dyDescent="0.25">
      <c r="A210" s="1" t="s">
        <v>383</v>
      </c>
      <c r="B210" s="1"/>
    </row>
    <row r="211" spans="1:2" ht="16.899999999999999" customHeight="1" x14ac:dyDescent="0.25">
      <c r="A211" s="1" t="s">
        <v>384</v>
      </c>
      <c r="B211" s="1"/>
    </row>
    <row r="212" spans="1:2" ht="16.899999999999999" customHeight="1" x14ac:dyDescent="0.25">
      <c r="A212" s="1" t="s">
        <v>385</v>
      </c>
      <c r="B212" s="1"/>
    </row>
    <row r="213" spans="1:2" ht="16.899999999999999" customHeight="1" x14ac:dyDescent="0.25">
      <c r="A213" s="1" t="s">
        <v>386</v>
      </c>
      <c r="B213" s="1"/>
    </row>
    <row r="214" spans="1:2" ht="16.899999999999999" customHeight="1" x14ac:dyDescent="0.25">
      <c r="A214" s="1" t="s">
        <v>387</v>
      </c>
      <c r="B214" s="1"/>
    </row>
    <row r="215" spans="1:2" ht="16.899999999999999" customHeight="1" x14ac:dyDescent="0.25">
      <c r="A215" s="1" t="s">
        <v>388</v>
      </c>
      <c r="B215" s="1"/>
    </row>
    <row r="216" spans="1:2" ht="16.899999999999999" customHeight="1" x14ac:dyDescent="0.25">
      <c r="A216" s="1" t="s">
        <v>389</v>
      </c>
      <c r="B216" s="1"/>
    </row>
    <row r="217" spans="1:2" ht="16.899999999999999" customHeight="1" x14ac:dyDescent="0.25">
      <c r="A217" s="1" t="s">
        <v>390</v>
      </c>
      <c r="B217" s="1"/>
    </row>
    <row r="218" spans="1:2" ht="16.899999999999999" customHeight="1" x14ac:dyDescent="0.25">
      <c r="A218" s="1" t="s">
        <v>391</v>
      </c>
      <c r="B218" s="1"/>
    </row>
    <row r="219" spans="1:2" ht="16.899999999999999" customHeight="1" x14ac:dyDescent="0.25">
      <c r="A219" s="1" t="s">
        <v>392</v>
      </c>
      <c r="B219" s="1"/>
    </row>
    <row r="220" spans="1:2" ht="16.899999999999999" customHeight="1" x14ac:dyDescent="0.25">
      <c r="A220" s="1" t="s">
        <v>393</v>
      </c>
      <c r="B220" s="1"/>
    </row>
    <row r="221" spans="1:2" ht="16.899999999999999" customHeight="1" x14ac:dyDescent="0.25">
      <c r="A221" s="1" t="s">
        <v>394</v>
      </c>
      <c r="B221" s="1"/>
    </row>
    <row r="222" spans="1:2" ht="16.899999999999999" customHeight="1" x14ac:dyDescent="0.25">
      <c r="A222" s="1" t="s">
        <v>396</v>
      </c>
      <c r="B222" s="1"/>
    </row>
    <row r="223" spans="1:2" ht="16.899999999999999" customHeight="1" x14ac:dyDescent="0.25">
      <c r="A223" s="1" t="s">
        <v>397</v>
      </c>
      <c r="B223" s="1"/>
    </row>
    <row r="224" spans="1:2" ht="16.899999999999999" customHeight="1" x14ac:dyDescent="0.25">
      <c r="A224" s="1" t="s">
        <v>398</v>
      </c>
      <c r="B224" s="1"/>
    </row>
    <row r="225" spans="1:2" ht="16.899999999999999" customHeight="1" x14ac:dyDescent="0.25">
      <c r="A225" s="1" t="s">
        <v>399</v>
      </c>
      <c r="B225" s="1"/>
    </row>
    <row r="226" spans="1:2" ht="16.899999999999999" customHeight="1" x14ac:dyDescent="0.25">
      <c r="A226" s="1" t="s">
        <v>400</v>
      </c>
      <c r="B226" s="1"/>
    </row>
    <row r="227" spans="1:2" ht="16.899999999999999" customHeight="1" x14ac:dyDescent="0.25">
      <c r="A227" s="1" t="s">
        <v>401</v>
      </c>
      <c r="B227" s="1"/>
    </row>
    <row r="228" spans="1:2" ht="16.899999999999999" customHeight="1" x14ac:dyDescent="0.25">
      <c r="A228" s="1" t="s">
        <v>402</v>
      </c>
      <c r="B228" s="1"/>
    </row>
    <row r="229" spans="1:2" ht="16.899999999999999" customHeight="1" x14ac:dyDescent="0.25">
      <c r="A229" s="1" t="s">
        <v>403</v>
      </c>
      <c r="B229" s="1"/>
    </row>
    <row r="230" spans="1:2" ht="16.899999999999999" customHeight="1" x14ac:dyDescent="0.25">
      <c r="A230" s="1" t="s">
        <v>404</v>
      </c>
      <c r="B230" s="1"/>
    </row>
    <row r="231" spans="1:2" ht="16.899999999999999" customHeight="1" x14ac:dyDescent="0.25">
      <c r="A231" s="1" t="s">
        <v>405</v>
      </c>
      <c r="B231" s="1"/>
    </row>
    <row r="232" spans="1:2" ht="16.899999999999999" customHeight="1" x14ac:dyDescent="0.25">
      <c r="A232" s="1" t="s">
        <v>406</v>
      </c>
      <c r="B232" s="1"/>
    </row>
    <row r="233" spans="1:2" ht="16.899999999999999" customHeight="1" x14ac:dyDescent="0.25">
      <c r="A233" s="1" t="s">
        <v>407</v>
      </c>
      <c r="B233" s="1"/>
    </row>
    <row r="234" spans="1:2" ht="16.899999999999999" customHeight="1" x14ac:dyDescent="0.25">
      <c r="A234" s="1" t="s">
        <v>408</v>
      </c>
      <c r="B234" s="1"/>
    </row>
    <row r="235" spans="1:2" ht="16.899999999999999" customHeight="1" x14ac:dyDescent="0.25">
      <c r="A235" s="1" t="s">
        <v>409</v>
      </c>
      <c r="B235" s="1"/>
    </row>
    <row r="236" spans="1:2" ht="16.899999999999999" customHeight="1" x14ac:dyDescent="0.25">
      <c r="A236" s="1" t="s">
        <v>411</v>
      </c>
      <c r="B236" s="1"/>
    </row>
    <row r="237" spans="1:2" ht="16.899999999999999" customHeight="1" x14ac:dyDescent="0.25">
      <c r="A237" s="1" t="s">
        <v>412</v>
      </c>
      <c r="B237" s="1"/>
    </row>
    <row r="238" spans="1:2" ht="16.899999999999999" customHeight="1" x14ac:dyDescent="0.25">
      <c r="A238" s="1" t="s">
        <v>413</v>
      </c>
      <c r="B238" s="1"/>
    </row>
    <row r="239" spans="1:2" ht="16.899999999999999" customHeight="1" x14ac:dyDescent="0.25">
      <c r="A239" s="1" t="s">
        <v>414</v>
      </c>
      <c r="B239" s="1"/>
    </row>
    <row r="240" spans="1:2" ht="16.899999999999999" customHeight="1" x14ac:dyDescent="0.25">
      <c r="A240" s="1" t="s">
        <v>415</v>
      </c>
      <c r="B240" s="1"/>
    </row>
    <row r="241" spans="1:2" ht="16.899999999999999" customHeight="1" x14ac:dyDescent="0.25">
      <c r="A241" s="1" t="s">
        <v>417</v>
      </c>
      <c r="B241" s="1"/>
    </row>
    <row r="242" spans="1:2" ht="16.899999999999999" customHeight="1" x14ac:dyDescent="0.25">
      <c r="A242" s="1" t="s">
        <v>418</v>
      </c>
      <c r="B242" s="1"/>
    </row>
    <row r="243" spans="1:2" ht="16.899999999999999" customHeight="1" x14ac:dyDescent="0.25">
      <c r="A243" s="1" t="s">
        <v>419</v>
      </c>
      <c r="B243" s="1"/>
    </row>
    <row r="244" spans="1:2" ht="16.899999999999999" customHeight="1" x14ac:dyDescent="0.25">
      <c r="A244" s="1" t="s">
        <v>420</v>
      </c>
      <c r="B244" s="1"/>
    </row>
    <row r="245" spans="1:2" ht="16.899999999999999" customHeight="1" x14ac:dyDescent="0.25">
      <c r="A245" s="1" t="s">
        <v>421</v>
      </c>
      <c r="B245" s="1"/>
    </row>
    <row r="246" spans="1:2" ht="16.899999999999999" customHeight="1" x14ac:dyDescent="0.25">
      <c r="A246" s="1" t="s">
        <v>422</v>
      </c>
      <c r="B246" s="1"/>
    </row>
    <row r="247" spans="1:2" ht="16.899999999999999" customHeight="1" x14ac:dyDescent="0.25">
      <c r="A247" s="1" t="s">
        <v>423</v>
      </c>
      <c r="B247" s="1"/>
    </row>
    <row r="248" spans="1:2" ht="16.899999999999999" customHeight="1" x14ac:dyDescent="0.25">
      <c r="A248" s="1" t="s">
        <v>424</v>
      </c>
      <c r="B248" s="1"/>
    </row>
    <row r="249" spans="1:2" ht="16.899999999999999" customHeight="1" x14ac:dyDescent="0.25">
      <c r="A249" s="1" t="s">
        <v>425</v>
      </c>
      <c r="B249" s="1"/>
    </row>
    <row r="250" spans="1:2" ht="16.899999999999999" customHeight="1" x14ac:dyDescent="0.25">
      <c r="A250" s="1" t="s">
        <v>426</v>
      </c>
      <c r="B250" s="1"/>
    </row>
    <row r="251" spans="1:2" ht="16.899999999999999" customHeight="1" x14ac:dyDescent="0.25">
      <c r="A251" s="1" t="s">
        <v>427</v>
      </c>
      <c r="B251" s="1"/>
    </row>
    <row r="252" spans="1:2" ht="16.899999999999999" customHeight="1" x14ac:dyDescent="0.25">
      <c r="A252" s="1" t="s">
        <v>428</v>
      </c>
      <c r="B252" s="1"/>
    </row>
    <row r="253" spans="1:2" ht="16.899999999999999" customHeight="1" x14ac:dyDescent="0.25">
      <c r="A253" s="1" t="s">
        <v>429</v>
      </c>
      <c r="B253" s="1"/>
    </row>
    <row r="254" spans="1:2" ht="16.899999999999999" customHeight="1" x14ac:dyDescent="0.25">
      <c r="A254" s="1" t="s">
        <v>430</v>
      </c>
      <c r="B254" s="1"/>
    </row>
    <row r="255" spans="1:2" ht="16.899999999999999" customHeight="1" x14ac:dyDescent="0.25">
      <c r="A255" s="1" t="s">
        <v>431</v>
      </c>
      <c r="B255" s="1"/>
    </row>
    <row r="256" spans="1:2" ht="16.899999999999999" customHeight="1" x14ac:dyDescent="0.25">
      <c r="A256" s="1" t="s">
        <v>433</v>
      </c>
      <c r="B256" s="1"/>
    </row>
    <row r="257" spans="1:2" ht="16.899999999999999" customHeight="1" x14ac:dyDescent="0.25">
      <c r="A257" s="1" t="s">
        <v>434</v>
      </c>
      <c r="B257" s="1"/>
    </row>
    <row r="258" spans="1:2" ht="16.899999999999999" customHeight="1" x14ac:dyDescent="0.25">
      <c r="A258" s="1" t="s">
        <v>435</v>
      </c>
      <c r="B258" s="1"/>
    </row>
    <row r="259" spans="1:2" ht="16.899999999999999" customHeight="1" x14ac:dyDescent="0.25">
      <c r="A259" s="1" t="s">
        <v>436</v>
      </c>
      <c r="B259" s="1"/>
    </row>
    <row r="260" spans="1:2" ht="16.899999999999999" customHeight="1" x14ac:dyDescent="0.25">
      <c r="A260" s="1" t="s">
        <v>437</v>
      </c>
      <c r="B260" s="1"/>
    </row>
    <row r="261" spans="1:2" ht="16.899999999999999" customHeight="1" x14ac:dyDescent="0.25">
      <c r="A261" s="1" t="s">
        <v>438</v>
      </c>
      <c r="B261" s="1"/>
    </row>
    <row r="262" spans="1:2" ht="16.899999999999999" customHeight="1" x14ac:dyDescent="0.25">
      <c r="A262" s="1" t="s">
        <v>439</v>
      </c>
      <c r="B262" s="1"/>
    </row>
    <row r="263" spans="1:2" ht="16.899999999999999" customHeight="1" x14ac:dyDescent="0.25">
      <c r="A263" s="1" t="s">
        <v>440</v>
      </c>
      <c r="B263" s="1"/>
    </row>
    <row r="264" spans="1:2" ht="16.899999999999999" customHeight="1" x14ac:dyDescent="0.25">
      <c r="A264" s="1" t="s">
        <v>441</v>
      </c>
      <c r="B264" s="1"/>
    </row>
    <row r="265" spans="1:2" ht="16.899999999999999" customHeight="1" x14ac:dyDescent="0.25">
      <c r="A265" s="1" t="s">
        <v>442</v>
      </c>
      <c r="B265" s="1"/>
    </row>
    <row r="266" spans="1:2" ht="16.899999999999999" customHeight="1" x14ac:dyDescent="0.25">
      <c r="A266" s="1" t="s">
        <v>443</v>
      </c>
      <c r="B266" s="1"/>
    </row>
    <row r="267" spans="1:2" ht="16.899999999999999" customHeight="1" x14ac:dyDescent="0.25">
      <c r="A267" s="1" t="s">
        <v>444</v>
      </c>
      <c r="B267" s="1"/>
    </row>
    <row r="268" spans="1:2" ht="16.899999999999999" customHeight="1" x14ac:dyDescent="0.25">
      <c r="A268" s="1" t="s">
        <v>445</v>
      </c>
      <c r="B268" s="1"/>
    </row>
    <row r="269" spans="1:2" ht="16.899999999999999" customHeight="1" x14ac:dyDescent="0.25">
      <c r="A269" s="1" t="s">
        <v>446</v>
      </c>
      <c r="B269" s="1"/>
    </row>
    <row r="270" spans="1:2" ht="16.899999999999999" customHeight="1" x14ac:dyDescent="0.25">
      <c r="A270" s="1" t="s">
        <v>447</v>
      </c>
      <c r="B270" s="1"/>
    </row>
    <row r="271" spans="1:2" ht="16.899999999999999" customHeight="1" x14ac:dyDescent="0.25">
      <c r="A271" s="1" t="s">
        <v>448</v>
      </c>
      <c r="B271" s="1"/>
    </row>
    <row r="272" spans="1:2" ht="16.899999999999999" customHeight="1" x14ac:dyDescent="0.25">
      <c r="A272" s="1" t="s">
        <v>449</v>
      </c>
      <c r="B272" s="1"/>
    </row>
    <row r="273" spans="1:2" ht="16.899999999999999" customHeight="1" x14ac:dyDescent="0.25">
      <c r="A273" s="1" t="s">
        <v>450</v>
      </c>
      <c r="B273" s="1"/>
    </row>
    <row r="274" spans="1:2" ht="16.899999999999999" customHeight="1" x14ac:dyDescent="0.25">
      <c r="A274" s="1" t="s">
        <v>451</v>
      </c>
      <c r="B274" s="1"/>
    </row>
    <row r="275" spans="1:2" ht="16.899999999999999" customHeight="1" x14ac:dyDescent="0.25">
      <c r="A275" s="1" t="s">
        <v>453</v>
      </c>
      <c r="B275" s="1"/>
    </row>
    <row r="276" spans="1:2" ht="16.899999999999999" customHeight="1" x14ac:dyDescent="0.25">
      <c r="A276" s="1" t="s">
        <v>455</v>
      </c>
      <c r="B276" s="1"/>
    </row>
    <row r="277" spans="1:2" ht="16.899999999999999" customHeight="1" x14ac:dyDescent="0.25">
      <c r="A277" s="1" t="s">
        <v>456</v>
      </c>
      <c r="B277" s="1"/>
    </row>
    <row r="278" spans="1:2" ht="16.899999999999999" customHeight="1" x14ac:dyDescent="0.25">
      <c r="A278" s="1" t="s">
        <v>457</v>
      </c>
      <c r="B278" s="1"/>
    </row>
    <row r="279" spans="1:2" ht="16.899999999999999" customHeight="1" x14ac:dyDescent="0.25">
      <c r="A279" s="1" t="s">
        <v>458</v>
      </c>
      <c r="B279" s="1"/>
    </row>
    <row r="280" spans="1:2" ht="16.899999999999999" customHeight="1" x14ac:dyDescent="0.25">
      <c r="A280" s="1" t="s">
        <v>459</v>
      </c>
      <c r="B280" s="1"/>
    </row>
    <row r="281" spans="1:2" ht="16.899999999999999" customHeight="1" x14ac:dyDescent="0.25">
      <c r="A281" s="1" t="s">
        <v>461</v>
      </c>
      <c r="B281" s="1"/>
    </row>
    <row r="282" spans="1:2" ht="16.899999999999999" customHeight="1" x14ac:dyDescent="0.25">
      <c r="A282" s="1" t="s">
        <v>462</v>
      </c>
      <c r="B282" s="1"/>
    </row>
    <row r="283" spans="1:2" ht="16.899999999999999" customHeight="1" x14ac:dyDescent="0.25">
      <c r="A283" s="1" t="s">
        <v>463</v>
      </c>
      <c r="B283" s="1"/>
    </row>
    <row r="284" spans="1:2" ht="16.899999999999999" customHeight="1" x14ac:dyDescent="0.25">
      <c r="A284" s="1" t="s">
        <v>464</v>
      </c>
      <c r="B284" s="1"/>
    </row>
    <row r="285" spans="1:2" ht="16.899999999999999" customHeight="1" x14ac:dyDescent="0.25">
      <c r="A285" s="1" t="s">
        <v>465</v>
      </c>
      <c r="B285" s="1"/>
    </row>
    <row r="286" spans="1:2" ht="16.899999999999999" customHeight="1" x14ac:dyDescent="0.25">
      <c r="A286" s="1" t="s">
        <v>466</v>
      </c>
      <c r="B286" s="1"/>
    </row>
    <row r="287" spans="1:2" ht="16.899999999999999" customHeight="1" x14ac:dyDescent="0.25">
      <c r="A287" s="1" t="s">
        <v>467</v>
      </c>
      <c r="B287" s="1"/>
    </row>
    <row r="288" spans="1:2" ht="16.899999999999999" customHeight="1" x14ac:dyDescent="0.25">
      <c r="A288" s="1" t="s">
        <v>468</v>
      </c>
      <c r="B288" s="1"/>
    </row>
    <row r="289" spans="1:2" ht="16.899999999999999" customHeight="1" x14ac:dyDescent="0.25">
      <c r="A289" s="1" t="s">
        <v>469</v>
      </c>
      <c r="B289" s="1"/>
    </row>
    <row r="290" spans="1:2" ht="16.899999999999999" customHeight="1" x14ac:dyDescent="0.25">
      <c r="A290" s="1" t="s">
        <v>470</v>
      </c>
      <c r="B290" s="1"/>
    </row>
    <row r="291" spans="1:2" ht="16.899999999999999" customHeight="1" x14ac:dyDescent="0.25">
      <c r="A291" s="1" t="s">
        <v>471</v>
      </c>
      <c r="B291" s="1"/>
    </row>
    <row r="292" spans="1:2" ht="16.899999999999999" customHeight="1" x14ac:dyDescent="0.25">
      <c r="A292" s="1" t="s">
        <v>474</v>
      </c>
      <c r="B292" s="1"/>
    </row>
    <row r="293" spans="1:2" ht="16.899999999999999" customHeight="1" x14ac:dyDescent="0.25">
      <c r="A293" s="1" t="s">
        <v>475</v>
      </c>
      <c r="B293" s="1"/>
    </row>
    <row r="294" spans="1:2" ht="16.899999999999999" customHeight="1" x14ac:dyDescent="0.25">
      <c r="A294" s="1" t="s">
        <v>476</v>
      </c>
      <c r="B294" s="1"/>
    </row>
    <row r="295" spans="1:2" ht="16.899999999999999" customHeight="1" x14ac:dyDescent="0.25">
      <c r="A295" s="1" t="s">
        <v>477</v>
      </c>
      <c r="B295" s="1"/>
    </row>
    <row r="296" spans="1:2" ht="16.899999999999999" customHeight="1" x14ac:dyDescent="0.25">
      <c r="A296" s="1" t="s">
        <v>479</v>
      </c>
      <c r="B296" s="1"/>
    </row>
    <row r="297" spans="1:2" ht="16.899999999999999" customHeight="1" x14ac:dyDescent="0.25">
      <c r="A297" s="1" t="s">
        <v>480</v>
      </c>
      <c r="B297" s="1"/>
    </row>
    <row r="298" spans="1:2" ht="16.899999999999999" customHeight="1" x14ac:dyDescent="0.25">
      <c r="A298" s="1" t="s">
        <v>483</v>
      </c>
      <c r="B298" s="1"/>
    </row>
    <row r="299" spans="1:2" ht="16.899999999999999" customHeight="1" x14ac:dyDescent="0.25">
      <c r="A299" s="1" t="s">
        <v>484</v>
      </c>
      <c r="B299" s="1"/>
    </row>
    <row r="300" spans="1:2" ht="16.899999999999999" customHeight="1" x14ac:dyDescent="0.25">
      <c r="A300" s="1" t="s">
        <v>485</v>
      </c>
      <c r="B300" s="1"/>
    </row>
    <row r="301" spans="1:2" ht="16.899999999999999" customHeight="1" x14ac:dyDescent="0.25">
      <c r="A301" s="1" t="s">
        <v>486</v>
      </c>
      <c r="B301" s="1"/>
    </row>
    <row r="302" spans="1:2" ht="16.899999999999999" customHeight="1" x14ac:dyDescent="0.25">
      <c r="A302" s="1" t="s">
        <v>488</v>
      </c>
      <c r="B302" s="1"/>
    </row>
    <row r="303" spans="1:2" ht="16.899999999999999" customHeight="1" x14ac:dyDescent="0.25">
      <c r="A303" s="1" t="s">
        <v>489</v>
      </c>
      <c r="B303" s="1"/>
    </row>
    <row r="304" spans="1:2" ht="16.899999999999999" customHeight="1" x14ac:dyDescent="0.25">
      <c r="A304" s="1" t="s">
        <v>490</v>
      </c>
      <c r="B304" s="1"/>
    </row>
    <row r="305" spans="1:2" ht="16.899999999999999" customHeight="1" x14ac:dyDescent="0.25">
      <c r="A305" s="1" t="s">
        <v>493</v>
      </c>
      <c r="B305" s="1"/>
    </row>
    <row r="306" spans="1:2" ht="16.899999999999999" customHeight="1" x14ac:dyDescent="0.25">
      <c r="A306" s="1" t="s">
        <v>494</v>
      </c>
      <c r="B306" s="1"/>
    </row>
    <row r="307" spans="1:2" ht="16.899999999999999" customHeight="1" x14ac:dyDescent="0.25">
      <c r="A307" s="1" t="s">
        <v>495</v>
      </c>
      <c r="B307" s="1"/>
    </row>
    <row r="308" spans="1:2" ht="16.899999999999999" customHeight="1" x14ac:dyDescent="0.25">
      <c r="A308" s="1" t="s">
        <v>496</v>
      </c>
      <c r="B308" s="1"/>
    </row>
    <row r="309" spans="1:2" ht="16.899999999999999" customHeight="1" x14ac:dyDescent="0.25">
      <c r="A309" s="1" t="s">
        <v>497</v>
      </c>
      <c r="B309" s="1"/>
    </row>
    <row r="310" spans="1:2" ht="16.899999999999999" customHeight="1" x14ac:dyDescent="0.25">
      <c r="A310" s="1" t="s">
        <v>498</v>
      </c>
      <c r="B310" s="1"/>
    </row>
    <row r="311" spans="1:2" ht="16.899999999999999" customHeight="1" x14ac:dyDescent="0.25">
      <c r="A311" s="1" t="s">
        <v>500</v>
      </c>
      <c r="B311" s="1"/>
    </row>
    <row r="312" spans="1:2" ht="16.899999999999999" customHeight="1" x14ac:dyDescent="0.25">
      <c r="A312" s="1" t="s">
        <v>501</v>
      </c>
      <c r="B312" s="1"/>
    </row>
    <row r="313" spans="1:2" ht="16.899999999999999" customHeight="1" x14ac:dyDescent="0.25">
      <c r="A313" s="1" t="s">
        <v>502</v>
      </c>
      <c r="B313" s="1"/>
    </row>
    <row r="314" spans="1:2" ht="16.899999999999999" customHeight="1" x14ac:dyDescent="0.25">
      <c r="A314" s="1" t="s">
        <v>503</v>
      </c>
      <c r="B314" s="1"/>
    </row>
    <row r="315" spans="1:2" ht="16.899999999999999" customHeight="1" x14ac:dyDescent="0.25">
      <c r="A315" s="1" t="s">
        <v>504</v>
      </c>
      <c r="B315" s="1"/>
    </row>
    <row r="316" spans="1:2" ht="16.899999999999999" customHeight="1" x14ac:dyDescent="0.25">
      <c r="A316" s="1" t="s">
        <v>505</v>
      </c>
      <c r="B316" s="1"/>
    </row>
    <row r="317" spans="1:2" ht="16.899999999999999" customHeight="1" x14ac:dyDescent="0.25">
      <c r="A317" s="1" t="s">
        <v>506</v>
      </c>
      <c r="B317" s="1"/>
    </row>
    <row r="318" spans="1:2" ht="16.899999999999999" customHeight="1" x14ac:dyDescent="0.25">
      <c r="A318" s="1" t="s">
        <v>507</v>
      </c>
      <c r="B318" s="1"/>
    </row>
    <row r="319" spans="1:2" ht="16.899999999999999" customHeight="1" x14ac:dyDescent="0.25">
      <c r="A319" s="1" t="s">
        <v>508</v>
      </c>
      <c r="B319" s="1"/>
    </row>
    <row r="320" spans="1:2" ht="16.899999999999999" customHeight="1" x14ac:dyDescent="0.25">
      <c r="A320" s="1" t="s">
        <v>510</v>
      </c>
      <c r="B320" s="1"/>
    </row>
    <row r="321" spans="1:2" ht="16.899999999999999" customHeight="1" x14ac:dyDescent="0.25">
      <c r="A321" s="1" t="s">
        <v>511</v>
      </c>
      <c r="B321" s="1"/>
    </row>
    <row r="322" spans="1:2" ht="16.899999999999999" customHeight="1" x14ac:dyDescent="0.25">
      <c r="A322" s="1" t="s">
        <v>512</v>
      </c>
      <c r="B322" s="1"/>
    </row>
    <row r="323" spans="1:2" ht="16.899999999999999" customHeight="1" x14ac:dyDescent="0.25">
      <c r="A323" s="1" t="s">
        <v>513</v>
      </c>
      <c r="B323" s="1"/>
    </row>
    <row r="324" spans="1:2" ht="16.899999999999999" customHeight="1" x14ac:dyDescent="0.25">
      <c r="A324" s="1" t="s">
        <v>514</v>
      </c>
      <c r="B324" s="1"/>
    </row>
    <row r="325" spans="1:2" ht="16.899999999999999" customHeight="1" x14ac:dyDescent="0.25">
      <c r="A325" s="1" t="s">
        <v>515</v>
      </c>
      <c r="B325" s="1"/>
    </row>
    <row r="326" spans="1:2" ht="16.899999999999999" customHeight="1" x14ac:dyDescent="0.25">
      <c r="A326" s="1" t="s">
        <v>520</v>
      </c>
      <c r="B326" s="1"/>
    </row>
    <row r="327" spans="1:2" ht="16.899999999999999" customHeight="1" x14ac:dyDescent="0.25">
      <c r="A327" s="1" t="s">
        <v>521</v>
      </c>
      <c r="B327" s="1"/>
    </row>
    <row r="328" spans="1:2" ht="16.899999999999999" customHeight="1" x14ac:dyDescent="0.25">
      <c r="A328" s="1" t="s">
        <v>522</v>
      </c>
      <c r="B328" s="1"/>
    </row>
    <row r="329" spans="1:2" ht="16.899999999999999" customHeight="1" x14ac:dyDescent="0.25">
      <c r="A329" s="1" t="s">
        <v>523</v>
      </c>
      <c r="B329" s="1"/>
    </row>
    <row r="330" spans="1:2" ht="16.899999999999999" customHeight="1" x14ac:dyDescent="0.25">
      <c r="A330" s="1" t="s">
        <v>524</v>
      </c>
      <c r="B330" s="1"/>
    </row>
    <row r="331" spans="1:2" ht="16.899999999999999" customHeight="1" x14ac:dyDescent="0.25">
      <c r="A331" s="1" t="s">
        <v>525</v>
      </c>
      <c r="B331" s="1"/>
    </row>
    <row r="332" spans="1:2" ht="16.899999999999999" customHeight="1" x14ac:dyDescent="0.25">
      <c r="A332" s="1" t="s">
        <v>526</v>
      </c>
      <c r="B332" s="1"/>
    </row>
    <row r="333" spans="1:2" ht="16.899999999999999" customHeight="1" x14ac:dyDescent="0.25">
      <c r="A333" s="1" t="s">
        <v>527</v>
      </c>
      <c r="B333" s="1"/>
    </row>
    <row r="334" spans="1:2" ht="16.899999999999999" customHeight="1" x14ac:dyDescent="0.25">
      <c r="A334" s="1" t="s">
        <v>528</v>
      </c>
      <c r="B334" s="1"/>
    </row>
    <row r="335" spans="1:2" ht="16.899999999999999" customHeight="1" x14ac:dyDescent="0.25">
      <c r="A335" s="1" t="s">
        <v>529</v>
      </c>
      <c r="B335" s="1"/>
    </row>
    <row r="336" spans="1:2" ht="16.899999999999999" customHeight="1" x14ac:dyDescent="0.25">
      <c r="A336" s="1" t="s">
        <v>530</v>
      </c>
      <c r="B336" s="1"/>
    </row>
    <row r="337" spans="1:2" ht="16.899999999999999" customHeight="1" x14ac:dyDescent="0.25">
      <c r="A337" s="1" t="s">
        <v>531</v>
      </c>
      <c r="B337" s="1"/>
    </row>
    <row r="338" spans="1:2" ht="16.899999999999999" customHeight="1" x14ac:dyDescent="0.25">
      <c r="A338" s="1" t="s">
        <v>532</v>
      </c>
      <c r="B338" s="1"/>
    </row>
    <row r="339" spans="1:2" ht="16.899999999999999" customHeight="1" x14ac:dyDescent="0.25">
      <c r="A339" s="1" t="s">
        <v>533</v>
      </c>
      <c r="B339" s="1"/>
    </row>
    <row r="340" spans="1:2" ht="16.899999999999999" customHeight="1" x14ac:dyDescent="0.25">
      <c r="A340" s="1" t="s">
        <v>534</v>
      </c>
      <c r="B340" s="1"/>
    </row>
    <row r="341" spans="1:2" ht="16.899999999999999" customHeight="1" x14ac:dyDescent="0.25">
      <c r="A341" s="1" t="s">
        <v>535</v>
      </c>
      <c r="B341" s="1"/>
    </row>
    <row r="342" spans="1:2" ht="16.899999999999999" customHeight="1" x14ac:dyDescent="0.25">
      <c r="A342" s="1" t="s">
        <v>536</v>
      </c>
      <c r="B342" s="1"/>
    </row>
    <row r="343" spans="1:2" ht="16.899999999999999" customHeight="1" x14ac:dyDescent="0.25">
      <c r="A343" s="1" t="s">
        <v>537</v>
      </c>
      <c r="B343" s="1"/>
    </row>
    <row r="344" spans="1:2" ht="16.899999999999999" customHeight="1" x14ac:dyDescent="0.25">
      <c r="A344" s="1" t="s">
        <v>538</v>
      </c>
      <c r="B344" s="1"/>
    </row>
    <row r="345" spans="1:2" ht="16.899999999999999" customHeight="1" x14ac:dyDescent="0.25">
      <c r="A345" s="1" t="s">
        <v>539</v>
      </c>
      <c r="B345" s="1"/>
    </row>
    <row r="346" spans="1:2" ht="16.899999999999999" customHeight="1" x14ac:dyDescent="0.25">
      <c r="A346" s="1" t="s">
        <v>540</v>
      </c>
      <c r="B346" s="1"/>
    </row>
    <row r="347" spans="1:2" ht="16.899999999999999" customHeight="1" x14ac:dyDescent="0.25">
      <c r="A347" s="1" t="s">
        <v>541</v>
      </c>
      <c r="B347" s="1"/>
    </row>
    <row r="348" spans="1:2" ht="16.899999999999999" customHeight="1" x14ac:dyDescent="0.25">
      <c r="A348" s="1" t="s">
        <v>542</v>
      </c>
      <c r="B348" s="1"/>
    </row>
    <row r="349" spans="1:2" ht="16.899999999999999" customHeight="1" x14ac:dyDescent="0.25">
      <c r="A349" s="1" t="s">
        <v>543</v>
      </c>
      <c r="B349" s="1"/>
    </row>
    <row r="350" spans="1:2" ht="16.899999999999999" customHeight="1" x14ac:dyDescent="0.25">
      <c r="A350" s="1" t="s">
        <v>544</v>
      </c>
      <c r="B350" s="1"/>
    </row>
    <row r="351" spans="1:2" ht="16.899999999999999" customHeight="1" x14ac:dyDescent="0.25">
      <c r="A351" s="1" t="s">
        <v>545</v>
      </c>
      <c r="B351" s="1"/>
    </row>
    <row r="352" spans="1:2" ht="16.899999999999999" customHeight="1" x14ac:dyDescent="0.25">
      <c r="A352" s="1" t="s">
        <v>546</v>
      </c>
      <c r="B352" s="1"/>
    </row>
    <row r="353" spans="1:2" ht="16.899999999999999" customHeight="1" x14ac:dyDescent="0.25">
      <c r="A353" s="1" t="s">
        <v>547</v>
      </c>
      <c r="B353" s="1"/>
    </row>
    <row r="354" spans="1:2" ht="16.899999999999999" customHeight="1" x14ac:dyDescent="0.25">
      <c r="A354" s="1" t="s">
        <v>549</v>
      </c>
      <c r="B354" s="1"/>
    </row>
    <row r="355" spans="1:2" ht="16.899999999999999" customHeight="1" x14ac:dyDescent="0.25">
      <c r="A355" s="1" t="s">
        <v>550</v>
      </c>
      <c r="B355" s="1"/>
    </row>
    <row r="356" spans="1:2" ht="16.899999999999999" customHeight="1" x14ac:dyDescent="0.25">
      <c r="A356" s="1" t="s">
        <v>551</v>
      </c>
      <c r="B356" s="1"/>
    </row>
    <row r="357" spans="1:2" ht="16.899999999999999" customHeight="1" x14ac:dyDescent="0.25">
      <c r="A357" s="1" t="s">
        <v>552</v>
      </c>
      <c r="B357" s="1"/>
    </row>
    <row r="358" spans="1:2" ht="16.899999999999999" customHeight="1" x14ac:dyDescent="0.25">
      <c r="A358" s="1" t="s">
        <v>553</v>
      </c>
      <c r="B358" s="1"/>
    </row>
    <row r="359" spans="1:2" ht="16.899999999999999" customHeight="1" x14ac:dyDescent="0.25">
      <c r="A359" s="1" t="s">
        <v>554</v>
      </c>
      <c r="B359" s="1"/>
    </row>
    <row r="360" spans="1:2" ht="16.899999999999999" customHeight="1" x14ac:dyDescent="0.25">
      <c r="A360" s="1" t="s">
        <v>555</v>
      </c>
      <c r="B360" s="1"/>
    </row>
    <row r="361" spans="1:2" ht="16.899999999999999" customHeight="1" x14ac:dyDescent="0.25">
      <c r="A361" s="1" t="s">
        <v>556</v>
      </c>
      <c r="B361" s="1"/>
    </row>
    <row r="362" spans="1:2" ht="16.899999999999999" customHeight="1" x14ac:dyDescent="0.25">
      <c r="A362" s="1" t="s">
        <v>557</v>
      </c>
      <c r="B362" s="1"/>
    </row>
    <row r="363" spans="1:2" ht="16.899999999999999" customHeight="1" x14ac:dyDescent="0.25">
      <c r="A363" s="1" t="s">
        <v>558</v>
      </c>
      <c r="B363" s="1"/>
    </row>
    <row r="364" spans="1:2" ht="16.899999999999999" customHeight="1" x14ac:dyDescent="0.25">
      <c r="A364" s="1" t="s">
        <v>559</v>
      </c>
      <c r="B364" s="1"/>
    </row>
    <row r="365" spans="1:2" ht="16.899999999999999" customHeight="1" x14ac:dyDescent="0.25">
      <c r="A365" s="1" t="s">
        <v>560</v>
      </c>
      <c r="B365" s="1"/>
    </row>
    <row r="366" spans="1:2" ht="16.899999999999999" customHeight="1" x14ac:dyDescent="0.25">
      <c r="A366" s="1" t="s">
        <v>561</v>
      </c>
      <c r="B366" s="1"/>
    </row>
    <row r="367" spans="1:2" ht="16.899999999999999" customHeight="1" x14ac:dyDescent="0.25">
      <c r="A367" s="1" t="s">
        <v>562</v>
      </c>
      <c r="B367" s="1"/>
    </row>
    <row r="368" spans="1:2" ht="16.899999999999999" customHeight="1" x14ac:dyDescent="0.25">
      <c r="A368" s="1" t="s">
        <v>563</v>
      </c>
      <c r="B368" s="1"/>
    </row>
    <row r="369" spans="1:2" ht="16.899999999999999" customHeight="1" x14ac:dyDescent="0.25">
      <c r="A369" s="1" t="s">
        <v>564</v>
      </c>
      <c r="B369" s="1"/>
    </row>
    <row r="370" spans="1:2" ht="16.899999999999999" customHeight="1" x14ac:dyDescent="0.25">
      <c r="A370" s="1" t="s">
        <v>565</v>
      </c>
      <c r="B370" s="1"/>
    </row>
    <row r="371" spans="1:2" ht="16.899999999999999" customHeight="1" x14ac:dyDescent="0.25">
      <c r="A371" s="1" t="s">
        <v>566</v>
      </c>
      <c r="B371" s="1"/>
    </row>
    <row r="372" spans="1:2" ht="16.899999999999999" customHeight="1" x14ac:dyDescent="0.25">
      <c r="A372" s="1" t="s">
        <v>567</v>
      </c>
      <c r="B372" s="1"/>
    </row>
    <row r="373" spans="1:2" ht="16.899999999999999" customHeight="1" x14ac:dyDescent="0.25">
      <c r="A373" s="1" t="s">
        <v>568</v>
      </c>
      <c r="B373" s="1"/>
    </row>
    <row r="374" spans="1:2" ht="16.899999999999999" customHeight="1" x14ac:dyDescent="0.25">
      <c r="A374" s="1" t="s">
        <v>569</v>
      </c>
      <c r="B374" s="1"/>
    </row>
    <row r="375" spans="1:2" ht="16.899999999999999" customHeight="1" x14ac:dyDescent="0.25">
      <c r="A375" s="1" t="s">
        <v>570</v>
      </c>
      <c r="B375" s="1"/>
    </row>
    <row r="376" spans="1:2" ht="16.899999999999999" customHeight="1" x14ac:dyDescent="0.25">
      <c r="A376" s="1" t="s">
        <v>571</v>
      </c>
      <c r="B376" s="1"/>
    </row>
    <row r="377" spans="1:2" ht="16.899999999999999" customHeight="1" x14ac:dyDescent="0.25">
      <c r="A377" s="1" t="s">
        <v>572</v>
      </c>
      <c r="B377" s="1"/>
    </row>
    <row r="378" spans="1:2" ht="16.899999999999999" customHeight="1" x14ac:dyDescent="0.25">
      <c r="A378" s="1" t="s">
        <v>573</v>
      </c>
      <c r="B378" s="1"/>
    </row>
    <row r="379" spans="1:2" ht="16.899999999999999" customHeight="1" x14ac:dyDescent="0.25">
      <c r="A379" s="1" t="s">
        <v>574</v>
      </c>
      <c r="B379" s="1"/>
    </row>
    <row r="380" spans="1:2" ht="16.899999999999999" customHeight="1" x14ac:dyDescent="0.25">
      <c r="A380" s="1" t="s">
        <v>575</v>
      </c>
      <c r="B380" s="1"/>
    </row>
    <row r="381" spans="1:2" ht="16.899999999999999" customHeight="1" x14ac:dyDescent="0.25">
      <c r="A381" s="1" t="s">
        <v>576</v>
      </c>
      <c r="B381" s="1"/>
    </row>
    <row r="382" spans="1:2" ht="16.899999999999999" customHeight="1" x14ac:dyDescent="0.25">
      <c r="A382" s="1" t="s">
        <v>577</v>
      </c>
      <c r="B382" s="1"/>
    </row>
    <row r="383" spans="1:2" ht="16.899999999999999" customHeight="1" x14ac:dyDescent="0.25">
      <c r="A383" s="1" t="s">
        <v>578</v>
      </c>
      <c r="B383" s="1"/>
    </row>
    <row r="384" spans="1:2" ht="16.899999999999999" customHeight="1" x14ac:dyDescent="0.25">
      <c r="A384" s="1" t="s">
        <v>579</v>
      </c>
      <c r="B384" s="1"/>
    </row>
    <row r="385" spans="1:2" ht="16.899999999999999" customHeight="1" x14ac:dyDescent="0.25">
      <c r="A385" s="1" t="s">
        <v>580</v>
      </c>
      <c r="B385" s="1"/>
    </row>
    <row r="386" spans="1:2" ht="16.899999999999999" customHeight="1" x14ac:dyDescent="0.25">
      <c r="A386" s="1" t="s">
        <v>581</v>
      </c>
      <c r="B386" s="1"/>
    </row>
    <row r="387" spans="1:2" ht="16.899999999999999" customHeight="1" x14ac:dyDescent="0.25">
      <c r="A387" s="1" t="s">
        <v>582</v>
      </c>
      <c r="B387" s="1"/>
    </row>
    <row r="388" spans="1:2" ht="16.899999999999999" customHeight="1" x14ac:dyDescent="0.25">
      <c r="A388" s="1" t="s">
        <v>584</v>
      </c>
      <c r="B388" s="1"/>
    </row>
    <row r="389" spans="1:2" ht="16.899999999999999" customHeight="1" x14ac:dyDescent="0.25">
      <c r="A389" s="1" t="s">
        <v>585</v>
      </c>
      <c r="B389" s="1"/>
    </row>
    <row r="390" spans="1:2" ht="16.899999999999999" customHeight="1" x14ac:dyDescent="0.25">
      <c r="A390" s="1" t="s">
        <v>586</v>
      </c>
      <c r="B390" s="1"/>
    </row>
    <row r="391" spans="1:2" ht="16.899999999999999" customHeight="1" x14ac:dyDescent="0.25">
      <c r="A391" s="1" t="s">
        <v>588</v>
      </c>
      <c r="B391" s="1"/>
    </row>
    <row r="392" spans="1:2" ht="16.899999999999999" customHeight="1" x14ac:dyDescent="0.25">
      <c r="A392" s="1" t="s">
        <v>589</v>
      </c>
      <c r="B392" s="1"/>
    </row>
    <row r="393" spans="1:2" ht="16.899999999999999" customHeight="1" x14ac:dyDescent="0.25">
      <c r="A393" s="1" t="s">
        <v>591</v>
      </c>
      <c r="B393" s="1"/>
    </row>
    <row r="394" spans="1:2" ht="16.899999999999999" customHeight="1" x14ac:dyDescent="0.25">
      <c r="A394" s="1" t="s">
        <v>592</v>
      </c>
      <c r="B394" s="1"/>
    </row>
    <row r="395" spans="1:2" ht="16.899999999999999" customHeight="1" x14ac:dyDescent="0.25">
      <c r="A395" s="1" t="s">
        <v>595</v>
      </c>
      <c r="B395" s="1"/>
    </row>
    <row r="396" spans="1:2" ht="16.899999999999999" customHeight="1" x14ac:dyDescent="0.25">
      <c r="A396" s="1" t="s">
        <v>596</v>
      </c>
      <c r="B396" s="1"/>
    </row>
    <row r="397" spans="1:2" ht="16.899999999999999" customHeight="1" x14ac:dyDescent="0.25">
      <c r="A397" s="1" t="s">
        <v>599</v>
      </c>
      <c r="B397" s="1"/>
    </row>
    <row r="398" spans="1:2" ht="16.899999999999999" customHeight="1" x14ac:dyDescent="0.25">
      <c r="A398" s="1" t="s">
        <v>600</v>
      </c>
      <c r="B398" s="1"/>
    </row>
    <row r="399" spans="1:2" ht="16.899999999999999" customHeight="1" x14ac:dyDescent="0.25">
      <c r="A399" s="1" t="s">
        <v>601</v>
      </c>
      <c r="B399" s="1"/>
    </row>
    <row r="400" spans="1:2" ht="16.899999999999999" customHeight="1" x14ac:dyDescent="0.25">
      <c r="A400" s="1" t="s">
        <v>602</v>
      </c>
      <c r="B400" s="1"/>
    </row>
    <row r="401" spans="1:2" ht="16.899999999999999" customHeight="1" x14ac:dyDescent="0.25">
      <c r="A401" s="1" t="s">
        <v>603</v>
      </c>
      <c r="B401" s="1"/>
    </row>
    <row r="402" spans="1:2" ht="16.899999999999999" customHeight="1" x14ac:dyDescent="0.25">
      <c r="A402" s="1" t="s">
        <v>604</v>
      </c>
      <c r="B402" s="1"/>
    </row>
    <row r="403" spans="1:2" ht="16.899999999999999" customHeight="1" x14ac:dyDescent="0.25">
      <c r="A403" s="1" t="s">
        <v>605</v>
      </c>
      <c r="B403" s="1"/>
    </row>
    <row r="404" spans="1:2" ht="16.899999999999999" customHeight="1" x14ac:dyDescent="0.25">
      <c r="A404" s="1" t="s">
        <v>606</v>
      </c>
      <c r="B404" s="1"/>
    </row>
    <row r="405" spans="1:2" ht="16.899999999999999" customHeight="1" x14ac:dyDescent="0.25">
      <c r="A405" s="1" t="s">
        <v>609</v>
      </c>
      <c r="B405" s="1"/>
    </row>
    <row r="406" spans="1:2" ht="16.899999999999999" customHeight="1" x14ac:dyDescent="0.25">
      <c r="A406" s="1" t="s">
        <v>610</v>
      </c>
      <c r="B406" s="1"/>
    </row>
    <row r="407" spans="1:2" ht="16.899999999999999" customHeight="1" x14ac:dyDescent="0.25">
      <c r="A407" s="1" t="s">
        <v>611</v>
      </c>
      <c r="B407" s="1"/>
    </row>
    <row r="408" spans="1:2" ht="16.899999999999999" customHeight="1" x14ac:dyDescent="0.25">
      <c r="A408" s="1" t="s">
        <v>612</v>
      </c>
      <c r="B408" s="1"/>
    </row>
    <row r="409" spans="1:2" ht="16.899999999999999" customHeight="1" x14ac:dyDescent="0.25">
      <c r="A409" s="1" t="s">
        <v>615</v>
      </c>
      <c r="B409" s="1"/>
    </row>
    <row r="410" spans="1:2" ht="16.899999999999999" customHeight="1" x14ac:dyDescent="0.25">
      <c r="A410" s="1" t="s">
        <v>616</v>
      </c>
      <c r="B410" s="1"/>
    </row>
    <row r="411" spans="1:2" ht="16.899999999999999" customHeight="1" x14ac:dyDescent="0.25">
      <c r="A411" s="1" t="s">
        <v>617</v>
      </c>
      <c r="B411" s="1"/>
    </row>
    <row r="412" spans="1:2" ht="16.899999999999999" customHeight="1" x14ac:dyDescent="0.25">
      <c r="A412" s="1" t="s">
        <v>618</v>
      </c>
      <c r="B412" s="1"/>
    </row>
    <row r="413" spans="1:2" ht="16.899999999999999" customHeight="1" x14ac:dyDescent="0.25">
      <c r="A413" s="1" t="s">
        <v>619</v>
      </c>
      <c r="B413" s="1"/>
    </row>
    <row r="414" spans="1:2" ht="16.899999999999999" customHeight="1" x14ac:dyDescent="0.25">
      <c r="A414" s="1" t="s">
        <v>620</v>
      </c>
      <c r="B414" s="1"/>
    </row>
    <row r="415" spans="1:2" ht="16.899999999999999" customHeight="1" x14ac:dyDescent="0.25">
      <c r="A415" s="1" t="s">
        <v>621</v>
      </c>
      <c r="B415" s="1"/>
    </row>
    <row r="416" spans="1:2" ht="16.899999999999999" customHeight="1" x14ac:dyDescent="0.25">
      <c r="A416" s="1" t="s">
        <v>622</v>
      </c>
      <c r="B416" s="1"/>
    </row>
    <row r="417" spans="1:2" ht="16.899999999999999" customHeight="1" x14ac:dyDescent="0.25">
      <c r="A417" s="1" t="s">
        <v>623</v>
      </c>
      <c r="B417" s="1"/>
    </row>
    <row r="418" spans="1:2" ht="16.899999999999999" customHeight="1" x14ac:dyDescent="0.25">
      <c r="A418" s="1" t="s">
        <v>624</v>
      </c>
      <c r="B418" s="1"/>
    </row>
    <row r="419" spans="1:2" ht="16.899999999999999" customHeight="1" x14ac:dyDescent="0.25">
      <c r="A419" s="1" t="s">
        <v>625</v>
      </c>
      <c r="B419" s="1"/>
    </row>
    <row r="420" spans="1:2" ht="16.899999999999999" customHeight="1" x14ac:dyDescent="0.25">
      <c r="A420" s="1" t="s">
        <v>626</v>
      </c>
      <c r="B420" s="1"/>
    </row>
    <row r="421" spans="1:2" ht="16.899999999999999" customHeight="1" x14ac:dyDescent="0.25">
      <c r="A421" s="1" t="s">
        <v>627</v>
      </c>
      <c r="B421" s="1"/>
    </row>
    <row r="422" spans="1:2" ht="16.899999999999999" customHeight="1" x14ac:dyDescent="0.25">
      <c r="A422" s="1" t="s">
        <v>628</v>
      </c>
      <c r="B422" s="1"/>
    </row>
    <row r="423" spans="1:2" ht="16.899999999999999" customHeight="1" x14ac:dyDescent="0.25">
      <c r="A423" s="1" t="s">
        <v>629</v>
      </c>
      <c r="B423" s="1"/>
    </row>
    <row r="424" spans="1:2" ht="16.899999999999999" customHeight="1" x14ac:dyDescent="0.25">
      <c r="A424" s="1" t="s">
        <v>630</v>
      </c>
      <c r="B424" s="1"/>
    </row>
    <row r="425" spans="1:2" ht="16.899999999999999" customHeight="1" x14ac:dyDescent="0.25">
      <c r="A425" s="1" t="s">
        <v>631</v>
      </c>
      <c r="B425" s="1"/>
    </row>
    <row r="426" spans="1:2" ht="16.899999999999999" customHeight="1" x14ac:dyDescent="0.25">
      <c r="A426" s="1" t="s">
        <v>632</v>
      </c>
      <c r="B426" s="1"/>
    </row>
    <row r="427" spans="1:2" ht="16.899999999999999" customHeight="1" x14ac:dyDescent="0.25">
      <c r="A427" s="1" t="s">
        <v>633</v>
      </c>
      <c r="B427" s="1"/>
    </row>
    <row r="428" spans="1:2" ht="16.899999999999999" customHeight="1" x14ac:dyDescent="0.25">
      <c r="A428" s="1" t="s">
        <v>634</v>
      </c>
      <c r="B428" s="1"/>
    </row>
    <row r="429" spans="1:2" ht="16.899999999999999" customHeight="1" x14ac:dyDescent="0.25">
      <c r="A429" s="1" t="s">
        <v>635</v>
      </c>
      <c r="B429" s="1"/>
    </row>
    <row r="430" spans="1:2" ht="16.899999999999999" customHeight="1" x14ac:dyDescent="0.25">
      <c r="A430" s="1" t="s">
        <v>636</v>
      </c>
      <c r="B430" s="1"/>
    </row>
    <row r="431" spans="1:2" ht="16.899999999999999" customHeight="1" x14ac:dyDescent="0.25">
      <c r="A431" s="1" t="s">
        <v>637</v>
      </c>
      <c r="B431" s="1"/>
    </row>
    <row r="432" spans="1:2" ht="16.899999999999999" customHeight="1" x14ac:dyDescent="0.25">
      <c r="A432" s="1" t="s">
        <v>639</v>
      </c>
      <c r="B432" s="1"/>
    </row>
    <row r="433" spans="1:2" ht="16.899999999999999" customHeight="1" x14ac:dyDescent="0.25">
      <c r="A433" s="1" t="s">
        <v>640</v>
      </c>
      <c r="B433" s="1"/>
    </row>
    <row r="434" spans="1:2" ht="16.899999999999999" customHeight="1" x14ac:dyDescent="0.25">
      <c r="A434" s="1" t="s">
        <v>641</v>
      </c>
      <c r="B434" s="1"/>
    </row>
    <row r="435" spans="1:2" ht="16.899999999999999" customHeight="1" x14ac:dyDescent="0.25">
      <c r="A435" s="1" t="s">
        <v>642</v>
      </c>
      <c r="B435" s="1"/>
    </row>
    <row r="436" spans="1:2" ht="16.899999999999999" customHeight="1" x14ac:dyDescent="0.25">
      <c r="A436" s="1" t="s">
        <v>643</v>
      </c>
      <c r="B436" s="1"/>
    </row>
    <row r="437" spans="1:2" ht="16.899999999999999" customHeight="1" x14ac:dyDescent="0.25">
      <c r="A437" s="1" t="s">
        <v>644</v>
      </c>
      <c r="B437" s="1"/>
    </row>
    <row r="438" spans="1:2" ht="16.899999999999999" customHeight="1" x14ac:dyDescent="0.25">
      <c r="A438" s="1" t="s">
        <v>645</v>
      </c>
      <c r="B438" s="1"/>
    </row>
    <row r="439" spans="1:2" ht="16.899999999999999" customHeight="1" x14ac:dyDescent="0.25">
      <c r="A439" s="1" t="s">
        <v>646</v>
      </c>
      <c r="B439" s="1"/>
    </row>
    <row r="440" spans="1:2" ht="16.899999999999999" customHeight="1" x14ac:dyDescent="0.25">
      <c r="A440" s="1" t="s">
        <v>647</v>
      </c>
      <c r="B440" s="1"/>
    </row>
    <row r="441" spans="1:2" ht="16.899999999999999" customHeight="1" x14ac:dyDescent="0.25">
      <c r="A441" s="1" t="s">
        <v>648</v>
      </c>
      <c r="B441" s="1"/>
    </row>
    <row r="442" spans="1:2" ht="16.899999999999999" customHeight="1" x14ac:dyDescent="0.25">
      <c r="A442" s="1" t="s">
        <v>649</v>
      </c>
      <c r="B442" s="1"/>
    </row>
    <row r="443" spans="1:2" ht="16.899999999999999" customHeight="1" x14ac:dyDescent="0.25">
      <c r="A443" s="1" t="s">
        <v>650</v>
      </c>
      <c r="B443" s="1"/>
    </row>
    <row r="444" spans="1:2" ht="16.899999999999999" customHeight="1" x14ac:dyDescent="0.25">
      <c r="A444" s="1" t="s">
        <v>652</v>
      </c>
      <c r="B444" s="1"/>
    </row>
    <row r="445" spans="1:2" ht="16.899999999999999" customHeight="1" x14ac:dyDescent="0.25">
      <c r="A445" s="1" t="s">
        <v>653</v>
      </c>
      <c r="B445" s="1"/>
    </row>
    <row r="446" spans="1:2" ht="16.899999999999999" customHeight="1" x14ac:dyDescent="0.25">
      <c r="A446" s="1" t="s">
        <v>657</v>
      </c>
      <c r="B446" s="1"/>
    </row>
    <row r="447" spans="1:2" ht="16.899999999999999" customHeight="1" x14ac:dyDescent="0.25">
      <c r="A447" s="1" t="s">
        <v>658</v>
      </c>
      <c r="B447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AA56-7D41-4A1A-BFAD-EA67BF1104D5}">
  <dimension ref="A1:C64"/>
  <sheetViews>
    <sheetView workbookViewId="0">
      <selection activeCell="B2" sqref="B2:B8"/>
    </sheetView>
  </sheetViews>
  <sheetFormatPr defaultRowHeight="15" x14ac:dyDescent="0.25"/>
  <cols>
    <col min="2" max="2" width="19" bestFit="1" customWidth="1"/>
    <col min="3" max="3" width="22.5703125" bestFit="1" customWidth="1"/>
  </cols>
  <sheetData>
    <row r="1" spans="1:3" x14ac:dyDescent="0.25">
      <c r="A1" s="31" t="s">
        <v>1121</v>
      </c>
      <c r="B1" s="31" t="s">
        <v>1122</v>
      </c>
      <c r="C1" s="31" t="s">
        <v>1123</v>
      </c>
    </row>
    <row r="2" spans="1:3" x14ac:dyDescent="0.25">
      <c r="A2" t="s">
        <v>131</v>
      </c>
      <c r="B2" t="s">
        <v>1124</v>
      </c>
      <c r="C2" t="s">
        <v>1125</v>
      </c>
    </row>
    <row r="3" spans="1:3" x14ac:dyDescent="0.25">
      <c r="A3" t="s">
        <v>134</v>
      </c>
      <c r="B3" t="s">
        <v>71</v>
      </c>
      <c r="C3" t="s">
        <v>1127</v>
      </c>
    </row>
    <row r="4" spans="1:3" x14ac:dyDescent="0.25">
      <c r="A4" t="s">
        <v>145</v>
      </c>
      <c r="B4" t="s">
        <v>1126</v>
      </c>
      <c r="C4" t="s">
        <v>1128</v>
      </c>
    </row>
    <row r="5" spans="1:3" x14ac:dyDescent="0.25">
      <c r="A5" t="s">
        <v>1084</v>
      </c>
      <c r="B5" t="s">
        <v>1129</v>
      </c>
    </row>
    <row r="6" spans="1:3" x14ac:dyDescent="0.25">
      <c r="A6" t="s">
        <v>1085</v>
      </c>
      <c r="B6" t="s">
        <v>1130</v>
      </c>
    </row>
    <row r="7" spans="1:3" x14ac:dyDescent="0.25">
      <c r="A7" t="s">
        <v>1086</v>
      </c>
      <c r="B7" t="s">
        <v>1131</v>
      </c>
    </row>
    <row r="8" spans="1:3" x14ac:dyDescent="0.25">
      <c r="A8" t="s">
        <v>327</v>
      </c>
      <c r="B8" t="s">
        <v>1132</v>
      </c>
    </row>
    <row r="9" spans="1:3" x14ac:dyDescent="0.25">
      <c r="A9" t="s">
        <v>1087</v>
      </c>
    </row>
    <row r="10" spans="1:3" x14ac:dyDescent="0.25">
      <c r="A10" t="s">
        <v>1088</v>
      </c>
    </row>
    <row r="11" spans="1:3" x14ac:dyDescent="0.25">
      <c r="A11" t="s">
        <v>300</v>
      </c>
    </row>
    <row r="12" spans="1:3" x14ac:dyDescent="0.25">
      <c r="A12" t="s">
        <v>139</v>
      </c>
    </row>
    <row r="13" spans="1:3" x14ac:dyDescent="0.25">
      <c r="A13" t="s">
        <v>1089</v>
      </c>
    </row>
    <row r="14" spans="1:3" x14ac:dyDescent="0.25">
      <c r="A14" t="s">
        <v>1090</v>
      </c>
    </row>
    <row r="15" spans="1:3" x14ac:dyDescent="0.25">
      <c r="A15" t="s">
        <v>96</v>
      </c>
    </row>
    <row r="16" spans="1:3" x14ac:dyDescent="0.25">
      <c r="A16" t="s">
        <v>334</v>
      </c>
    </row>
    <row r="17" spans="1:1" x14ac:dyDescent="0.25">
      <c r="A17" t="s">
        <v>1091</v>
      </c>
    </row>
    <row r="18" spans="1:1" x14ac:dyDescent="0.25">
      <c r="A18" t="s">
        <v>1092</v>
      </c>
    </row>
    <row r="19" spans="1:1" x14ac:dyDescent="0.25">
      <c r="A19" t="s">
        <v>157</v>
      </c>
    </row>
    <row r="20" spans="1:1" x14ac:dyDescent="0.25">
      <c r="A20" t="s">
        <v>1093</v>
      </c>
    </row>
    <row r="21" spans="1:1" x14ac:dyDescent="0.25">
      <c r="A21" t="s">
        <v>1094</v>
      </c>
    </row>
    <row r="22" spans="1:1" x14ac:dyDescent="0.25">
      <c r="A22" t="s">
        <v>1095</v>
      </c>
    </row>
    <row r="23" spans="1:1" x14ac:dyDescent="0.25">
      <c r="A23" t="s">
        <v>1096</v>
      </c>
    </row>
    <row r="24" spans="1:1" x14ac:dyDescent="0.25">
      <c r="A24" t="s">
        <v>1097</v>
      </c>
    </row>
    <row r="25" spans="1:1" x14ac:dyDescent="0.25">
      <c r="A25" t="s">
        <v>1098</v>
      </c>
    </row>
    <row r="26" spans="1:1" x14ac:dyDescent="0.25">
      <c r="A26" t="s">
        <v>1099</v>
      </c>
    </row>
    <row r="27" spans="1:1" x14ac:dyDescent="0.25">
      <c r="A27" t="s">
        <v>1100</v>
      </c>
    </row>
    <row r="28" spans="1:1" x14ac:dyDescent="0.25">
      <c r="A28" t="s">
        <v>281</v>
      </c>
    </row>
    <row r="29" spans="1:1" x14ac:dyDescent="0.25">
      <c r="A29" t="s">
        <v>339</v>
      </c>
    </row>
    <row r="30" spans="1:1" x14ac:dyDescent="0.25">
      <c r="A30" t="s">
        <v>1101</v>
      </c>
    </row>
    <row r="31" spans="1:1" x14ac:dyDescent="0.25">
      <c r="A31" t="s">
        <v>1102</v>
      </c>
    </row>
    <row r="32" spans="1:1" x14ac:dyDescent="0.25">
      <c r="A32" t="s">
        <v>363</v>
      </c>
    </row>
    <row r="33" spans="1:1" x14ac:dyDescent="0.25">
      <c r="A33" t="s">
        <v>204</v>
      </c>
    </row>
    <row r="34" spans="1:1" x14ac:dyDescent="0.25">
      <c r="A34" t="s">
        <v>1103</v>
      </c>
    </row>
    <row r="35" spans="1:1" x14ac:dyDescent="0.25">
      <c r="A35" t="s">
        <v>340</v>
      </c>
    </row>
    <row r="36" spans="1:1" x14ac:dyDescent="0.25">
      <c r="A36" t="s">
        <v>1104</v>
      </c>
    </row>
    <row r="37" spans="1:1" x14ac:dyDescent="0.25">
      <c r="A37" t="s">
        <v>97</v>
      </c>
    </row>
    <row r="38" spans="1:1" x14ac:dyDescent="0.25">
      <c r="A38" t="s">
        <v>371</v>
      </c>
    </row>
    <row r="39" spans="1:1" x14ac:dyDescent="0.25">
      <c r="A39" t="s">
        <v>150</v>
      </c>
    </row>
    <row r="40" spans="1:1" x14ac:dyDescent="0.25">
      <c r="A40" t="s">
        <v>161</v>
      </c>
    </row>
    <row r="41" spans="1:1" x14ac:dyDescent="0.25">
      <c r="A41" t="s">
        <v>1105</v>
      </c>
    </row>
    <row r="42" spans="1:1" x14ac:dyDescent="0.25">
      <c r="A42" t="s">
        <v>98</v>
      </c>
    </row>
    <row r="43" spans="1:1" x14ac:dyDescent="0.25">
      <c r="A43" t="s">
        <v>1106</v>
      </c>
    </row>
    <row r="44" spans="1:1" x14ac:dyDescent="0.25">
      <c r="A44" t="s">
        <v>213</v>
      </c>
    </row>
    <row r="45" spans="1:1" x14ac:dyDescent="0.25">
      <c r="A45" t="s">
        <v>487</v>
      </c>
    </row>
    <row r="46" spans="1:1" x14ac:dyDescent="0.25">
      <c r="A46" t="s">
        <v>376</v>
      </c>
    </row>
    <row r="47" spans="1:1" x14ac:dyDescent="0.25">
      <c r="A47" t="s">
        <v>1107</v>
      </c>
    </row>
    <row r="48" spans="1:1" x14ac:dyDescent="0.25">
      <c r="A48" t="s">
        <v>1108</v>
      </c>
    </row>
    <row r="49" spans="1:1" x14ac:dyDescent="0.25">
      <c r="A49" t="s">
        <v>1109</v>
      </c>
    </row>
    <row r="50" spans="1:1" x14ac:dyDescent="0.25">
      <c r="A50" t="s">
        <v>326</v>
      </c>
    </row>
    <row r="51" spans="1:1" x14ac:dyDescent="0.25">
      <c r="A51" t="s">
        <v>1110</v>
      </c>
    </row>
    <row r="52" spans="1:1" x14ac:dyDescent="0.25">
      <c r="A52" t="s">
        <v>1111</v>
      </c>
    </row>
    <row r="53" spans="1:1" x14ac:dyDescent="0.25">
      <c r="A53" t="s">
        <v>1112</v>
      </c>
    </row>
    <row r="54" spans="1:1" x14ac:dyDescent="0.25">
      <c r="A54" t="s">
        <v>1113</v>
      </c>
    </row>
    <row r="55" spans="1:1" x14ac:dyDescent="0.25">
      <c r="A55" t="s">
        <v>280</v>
      </c>
    </row>
    <row r="56" spans="1:1" x14ac:dyDescent="0.25">
      <c r="A56" t="s">
        <v>1114</v>
      </c>
    </row>
    <row r="57" spans="1:1" x14ac:dyDescent="0.25">
      <c r="A57" t="s">
        <v>1115</v>
      </c>
    </row>
    <row r="58" spans="1:1" x14ac:dyDescent="0.25">
      <c r="A58" t="s">
        <v>1116</v>
      </c>
    </row>
    <row r="59" spans="1:1" x14ac:dyDescent="0.25">
      <c r="A59" t="s">
        <v>138</v>
      </c>
    </row>
    <row r="60" spans="1:1" x14ac:dyDescent="0.25">
      <c r="A60" t="s">
        <v>1117</v>
      </c>
    </row>
    <row r="61" spans="1:1" x14ac:dyDescent="0.25">
      <c r="A61" t="s">
        <v>593</v>
      </c>
    </row>
    <row r="62" spans="1:1" x14ac:dyDescent="0.25">
      <c r="A62" t="s">
        <v>1118</v>
      </c>
    </row>
    <row r="63" spans="1:1" x14ac:dyDescent="0.25">
      <c r="A63" t="s">
        <v>333</v>
      </c>
    </row>
    <row r="64" spans="1:1" x14ac:dyDescent="0.25">
      <c r="A64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DDE2-DC29-4B3A-AFB5-0D1D0BFBC969}">
  <dimension ref="A1:CF272"/>
  <sheetViews>
    <sheetView workbookViewId="0">
      <pane xSplit="3" ySplit="3" topLeftCell="BJ174" activePane="bottomRight" state="frozen"/>
      <selection pane="topRight" activeCell="C1" sqref="C1"/>
      <selection pane="bottomLeft" activeCell="A4" sqref="A4"/>
      <selection pane="bottomRight" activeCell="B1" sqref="B1:B1048576"/>
    </sheetView>
  </sheetViews>
  <sheetFormatPr defaultRowHeight="15" x14ac:dyDescent="0.25"/>
  <cols>
    <col min="2" max="2" width="16.42578125" bestFit="1" customWidth="1"/>
    <col min="3" max="4" width="12.85546875" bestFit="1" customWidth="1"/>
    <col min="5" max="5" width="8.5703125" bestFit="1" customWidth="1"/>
    <col min="6" max="7" width="14" bestFit="1" customWidth="1"/>
    <col min="8" max="8" width="8.5703125" bestFit="1" customWidth="1"/>
    <col min="9" max="9" width="38.42578125" bestFit="1" customWidth="1"/>
    <col min="10" max="10" width="37.42578125" bestFit="1" customWidth="1"/>
    <col min="11" max="12" width="11.140625" bestFit="1" customWidth="1"/>
    <col min="13" max="13" width="10.5703125" bestFit="1" customWidth="1"/>
    <col min="14" max="14" width="11" bestFit="1" customWidth="1"/>
    <col min="15" max="15" width="10.42578125" bestFit="1" customWidth="1"/>
    <col min="16" max="16" width="10.7109375" bestFit="1" customWidth="1"/>
    <col min="17" max="17" width="9.42578125" bestFit="1" customWidth="1"/>
    <col min="18" max="18" width="10.42578125" bestFit="1" customWidth="1"/>
    <col min="19" max="19" width="10.5703125" bestFit="1" customWidth="1"/>
    <col min="20" max="20" width="10" bestFit="1" customWidth="1"/>
    <col min="21" max="21" width="10.42578125" bestFit="1" customWidth="1"/>
    <col min="22" max="23" width="10.5703125" bestFit="1" customWidth="1"/>
    <col min="24" max="24" width="10" bestFit="1" customWidth="1"/>
    <col min="25" max="25" width="10.5703125" bestFit="1" customWidth="1"/>
    <col min="26" max="26" width="10.140625" bestFit="1" customWidth="1"/>
    <col min="27" max="27" width="10.28515625" bestFit="1" customWidth="1"/>
    <col min="28" max="29" width="10.5703125" bestFit="1" customWidth="1"/>
    <col min="30" max="30" width="10" bestFit="1" customWidth="1"/>
    <col min="31" max="32" width="10.42578125" bestFit="1" customWidth="1"/>
    <col min="33" max="33" width="10.5703125" style="4" bestFit="1" customWidth="1"/>
    <col min="34" max="35" width="10.7109375" bestFit="1" customWidth="1"/>
    <col min="36" max="36" width="10.28515625" style="4" bestFit="1" customWidth="1"/>
    <col min="37" max="37" width="10.5703125" style="4" bestFit="1" customWidth="1"/>
    <col min="38" max="38" width="10.7109375" bestFit="1" customWidth="1"/>
    <col min="39" max="39" width="10" bestFit="1" customWidth="1"/>
    <col min="40" max="40" width="11" bestFit="1" customWidth="1"/>
    <col min="41" max="41" width="10.140625" bestFit="1" customWidth="1"/>
    <col min="42" max="42" width="9.7109375" bestFit="1" customWidth="1"/>
    <col min="43" max="43" width="10.28515625" bestFit="1" customWidth="1"/>
    <col min="44" max="44" width="11" bestFit="1" customWidth="1"/>
    <col min="45" max="46" width="11.140625" bestFit="1" customWidth="1"/>
    <col min="47" max="47" width="11" bestFit="1" customWidth="1"/>
    <col min="48" max="49" width="10.85546875" bestFit="1" customWidth="1"/>
    <col min="50" max="50" width="10.28515625" bestFit="1" customWidth="1"/>
    <col min="51" max="51" width="9.42578125" bestFit="1" customWidth="1"/>
    <col min="52" max="52" width="10.5703125" bestFit="1" customWidth="1"/>
    <col min="53" max="53" width="10.5703125" style="4" bestFit="1" customWidth="1"/>
    <col min="54" max="54" width="10.140625" bestFit="1" customWidth="1"/>
    <col min="55" max="55" width="10.140625" style="4" bestFit="1" customWidth="1"/>
    <col min="56" max="58" width="10.5703125" bestFit="1" customWidth="1"/>
    <col min="59" max="59" width="9.28515625" bestFit="1" customWidth="1"/>
    <col min="60" max="60" width="10.42578125" bestFit="1" customWidth="1"/>
    <col min="61" max="61" width="10.140625" bestFit="1" customWidth="1"/>
    <col min="62" max="62" width="10.42578125" style="4" bestFit="1" customWidth="1"/>
    <col min="63" max="63" width="12" bestFit="1" customWidth="1"/>
    <col min="64" max="64" width="11" bestFit="1" customWidth="1"/>
    <col min="65" max="65" width="10.42578125" bestFit="1" customWidth="1"/>
    <col min="66" max="66" width="10" bestFit="1" customWidth="1"/>
    <col min="67" max="67" width="10.28515625" style="4" bestFit="1" customWidth="1"/>
    <col min="68" max="70" width="10.42578125" bestFit="1" customWidth="1"/>
    <col min="71" max="72" width="9.85546875" bestFit="1" customWidth="1"/>
    <col min="73" max="73" width="11" bestFit="1" customWidth="1"/>
    <col min="74" max="75" width="9.5703125" bestFit="1" customWidth="1"/>
    <col min="76" max="76" width="10.140625" bestFit="1" customWidth="1"/>
    <col min="77" max="77" width="9.28515625" style="4" bestFit="1" customWidth="1"/>
    <col min="78" max="79" width="10.42578125" bestFit="1" customWidth="1"/>
    <col min="80" max="80" width="10" bestFit="1" customWidth="1"/>
  </cols>
  <sheetData>
    <row r="1" spans="1:84" s="4" customFormat="1" x14ac:dyDescent="0.25">
      <c r="B1" s="4" t="s">
        <v>1027</v>
      </c>
      <c r="M1" s="4">
        <f t="shared" ref="M1:AR1" si="0">MIN(M4:M189)</f>
        <v>0.02</v>
      </c>
      <c r="N1" s="4">
        <f t="shared" si="0"/>
        <v>400</v>
      </c>
      <c r="O1" s="4">
        <f t="shared" si="0"/>
        <v>1.01</v>
      </c>
      <c r="P1" s="4">
        <f t="shared" si="0"/>
        <v>2E-3</v>
      </c>
      <c r="Q1" s="4">
        <f t="shared" si="0"/>
        <v>10</v>
      </c>
      <c r="R1" s="4">
        <f t="shared" si="0"/>
        <v>6.5</v>
      </c>
      <c r="S1" s="4">
        <f t="shared" si="0"/>
        <v>0.05</v>
      </c>
      <c r="T1" s="4">
        <f t="shared" si="0"/>
        <v>3.2000000000000001E-2</v>
      </c>
      <c r="U1" s="4">
        <f t="shared" si="0"/>
        <v>142.9</v>
      </c>
      <c r="V1" s="4">
        <f t="shared" si="0"/>
        <v>2.7E-2</v>
      </c>
      <c r="W1" s="4">
        <f t="shared" si="0"/>
        <v>0.65</v>
      </c>
      <c r="X1" s="4">
        <f t="shared" si="0"/>
        <v>36</v>
      </c>
      <c r="Y1" s="4">
        <f t="shared" si="0"/>
        <v>0.96</v>
      </c>
      <c r="Z1" s="4">
        <f t="shared" si="0"/>
        <v>3</v>
      </c>
      <c r="AA1" s="4">
        <f t="shared" si="0"/>
        <v>8.2000000000000003E-2</v>
      </c>
      <c r="AB1" s="4">
        <f t="shared" si="0"/>
        <v>1.3</v>
      </c>
      <c r="AC1" s="4">
        <f t="shared" si="0"/>
        <v>0.15</v>
      </c>
      <c r="AD1" s="4">
        <f t="shared" si="0"/>
        <v>4.8000000000000001E-2</v>
      </c>
      <c r="AE1" s="4">
        <f t="shared" si="0"/>
        <v>0.1</v>
      </c>
      <c r="AF1" s="4">
        <f t="shared" si="0"/>
        <v>69.900000000000006</v>
      </c>
      <c r="AG1" s="4">
        <f t="shared" si="0"/>
        <v>0.26</v>
      </c>
      <c r="AH1" s="4">
        <f t="shared" si="0"/>
        <v>0.1</v>
      </c>
      <c r="AI1" s="4">
        <f t="shared" si="0"/>
        <v>0.05</v>
      </c>
      <c r="AJ1" s="4">
        <f t="shared" si="0"/>
        <v>0.1</v>
      </c>
      <c r="AK1" s="4">
        <f t="shared" si="0"/>
        <v>0.01</v>
      </c>
      <c r="AL1" s="4">
        <f t="shared" si="0"/>
        <v>1.7000000000000001E-2</v>
      </c>
      <c r="AM1" s="4">
        <f t="shared" si="0"/>
        <v>1.4E-2</v>
      </c>
      <c r="AN1" s="4">
        <f t="shared" si="0"/>
        <v>141.12499</v>
      </c>
      <c r="AO1" s="4">
        <f t="shared" si="0"/>
        <v>0.36</v>
      </c>
      <c r="AP1" s="4">
        <f t="shared" si="0"/>
        <v>2.12</v>
      </c>
      <c r="AQ1" s="4">
        <f t="shared" si="0"/>
        <v>5.3999999999999999E-2</v>
      </c>
      <c r="AR1" s="4">
        <f t="shared" si="0"/>
        <v>72.364320000000006</v>
      </c>
      <c r="AS1" s="4">
        <f t="shared" ref="AS1:CB1" si="1">MIN(AS4:AS189)</f>
        <v>23.2</v>
      </c>
      <c r="AT1" s="4">
        <f t="shared" si="1"/>
        <v>0.46</v>
      </c>
      <c r="AU1" s="4">
        <f t="shared" si="1"/>
        <v>100</v>
      </c>
      <c r="AV1" s="4">
        <f t="shared" si="1"/>
        <v>9.2999999999999999E-2</v>
      </c>
      <c r="AW1" s="4">
        <f t="shared" si="1"/>
        <v>0.28000000000000003</v>
      </c>
      <c r="AX1" s="4">
        <f t="shared" si="1"/>
        <v>0</v>
      </c>
      <c r="AY1" s="4">
        <f t="shared" si="1"/>
        <v>-50</v>
      </c>
      <c r="AZ1" s="4">
        <f t="shared" si="1"/>
        <v>2.5</v>
      </c>
      <c r="BA1" s="4">
        <f t="shared" si="1"/>
        <v>1E-3</v>
      </c>
      <c r="BB1" s="4">
        <f t="shared" si="1"/>
        <v>8.6999999999999994E-2</v>
      </c>
      <c r="BC1" s="4">
        <f t="shared" si="1"/>
        <v>1E-3</v>
      </c>
      <c r="BD1" s="4">
        <f t="shared" si="1"/>
        <v>1.97</v>
      </c>
      <c r="BE1" s="4">
        <f t="shared" si="1"/>
        <v>51.000000000000007</v>
      </c>
      <c r="BF1" s="4">
        <f t="shared" si="1"/>
        <v>1E-3</v>
      </c>
      <c r="BG1" s="4">
        <f t="shared" si="1"/>
        <v>50</v>
      </c>
      <c r="BH1" s="4">
        <f t="shared" si="1"/>
        <v>6.8000000000000005E-2</v>
      </c>
      <c r="BI1" s="4">
        <f t="shared" si="1"/>
        <v>0.1</v>
      </c>
      <c r="BJ1" s="4">
        <f t="shared" si="1"/>
        <v>0.2</v>
      </c>
      <c r="BK1" s="4">
        <f t="shared" si="1"/>
        <v>1991.2901399999998</v>
      </c>
      <c r="BL1" s="4">
        <f t="shared" si="1"/>
        <v>9.48629E-2</v>
      </c>
      <c r="BM1" s="4">
        <f t="shared" si="1"/>
        <v>0.48</v>
      </c>
      <c r="BN1" s="4">
        <f t="shared" si="1"/>
        <v>4.8999999999999995</v>
      </c>
      <c r="BO1" s="4">
        <f t="shared" si="1"/>
        <v>0.05</v>
      </c>
      <c r="BP1" s="4">
        <f t="shared" si="1"/>
        <v>0.05</v>
      </c>
      <c r="BQ1" s="4">
        <f t="shared" si="1"/>
        <v>0.03</v>
      </c>
      <c r="BR1" s="4">
        <f t="shared" si="1"/>
        <v>0.26</v>
      </c>
      <c r="BS1" s="4">
        <f t="shared" si="1"/>
        <v>2</v>
      </c>
      <c r="BT1" s="4">
        <f t="shared" si="1"/>
        <v>4.3999999999999997E-2</v>
      </c>
      <c r="BU1" s="4">
        <f t="shared" si="1"/>
        <v>6.6000000000000003E-2</v>
      </c>
      <c r="BV1" s="4">
        <f t="shared" si="1"/>
        <v>0.11</v>
      </c>
      <c r="BW1" s="4">
        <f t="shared" si="1"/>
        <v>3.49</v>
      </c>
      <c r="BX1" s="4">
        <f t="shared" si="1"/>
        <v>0.21</v>
      </c>
      <c r="BY1" s="4">
        <f t="shared" si="1"/>
        <v>0.26</v>
      </c>
      <c r="BZ1" s="4">
        <f t="shared" si="1"/>
        <v>0.1</v>
      </c>
      <c r="CA1" s="4">
        <f t="shared" si="1"/>
        <v>13.1</v>
      </c>
      <c r="CB1" s="4">
        <f t="shared" si="1"/>
        <v>0.3</v>
      </c>
    </row>
    <row r="2" spans="1:84" s="6" customFormat="1" x14ac:dyDescent="0.25">
      <c r="B2" s="6" t="s">
        <v>1028</v>
      </c>
      <c r="M2" s="6">
        <f t="shared" ref="M2:AR2" si="2">MAX(M4:M189)</f>
        <v>6741</v>
      </c>
      <c r="N2" s="6">
        <f t="shared" si="2"/>
        <v>423400.8</v>
      </c>
      <c r="O2" s="6">
        <f t="shared" si="2"/>
        <v>7663</v>
      </c>
      <c r="P2" s="6">
        <f t="shared" si="2"/>
        <v>89.97</v>
      </c>
      <c r="Q2" s="6">
        <f t="shared" si="2"/>
        <v>475</v>
      </c>
      <c r="R2" s="6">
        <f t="shared" si="2"/>
        <v>107000</v>
      </c>
      <c r="S2" s="6">
        <f t="shared" si="2"/>
        <v>154</v>
      </c>
      <c r="T2" s="6">
        <f t="shared" si="2"/>
        <v>709</v>
      </c>
      <c r="U2" s="6">
        <f t="shared" si="2"/>
        <v>194300</v>
      </c>
      <c r="V2" s="6">
        <f t="shared" si="2"/>
        <v>660</v>
      </c>
      <c r="W2" s="6">
        <f t="shared" si="2"/>
        <v>60000</v>
      </c>
      <c r="X2" s="6">
        <f t="shared" si="2"/>
        <v>227</v>
      </c>
      <c r="Y2" s="6">
        <f t="shared" si="2"/>
        <v>21500</v>
      </c>
      <c r="Z2" s="6">
        <f t="shared" si="2"/>
        <v>10400</v>
      </c>
      <c r="AA2" s="6">
        <f t="shared" si="2"/>
        <v>64418.6</v>
      </c>
      <c r="AB2" s="6">
        <f t="shared" si="2"/>
        <v>447300</v>
      </c>
      <c r="AC2" s="6">
        <f t="shared" si="2"/>
        <v>224</v>
      </c>
      <c r="AD2" s="6">
        <f t="shared" si="2"/>
        <v>87</v>
      </c>
      <c r="AE2" s="6">
        <f t="shared" si="2"/>
        <v>334</v>
      </c>
      <c r="AF2" s="6">
        <f t="shared" si="2"/>
        <v>355500</v>
      </c>
      <c r="AG2" s="6">
        <f t="shared" si="2"/>
        <v>246</v>
      </c>
      <c r="AH2" s="6">
        <f t="shared" si="2"/>
        <v>670</v>
      </c>
      <c r="AI2" s="6">
        <f t="shared" si="2"/>
        <v>6.58</v>
      </c>
      <c r="AJ2" s="6">
        <f t="shared" si="2"/>
        <v>10510</v>
      </c>
      <c r="AK2" s="6">
        <f t="shared" si="2"/>
        <v>689</v>
      </c>
      <c r="AL2" s="6">
        <f t="shared" si="2"/>
        <v>36.799999999999997</v>
      </c>
      <c r="AM2" s="6">
        <f t="shared" si="2"/>
        <v>20</v>
      </c>
      <c r="AN2" s="6">
        <f t="shared" si="2"/>
        <v>106590.9</v>
      </c>
      <c r="AO2" s="6">
        <f t="shared" si="2"/>
        <v>22700</v>
      </c>
      <c r="AP2" s="6">
        <f t="shared" si="2"/>
        <v>26500</v>
      </c>
      <c r="AQ2" s="6">
        <f t="shared" si="2"/>
        <v>6.3</v>
      </c>
      <c r="AR2" s="6">
        <f t="shared" si="2"/>
        <v>134000</v>
      </c>
      <c r="AS2" s="6">
        <f t="shared" ref="AS2:CB2" si="3">MAX(AS4:AS189)</f>
        <v>411900</v>
      </c>
      <c r="AT2" s="6">
        <f t="shared" si="3"/>
        <v>2535</v>
      </c>
      <c r="AU2" s="6">
        <f t="shared" si="3"/>
        <v>39170.049600000006</v>
      </c>
      <c r="AV2" s="6">
        <f t="shared" si="3"/>
        <v>423900</v>
      </c>
      <c r="AW2" s="6">
        <f t="shared" si="3"/>
        <v>11000</v>
      </c>
      <c r="AX2" s="6">
        <f t="shared" si="3"/>
        <v>112435</v>
      </c>
      <c r="AY2" s="6">
        <f t="shared" si="3"/>
        <v>31500</v>
      </c>
      <c r="AZ2" s="6">
        <f t="shared" si="3"/>
        <v>229600</v>
      </c>
      <c r="BA2" s="6">
        <f t="shared" si="3"/>
        <v>325.99999999999994</v>
      </c>
      <c r="BB2" s="6">
        <f t="shared" si="3"/>
        <v>3670</v>
      </c>
      <c r="BC2" s="6">
        <f t="shared" si="3"/>
        <v>1777</v>
      </c>
      <c r="BD2" s="6">
        <f t="shared" si="3"/>
        <v>12820.6</v>
      </c>
      <c r="BE2" s="6">
        <f t="shared" si="3"/>
        <v>337.99999999999994</v>
      </c>
      <c r="BF2" s="6">
        <f t="shared" si="3"/>
        <v>0.23899999999999999</v>
      </c>
      <c r="BG2" s="6">
        <f t="shared" si="3"/>
        <v>410700</v>
      </c>
      <c r="BH2" s="6">
        <f t="shared" si="3"/>
        <v>18900</v>
      </c>
      <c r="BI2" s="6">
        <f t="shared" si="3"/>
        <v>149</v>
      </c>
      <c r="BJ2" s="6">
        <f t="shared" si="3"/>
        <v>321</v>
      </c>
      <c r="BK2" s="6">
        <f t="shared" si="3"/>
        <v>912500</v>
      </c>
      <c r="BL2" s="6">
        <f t="shared" si="3"/>
        <v>1414.3196</v>
      </c>
      <c r="BM2" s="6">
        <f t="shared" si="3"/>
        <v>13310</v>
      </c>
      <c r="BN2" s="6">
        <f t="shared" si="3"/>
        <v>10169.999999999998</v>
      </c>
      <c r="BO2" s="6">
        <f t="shared" si="3"/>
        <v>2238</v>
      </c>
      <c r="BP2" s="6">
        <f t="shared" si="3"/>
        <v>57</v>
      </c>
      <c r="BQ2" s="6">
        <f t="shared" si="3"/>
        <v>210.4</v>
      </c>
      <c r="BR2" s="6">
        <f t="shared" si="3"/>
        <v>6754</v>
      </c>
      <c r="BS2" s="6">
        <f t="shared" si="3"/>
        <v>105100</v>
      </c>
      <c r="BT2" s="6">
        <f t="shared" si="3"/>
        <v>120.4</v>
      </c>
      <c r="BU2" s="6">
        <f t="shared" si="3"/>
        <v>9.9</v>
      </c>
      <c r="BV2" s="6">
        <f t="shared" si="3"/>
        <v>1779</v>
      </c>
      <c r="BW2" s="6">
        <f t="shared" si="3"/>
        <v>953</v>
      </c>
      <c r="BX2" s="6">
        <f t="shared" si="3"/>
        <v>535700</v>
      </c>
      <c r="BY2" s="6">
        <f t="shared" si="3"/>
        <v>2205</v>
      </c>
      <c r="BZ2" s="6">
        <f t="shared" si="3"/>
        <v>14.9</v>
      </c>
      <c r="CA2" s="6">
        <f t="shared" si="3"/>
        <v>199700</v>
      </c>
      <c r="CB2" s="6">
        <f t="shared" si="3"/>
        <v>389330</v>
      </c>
    </row>
    <row r="3" spans="1:84" s="9" customFormat="1" x14ac:dyDescent="0.25">
      <c r="B3" s="9" t="s">
        <v>0</v>
      </c>
      <c r="C3" s="9" t="s">
        <v>61</v>
      </c>
      <c r="D3" s="9" t="s">
        <v>62</v>
      </c>
      <c r="E3" s="9" t="s">
        <v>63</v>
      </c>
      <c r="F3" s="9" t="s">
        <v>64</v>
      </c>
      <c r="G3" s="9" t="s">
        <v>65</v>
      </c>
      <c r="H3" s="9" t="s">
        <v>66</v>
      </c>
      <c r="I3" s="9" t="s">
        <v>67</v>
      </c>
      <c r="J3" s="9" t="s">
        <v>68</v>
      </c>
      <c r="K3" s="9" t="s">
        <v>949</v>
      </c>
      <c r="L3" s="9" t="s">
        <v>1029</v>
      </c>
      <c r="M3" s="9" t="s">
        <v>1</v>
      </c>
      <c r="N3" s="9" t="s">
        <v>2</v>
      </c>
      <c r="O3" s="9" t="s">
        <v>4</v>
      </c>
      <c r="P3" s="9" t="s">
        <v>1018</v>
      </c>
      <c r="Q3" s="9" t="s">
        <v>1019</v>
      </c>
      <c r="R3" s="9" t="s">
        <v>5</v>
      </c>
      <c r="S3" s="9" t="s">
        <v>6</v>
      </c>
      <c r="T3" s="9" t="s">
        <v>7</v>
      </c>
      <c r="U3" s="9" t="s">
        <v>8</v>
      </c>
      <c r="V3" s="9" t="s">
        <v>10</v>
      </c>
      <c r="W3" s="9" t="s">
        <v>11</v>
      </c>
      <c r="X3" s="9" t="s">
        <v>1017</v>
      </c>
      <c r="Y3" s="9" t="s">
        <v>12</v>
      </c>
      <c r="Z3" s="9" t="s">
        <v>13</v>
      </c>
      <c r="AA3" s="9" t="s">
        <v>14</v>
      </c>
      <c r="AB3" s="9" t="s">
        <v>15</v>
      </c>
      <c r="AC3" s="9" t="s">
        <v>16</v>
      </c>
      <c r="AD3" s="9" t="s">
        <v>17</v>
      </c>
      <c r="AE3" s="9" t="s">
        <v>18</v>
      </c>
      <c r="AF3" s="9" t="s">
        <v>19</v>
      </c>
      <c r="AG3" s="9" t="s">
        <v>20</v>
      </c>
      <c r="AH3" s="9" t="s">
        <v>21</v>
      </c>
      <c r="AI3" s="9" t="s">
        <v>22</v>
      </c>
      <c r="AJ3" s="9" t="s">
        <v>23</v>
      </c>
      <c r="AK3" s="9" t="s">
        <v>24</v>
      </c>
      <c r="AL3" s="9" t="s">
        <v>25</v>
      </c>
      <c r="AM3" s="9" t="s">
        <v>26</v>
      </c>
      <c r="AN3" s="9" t="s">
        <v>27</v>
      </c>
      <c r="AO3" s="9" t="s">
        <v>28</v>
      </c>
      <c r="AP3" s="9" t="s">
        <v>29</v>
      </c>
      <c r="AQ3" s="9" t="s">
        <v>31</v>
      </c>
      <c r="AR3" s="9" t="s">
        <v>32</v>
      </c>
      <c r="AS3" s="9" t="s">
        <v>34</v>
      </c>
      <c r="AT3" s="9" t="s">
        <v>35</v>
      </c>
      <c r="AU3" s="9" t="s">
        <v>36</v>
      </c>
      <c r="AV3" s="9" t="s">
        <v>37</v>
      </c>
      <c r="AW3" s="9" t="s">
        <v>38</v>
      </c>
      <c r="AX3" s="9" t="s">
        <v>39</v>
      </c>
      <c r="AY3" s="9" t="s">
        <v>40</v>
      </c>
      <c r="AZ3" s="9" t="s">
        <v>41</v>
      </c>
      <c r="BA3" s="9" t="s">
        <v>1020</v>
      </c>
      <c r="BB3" s="9" t="s">
        <v>42</v>
      </c>
      <c r="BC3" s="9" t="s">
        <v>1021</v>
      </c>
      <c r="BD3" s="9" t="s">
        <v>1022</v>
      </c>
      <c r="BE3" s="9" t="s">
        <v>1041</v>
      </c>
      <c r="BF3" s="9" t="s">
        <v>1023</v>
      </c>
      <c r="BG3" s="9" t="s">
        <v>43</v>
      </c>
      <c r="BH3" s="9" t="s">
        <v>44</v>
      </c>
      <c r="BI3" s="9" t="s">
        <v>45</v>
      </c>
      <c r="BJ3" s="9" t="s">
        <v>46</v>
      </c>
      <c r="BK3" s="9" t="s">
        <v>1024</v>
      </c>
      <c r="BL3" s="9" t="s">
        <v>1030</v>
      </c>
      <c r="BM3" s="10" t="s">
        <v>47</v>
      </c>
      <c r="BN3" s="10" t="s">
        <v>48</v>
      </c>
      <c r="BO3" s="10" t="s">
        <v>49</v>
      </c>
      <c r="BP3" s="9" t="s">
        <v>50</v>
      </c>
      <c r="BQ3" s="9" t="s">
        <v>1025</v>
      </c>
      <c r="BR3" s="9" t="s">
        <v>51</v>
      </c>
      <c r="BS3" s="9" t="s">
        <v>52</v>
      </c>
      <c r="BT3" s="9" t="s">
        <v>53</v>
      </c>
      <c r="BU3" s="9" t="s">
        <v>54</v>
      </c>
      <c r="BV3" s="9" t="s">
        <v>55</v>
      </c>
      <c r="BW3" s="9" t="s">
        <v>1026</v>
      </c>
      <c r="BX3" s="9" t="s">
        <v>56</v>
      </c>
      <c r="BY3" s="9" t="s">
        <v>57</v>
      </c>
      <c r="BZ3" s="9" t="s">
        <v>58</v>
      </c>
      <c r="CA3" s="9" t="s">
        <v>59</v>
      </c>
      <c r="CB3" s="9" t="s">
        <v>60</v>
      </c>
    </row>
    <row r="4" spans="1:84" s="9" customFormat="1" x14ac:dyDescent="0.25">
      <c r="A4" s="9">
        <v>1</v>
      </c>
      <c r="B4" s="9" t="s">
        <v>1049</v>
      </c>
      <c r="J4" s="9" t="s">
        <v>342</v>
      </c>
      <c r="N4" s="9">
        <v>72809</v>
      </c>
      <c r="O4" s="9">
        <v>16</v>
      </c>
      <c r="R4" s="9">
        <v>71.400000000000006</v>
      </c>
      <c r="U4" s="9">
        <v>2775</v>
      </c>
      <c r="Y4" s="9" t="s">
        <v>1032</v>
      </c>
      <c r="Z4" s="9">
        <v>378</v>
      </c>
      <c r="AA4" s="9">
        <v>360.5</v>
      </c>
      <c r="AB4" s="9">
        <v>60.8</v>
      </c>
      <c r="AF4" s="9">
        <v>8200</v>
      </c>
      <c r="AG4" s="9">
        <v>44.9</v>
      </c>
      <c r="AN4" s="9">
        <v>25111</v>
      </c>
      <c r="AR4" s="9">
        <v>1041</v>
      </c>
      <c r="AS4" s="9">
        <v>989</v>
      </c>
      <c r="AV4" s="9">
        <v>44.6</v>
      </c>
      <c r="AX4" s="9" t="s">
        <v>1032</v>
      </c>
      <c r="AY4" s="9">
        <v>1380</v>
      </c>
      <c r="AZ4" s="9">
        <v>6.8</v>
      </c>
      <c r="BD4" s="9">
        <v>4208.8</v>
      </c>
      <c r="BE4" s="9" t="s">
        <v>1032</v>
      </c>
      <c r="BG4" s="9" t="s">
        <v>1032</v>
      </c>
      <c r="BK4" s="9">
        <v>340533</v>
      </c>
      <c r="BM4" s="9">
        <v>55.3</v>
      </c>
      <c r="BN4" s="9">
        <v>15</v>
      </c>
      <c r="BO4" s="9">
        <v>182.4</v>
      </c>
      <c r="BS4" s="9">
        <v>47</v>
      </c>
      <c r="BT4" s="9">
        <v>34.9</v>
      </c>
      <c r="BX4" s="9">
        <v>3.6</v>
      </c>
      <c r="CA4" s="9">
        <v>84</v>
      </c>
      <c r="CB4" s="9">
        <v>5.0999999999999996</v>
      </c>
    </row>
    <row r="5" spans="1:84" s="9" customFormat="1" x14ac:dyDescent="0.25">
      <c r="B5" s="9" t="s">
        <v>1050</v>
      </c>
      <c r="J5" s="9" t="s">
        <v>342</v>
      </c>
      <c r="N5" s="9">
        <v>57490</v>
      </c>
      <c r="O5" s="9">
        <v>3.4</v>
      </c>
      <c r="R5" s="9">
        <v>6.5</v>
      </c>
      <c r="U5" s="9">
        <v>402</v>
      </c>
      <c r="Y5" s="9" t="s">
        <v>1032</v>
      </c>
      <c r="Z5" s="9">
        <v>11</v>
      </c>
      <c r="AA5" s="9">
        <v>971.2</v>
      </c>
      <c r="AB5" s="9">
        <v>4</v>
      </c>
      <c r="AF5" s="9">
        <v>6200</v>
      </c>
      <c r="AG5" s="9">
        <v>52.1</v>
      </c>
      <c r="AN5" s="9">
        <v>29811</v>
      </c>
      <c r="AR5" s="9">
        <v>291</v>
      </c>
      <c r="AS5" s="9">
        <v>4000</v>
      </c>
      <c r="AV5" s="9">
        <v>93</v>
      </c>
      <c r="AX5" s="9" t="s">
        <v>1032</v>
      </c>
      <c r="AY5" s="9">
        <v>-50</v>
      </c>
      <c r="AZ5" s="9">
        <v>4</v>
      </c>
      <c r="BD5" s="9">
        <v>4599.1000000000004</v>
      </c>
      <c r="BE5" s="9" t="s">
        <v>1032</v>
      </c>
      <c r="BG5" s="9">
        <v>500</v>
      </c>
      <c r="BK5" s="9">
        <v>352485.3</v>
      </c>
      <c r="BM5" s="9">
        <v>41.1</v>
      </c>
      <c r="BN5" s="9">
        <v>11.3</v>
      </c>
      <c r="BO5" s="9">
        <v>39.5</v>
      </c>
      <c r="BS5" s="9">
        <v>63</v>
      </c>
      <c r="BT5" s="9">
        <v>39.799999999999997</v>
      </c>
      <c r="BX5" s="9">
        <v>27.7</v>
      </c>
      <c r="CA5" s="9">
        <v>284</v>
      </c>
      <c r="CB5" s="9">
        <v>6</v>
      </c>
    </row>
    <row r="6" spans="1:84" s="9" customFormat="1" x14ac:dyDescent="0.25">
      <c r="B6" s="12" t="s">
        <v>1048</v>
      </c>
      <c r="J6" s="9" t="s">
        <v>342</v>
      </c>
      <c r="N6" s="9">
        <v>133775</v>
      </c>
      <c r="O6" s="9">
        <v>2.6</v>
      </c>
      <c r="R6" s="9">
        <v>50.8</v>
      </c>
      <c r="U6" s="9">
        <v>296</v>
      </c>
      <c r="Y6" s="9" t="s">
        <v>1032</v>
      </c>
      <c r="Z6" s="9">
        <v>3</v>
      </c>
      <c r="AA6" s="9">
        <v>3876.2</v>
      </c>
      <c r="AB6" s="9">
        <v>2.6</v>
      </c>
      <c r="AF6" s="9">
        <v>500</v>
      </c>
      <c r="AG6" s="9">
        <v>101.3</v>
      </c>
      <c r="AN6" s="9">
        <v>77272</v>
      </c>
      <c r="AR6" s="9">
        <v>299</v>
      </c>
      <c r="AS6" s="9">
        <v>2088</v>
      </c>
      <c r="AV6" s="9">
        <v>93.4</v>
      </c>
      <c r="AX6" s="9" t="s">
        <v>1032</v>
      </c>
      <c r="AY6" s="9">
        <v>51</v>
      </c>
      <c r="AZ6" s="9">
        <v>3.2</v>
      </c>
      <c r="BD6" s="12">
        <v>12820.6</v>
      </c>
      <c r="BE6" s="9" t="s">
        <v>1032</v>
      </c>
      <c r="BG6" s="9">
        <v>700</v>
      </c>
      <c r="BK6" s="9">
        <v>238315.5</v>
      </c>
      <c r="BM6" s="9">
        <v>20.5</v>
      </c>
      <c r="BN6" s="9">
        <v>9.3000000000000007</v>
      </c>
      <c r="BO6" s="9">
        <v>72.400000000000006</v>
      </c>
      <c r="BS6" s="9">
        <v>27</v>
      </c>
      <c r="BT6" s="12">
        <v>120.4</v>
      </c>
      <c r="BX6" s="9">
        <v>39.9</v>
      </c>
      <c r="CA6" s="9">
        <v>33</v>
      </c>
      <c r="CB6" s="9">
        <v>17.899999999999999</v>
      </c>
    </row>
    <row r="7" spans="1:84" s="9" customFormat="1" x14ac:dyDescent="0.25">
      <c r="B7" s="9" t="s">
        <v>1051</v>
      </c>
      <c r="J7" s="9" t="s">
        <v>342</v>
      </c>
      <c r="N7" s="9">
        <v>87144</v>
      </c>
      <c r="O7" s="9">
        <v>6.6</v>
      </c>
      <c r="R7" s="9">
        <v>11.3</v>
      </c>
      <c r="U7" s="9">
        <v>2323</v>
      </c>
      <c r="Y7" s="9">
        <v>9.6</v>
      </c>
      <c r="Z7" s="9">
        <v>6</v>
      </c>
      <c r="AA7" s="9">
        <v>2389.5</v>
      </c>
      <c r="AB7" s="9">
        <v>1.3</v>
      </c>
      <c r="AF7" s="9">
        <v>2500</v>
      </c>
      <c r="AG7" s="9">
        <v>65.400000000000006</v>
      </c>
      <c r="AN7" s="9">
        <v>48498</v>
      </c>
      <c r="AR7" s="9">
        <v>575</v>
      </c>
      <c r="AS7" s="9">
        <v>2809</v>
      </c>
      <c r="AV7" s="9">
        <v>56.1</v>
      </c>
      <c r="AX7" s="9">
        <v>13.6</v>
      </c>
      <c r="AY7" s="9">
        <v>74</v>
      </c>
      <c r="AZ7" s="9">
        <v>5.3</v>
      </c>
      <c r="BD7" s="9">
        <v>8813.7999999999993</v>
      </c>
      <c r="BE7" s="9" t="s">
        <v>1032</v>
      </c>
      <c r="BG7" s="9">
        <v>800</v>
      </c>
      <c r="BK7" s="9">
        <v>297528.7</v>
      </c>
      <c r="BM7" s="9">
        <v>26.5</v>
      </c>
      <c r="BN7" s="9">
        <v>11.2</v>
      </c>
      <c r="BO7" s="9">
        <v>76.5</v>
      </c>
      <c r="BS7" s="9">
        <v>46</v>
      </c>
      <c r="BT7" s="9">
        <v>77.599999999999994</v>
      </c>
      <c r="BX7" s="9">
        <v>32.5</v>
      </c>
      <c r="CA7" s="9">
        <v>22</v>
      </c>
      <c r="CB7" s="9">
        <v>16.600000000000001</v>
      </c>
    </row>
    <row r="8" spans="1:84" s="9" customFormat="1" x14ac:dyDescent="0.25">
      <c r="B8" s="12" t="s">
        <v>1052</v>
      </c>
      <c r="J8" s="9" t="s">
        <v>342</v>
      </c>
      <c r="N8" s="9">
        <v>59668</v>
      </c>
      <c r="O8" s="9" t="s">
        <v>1032</v>
      </c>
      <c r="R8" s="9">
        <v>66.3</v>
      </c>
      <c r="U8" s="9">
        <v>905</v>
      </c>
      <c r="Y8" s="9">
        <v>12.4</v>
      </c>
      <c r="Z8" s="9">
        <v>14</v>
      </c>
      <c r="AA8" s="12">
        <v>64418.6</v>
      </c>
      <c r="AB8" s="9">
        <v>1.7</v>
      </c>
      <c r="AF8" s="9">
        <v>3800</v>
      </c>
      <c r="AG8" s="9">
        <v>9.4</v>
      </c>
      <c r="AN8" s="9">
        <v>7362</v>
      </c>
      <c r="AR8" s="9">
        <v>3836</v>
      </c>
      <c r="AS8" s="9">
        <v>326</v>
      </c>
      <c r="AV8" s="9">
        <v>0.7</v>
      </c>
      <c r="AX8" s="9">
        <v>3.9</v>
      </c>
      <c r="AY8" s="9">
        <v>135</v>
      </c>
      <c r="AZ8" s="9">
        <v>2.5</v>
      </c>
      <c r="BD8" s="9">
        <v>1338.4</v>
      </c>
      <c r="BE8" s="9" t="s">
        <v>1032</v>
      </c>
      <c r="BG8" s="9" t="s">
        <v>1032</v>
      </c>
      <c r="BK8" s="9">
        <v>376065</v>
      </c>
      <c r="BM8" s="9">
        <v>1.8</v>
      </c>
      <c r="BN8" s="9">
        <v>22.3</v>
      </c>
      <c r="BO8" s="9">
        <v>0.8</v>
      </c>
      <c r="BS8" s="9">
        <v>2</v>
      </c>
      <c r="BT8" s="9">
        <v>24.7</v>
      </c>
      <c r="BX8" s="9">
        <v>1.7</v>
      </c>
      <c r="CA8" s="9">
        <v>75</v>
      </c>
      <c r="CB8" s="9">
        <v>0.3</v>
      </c>
    </row>
    <row r="9" spans="1:84" s="9" customFormat="1" x14ac:dyDescent="0.25">
      <c r="B9" s="9" t="s">
        <v>1053</v>
      </c>
      <c r="J9" s="9" t="s">
        <v>342</v>
      </c>
      <c r="N9" s="9">
        <v>95064</v>
      </c>
      <c r="O9" s="9" t="s">
        <v>1032</v>
      </c>
      <c r="R9" s="9">
        <v>106.7</v>
      </c>
      <c r="U9" s="9">
        <v>9871</v>
      </c>
      <c r="Y9" s="9">
        <v>1</v>
      </c>
      <c r="Z9" s="9">
        <v>317</v>
      </c>
      <c r="AA9" s="9">
        <v>6722.8</v>
      </c>
      <c r="AB9" s="9">
        <v>17.899999999999999</v>
      </c>
      <c r="AF9" s="9">
        <v>41300</v>
      </c>
      <c r="AG9" s="9">
        <v>32.700000000000003</v>
      </c>
      <c r="AN9" s="9">
        <v>26523</v>
      </c>
      <c r="AR9" s="9">
        <v>36863</v>
      </c>
      <c r="AS9" s="9">
        <v>1221</v>
      </c>
      <c r="AV9" s="9">
        <v>13.8</v>
      </c>
      <c r="AX9" s="9">
        <v>4.5</v>
      </c>
      <c r="AY9" s="9">
        <v>876</v>
      </c>
      <c r="AZ9" s="9">
        <v>26.6</v>
      </c>
      <c r="BD9" s="9">
        <v>2255.5</v>
      </c>
      <c r="BE9" s="9" t="s">
        <v>1032</v>
      </c>
      <c r="BG9" s="9" t="s">
        <v>1032</v>
      </c>
      <c r="BK9" s="9">
        <v>177117</v>
      </c>
      <c r="BM9" s="9">
        <v>29.4</v>
      </c>
      <c r="BN9" s="9">
        <v>50.3</v>
      </c>
      <c r="BO9" s="9">
        <v>4.8</v>
      </c>
      <c r="BS9" s="9">
        <v>1806</v>
      </c>
      <c r="BT9" s="9">
        <v>20.2</v>
      </c>
      <c r="BX9" s="9">
        <v>9.9</v>
      </c>
      <c r="CA9" s="9">
        <v>111</v>
      </c>
      <c r="CB9" s="9">
        <v>68.5</v>
      </c>
    </row>
    <row r="10" spans="1:84" s="9" customFormat="1" x14ac:dyDescent="0.25">
      <c r="B10" s="12" t="s">
        <v>1054</v>
      </c>
      <c r="J10" s="9" t="s">
        <v>342</v>
      </c>
      <c r="N10" s="9">
        <v>99552.1</v>
      </c>
      <c r="O10" s="9" t="s">
        <v>1032</v>
      </c>
      <c r="R10" s="9" t="s">
        <v>1032</v>
      </c>
      <c r="U10" s="9">
        <v>142.9</v>
      </c>
      <c r="Y10" s="9">
        <v>14.9</v>
      </c>
      <c r="Z10" s="9" t="s">
        <v>1032</v>
      </c>
      <c r="AA10" s="9">
        <v>575.4</v>
      </c>
      <c r="AB10" s="9" t="s">
        <v>1032</v>
      </c>
      <c r="AF10" s="9">
        <v>69.900000000000006</v>
      </c>
      <c r="AG10" s="9" t="s">
        <v>1032</v>
      </c>
      <c r="AN10" s="12">
        <v>106590.9</v>
      </c>
      <c r="AR10" s="9">
        <v>844.3</v>
      </c>
      <c r="AS10" s="9">
        <v>23.2</v>
      </c>
      <c r="AV10" s="9">
        <v>0.7</v>
      </c>
      <c r="AX10" s="9">
        <v>60.9</v>
      </c>
      <c r="AY10" s="9">
        <v>419</v>
      </c>
      <c r="AZ10" s="9" t="s">
        <v>1032</v>
      </c>
      <c r="BD10" s="9">
        <v>7468</v>
      </c>
      <c r="BE10" s="9" t="s">
        <v>1032</v>
      </c>
      <c r="BG10" s="9" t="s">
        <v>1032</v>
      </c>
      <c r="BK10" s="9">
        <v>302059.09999999998</v>
      </c>
      <c r="BM10" s="9" t="s">
        <v>1032</v>
      </c>
      <c r="BN10" s="9">
        <v>9.3000000000000007</v>
      </c>
      <c r="BO10" s="9" t="s">
        <v>1032</v>
      </c>
      <c r="BS10" s="9">
        <v>33.299999999999997</v>
      </c>
      <c r="BT10" s="9" t="s">
        <v>1032</v>
      </c>
      <c r="BX10" s="9" t="s">
        <v>1032</v>
      </c>
      <c r="CA10" s="9" t="s">
        <v>1032</v>
      </c>
      <c r="CB10" s="9">
        <v>2000.3</v>
      </c>
    </row>
    <row r="11" spans="1:84" s="9" customFormat="1" x14ac:dyDescent="0.25">
      <c r="B11" s="12" t="s">
        <v>1031</v>
      </c>
      <c r="M11" s="9" t="s">
        <v>1032</v>
      </c>
      <c r="N11" s="9">
        <v>3916.4574000000002</v>
      </c>
      <c r="O11" s="9" t="s">
        <v>1032</v>
      </c>
      <c r="P11" s="9" t="s">
        <v>1032</v>
      </c>
      <c r="Q11" s="9" t="s">
        <v>1032</v>
      </c>
      <c r="R11" s="9" t="s">
        <v>1032</v>
      </c>
      <c r="S11" s="9" t="s">
        <v>1032</v>
      </c>
      <c r="T11" s="9" t="s">
        <v>1032</v>
      </c>
      <c r="U11" s="9">
        <v>1070</v>
      </c>
      <c r="V11" s="9" t="s">
        <v>1032</v>
      </c>
      <c r="W11" s="9">
        <v>4960</v>
      </c>
      <c r="X11" s="9" t="s">
        <v>1032</v>
      </c>
      <c r="Y11" s="9" t="s">
        <v>1032</v>
      </c>
      <c r="Z11" s="9" t="s">
        <v>1032</v>
      </c>
      <c r="AA11" s="9" t="s">
        <v>1032</v>
      </c>
      <c r="AB11" s="9" t="s">
        <v>1032</v>
      </c>
      <c r="AC11" s="9" t="s">
        <v>1032</v>
      </c>
      <c r="AD11" s="9" t="s">
        <v>1032</v>
      </c>
      <c r="AE11" s="9" t="s">
        <v>1032</v>
      </c>
      <c r="AF11" s="9">
        <v>1260</v>
      </c>
      <c r="AG11" s="9" t="s">
        <v>1032</v>
      </c>
      <c r="AH11" s="9" t="s">
        <v>1032</v>
      </c>
      <c r="AI11" s="9" t="s">
        <v>1032</v>
      </c>
      <c r="AJ11" s="12">
        <v>10510</v>
      </c>
      <c r="AK11" s="9" t="s">
        <v>1032</v>
      </c>
      <c r="AL11" s="9" t="s">
        <v>1032</v>
      </c>
      <c r="AM11" s="9" t="s">
        <v>1032</v>
      </c>
      <c r="AN11" s="9">
        <v>141.12499</v>
      </c>
      <c r="AO11" s="9">
        <v>2220</v>
      </c>
      <c r="AP11" s="9" t="s">
        <v>1032</v>
      </c>
      <c r="AQ11" s="9" t="s">
        <v>1032</v>
      </c>
      <c r="AR11" s="9">
        <v>72.364320000000006</v>
      </c>
      <c r="AS11" s="9" t="s">
        <v>1032</v>
      </c>
      <c r="AT11" s="9" t="s">
        <v>1032</v>
      </c>
      <c r="AU11" s="9">
        <v>103.85998000000001</v>
      </c>
      <c r="AV11" s="9" t="s">
        <v>1032</v>
      </c>
      <c r="AW11" s="9" t="s">
        <v>1032</v>
      </c>
      <c r="AX11" s="9" t="s">
        <v>1032</v>
      </c>
      <c r="AY11" s="9">
        <v>3362</v>
      </c>
      <c r="AZ11" s="9" t="s">
        <v>1032</v>
      </c>
      <c r="BA11" s="9" t="s">
        <v>1032</v>
      </c>
      <c r="BB11" s="9" t="s">
        <v>1032</v>
      </c>
      <c r="BC11" s="9" t="s">
        <v>1032</v>
      </c>
      <c r="BD11" s="9" t="s">
        <v>1032</v>
      </c>
      <c r="BE11" s="9" t="s">
        <v>1032</v>
      </c>
      <c r="BF11" s="9" t="s">
        <v>1032</v>
      </c>
      <c r="BG11" s="9" t="s">
        <v>1032</v>
      </c>
      <c r="BH11" s="9" t="s">
        <v>1032</v>
      </c>
      <c r="BI11" s="9" t="s">
        <v>1032</v>
      </c>
      <c r="BJ11" s="9" t="s">
        <v>1032</v>
      </c>
      <c r="BK11" s="9">
        <v>175757.06400000001</v>
      </c>
      <c r="BL11" s="9" t="s">
        <v>1032</v>
      </c>
      <c r="BM11" s="12">
        <v>13310</v>
      </c>
      <c r="BN11" s="9" t="s">
        <v>1032</v>
      </c>
      <c r="BO11" s="9">
        <v>164</v>
      </c>
      <c r="BP11" s="9" t="s">
        <v>1032</v>
      </c>
      <c r="BQ11" s="9" t="s">
        <v>1032</v>
      </c>
      <c r="BR11" s="9">
        <v>1840</v>
      </c>
      <c r="BS11" s="9">
        <v>13290</v>
      </c>
      <c r="BT11" s="9" t="s">
        <v>1032</v>
      </c>
      <c r="BU11" s="9" t="s">
        <v>1032</v>
      </c>
      <c r="BV11" s="9">
        <v>1017</v>
      </c>
      <c r="BW11" s="9" t="s">
        <v>1032</v>
      </c>
      <c r="BX11" s="9" t="s">
        <v>1032</v>
      </c>
      <c r="BY11" s="12">
        <v>2205</v>
      </c>
      <c r="BZ11" s="9" t="s">
        <v>1032</v>
      </c>
      <c r="CA11" s="9" t="s">
        <v>1032</v>
      </c>
      <c r="CB11" s="12">
        <v>389330</v>
      </c>
    </row>
    <row r="12" spans="1:84" s="9" customFormat="1" x14ac:dyDescent="0.25">
      <c r="B12" s="9" t="s">
        <v>1043</v>
      </c>
      <c r="M12" s="9">
        <v>178</v>
      </c>
      <c r="N12" s="9">
        <v>994.99188000000004</v>
      </c>
      <c r="O12" s="9">
        <v>57.999999999999993</v>
      </c>
      <c r="P12" s="9">
        <v>5.9</v>
      </c>
      <c r="Q12" s="9" t="s">
        <v>1032</v>
      </c>
      <c r="R12" s="9" t="s">
        <v>1032</v>
      </c>
      <c r="S12" s="9" t="s">
        <v>1032</v>
      </c>
      <c r="T12" s="9">
        <v>84</v>
      </c>
      <c r="U12" s="9">
        <v>1310</v>
      </c>
      <c r="V12" s="9">
        <v>181.00000000000003</v>
      </c>
      <c r="W12" s="9" t="s">
        <v>1032</v>
      </c>
      <c r="X12" s="9">
        <v>36</v>
      </c>
      <c r="Y12" s="9">
        <v>26</v>
      </c>
      <c r="Z12" s="9">
        <v>8</v>
      </c>
      <c r="AA12" s="9" t="s">
        <v>1032</v>
      </c>
      <c r="AB12" s="9">
        <v>246700.00000000003</v>
      </c>
      <c r="AC12" s="9" t="s">
        <v>1032</v>
      </c>
      <c r="AD12" s="9" t="s">
        <v>1032</v>
      </c>
      <c r="AE12" s="9" t="s">
        <v>1032</v>
      </c>
      <c r="AF12" s="9">
        <v>299500</v>
      </c>
      <c r="AG12" s="9" t="s">
        <v>1032</v>
      </c>
      <c r="AH12" s="9" t="s">
        <v>1032</v>
      </c>
      <c r="AI12" s="9" t="s">
        <v>1032</v>
      </c>
      <c r="AJ12" s="9" t="s">
        <v>1032</v>
      </c>
      <c r="AK12" s="9">
        <v>72</v>
      </c>
      <c r="AL12" s="9" t="s">
        <v>1032</v>
      </c>
      <c r="AM12" s="9" t="s">
        <v>1032</v>
      </c>
      <c r="AN12" s="9" t="s">
        <v>1032</v>
      </c>
      <c r="AO12" s="9" t="s">
        <v>1032</v>
      </c>
      <c r="AP12" s="9" t="s">
        <v>1032</v>
      </c>
      <c r="AQ12" s="9" t="s">
        <v>1032</v>
      </c>
      <c r="AR12" s="9">
        <v>3425.2444799999998</v>
      </c>
      <c r="AS12" s="9">
        <v>168</v>
      </c>
      <c r="AT12" s="9">
        <v>21</v>
      </c>
      <c r="AU12" s="9" t="s">
        <v>1032</v>
      </c>
      <c r="AV12" s="9" t="s">
        <v>1032</v>
      </c>
      <c r="AW12" s="9">
        <v>23.999999999999996</v>
      </c>
      <c r="AX12" s="9">
        <v>0</v>
      </c>
      <c r="AY12" s="9" t="s">
        <v>1032</v>
      </c>
      <c r="AZ12" s="9">
        <v>13200</v>
      </c>
      <c r="BA12" s="9" t="s">
        <v>1032</v>
      </c>
      <c r="BB12" s="9" t="s">
        <v>1032</v>
      </c>
      <c r="BC12" s="9" t="s">
        <v>1032</v>
      </c>
      <c r="BD12" s="9" t="s">
        <v>1032</v>
      </c>
      <c r="BE12" s="9" t="s">
        <v>1032</v>
      </c>
      <c r="BF12" s="9" t="s">
        <v>1032</v>
      </c>
      <c r="BG12" s="9">
        <v>348000</v>
      </c>
      <c r="BH12" s="9">
        <v>4</v>
      </c>
      <c r="BI12" s="9" t="s">
        <v>1032</v>
      </c>
      <c r="BJ12" s="9">
        <v>139</v>
      </c>
      <c r="BK12" s="9">
        <v>6544.1459999999997</v>
      </c>
      <c r="BL12" s="9" t="s">
        <v>1032</v>
      </c>
      <c r="BM12" s="9" t="s">
        <v>1032</v>
      </c>
      <c r="BN12" s="9" t="s">
        <v>1032</v>
      </c>
      <c r="BO12" s="9" t="s">
        <v>1032</v>
      </c>
      <c r="BP12" s="9" t="s">
        <v>1032</v>
      </c>
      <c r="BQ12" s="9">
        <v>70</v>
      </c>
      <c r="BR12" s="9" t="s">
        <v>1032</v>
      </c>
      <c r="BS12" s="9" t="s">
        <v>1032</v>
      </c>
      <c r="BT12" s="9" t="s">
        <v>1032</v>
      </c>
      <c r="BU12" s="9" t="s">
        <v>1032</v>
      </c>
      <c r="BV12" s="9" t="s">
        <v>1032</v>
      </c>
      <c r="BW12" s="9" t="s">
        <v>1032</v>
      </c>
      <c r="BX12" s="9" t="s">
        <v>1032</v>
      </c>
      <c r="BY12" s="9" t="s">
        <v>1032</v>
      </c>
      <c r="BZ12" s="9" t="s">
        <v>1032</v>
      </c>
      <c r="CA12" s="9">
        <v>57000</v>
      </c>
      <c r="CB12" s="9" t="s">
        <v>1032</v>
      </c>
    </row>
    <row r="13" spans="1:84" s="9" customFormat="1" x14ac:dyDescent="0.25">
      <c r="B13" s="9" t="s">
        <v>1044</v>
      </c>
      <c r="M13" s="9">
        <v>121</v>
      </c>
      <c r="N13" s="9">
        <v>1910.59611</v>
      </c>
      <c r="O13" s="9">
        <v>545</v>
      </c>
      <c r="P13" s="9">
        <v>14</v>
      </c>
      <c r="Q13" s="9" t="s">
        <v>1032</v>
      </c>
      <c r="R13" s="9">
        <v>12.4</v>
      </c>
      <c r="S13" s="9" t="s">
        <v>1032</v>
      </c>
      <c r="T13" s="9">
        <v>2.9999999999999996</v>
      </c>
      <c r="U13" s="9">
        <v>1950</v>
      </c>
      <c r="V13" s="9">
        <v>246</v>
      </c>
      <c r="W13" s="9">
        <v>2</v>
      </c>
      <c r="X13" s="9">
        <v>60</v>
      </c>
      <c r="Y13" s="9">
        <v>330</v>
      </c>
      <c r="Z13" s="9">
        <v>5.9999999999999991</v>
      </c>
      <c r="AA13" s="9" t="s">
        <v>1032</v>
      </c>
      <c r="AB13" s="9">
        <v>239300</v>
      </c>
      <c r="AC13" s="9" t="s">
        <v>1032</v>
      </c>
      <c r="AD13" s="9" t="s">
        <v>1032</v>
      </c>
      <c r="AE13" s="9" t="s">
        <v>1032</v>
      </c>
      <c r="AF13" s="9">
        <v>292600</v>
      </c>
      <c r="AG13" s="9" t="s">
        <v>1032</v>
      </c>
      <c r="AH13" s="9" t="s">
        <v>1032</v>
      </c>
      <c r="AI13" s="9" t="s">
        <v>1032</v>
      </c>
      <c r="AJ13" s="9" t="s">
        <v>1032</v>
      </c>
      <c r="AK13" s="9">
        <v>7</v>
      </c>
      <c r="AL13" s="9" t="s">
        <v>1032</v>
      </c>
      <c r="AM13" s="9">
        <v>7</v>
      </c>
      <c r="AN13" s="9">
        <v>314.62571299999996</v>
      </c>
      <c r="AO13" s="9">
        <v>2.9999999999999996</v>
      </c>
      <c r="AP13" s="9" t="s">
        <v>1032</v>
      </c>
      <c r="AQ13" s="9" t="s">
        <v>1032</v>
      </c>
      <c r="AR13" s="9">
        <v>5083.5934800000005</v>
      </c>
      <c r="AS13" s="9">
        <v>99.399999999999991</v>
      </c>
      <c r="AT13" s="9">
        <v>18</v>
      </c>
      <c r="AU13" s="9">
        <v>200.30139</v>
      </c>
      <c r="AV13" s="9" t="s">
        <v>1032</v>
      </c>
      <c r="AW13" s="9">
        <v>7.6000000000000005</v>
      </c>
      <c r="AX13" s="9">
        <v>0</v>
      </c>
      <c r="AY13" s="9">
        <v>30</v>
      </c>
      <c r="AZ13" s="9">
        <v>2620</v>
      </c>
      <c r="BA13" s="9" t="s">
        <v>1032</v>
      </c>
      <c r="BB13" s="9" t="s">
        <v>1032</v>
      </c>
      <c r="BC13" s="9" t="s">
        <v>1032</v>
      </c>
      <c r="BD13" s="9" t="s">
        <v>1032</v>
      </c>
      <c r="BE13" s="9" t="s">
        <v>1032</v>
      </c>
      <c r="BF13" s="9" t="s">
        <v>1032</v>
      </c>
      <c r="BG13" s="9">
        <v>327600</v>
      </c>
      <c r="BH13" s="9">
        <v>62</v>
      </c>
      <c r="BI13" s="9" t="s">
        <v>1032</v>
      </c>
      <c r="BJ13" s="9">
        <v>244.00000000000003</v>
      </c>
      <c r="BK13" s="9">
        <v>14191.448040000001</v>
      </c>
      <c r="BL13" s="9" t="s">
        <v>1032</v>
      </c>
      <c r="BM13" s="9">
        <v>11.999999999999998</v>
      </c>
      <c r="BN13" s="9">
        <v>4.8999999999999995</v>
      </c>
      <c r="BO13" s="9" t="s">
        <v>1032</v>
      </c>
      <c r="BP13" s="9" t="s">
        <v>1032</v>
      </c>
      <c r="BQ13" s="9">
        <v>36.700000000000003</v>
      </c>
      <c r="BR13" s="9" t="s">
        <v>1032</v>
      </c>
      <c r="BS13" s="9">
        <v>66</v>
      </c>
      <c r="BT13" s="9">
        <v>2.5999999999999996</v>
      </c>
      <c r="BU13" s="9" t="s">
        <v>1032</v>
      </c>
      <c r="BV13" s="9" t="s">
        <v>1032</v>
      </c>
      <c r="BW13" s="9" t="s">
        <v>1032</v>
      </c>
      <c r="BX13" s="9" t="s">
        <v>1032</v>
      </c>
      <c r="BY13" s="9" t="s">
        <v>1032</v>
      </c>
      <c r="BZ13" s="9" t="s">
        <v>1032</v>
      </c>
      <c r="CA13" s="9">
        <v>26300</v>
      </c>
      <c r="CB13" s="9">
        <v>14</v>
      </c>
    </row>
    <row r="14" spans="1:84" s="9" customFormat="1" x14ac:dyDescent="0.25">
      <c r="B14" s="12" t="s">
        <v>1033</v>
      </c>
      <c r="M14" s="9" t="s">
        <v>1032</v>
      </c>
      <c r="N14" s="9">
        <v>2805.0303000000004</v>
      </c>
      <c r="O14" s="9">
        <v>8.8000000000000007</v>
      </c>
      <c r="P14" s="9" t="s">
        <v>1032</v>
      </c>
      <c r="Q14" s="9" t="s">
        <v>1032</v>
      </c>
      <c r="R14" s="9">
        <v>301</v>
      </c>
      <c r="S14" s="9" t="s">
        <v>1032</v>
      </c>
      <c r="T14" s="9" t="s">
        <v>1032</v>
      </c>
      <c r="U14" s="9">
        <v>124200</v>
      </c>
      <c r="V14" s="9" t="s">
        <v>1032</v>
      </c>
      <c r="W14" s="9" t="s">
        <v>1032</v>
      </c>
      <c r="X14" s="9" t="s">
        <v>1032</v>
      </c>
      <c r="Y14" s="9">
        <v>47</v>
      </c>
      <c r="Z14" s="9">
        <v>2100</v>
      </c>
      <c r="AA14" s="9" t="s">
        <v>1032</v>
      </c>
      <c r="AB14" s="9">
        <v>7.6999999999999993</v>
      </c>
      <c r="AC14" s="9" t="s">
        <v>1032</v>
      </c>
      <c r="AD14" s="9" t="s">
        <v>1032</v>
      </c>
      <c r="AE14" s="9" t="s">
        <v>1032</v>
      </c>
      <c r="AF14" s="9">
        <v>36400</v>
      </c>
      <c r="AG14" s="9" t="s">
        <v>1032</v>
      </c>
      <c r="AH14" s="9" t="s">
        <v>1032</v>
      </c>
      <c r="AI14" s="9" t="s">
        <v>1032</v>
      </c>
      <c r="AJ14" s="9" t="s">
        <v>1032</v>
      </c>
      <c r="AK14" s="12">
        <v>689</v>
      </c>
      <c r="AL14" s="9" t="s">
        <v>1032</v>
      </c>
      <c r="AM14" s="9" t="s">
        <v>1032</v>
      </c>
      <c r="AN14" s="9">
        <v>249.04409999999999</v>
      </c>
      <c r="AO14" s="9" t="s">
        <v>1032</v>
      </c>
      <c r="AP14" s="9" t="s">
        <v>1032</v>
      </c>
      <c r="AQ14" s="9" t="s">
        <v>1032</v>
      </c>
      <c r="AR14" s="9">
        <v>59881.474800000004</v>
      </c>
      <c r="AS14" s="9">
        <v>2250</v>
      </c>
      <c r="AT14" s="9">
        <v>10.200000000000001</v>
      </c>
      <c r="AU14" s="9">
        <v>519.29989999999998</v>
      </c>
      <c r="AV14" s="9" t="s">
        <v>1032</v>
      </c>
      <c r="AW14" s="9" t="s">
        <v>1032</v>
      </c>
      <c r="AX14" s="9">
        <v>1000</v>
      </c>
      <c r="AY14" s="9">
        <v>120</v>
      </c>
      <c r="AZ14" s="9" t="s">
        <v>1032</v>
      </c>
      <c r="BA14" s="9" t="s">
        <v>1032</v>
      </c>
      <c r="BB14" s="9" t="s">
        <v>1032</v>
      </c>
      <c r="BC14" s="9" t="s">
        <v>1032</v>
      </c>
      <c r="BD14" s="9" t="s">
        <v>1032</v>
      </c>
      <c r="BE14" s="9" t="s">
        <v>1032</v>
      </c>
      <c r="BF14" s="9" t="s">
        <v>1032</v>
      </c>
      <c r="BG14" s="9">
        <v>560</v>
      </c>
      <c r="BH14" s="9" t="s">
        <v>1032</v>
      </c>
      <c r="BI14" s="9" t="s">
        <v>1032</v>
      </c>
      <c r="BJ14" s="9" t="s">
        <v>1032</v>
      </c>
      <c r="BK14" s="9">
        <v>191696.73389999999</v>
      </c>
      <c r="BL14" s="9" t="s">
        <v>1032</v>
      </c>
      <c r="BM14" s="9" t="s">
        <v>1032</v>
      </c>
      <c r="BN14" s="9">
        <v>382</v>
      </c>
      <c r="BO14" s="9" t="s">
        <v>1032</v>
      </c>
      <c r="BP14" s="9" t="s">
        <v>1032</v>
      </c>
      <c r="BQ14" s="9" t="s">
        <v>1032</v>
      </c>
      <c r="BR14" s="9" t="s">
        <v>1032</v>
      </c>
      <c r="BS14" s="9">
        <v>108</v>
      </c>
      <c r="BT14" s="9" t="s">
        <v>1032</v>
      </c>
      <c r="BU14" s="9" t="s">
        <v>1032</v>
      </c>
      <c r="BV14" s="9" t="s">
        <v>1032</v>
      </c>
      <c r="BW14" s="9">
        <v>38</v>
      </c>
      <c r="BX14" s="9" t="s">
        <v>1032</v>
      </c>
      <c r="BY14" s="9" t="s">
        <v>1032</v>
      </c>
      <c r="BZ14" s="9" t="s">
        <v>1032</v>
      </c>
      <c r="CA14" s="9">
        <v>31</v>
      </c>
      <c r="CB14" s="9">
        <v>16.600000000000001</v>
      </c>
    </row>
    <row r="15" spans="1:84" s="9" customFormat="1" x14ac:dyDescent="0.25">
      <c r="B15" s="9" t="s">
        <v>1034</v>
      </c>
      <c r="M15" s="9" t="s">
        <v>1032</v>
      </c>
      <c r="N15" s="9">
        <v>57847.134299999998</v>
      </c>
      <c r="O15" s="9">
        <v>43.699999999999996</v>
      </c>
      <c r="P15" s="9" t="s">
        <v>1032</v>
      </c>
      <c r="Q15" s="9" t="s">
        <v>1032</v>
      </c>
      <c r="R15" s="9">
        <v>95</v>
      </c>
      <c r="S15" s="9" t="s">
        <v>1032</v>
      </c>
      <c r="T15" s="9" t="s">
        <v>1032</v>
      </c>
      <c r="U15" s="9">
        <v>14500</v>
      </c>
      <c r="V15" s="9" t="s">
        <v>1032</v>
      </c>
      <c r="W15" s="9">
        <v>1000</v>
      </c>
      <c r="X15" s="9" t="s">
        <v>1032</v>
      </c>
      <c r="Y15" s="9">
        <v>13.3</v>
      </c>
      <c r="Z15" s="9">
        <v>200</v>
      </c>
      <c r="AA15" s="9" t="s">
        <v>1032</v>
      </c>
      <c r="AB15" s="9">
        <v>13</v>
      </c>
      <c r="AC15" s="9" t="s">
        <v>1032</v>
      </c>
      <c r="AD15" s="9" t="s">
        <v>1032</v>
      </c>
      <c r="AE15" s="9" t="s">
        <v>1032</v>
      </c>
      <c r="AF15" s="9">
        <v>23640</v>
      </c>
      <c r="AG15" s="9">
        <v>64</v>
      </c>
      <c r="AH15" s="9" t="s">
        <v>1032</v>
      </c>
      <c r="AI15" s="9" t="s">
        <v>1032</v>
      </c>
      <c r="AJ15" s="9">
        <v>400</v>
      </c>
      <c r="AK15" s="9" t="s">
        <v>1032</v>
      </c>
      <c r="AL15" s="9" t="s">
        <v>1032</v>
      </c>
      <c r="AM15" s="9" t="s">
        <v>1032</v>
      </c>
      <c r="AN15" s="9">
        <v>30715.438999999998</v>
      </c>
      <c r="AO15" s="9">
        <v>434</v>
      </c>
      <c r="AP15" s="9" t="s">
        <v>1032</v>
      </c>
      <c r="AQ15" s="9" t="s">
        <v>1032</v>
      </c>
      <c r="AR15" s="9" t="s">
        <v>1032</v>
      </c>
      <c r="AS15" s="9">
        <v>465</v>
      </c>
      <c r="AT15" s="9">
        <v>12.6</v>
      </c>
      <c r="AU15" s="9">
        <v>25668.252200000003</v>
      </c>
      <c r="AV15" s="9">
        <v>1700.0000000000002</v>
      </c>
      <c r="AW15" s="9" t="s">
        <v>1032</v>
      </c>
      <c r="AX15" s="9">
        <v>10.399999999999999</v>
      </c>
      <c r="AY15" s="9">
        <v>130</v>
      </c>
      <c r="AZ15" s="9">
        <v>149</v>
      </c>
      <c r="BA15" s="9" t="s">
        <v>1032</v>
      </c>
      <c r="BB15" s="9" t="s">
        <v>1032</v>
      </c>
      <c r="BC15" s="9" t="s">
        <v>1032</v>
      </c>
      <c r="BD15" s="9">
        <v>641</v>
      </c>
      <c r="BE15" s="9" t="s">
        <v>1032</v>
      </c>
      <c r="BF15" s="9" t="s">
        <v>1032</v>
      </c>
      <c r="BG15" s="9" t="s">
        <v>1032</v>
      </c>
      <c r="BH15" s="9" t="s">
        <v>1032</v>
      </c>
      <c r="BI15" s="9" t="s">
        <v>1032</v>
      </c>
      <c r="BJ15" s="9" t="s">
        <v>1032</v>
      </c>
      <c r="BK15" s="9">
        <v>333657.95819999994</v>
      </c>
      <c r="BL15" s="9" t="s">
        <v>1032</v>
      </c>
      <c r="BM15" s="9">
        <v>126</v>
      </c>
      <c r="BN15" s="9">
        <v>158.00000000000003</v>
      </c>
      <c r="BO15" s="9">
        <v>123</v>
      </c>
      <c r="BP15" s="9" t="s">
        <v>1032</v>
      </c>
      <c r="BQ15" s="9" t="s">
        <v>1032</v>
      </c>
      <c r="BR15" s="9">
        <v>202</v>
      </c>
      <c r="BS15" s="9">
        <v>1860</v>
      </c>
      <c r="BT15" s="9" t="s">
        <v>1032</v>
      </c>
      <c r="BU15" s="9" t="s">
        <v>1032</v>
      </c>
      <c r="BV15" s="9">
        <v>57</v>
      </c>
      <c r="BW15" s="9" t="s">
        <v>1032</v>
      </c>
      <c r="BX15" s="9">
        <v>88</v>
      </c>
      <c r="BY15" s="9">
        <v>1102</v>
      </c>
      <c r="BZ15" s="9" t="s">
        <v>1032</v>
      </c>
      <c r="CA15" s="9">
        <v>534</v>
      </c>
      <c r="CB15" s="12">
        <v>15800</v>
      </c>
      <c r="CF15" s="9">
        <f>204/35</f>
        <v>5.8285714285714283</v>
      </c>
    </row>
    <row r="16" spans="1:84" s="9" customFormat="1" x14ac:dyDescent="0.25">
      <c r="B16" s="12" t="s">
        <v>1035</v>
      </c>
      <c r="M16" s="9">
        <v>368</v>
      </c>
      <c r="N16" s="9">
        <v>7515.3642</v>
      </c>
      <c r="O16" s="9">
        <v>1380.0000000000002</v>
      </c>
      <c r="P16" s="9" t="s">
        <v>1032</v>
      </c>
      <c r="Q16" s="9" t="s">
        <v>1032</v>
      </c>
      <c r="R16" s="9" t="s">
        <v>1032</v>
      </c>
      <c r="S16" s="9" t="s">
        <v>1032</v>
      </c>
      <c r="T16" s="9" t="s">
        <v>1032</v>
      </c>
      <c r="U16" s="9">
        <v>17000</v>
      </c>
      <c r="V16" s="9">
        <v>660</v>
      </c>
      <c r="W16" s="9" t="s">
        <v>1032</v>
      </c>
      <c r="X16" s="9" t="s">
        <v>1032</v>
      </c>
      <c r="Y16" s="9" t="s">
        <v>1032</v>
      </c>
      <c r="Z16" s="9" t="s">
        <v>1032</v>
      </c>
      <c r="AA16" s="9" t="s">
        <v>1032</v>
      </c>
      <c r="AB16" s="9">
        <v>709.99999999999989</v>
      </c>
      <c r="AC16" s="9" t="s">
        <v>1032</v>
      </c>
      <c r="AD16" s="9" t="s">
        <v>1032</v>
      </c>
      <c r="AE16" s="9" t="s">
        <v>1032</v>
      </c>
      <c r="AF16" s="9">
        <v>80280</v>
      </c>
      <c r="AG16" s="9" t="s">
        <v>1032</v>
      </c>
      <c r="AH16" s="9" t="s">
        <v>1032</v>
      </c>
      <c r="AI16" s="9" t="s">
        <v>1032</v>
      </c>
      <c r="AJ16" s="9" t="s">
        <v>1032</v>
      </c>
      <c r="AK16" s="9">
        <v>270</v>
      </c>
      <c r="AL16" s="9" t="s">
        <v>1032</v>
      </c>
      <c r="AM16" s="9" t="s">
        <v>1032</v>
      </c>
      <c r="AN16" s="9">
        <v>1079.1911</v>
      </c>
      <c r="AO16" s="9" t="s">
        <v>1032</v>
      </c>
      <c r="AP16" s="9" t="s">
        <v>1032</v>
      </c>
      <c r="AQ16" s="9" t="s">
        <v>1032</v>
      </c>
      <c r="AR16" s="9">
        <v>18935.330400000003</v>
      </c>
      <c r="AS16" s="9">
        <v>2290</v>
      </c>
      <c r="AT16" s="9" t="s">
        <v>1032</v>
      </c>
      <c r="AU16" s="9">
        <v>296.74279999999999</v>
      </c>
      <c r="AV16" s="9" t="s">
        <v>1032</v>
      </c>
      <c r="AW16" s="9" t="s">
        <v>1032</v>
      </c>
      <c r="AX16" s="9" t="s">
        <v>1032</v>
      </c>
      <c r="AY16" s="9">
        <v>300</v>
      </c>
      <c r="AZ16" s="12">
        <v>229600</v>
      </c>
      <c r="BA16" s="9" t="s">
        <v>1032</v>
      </c>
      <c r="BB16" s="9" t="s">
        <v>1032</v>
      </c>
      <c r="BC16" s="9" t="s">
        <v>1032</v>
      </c>
      <c r="BD16" s="9" t="s">
        <v>1032</v>
      </c>
      <c r="BE16" s="9" t="s">
        <v>1032</v>
      </c>
      <c r="BF16" s="9" t="s">
        <v>1032</v>
      </c>
      <c r="BG16" s="9">
        <v>159200</v>
      </c>
      <c r="BH16" s="9">
        <v>440</v>
      </c>
      <c r="BI16" s="9" t="s">
        <v>1032</v>
      </c>
      <c r="BJ16" s="9" t="s">
        <v>1032</v>
      </c>
      <c r="BK16" s="9">
        <v>94422.678</v>
      </c>
      <c r="BL16" s="9" t="s">
        <v>1032</v>
      </c>
      <c r="BM16" s="9" t="s">
        <v>1032</v>
      </c>
      <c r="BN16" s="9" t="s">
        <v>1032</v>
      </c>
      <c r="BO16" s="9" t="s">
        <v>1032</v>
      </c>
      <c r="BP16" s="9" t="s">
        <v>1032</v>
      </c>
      <c r="BQ16" s="9" t="s">
        <v>1032</v>
      </c>
      <c r="BR16" s="9" t="s">
        <v>1032</v>
      </c>
      <c r="BS16" s="9">
        <v>3770</v>
      </c>
      <c r="BT16" s="9" t="s">
        <v>1032</v>
      </c>
      <c r="BU16" s="9" t="s">
        <v>1032</v>
      </c>
      <c r="BV16" s="9" t="s">
        <v>1032</v>
      </c>
      <c r="BW16" s="9" t="s">
        <v>1032</v>
      </c>
      <c r="BX16" s="9" t="s">
        <v>1032</v>
      </c>
      <c r="BY16" s="9" t="s">
        <v>1032</v>
      </c>
      <c r="BZ16" s="9" t="s">
        <v>1032</v>
      </c>
      <c r="CA16" s="9">
        <v>162200</v>
      </c>
      <c r="CB16" s="9" t="s">
        <v>1032</v>
      </c>
    </row>
    <row r="17" spans="2:80" s="9" customFormat="1" x14ac:dyDescent="0.25">
      <c r="B17" s="12" t="s">
        <v>1036</v>
      </c>
      <c r="M17" s="9" t="s">
        <v>1032</v>
      </c>
      <c r="N17" s="12">
        <v>177828.33600000001</v>
      </c>
      <c r="O17" s="9" t="s">
        <v>1032</v>
      </c>
      <c r="P17" s="9" t="s">
        <v>1032</v>
      </c>
      <c r="Q17" s="9" t="s">
        <v>1032</v>
      </c>
      <c r="R17" s="9">
        <v>1900</v>
      </c>
      <c r="S17" s="9" t="s">
        <v>1032</v>
      </c>
      <c r="T17" s="9" t="s">
        <v>1032</v>
      </c>
      <c r="U17" s="9">
        <v>3000</v>
      </c>
      <c r="V17" s="9" t="s">
        <v>1032</v>
      </c>
      <c r="W17" s="12">
        <v>60000</v>
      </c>
      <c r="X17" s="9" t="s">
        <v>1032</v>
      </c>
      <c r="Y17" s="9" t="s">
        <v>1032</v>
      </c>
      <c r="Z17" s="9" t="s">
        <v>1032</v>
      </c>
      <c r="AA17" s="9" t="s">
        <v>1032</v>
      </c>
      <c r="AB17" s="9" t="s">
        <v>1032</v>
      </c>
      <c r="AC17" s="9" t="s">
        <v>1032</v>
      </c>
      <c r="AD17" s="9" t="s">
        <v>1032</v>
      </c>
      <c r="AE17" s="9" t="s">
        <v>1032</v>
      </c>
      <c r="AF17" s="9" t="s">
        <v>1032</v>
      </c>
      <c r="AG17" s="9" t="s">
        <v>1032</v>
      </c>
      <c r="AH17" s="9" t="s">
        <v>1032</v>
      </c>
      <c r="AI17" s="9" t="s">
        <v>1032</v>
      </c>
      <c r="AJ17" s="9" t="s">
        <v>1032</v>
      </c>
      <c r="AK17" s="9" t="s">
        <v>1032</v>
      </c>
      <c r="AL17" s="9" t="s">
        <v>1032</v>
      </c>
      <c r="AM17" s="9" t="s">
        <v>1032</v>
      </c>
      <c r="AN17" s="9">
        <v>3320.5879999999997</v>
      </c>
      <c r="AO17" s="9">
        <v>1960</v>
      </c>
      <c r="AP17" s="9" t="s">
        <v>1032</v>
      </c>
      <c r="AQ17" s="9" t="s">
        <v>1032</v>
      </c>
      <c r="AR17" s="9">
        <v>53067.168000000005</v>
      </c>
      <c r="AS17" s="9" t="s">
        <v>1032</v>
      </c>
      <c r="AT17" s="9" t="s">
        <v>1032</v>
      </c>
      <c r="AU17" s="9" t="s">
        <v>1032</v>
      </c>
      <c r="AV17" s="9" t="s">
        <v>1032</v>
      </c>
      <c r="AW17" s="9" t="s">
        <v>1032</v>
      </c>
      <c r="AX17" s="9" t="s">
        <v>1032</v>
      </c>
      <c r="AY17" s="9" t="s">
        <v>1032</v>
      </c>
      <c r="AZ17" s="9">
        <v>740</v>
      </c>
      <c r="BA17" s="9">
        <v>279</v>
      </c>
      <c r="BB17" s="9" t="s">
        <v>1032</v>
      </c>
      <c r="BC17" s="12">
        <v>1777</v>
      </c>
      <c r="BD17" s="9" t="s">
        <v>1032</v>
      </c>
      <c r="BE17" s="12">
        <v>337.99999999999994</v>
      </c>
      <c r="BF17" s="9" t="s">
        <v>1032</v>
      </c>
      <c r="BG17" s="9" t="s">
        <v>1032</v>
      </c>
      <c r="BH17" s="9" t="s">
        <v>1032</v>
      </c>
      <c r="BI17" s="9" t="s">
        <v>1032</v>
      </c>
      <c r="BJ17" s="9" t="s">
        <v>1032</v>
      </c>
      <c r="BK17" s="9">
        <v>151917.67499999999</v>
      </c>
      <c r="BL17" s="9" t="s">
        <v>1032</v>
      </c>
      <c r="BM17" s="9" t="s">
        <v>1032</v>
      </c>
      <c r="BN17" s="9">
        <v>300</v>
      </c>
      <c r="BO17" s="9" t="s">
        <v>1032</v>
      </c>
      <c r="BP17" s="9" t="s">
        <v>1032</v>
      </c>
      <c r="BQ17" s="9" t="s">
        <v>1032</v>
      </c>
      <c r="BR17" s="9" t="s">
        <v>1032</v>
      </c>
      <c r="BS17" s="9">
        <v>3800</v>
      </c>
      <c r="BT17" s="9" t="s">
        <v>1032</v>
      </c>
      <c r="BU17" s="9" t="s">
        <v>1032</v>
      </c>
      <c r="BV17" s="9" t="s">
        <v>1032</v>
      </c>
      <c r="BW17" s="9" t="s">
        <v>1032</v>
      </c>
      <c r="BX17" s="9" t="s">
        <v>1032</v>
      </c>
      <c r="BY17" s="9" t="s">
        <v>1032</v>
      </c>
      <c r="BZ17" s="9" t="s">
        <v>1032</v>
      </c>
      <c r="CA17" s="9">
        <v>1600</v>
      </c>
      <c r="CB17" s="9">
        <v>5200</v>
      </c>
    </row>
    <row r="18" spans="2:80" s="9" customFormat="1" x14ac:dyDescent="0.25">
      <c r="B18" s="12" t="s">
        <v>1042</v>
      </c>
      <c r="M18" s="9">
        <v>107</v>
      </c>
      <c r="N18" s="9">
        <v>2434.5545999999999</v>
      </c>
      <c r="O18" s="9">
        <v>1800</v>
      </c>
      <c r="P18" s="9">
        <v>11.999999999999998</v>
      </c>
      <c r="Q18" s="9" t="s">
        <v>1032</v>
      </c>
      <c r="R18" s="9">
        <v>107000</v>
      </c>
      <c r="S18" s="9" t="s">
        <v>1032</v>
      </c>
      <c r="T18" s="9" t="s">
        <v>1032</v>
      </c>
      <c r="U18" s="9" t="s">
        <v>1032</v>
      </c>
      <c r="V18" s="9">
        <v>75</v>
      </c>
      <c r="W18" s="9" t="s">
        <v>1032</v>
      </c>
      <c r="X18" s="9" t="s">
        <v>1032</v>
      </c>
      <c r="Y18" s="9" t="s">
        <v>1032</v>
      </c>
      <c r="Z18" s="9" t="s">
        <v>1032</v>
      </c>
      <c r="AA18" s="9" t="s">
        <v>1032</v>
      </c>
      <c r="AB18" s="9">
        <v>41600</v>
      </c>
      <c r="AC18" s="9" t="s">
        <v>1032</v>
      </c>
      <c r="AD18" s="9" t="s">
        <v>1032</v>
      </c>
      <c r="AE18" s="9" t="s">
        <v>1032</v>
      </c>
      <c r="AF18" s="9">
        <v>327000</v>
      </c>
      <c r="AG18" s="9" t="s">
        <v>1032</v>
      </c>
      <c r="AH18" s="9" t="s">
        <v>1032</v>
      </c>
      <c r="AI18" s="9" t="s">
        <v>1032</v>
      </c>
      <c r="AJ18" s="9" t="s">
        <v>1032</v>
      </c>
      <c r="AK18" s="9" t="s">
        <v>1032</v>
      </c>
      <c r="AL18" s="9" t="s">
        <v>1032</v>
      </c>
      <c r="AM18" s="9">
        <v>10</v>
      </c>
      <c r="AN18" s="9">
        <v>996.17639999999994</v>
      </c>
      <c r="AO18" s="9" t="s">
        <v>1032</v>
      </c>
      <c r="AP18" s="9" t="s">
        <v>1032</v>
      </c>
      <c r="AQ18" s="9" t="s">
        <v>1032</v>
      </c>
      <c r="AR18" s="9" t="s">
        <v>1032</v>
      </c>
      <c r="AS18" s="9">
        <v>110</v>
      </c>
      <c r="AT18" s="9" t="s">
        <v>1032</v>
      </c>
      <c r="AU18" s="9">
        <v>697.34558000000004</v>
      </c>
      <c r="AV18" s="9" t="s">
        <v>1032</v>
      </c>
      <c r="AW18" s="9" t="s">
        <v>1032</v>
      </c>
      <c r="AX18" s="9">
        <v>0</v>
      </c>
      <c r="AY18" s="9">
        <v>92</v>
      </c>
      <c r="AZ18" s="9">
        <v>3400.0000000000005</v>
      </c>
      <c r="BA18" s="9" t="s">
        <v>1032</v>
      </c>
      <c r="BB18" s="9" t="s">
        <v>1032</v>
      </c>
      <c r="BC18" s="9" t="s">
        <v>1032</v>
      </c>
      <c r="BD18" s="9" t="s">
        <v>1032</v>
      </c>
      <c r="BE18" s="9" t="s">
        <v>1032</v>
      </c>
      <c r="BF18" s="9" t="s">
        <v>1032</v>
      </c>
      <c r="BG18" s="12">
        <v>410700</v>
      </c>
      <c r="BH18" s="9" t="s">
        <v>1032</v>
      </c>
      <c r="BI18" s="9" t="s">
        <v>1032</v>
      </c>
      <c r="BJ18" s="9">
        <v>50.9</v>
      </c>
      <c r="BK18" s="9">
        <v>4627.6460999999999</v>
      </c>
      <c r="BL18" s="9" t="s">
        <v>1032</v>
      </c>
      <c r="BM18" s="9" t="s">
        <v>1032</v>
      </c>
      <c r="BN18" s="9" t="s">
        <v>1032</v>
      </c>
      <c r="BO18" s="9" t="s">
        <v>1032</v>
      </c>
      <c r="BP18" s="9" t="s">
        <v>1032</v>
      </c>
      <c r="BQ18" s="12">
        <v>210.4</v>
      </c>
      <c r="BR18" s="9" t="s">
        <v>1032</v>
      </c>
      <c r="BS18" s="9">
        <v>200</v>
      </c>
      <c r="BT18" s="9" t="s">
        <v>1032</v>
      </c>
      <c r="BU18" s="9" t="s">
        <v>1032</v>
      </c>
      <c r="BV18" s="9" t="s">
        <v>1032</v>
      </c>
      <c r="BW18" s="9" t="s">
        <v>1032</v>
      </c>
      <c r="BX18" s="9" t="s">
        <v>1032</v>
      </c>
      <c r="BY18" s="9" t="s">
        <v>1032</v>
      </c>
      <c r="BZ18" s="9" t="s">
        <v>1032</v>
      </c>
      <c r="CA18" s="9">
        <v>22500</v>
      </c>
      <c r="CB18" s="9" t="s">
        <v>1032</v>
      </c>
    </row>
    <row r="19" spans="2:80" s="9" customFormat="1" x14ac:dyDescent="0.25">
      <c r="B19" s="9" t="s">
        <v>122</v>
      </c>
      <c r="C19" s="9" t="s">
        <v>102</v>
      </c>
      <c r="D19" s="9" t="s">
        <v>123</v>
      </c>
      <c r="E19" s="9" t="s">
        <v>71</v>
      </c>
      <c r="F19" s="9" t="s">
        <v>124</v>
      </c>
      <c r="G19" s="9" t="s">
        <v>125</v>
      </c>
      <c r="H19" s="9" t="s">
        <v>72</v>
      </c>
      <c r="I19" s="9" t="s">
        <v>126</v>
      </c>
      <c r="J19" s="9" t="s">
        <v>127</v>
      </c>
      <c r="K19" s="9">
        <v>6110</v>
      </c>
      <c r="M19" s="9">
        <v>6.0999999999999999E-2</v>
      </c>
      <c r="N19" s="9">
        <v>77200</v>
      </c>
      <c r="O19" s="9">
        <v>17</v>
      </c>
      <c r="R19" s="9">
        <v>1070</v>
      </c>
      <c r="S19" s="9">
        <v>3.65</v>
      </c>
      <c r="T19" s="9">
        <v>0.14000000000000001</v>
      </c>
      <c r="U19" s="9">
        <v>25200</v>
      </c>
      <c r="V19" s="9">
        <v>8.5999999999999993E-2</v>
      </c>
      <c r="W19" s="9">
        <v>77</v>
      </c>
      <c r="Y19" s="9">
        <v>13.4</v>
      </c>
      <c r="Z19" s="9">
        <v>65</v>
      </c>
      <c r="AA19" s="9">
        <v>15.2</v>
      </c>
      <c r="AB19" s="9">
        <v>45.4</v>
      </c>
      <c r="AC19" s="9">
        <v>5.15</v>
      </c>
      <c r="AD19" s="9">
        <v>2.94</v>
      </c>
      <c r="AE19" s="9">
        <v>1.42</v>
      </c>
      <c r="AF19" s="9">
        <v>36000</v>
      </c>
      <c r="AG19" s="9">
        <v>19.600000000000001</v>
      </c>
      <c r="AH19" s="9">
        <v>5.56</v>
      </c>
      <c r="AI19" s="9">
        <v>0.17</v>
      </c>
      <c r="AJ19" s="9">
        <v>2.89</v>
      </c>
      <c r="AL19" s="9">
        <v>1</v>
      </c>
      <c r="AM19" s="9">
        <v>0.05</v>
      </c>
      <c r="AN19" s="9">
        <v>32700</v>
      </c>
      <c r="AO19" s="9">
        <v>36.5</v>
      </c>
      <c r="AP19" s="9">
        <v>38.5</v>
      </c>
      <c r="AQ19" s="9">
        <v>0.4</v>
      </c>
      <c r="AR19" s="9">
        <v>13600</v>
      </c>
      <c r="AS19" s="9">
        <v>520</v>
      </c>
      <c r="AT19" s="9">
        <v>3.25</v>
      </c>
      <c r="AU19" s="9">
        <v>19800</v>
      </c>
      <c r="AV19" s="9">
        <v>20.399999999999999</v>
      </c>
      <c r="AW19" s="9">
        <v>33</v>
      </c>
      <c r="AX19" s="9">
        <v>40.6</v>
      </c>
      <c r="AY19" s="9">
        <v>1010</v>
      </c>
      <c r="AZ19" s="9">
        <v>21.9</v>
      </c>
      <c r="BB19" s="9">
        <v>9.14</v>
      </c>
      <c r="BD19" s="9">
        <v>233</v>
      </c>
      <c r="BG19" s="9">
        <v>640</v>
      </c>
      <c r="BH19" s="9">
        <v>0.56999999999999995</v>
      </c>
      <c r="BI19" s="9">
        <v>12.3</v>
      </c>
      <c r="BK19" s="9">
        <v>644900</v>
      </c>
      <c r="BL19" s="9">
        <v>5.7435174</v>
      </c>
      <c r="BM19" s="9">
        <v>4.03</v>
      </c>
      <c r="BN19" s="9">
        <v>296</v>
      </c>
      <c r="BO19" s="9">
        <v>1.56</v>
      </c>
      <c r="BP19" s="9">
        <v>0.86</v>
      </c>
      <c r="BR19" s="9">
        <v>21.9</v>
      </c>
      <c r="BS19" s="9">
        <v>4890</v>
      </c>
      <c r="BT19" s="9">
        <v>1.1299999999999999</v>
      </c>
      <c r="BU19" s="9">
        <v>0.43</v>
      </c>
      <c r="BV19" s="9">
        <v>6.37</v>
      </c>
      <c r="BW19" s="9">
        <v>205</v>
      </c>
      <c r="BX19" s="9">
        <v>3.38</v>
      </c>
      <c r="BY19" s="9">
        <v>26.8</v>
      </c>
      <c r="BZ19" s="9">
        <v>2.66</v>
      </c>
      <c r="CA19" s="9">
        <v>69</v>
      </c>
      <c r="CB19" s="9">
        <v>89</v>
      </c>
    </row>
    <row r="20" spans="2:80" s="9" customFormat="1" x14ac:dyDescent="0.25">
      <c r="B20" s="9" t="s">
        <v>149</v>
      </c>
      <c r="D20" s="9" t="s">
        <v>123</v>
      </c>
      <c r="E20" s="9" t="s">
        <v>71</v>
      </c>
      <c r="F20" s="9" t="s">
        <v>96</v>
      </c>
      <c r="G20" s="9" t="s">
        <v>150</v>
      </c>
      <c r="H20" s="9" t="s">
        <v>72</v>
      </c>
      <c r="I20" s="9" t="s">
        <v>126</v>
      </c>
      <c r="J20" s="9" t="s">
        <v>127</v>
      </c>
      <c r="K20" s="9">
        <v>24600</v>
      </c>
      <c r="M20" s="9">
        <v>0.1</v>
      </c>
      <c r="N20" s="9">
        <v>80200</v>
      </c>
      <c r="O20" s="9">
        <v>7.96</v>
      </c>
      <c r="P20" s="9">
        <v>3.0000000000000001E-3</v>
      </c>
      <c r="R20" s="9">
        <v>716</v>
      </c>
      <c r="S20" s="9">
        <v>2.92</v>
      </c>
      <c r="T20" s="9">
        <v>0.68</v>
      </c>
      <c r="U20" s="9">
        <v>10800</v>
      </c>
      <c r="W20" s="9">
        <v>84</v>
      </c>
      <c r="Y20" s="9">
        <v>16.899999999999999</v>
      </c>
      <c r="Z20" s="9">
        <v>118</v>
      </c>
      <c r="AA20" s="9">
        <v>10.7</v>
      </c>
      <c r="AB20" s="9">
        <v>38</v>
      </c>
      <c r="AC20" s="9">
        <v>5.83</v>
      </c>
      <c r="AD20" s="9">
        <v>3.41</v>
      </c>
      <c r="AE20" s="9">
        <v>1.39</v>
      </c>
      <c r="AF20" s="9">
        <v>43900</v>
      </c>
      <c r="AG20" s="9">
        <v>20.100000000000001</v>
      </c>
      <c r="AH20" s="9">
        <v>6.27</v>
      </c>
      <c r="AJ20" s="9">
        <v>3.9</v>
      </c>
      <c r="AL20" s="9">
        <v>1.17</v>
      </c>
      <c r="AN20" s="9">
        <v>28100</v>
      </c>
      <c r="AO20" s="9">
        <v>42.4</v>
      </c>
      <c r="AP20" s="9">
        <v>52</v>
      </c>
      <c r="AQ20" s="9">
        <v>0.49</v>
      </c>
      <c r="AR20" s="9">
        <v>16500</v>
      </c>
      <c r="AS20" s="9">
        <v>440</v>
      </c>
      <c r="AT20" s="9">
        <v>4.03</v>
      </c>
      <c r="AU20" s="9">
        <v>8460</v>
      </c>
      <c r="AV20" s="9">
        <v>14.6</v>
      </c>
      <c r="AW20" s="9">
        <v>38.700000000000003</v>
      </c>
      <c r="AX20" s="9">
        <v>61</v>
      </c>
      <c r="AY20" s="9">
        <v>690</v>
      </c>
      <c r="AZ20" s="9">
        <v>23.1</v>
      </c>
      <c r="BB20" s="9">
        <v>10.199999999999999</v>
      </c>
      <c r="BD20" s="9">
        <v>161</v>
      </c>
      <c r="BG20" s="9">
        <v>1980</v>
      </c>
      <c r="BH20" s="9">
        <v>1</v>
      </c>
      <c r="BI20" s="9">
        <v>15.3</v>
      </c>
      <c r="BK20" s="9">
        <v>660000</v>
      </c>
      <c r="BL20" s="9">
        <v>6.1833362999999997</v>
      </c>
      <c r="BM20" s="9">
        <v>4.25</v>
      </c>
      <c r="BN20" s="9">
        <v>124</v>
      </c>
      <c r="BO20" s="9">
        <v>1.23</v>
      </c>
      <c r="BP20" s="9">
        <v>0.98</v>
      </c>
      <c r="BR20" s="9">
        <v>16.399999999999999</v>
      </c>
      <c r="BS20" s="9">
        <v>4680</v>
      </c>
      <c r="BT20" s="9">
        <v>0.86</v>
      </c>
      <c r="BU20" s="9">
        <v>0.5</v>
      </c>
      <c r="BV20" s="9">
        <v>3.06</v>
      </c>
      <c r="BW20" s="9">
        <v>112</v>
      </c>
      <c r="BX20" s="9">
        <v>3.64</v>
      </c>
      <c r="BY20" s="9">
        <v>19.899999999999999</v>
      </c>
      <c r="BZ20" s="9">
        <v>3.24</v>
      </c>
      <c r="CA20" s="9">
        <v>105</v>
      </c>
      <c r="CB20" s="9">
        <v>134</v>
      </c>
    </row>
    <row r="21" spans="2:80" s="9" customFormat="1" x14ac:dyDescent="0.25">
      <c r="B21" s="9" t="s">
        <v>153</v>
      </c>
      <c r="C21" s="9" t="s">
        <v>102</v>
      </c>
      <c r="D21" s="9" t="s">
        <v>123</v>
      </c>
      <c r="E21" s="9" t="s">
        <v>71</v>
      </c>
      <c r="F21" s="9" t="s">
        <v>96</v>
      </c>
      <c r="G21" s="9" t="s">
        <v>150</v>
      </c>
      <c r="H21" s="9" t="s">
        <v>78</v>
      </c>
      <c r="I21" s="9" t="s">
        <v>154</v>
      </c>
      <c r="J21" s="9" t="s">
        <v>127</v>
      </c>
      <c r="K21" s="9">
        <v>117000</v>
      </c>
      <c r="N21" s="9">
        <v>88700</v>
      </c>
      <c r="P21" s="9">
        <v>2E-3</v>
      </c>
      <c r="R21" s="9">
        <v>147</v>
      </c>
      <c r="S21" s="9">
        <v>1.02</v>
      </c>
      <c r="T21" s="9">
        <v>0.35</v>
      </c>
      <c r="U21" s="9">
        <v>3090</v>
      </c>
      <c r="W21" s="9">
        <v>48.9</v>
      </c>
      <c r="Y21" s="9">
        <v>8.1999999999999993</v>
      </c>
      <c r="Z21" s="9">
        <v>115</v>
      </c>
      <c r="AA21" s="9">
        <v>6.46</v>
      </c>
      <c r="AB21" s="9">
        <v>33.9</v>
      </c>
      <c r="AC21" s="9">
        <v>4.3099999999999996</v>
      </c>
      <c r="AD21" s="9">
        <v>2.76</v>
      </c>
      <c r="AE21" s="9">
        <v>0.8</v>
      </c>
      <c r="AF21" s="9">
        <v>66000</v>
      </c>
      <c r="AG21" s="9">
        <v>25.9</v>
      </c>
      <c r="AH21" s="9">
        <v>3.79</v>
      </c>
      <c r="AJ21" s="9">
        <v>4.53</v>
      </c>
      <c r="AL21" s="9">
        <v>0.92</v>
      </c>
      <c r="AN21" s="9">
        <v>4820</v>
      </c>
      <c r="AO21" s="9">
        <v>21.8</v>
      </c>
      <c r="AP21" s="9">
        <v>36.700000000000003</v>
      </c>
      <c r="AQ21" s="9">
        <v>0.45</v>
      </c>
      <c r="AR21" s="9">
        <v>3270</v>
      </c>
      <c r="AS21" s="9">
        <v>470</v>
      </c>
      <c r="AT21" s="9">
        <v>2.5499999999999998</v>
      </c>
      <c r="AU21" s="9">
        <v>1340</v>
      </c>
      <c r="AV21" s="9">
        <v>22.4</v>
      </c>
      <c r="AW21" s="9">
        <v>20</v>
      </c>
      <c r="AX21" s="9">
        <v>26.9</v>
      </c>
      <c r="AY21" s="9">
        <v>480</v>
      </c>
      <c r="AZ21" s="9">
        <v>25.2</v>
      </c>
      <c r="BB21" s="9">
        <v>5.33</v>
      </c>
      <c r="BD21" s="9">
        <v>60</v>
      </c>
      <c r="BG21" s="9">
        <v>510</v>
      </c>
      <c r="BH21" s="9">
        <v>0.67</v>
      </c>
      <c r="BI21" s="9">
        <v>13.7</v>
      </c>
      <c r="BK21" s="9">
        <v>566600</v>
      </c>
      <c r="BL21" s="9">
        <v>3.363321</v>
      </c>
      <c r="BM21" s="9">
        <v>4.0599999999999996</v>
      </c>
      <c r="BN21" s="9">
        <v>48.5</v>
      </c>
      <c r="BO21" s="9">
        <v>1.6</v>
      </c>
      <c r="BP21" s="9">
        <v>0.66</v>
      </c>
      <c r="BR21" s="9">
        <v>15.8</v>
      </c>
      <c r="BS21" s="9">
        <v>9770</v>
      </c>
      <c r="BT21" s="9">
        <v>0.35</v>
      </c>
      <c r="BU21" s="9">
        <v>0.43</v>
      </c>
      <c r="BV21" s="9">
        <v>2.94</v>
      </c>
      <c r="BW21" s="9">
        <v>164</v>
      </c>
      <c r="BX21" s="9">
        <v>2.1</v>
      </c>
      <c r="BY21" s="9">
        <v>12.3</v>
      </c>
      <c r="BZ21" s="9">
        <v>2.89</v>
      </c>
      <c r="CA21" s="9">
        <v>44.4</v>
      </c>
      <c r="CB21" s="9">
        <v>398</v>
      </c>
    </row>
    <row r="22" spans="2:80" s="9" customFormat="1" x14ac:dyDescent="0.25">
      <c r="B22" s="9" t="s">
        <v>160</v>
      </c>
      <c r="C22" s="9" t="s">
        <v>102</v>
      </c>
      <c r="D22" s="9" t="s">
        <v>123</v>
      </c>
      <c r="E22" s="9" t="s">
        <v>71</v>
      </c>
      <c r="F22" s="9" t="s">
        <v>161</v>
      </c>
      <c r="G22" s="9" t="s">
        <v>98</v>
      </c>
      <c r="H22" s="9" t="s">
        <v>72</v>
      </c>
      <c r="I22" s="9" t="s">
        <v>148</v>
      </c>
      <c r="J22" s="9" t="s">
        <v>127</v>
      </c>
      <c r="K22" s="9">
        <v>16800</v>
      </c>
      <c r="M22" s="9">
        <v>2.8000000000000001E-2</v>
      </c>
      <c r="N22" s="9">
        <v>79000</v>
      </c>
      <c r="O22" s="9">
        <v>1.55</v>
      </c>
      <c r="P22" s="9">
        <v>2E-3</v>
      </c>
      <c r="R22" s="9">
        <v>537</v>
      </c>
      <c r="S22" s="9">
        <v>2.1800000000000002</v>
      </c>
      <c r="T22" s="9">
        <v>3.2000000000000001E-2</v>
      </c>
      <c r="U22" s="9">
        <v>56700</v>
      </c>
      <c r="V22" s="9">
        <v>0.14000000000000001</v>
      </c>
      <c r="W22" s="9">
        <v>58</v>
      </c>
      <c r="Y22" s="9">
        <v>45.1</v>
      </c>
      <c r="Z22" s="9">
        <v>156</v>
      </c>
      <c r="AA22" s="9">
        <v>1.17</v>
      </c>
      <c r="AB22" s="9">
        <v>44.4</v>
      </c>
      <c r="AC22" s="9">
        <v>4.3600000000000003</v>
      </c>
      <c r="AD22" s="9">
        <v>2.04</v>
      </c>
      <c r="AE22" s="9">
        <v>1.82</v>
      </c>
      <c r="AF22" s="9">
        <v>80600</v>
      </c>
      <c r="AG22" s="9">
        <v>22.3</v>
      </c>
      <c r="AH22" s="9">
        <v>5.41</v>
      </c>
      <c r="AI22" s="9">
        <v>0.13</v>
      </c>
      <c r="AJ22" s="9">
        <v>4.8099999999999996</v>
      </c>
      <c r="AL22" s="9">
        <v>0.78</v>
      </c>
      <c r="AM22" s="9">
        <v>7.1999999999999995E-2</v>
      </c>
      <c r="AN22" s="9">
        <v>17100</v>
      </c>
      <c r="AO22" s="9">
        <v>28.3</v>
      </c>
      <c r="AP22" s="9">
        <v>10.9</v>
      </c>
      <c r="AQ22" s="9">
        <v>0.23</v>
      </c>
      <c r="AR22" s="9">
        <v>45800</v>
      </c>
      <c r="AS22" s="9">
        <v>1160</v>
      </c>
      <c r="AT22" s="9">
        <v>4.2699999999999996</v>
      </c>
      <c r="AU22" s="9">
        <v>23800</v>
      </c>
      <c r="AV22" s="9">
        <v>45.5</v>
      </c>
      <c r="AW22" s="9">
        <v>27.5</v>
      </c>
      <c r="AX22" s="9">
        <v>145</v>
      </c>
      <c r="AY22" s="9">
        <v>2550</v>
      </c>
      <c r="AZ22" s="9">
        <v>3.75</v>
      </c>
      <c r="BA22" s="9">
        <v>2E-3</v>
      </c>
      <c r="BB22" s="9">
        <v>6.96</v>
      </c>
      <c r="BC22" s="9">
        <v>5.0000000000000001E-3</v>
      </c>
      <c r="BD22" s="9">
        <v>36.799999999999997</v>
      </c>
      <c r="BG22" s="9">
        <v>440</v>
      </c>
      <c r="BI22" s="9">
        <v>20</v>
      </c>
      <c r="BK22" s="9">
        <v>469700</v>
      </c>
      <c r="BL22" s="9">
        <v>4.8983751999999994</v>
      </c>
      <c r="BM22" s="9">
        <v>1.88</v>
      </c>
      <c r="BN22" s="9">
        <v>776</v>
      </c>
      <c r="BO22" s="9">
        <v>2.97</v>
      </c>
      <c r="BP22" s="9">
        <v>0.78</v>
      </c>
      <c r="BR22" s="9">
        <v>3.78</v>
      </c>
      <c r="BS22" s="9">
        <v>12200</v>
      </c>
      <c r="BT22" s="9">
        <v>0.13</v>
      </c>
      <c r="BU22" s="9">
        <v>0.27</v>
      </c>
      <c r="BV22" s="9">
        <v>1.34</v>
      </c>
      <c r="BW22" s="9">
        <v>208</v>
      </c>
      <c r="BX22" s="9">
        <v>0.21</v>
      </c>
      <c r="BY22" s="9">
        <v>19.5</v>
      </c>
      <c r="BZ22" s="9">
        <v>1.55</v>
      </c>
      <c r="CA22" s="9">
        <v>109</v>
      </c>
      <c r="CB22" s="9">
        <v>204</v>
      </c>
    </row>
    <row r="23" spans="2:80" s="9" customFormat="1" x14ac:dyDescent="0.25">
      <c r="B23" s="9" t="s">
        <v>190</v>
      </c>
      <c r="D23" s="9" t="s">
        <v>123</v>
      </c>
      <c r="E23" s="9" t="s">
        <v>71</v>
      </c>
      <c r="F23" s="9" t="s">
        <v>97</v>
      </c>
      <c r="G23" s="9" t="s">
        <v>96</v>
      </c>
      <c r="H23" s="9" t="s">
        <v>78</v>
      </c>
      <c r="I23" s="9" t="s">
        <v>154</v>
      </c>
      <c r="J23" s="9" t="s">
        <v>187</v>
      </c>
      <c r="K23" s="9">
        <v>93700</v>
      </c>
      <c r="N23" s="9">
        <v>81500</v>
      </c>
      <c r="O23" s="9">
        <v>13.8</v>
      </c>
      <c r="P23" s="9">
        <v>2.3E-2</v>
      </c>
      <c r="R23" s="9">
        <v>183</v>
      </c>
      <c r="S23" s="9">
        <v>0.79</v>
      </c>
      <c r="T23" s="9">
        <v>0.31</v>
      </c>
      <c r="U23" s="9">
        <v>1850</v>
      </c>
      <c r="W23" s="9">
        <v>37.200000000000003</v>
      </c>
      <c r="Y23" s="9">
        <v>29.5</v>
      </c>
      <c r="Z23" s="9">
        <v>549</v>
      </c>
      <c r="AA23" s="9">
        <v>3.91</v>
      </c>
      <c r="AB23" s="9">
        <v>371</v>
      </c>
      <c r="AC23" s="9">
        <v>2.2599999999999998</v>
      </c>
      <c r="AD23" s="9">
        <v>1.38</v>
      </c>
      <c r="AE23" s="9">
        <v>0.56999999999999995</v>
      </c>
      <c r="AF23" s="9">
        <v>145200</v>
      </c>
      <c r="AG23" s="9">
        <v>21.2</v>
      </c>
      <c r="AH23" s="9">
        <v>2.42</v>
      </c>
      <c r="AJ23" s="9">
        <v>3.83</v>
      </c>
      <c r="AL23" s="9">
        <v>0.46</v>
      </c>
      <c r="AM23" s="9">
        <v>9.6000000000000002E-2</v>
      </c>
      <c r="AN23" s="9">
        <v>4120</v>
      </c>
      <c r="AO23" s="9">
        <v>16.899999999999999</v>
      </c>
      <c r="AP23" s="9">
        <v>21.5</v>
      </c>
      <c r="AQ23" s="9">
        <v>0.18</v>
      </c>
      <c r="AR23" s="9">
        <v>2450</v>
      </c>
      <c r="AS23" s="9">
        <v>490</v>
      </c>
      <c r="AT23" s="9">
        <v>2.5</v>
      </c>
      <c r="AU23" s="9">
        <v>1010</v>
      </c>
      <c r="AV23" s="9">
        <v>14.5</v>
      </c>
      <c r="AW23" s="9">
        <v>13.4</v>
      </c>
      <c r="AX23" s="9">
        <v>234</v>
      </c>
      <c r="AY23" s="9">
        <v>420</v>
      </c>
      <c r="AZ23" s="9">
        <v>21.8</v>
      </c>
      <c r="BA23" s="9">
        <v>3.5000000000000003E-2</v>
      </c>
      <c r="BB23" s="9">
        <v>3.7</v>
      </c>
      <c r="BC23" s="9">
        <v>4.8000000000000001E-2</v>
      </c>
      <c r="BD23" s="9">
        <v>42.3</v>
      </c>
      <c r="BG23" s="9">
        <v>490</v>
      </c>
      <c r="BH23" s="9">
        <v>0.82</v>
      </c>
      <c r="BI23" s="9">
        <v>49.3</v>
      </c>
      <c r="BK23" s="9">
        <v>496300</v>
      </c>
      <c r="BL23" s="9">
        <v>2.7337762999999997</v>
      </c>
      <c r="BM23" s="9">
        <v>2.78</v>
      </c>
      <c r="BN23" s="9">
        <v>31.3</v>
      </c>
      <c r="BO23" s="9">
        <v>1.02</v>
      </c>
      <c r="BP23" s="9">
        <v>0.4</v>
      </c>
      <c r="BR23" s="9">
        <v>14.5</v>
      </c>
      <c r="BS23" s="9">
        <v>7730</v>
      </c>
      <c r="BT23" s="9">
        <v>0.27</v>
      </c>
      <c r="BU23" s="9">
        <v>0.32</v>
      </c>
      <c r="BV23" s="9">
        <v>2.63</v>
      </c>
      <c r="BW23" s="9">
        <v>425</v>
      </c>
      <c r="BX23" s="9">
        <v>1.62</v>
      </c>
      <c r="BY23" s="9">
        <v>9.5299999999999994</v>
      </c>
      <c r="BZ23" s="9">
        <v>1.33</v>
      </c>
      <c r="CA23" s="9">
        <v>45.7</v>
      </c>
      <c r="CB23" s="9">
        <v>141</v>
      </c>
    </row>
    <row r="24" spans="2:80" s="9" customFormat="1" x14ac:dyDescent="0.25">
      <c r="B24" s="9" t="s">
        <v>191</v>
      </c>
      <c r="D24" s="9" t="s">
        <v>123</v>
      </c>
      <c r="E24" s="9" t="s">
        <v>71</v>
      </c>
      <c r="F24" s="9" t="s">
        <v>97</v>
      </c>
      <c r="G24" s="9" t="s">
        <v>96</v>
      </c>
      <c r="H24" s="9" t="s">
        <v>78</v>
      </c>
      <c r="I24" s="9" t="s">
        <v>192</v>
      </c>
      <c r="J24" s="9" t="s">
        <v>187</v>
      </c>
      <c r="K24" s="9">
        <v>86900</v>
      </c>
      <c r="N24" s="9">
        <v>67800</v>
      </c>
      <c r="O24" s="9">
        <v>16.3</v>
      </c>
      <c r="P24" s="9">
        <v>5.2999999999999999E-2</v>
      </c>
      <c r="R24" s="9">
        <v>252</v>
      </c>
      <c r="S24" s="9">
        <v>0.62</v>
      </c>
      <c r="T24" s="9">
        <v>0.28000000000000003</v>
      </c>
      <c r="U24" s="9">
        <v>650</v>
      </c>
      <c r="W24" s="9">
        <v>23.5</v>
      </c>
      <c r="Y24" s="9">
        <v>57</v>
      </c>
      <c r="Z24" s="9">
        <v>979</v>
      </c>
      <c r="AA24" s="9">
        <v>1.26</v>
      </c>
      <c r="AB24" s="9">
        <v>780</v>
      </c>
      <c r="AC24" s="9">
        <v>2.0499999999999998</v>
      </c>
      <c r="AD24" s="9">
        <v>1.2</v>
      </c>
      <c r="AE24" s="9">
        <v>0.55000000000000004</v>
      </c>
      <c r="AF24" s="9">
        <v>241200</v>
      </c>
      <c r="AG24" s="9">
        <v>16.5</v>
      </c>
      <c r="AH24" s="9">
        <v>1.99</v>
      </c>
      <c r="AJ24" s="9">
        <v>3.11</v>
      </c>
      <c r="AL24" s="9">
        <v>0.46</v>
      </c>
      <c r="AM24" s="9">
        <v>9.9000000000000005E-2</v>
      </c>
      <c r="AN24" s="9">
        <v>3240</v>
      </c>
      <c r="AO24" s="9">
        <v>11</v>
      </c>
      <c r="AP24" s="9">
        <v>6.58</v>
      </c>
      <c r="AQ24" s="9">
        <v>0.17</v>
      </c>
      <c r="AR24" s="9">
        <v>1560</v>
      </c>
      <c r="AS24" s="9">
        <v>550</v>
      </c>
      <c r="AT24" s="9">
        <v>2.4</v>
      </c>
      <c r="AU24" s="9">
        <v>590</v>
      </c>
      <c r="AV24" s="9">
        <v>6.8</v>
      </c>
      <c r="AW24" s="9">
        <v>9.57</v>
      </c>
      <c r="AX24" s="9">
        <v>459</v>
      </c>
      <c r="AY24" s="9">
        <v>340</v>
      </c>
      <c r="AZ24" s="9">
        <v>18.2</v>
      </c>
      <c r="BA24" s="9">
        <v>7.4999999999999997E-2</v>
      </c>
      <c r="BB24" s="9">
        <v>2.57</v>
      </c>
      <c r="BC24" s="9">
        <v>0.11</v>
      </c>
      <c r="BD24" s="9">
        <v>20.8</v>
      </c>
      <c r="BG24" s="9">
        <v>460</v>
      </c>
      <c r="BH24" s="9">
        <v>1</v>
      </c>
      <c r="BI24" s="9">
        <v>93</v>
      </c>
      <c r="BJ24" s="9">
        <v>2.97</v>
      </c>
      <c r="BK24" s="9">
        <v>401300</v>
      </c>
      <c r="BL24" s="9">
        <v>1.8368906999999999</v>
      </c>
      <c r="BM24" s="9">
        <v>1.32</v>
      </c>
      <c r="BN24" s="9">
        <v>15.9</v>
      </c>
      <c r="BO24" s="9">
        <v>0.56000000000000005</v>
      </c>
      <c r="BP24" s="9">
        <v>0.36</v>
      </c>
      <c r="BR24" s="9">
        <v>12.9</v>
      </c>
      <c r="BS24" s="9">
        <v>5590</v>
      </c>
      <c r="BT24" s="9">
        <v>0.15</v>
      </c>
      <c r="BU24" s="9">
        <v>0.22</v>
      </c>
      <c r="BV24" s="9">
        <v>2.41</v>
      </c>
      <c r="BW24" s="9">
        <v>588</v>
      </c>
      <c r="BX24" s="9">
        <v>1.07</v>
      </c>
      <c r="BY24" s="9">
        <v>8.2799999999999994</v>
      </c>
      <c r="BZ24" s="9">
        <v>1.19</v>
      </c>
      <c r="CA24" s="9">
        <v>46.7</v>
      </c>
      <c r="CB24" s="9">
        <v>110</v>
      </c>
    </row>
    <row r="25" spans="2:80" s="9" customFormat="1" x14ac:dyDescent="0.25">
      <c r="B25" s="9" t="s">
        <v>193</v>
      </c>
      <c r="C25" s="9" t="s">
        <v>102</v>
      </c>
      <c r="D25" s="9" t="s">
        <v>123</v>
      </c>
      <c r="E25" s="9" t="s">
        <v>71</v>
      </c>
      <c r="F25" s="9" t="s">
        <v>97</v>
      </c>
      <c r="G25" s="9" t="s">
        <v>96</v>
      </c>
      <c r="H25" s="9" t="s">
        <v>78</v>
      </c>
      <c r="I25" s="9" t="s">
        <v>192</v>
      </c>
      <c r="J25" s="9" t="s">
        <v>187</v>
      </c>
      <c r="K25" s="9">
        <v>101300</v>
      </c>
      <c r="M25" s="9">
        <v>0.311</v>
      </c>
      <c r="N25" s="9">
        <v>101600</v>
      </c>
      <c r="O25" s="9">
        <v>9.67</v>
      </c>
      <c r="P25" s="9">
        <v>1.9E-2</v>
      </c>
      <c r="R25" s="9">
        <v>206</v>
      </c>
      <c r="S25" s="9">
        <v>1.2</v>
      </c>
      <c r="T25" s="9">
        <v>0.21</v>
      </c>
      <c r="U25" s="9">
        <v>960</v>
      </c>
      <c r="W25" s="9">
        <v>28.8</v>
      </c>
      <c r="Y25" s="9">
        <v>44.5</v>
      </c>
      <c r="Z25" s="9">
        <v>417</v>
      </c>
      <c r="AA25" s="9">
        <v>3.65</v>
      </c>
      <c r="AB25" s="9">
        <v>363</v>
      </c>
      <c r="AC25" s="9">
        <v>2.23</v>
      </c>
      <c r="AD25" s="9">
        <v>1.33</v>
      </c>
      <c r="AE25" s="9">
        <v>0.63</v>
      </c>
      <c r="AF25" s="9">
        <v>146500</v>
      </c>
      <c r="AG25" s="9">
        <v>26.7</v>
      </c>
      <c r="AH25" s="9">
        <v>2.31</v>
      </c>
      <c r="AI25" s="9">
        <v>0.12</v>
      </c>
      <c r="AJ25" s="9">
        <v>4.6399999999999997</v>
      </c>
      <c r="AK25" s="9">
        <v>3.1E-2</v>
      </c>
      <c r="AL25" s="9">
        <v>0.45</v>
      </c>
      <c r="AM25" s="9">
        <v>0.11</v>
      </c>
      <c r="AN25" s="9">
        <v>2240</v>
      </c>
      <c r="AO25" s="9">
        <v>15.7</v>
      </c>
      <c r="AP25" s="9">
        <v>20.399999999999999</v>
      </c>
      <c r="AQ25" s="9">
        <v>0.19</v>
      </c>
      <c r="AR25" s="9">
        <v>2290</v>
      </c>
      <c r="AS25" s="9">
        <v>220</v>
      </c>
      <c r="AT25" s="9">
        <v>2.27</v>
      </c>
      <c r="AU25" s="9">
        <v>630</v>
      </c>
      <c r="AV25" s="9">
        <v>23.1</v>
      </c>
      <c r="AW25" s="9">
        <v>12.3</v>
      </c>
      <c r="AX25" s="9">
        <v>293</v>
      </c>
      <c r="AY25" s="9">
        <v>300</v>
      </c>
      <c r="AZ25" s="9">
        <v>14.7</v>
      </c>
      <c r="BA25" s="9">
        <v>5.7000000000000002E-2</v>
      </c>
      <c r="BB25" s="9">
        <v>3.43</v>
      </c>
      <c r="BC25" s="9">
        <v>3.7999999999999999E-2</v>
      </c>
      <c r="BD25" s="9">
        <v>31.6</v>
      </c>
      <c r="BG25" s="9">
        <v>290</v>
      </c>
      <c r="BH25" s="9">
        <v>0.64</v>
      </c>
      <c r="BI25" s="9">
        <v>36.299999999999997</v>
      </c>
      <c r="BJ25" s="9">
        <v>2.2599999999999998</v>
      </c>
      <c r="BK25" s="9">
        <v>435900</v>
      </c>
      <c r="BL25" s="9">
        <v>2.2422140000000002</v>
      </c>
      <c r="BM25" s="9">
        <v>2.85</v>
      </c>
      <c r="BN25" s="9">
        <v>25.1</v>
      </c>
      <c r="BO25" s="9">
        <v>1.66</v>
      </c>
      <c r="BP25" s="9">
        <v>0.37</v>
      </c>
      <c r="BR25" s="9">
        <v>9.99</v>
      </c>
      <c r="BS25" s="9">
        <v>10800</v>
      </c>
      <c r="BT25" s="9">
        <v>0.2</v>
      </c>
      <c r="BU25" s="9">
        <v>0.2</v>
      </c>
      <c r="BV25" s="9">
        <v>2.09</v>
      </c>
      <c r="BW25" s="9">
        <v>447</v>
      </c>
      <c r="BX25" s="9">
        <v>1.27</v>
      </c>
      <c r="BY25" s="9">
        <v>10.9</v>
      </c>
      <c r="BZ25" s="9">
        <v>1.25</v>
      </c>
      <c r="CA25" s="9">
        <v>35.299999999999997</v>
      </c>
      <c r="CB25" s="9">
        <v>172</v>
      </c>
    </row>
    <row r="26" spans="2:80" s="9" customFormat="1" x14ac:dyDescent="0.25">
      <c r="B26" s="9" t="s">
        <v>194</v>
      </c>
      <c r="C26" s="9" t="s">
        <v>102</v>
      </c>
      <c r="D26" s="9" t="s">
        <v>123</v>
      </c>
      <c r="E26" s="9" t="s">
        <v>71</v>
      </c>
      <c r="F26" s="9" t="s">
        <v>97</v>
      </c>
      <c r="G26" s="9" t="s">
        <v>96</v>
      </c>
      <c r="H26" s="9" t="s">
        <v>78</v>
      </c>
      <c r="I26" s="9" t="s">
        <v>192</v>
      </c>
      <c r="J26" s="9" t="s">
        <v>187</v>
      </c>
      <c r="K26" s="9">
        <v>99800</v>
      </c>
      <c r="N26" s="9">
        <v>79900</v>
      </c>
      <c r="O26" s="9">
        <v>16.899999999999999</v>
      </c>
      <c r="P26" s="9">
        <v>4.1000000000000002E-2</v>
      </c>
      <c r="R26" s="9">
        <v>332</v>
      </c>
      <c r="S26" s="9">
        <v>1.0900000000000001</v>
      </c>
      <c r="T26" s="9">
        <v>0.17</v>
      </c>
      <c r="U26" s="9">
        <v>1350</v>
      </c>
      <c r="W26" s="9">
        <v>23.6</v>
      </c>
      <c r="Y26" s="9">
        <v>88</v>
      </c>
      <c r="Z26" s="9">
        <v>602</v>
      </c>
      <c r="AA26" s="9">
        <v>2.29</v>
      </c>
      <c r="AB26" s="9">
        <v>767</v>
      </c>
      <c r="AC26" s="9">
        <v>2.42</v>
      </c>
      <c r="AD26" s="9">
        <v>1.44</v>
      </c>
      <c r="AE26" s="9">
        <v>0.65</v>
      </c>
      <c r="AF26" s="9">
        <v>195200</v>
      </c>
      <c r="AG26" s="9">
        <v>21.3</v>
      </c>
      <c r="AH26" s="9">
        <v>2.34</v>
      </c>
      <c r="AI26" s="9">
        <v>0.15</v>
      </c>
      <c r="AJ26" s="9">
        <v>3.6</v>
      </c>
      <c r="AK26" s="9">
        <v>2.4E-2</v>
      </c>
      <c r="AL26" s="9">
        <v>0.48</v>
      </c>
      <c r="AM26" s="9">
        <v>0.1</v>
      </c>
      <c r="AN26" s="9">
        <v>2050</v>
      </c>
      <c r="AO26" s="9">
        <v>12.4</v>
      </c>
      <c r="AP26" s="9">
        <v>13.1</v>
      </c>
      <c r="AQ26" s="9">
        <v>0.21</v>
      </c>
      <c r="AR26" s="9">
        <v>2380</v>
      </c>
      <c r="AS26" s="9">
        <v>380</v>
      </c>
      <c r="AT26" s="9">
        <v>1.55</v>
      </c>
      <c r="AU26" s="9">
        <v>900</v>
      </c>
      <c r="AV26" s="9">
        <v>14.8</v>
      </c>
      <c r="AW26" s="9">
        <v>11.2</v>
      </c>
      <c r="AX26" s="9">
        <v>455</v>
      </c>
      <c r="AY26" s="9">
        <v>230</v>
      </c>
      <c r="AZ26" s="9">
        <v>11.9</v>
      </c>
      <c r="BA26" s="9">
        <v>0.128</v>
      </c>
      <c r="BB26" s="9">
        <v>2.91</v>
      </c>
      <c r="BC26" s="9">
        <v>8.6999999999999994E-2</v>
      </c>
      <c r="BD26" s="9">
        <v>22.7</v>
      </c>
      <c r="BG26" s="9">
        <v>350</v>
      </c>
      <c r="BH26" s="9">
        <v>0.63</v>
      </c>
      <c r="BI26" s="9">
        <v>57</v>
      </c>
      <c r="BJ26" s="9">
        <v>2.02</v>
      </c>
      <c r="BK26" s="9">
        <v>414100</v>
      </c>
      <c r="BL26" s="9">
        <v>2.1559749999999998</v>
      </c>
      <c r="BM26" s="9">
        <v>1.93</v>
      </c>
      <c r="BN26" s="9">
        <v>27.1</v>
      </c>
      <c r="BO26" s="9">
        <v>1.08</v>
      </c>
      <c r="BP26" s="9">
        <v>0.39</v>
      </c>
      <c r="BR26" s="9">
        <v>7.26</v>
      </c>
      <c r="BS26" s="9">
        <v>8780</v>
      </c>
      <c r="BT26" s="9">
        <v>0.15</v>
      </c>
      <c r="BU26" s="9">
        <v>0.23</v>
      </c>
      <c r="BV26" s="9">
        <v>1.68</v>
      </c>
      <c r="BW26" s="9">
        <v>468</v>
      </c>
      <c r="BX26" s="9">
        <v>0.99</v>
      </c>
      <c r="BY26" s="9">
        <v>10.4</v>
      </c>
      <c r="BZ26" s="9">
        <v>1.44</v>
      </c>
      <c r="CA26" s="9">
        <v>39.700000000000003</v>
      </c>
      <c r="CB26" s="9">
        <v>131</v>
      </c>
    </row>
    <row r="27" spans="2:80" s="9" customFormat="1" x14ac:dyDescent="0.25">
      <c r="B27" s="9" t="s">
        <v>195</v>
      </c>
      <c r="C27" s="9" t="s">
        <v>102</v>
      </c>
      <c r="D27" s="9" t="s">
        <v>123</v>
      </c>
      <c r="E27" s="9" t="s">
        <v>71</v>
      </c>
      <c r="F27" s="9" t="s">
        <v>96</v>
      </c>
      <c r="G27" s="9" t="s">
        <v>163</v>
      </c>
      <c r="H27" s="9" t="s">
        <v>78</v>
      </c>
      <c r="I27" s="9" t="s">
        <v>196</v>
      </c>
      <c r="J27" s="9" t="s">
        <v>127</v>
      </c>
      <c r="K27" s="9">
        <v>10600</v>
      </c>
      <c r="M27" s="9">
        <v>2.5000000000000001E-2</v>
      </c>
      <c r="N27" s="9">
        <v>62600</v>
      </c>
      <c r="O27" s="9">
        <v>1.01</v>
      </c>
      <c r="P27" s="9">
        <v>2E-3</v>
      </c>
      <c r="R27" s="9">
        <v>473</v>
      </c>
      <c r="S27" s="9">
        <v>0.91</v>
      </c>
      <c r="T27" s="9">
        <v>5.3999999999999999E-2</v>
      </c>
      <c r="U27" s="9">
        <v>24000</v>
      </c>
      <c r="V27" s="9">
        <v>5.8999999999999997E-2</v>
      </c>
      <c r="W27" s="9">
        <v>36.4</v>
      </c>
      <c r="Y27" s="9">
        <v>9.83</v>
      </c>
      <c r="Z27" s="9">
        <v>45.7</v>
      </c>
      <c r="AA27" s="9">
        <v>0.64</v>
      </c>
      <c r="AB27" s="9">
        <v>23.1</v>
      </c>
      <c r="AC27" s="9">
        <v>2.0299999999999998</v>
      </c>
      <c r="AD27" s="9">
        <v>1.1299999999999999</v>
      </c>
      <c r="AE27" s="9">
        <v>0.89</v>
      </c>
      <c r="AF27" s="9">
        <v>26100</v>
      </c>
      <c r="AG27" s="9">
        <v>14</v>
      </c>
      <c r="AH27" s="9">
        <v>2.66</v>
      </c>
      <c r="AI27" s="9">
        <v>6.0999999999999999E-2</v>
      </c>
      <c r="AJ27" s="9">
        <v>1.82</v>
      </c>
      <c r="AL27" s="9">
        <v>0.39</v>
      </c>
      <c r="AM27" s="9">
        <v>2.5999999999999999E-2</v>
      </c>
      <c r="AN27" s="9">
        <v>11900</v>
      </c>
      <c r="AO27" s="9">
        <v>18.899999999999999</v>
      </c>
      <c r="AP27" s="9">
        <v>10.4</v>
      </c>
      <c r="AQ27" s="9">
        <v>0.15</v>
      </c>
      <c r="AR27" s="9">
        <v>9430</v>
      </c>
      <c r="AS27" s="9">
        <v>490</v>
      </c>
      <c r="AT27" s="9">
        <v>0.77</v>
      </c>
      <c r="AU27" s="9">
        <v>26100</v>
      </c>
      <c r="AV27" s="9">
        <v>4.5599999999999996</v>
      </c>
      <c r="AW27" s="9">
        <v>18.5</v>
      </c>
      <c r="AX27" s="9">
        <v>30.7</v>
      </c>
      <c r="AY27" s="9">
        <v>540</v>
      </c>
      <c r="AZ27" s="9">
        <v>7.02</v>
      </c>
      <c r="BA27" s="9">
        <v>1E-3</v>
      </c>
      <c r="BB27" s="9">
        <v>4.84</v>
      </c>
      <c r="BC27" s="9">
        <v>1E-3</v>
      </c>
      <c r="BD27" s="9">
        <v>33.5</v>
      </c>
      <c r="BF27" s="9">
        <v>1E-3</v>
      </c>
      <c r="BG27" s="9">
        <v>50</v>
      </c>
      <c r="BH27" s="9">
        <v>0.1</v>
      </c>
      <c r="BI27" s="9">
        <v>8.75</v>
      </c>
      <c r="BJ27" s="9">
        <v>0.2</v>
      </c>
      <c r="BK27" s="9">
        <v>727300</v>
      </c>
      <c r="BL27" s="9">
        <v>2.8717587</v>
      </c>
      <c r="BM27" s="9">
        <v>0.78</v>
      </c>
      <c r="BN27" s="9">
        <v>408</v>
      </c>
      <c r="BO27" s="9">
        <v>0.27</v>
      </c>
      <c r="BP27" s="9">
        <v>0.36</v>
      </c>
      <c r="BR27" s="9">
        <v>3.26</v>
      </c>
      <c r="BS27" s="9">
        <v>2070</v>
      </c>
      <c r="BT27" s="9">
        <v>0.21</v>
      </c>
      <c r="BU27" s="9">
        <v>0.15</v>
      </c>
      <c r="BV27" s="9">
        <v>0.7</v>
      </c>
      <c r="BW27" s="9">
        <v>60</v>
      </c>
      <c r="BX27" s="9">
        <v>0.21</v>
      </c>
      <c r="BY27" s="9">
        <v>10.5</v>
      </c>
      <c r="BZ27" s="9">
        <v>1.01</v>
      </c>
      <c r="CA27" s="9">
        <v>35.5</v>
      </c>
      <c r="CB27" s="9">
        <v>61</v>
      </c>
    </row>
    <row r="28" spans="2:80" s="9" customFormat="1" x14ac:dyDescent="0.25">
      <c r="B28" s="9" t="s">
        <v>197</v>
      </c>
      <c r="C28" s="9" t="s">
        <v>102</v>
      </c>
      <c r="D28" s="9" t="s">
        <v>123</v>
      </c>
      <c r="E28" s="9" t="s">
        <v>71</v>
      </c>
      <c r="F28" s="9" t="s">
        <v>96</v>
      </c>
      <c r="G28" s="9" t="s">
        <v>163</v>
      </c>
      <c r="H28" s="9" t="s">
        <v>78</v>
      </c>
      <c r="I28" s="9" t="s">
        <v>196</v>
      </c>
      <c r="J28" s="9" t="s">
        <v>198</v>
      </c>
      <c r="K28" s="9">
        <v>10200</v>
      </c>
      <c r="M28" s="9">
        <v>0.107</v>
      </c>
      <c r="N28" s="9">
        <v>62500</v>
      </c>
      <c r="O28" s="9">
        <v>9.57</v>
      </c>
      <c r="P28" s="9">
        <v>4.3999999999999997E-2</v>
      </c>
      <c r="R28" s="9">
        <v>485</v>
      </c>
      <c r="S28" s="9">
        <v>1.04</v>
      </c>
      <c r="T28" s="9">
        <v>0.17</v>
      </c>
      <c r="U28" s="9">
        <v>23100</v>
      </c>
      <c r="V28" s="9">
        <v>0.5</v>
      </c>
      <c r="W28" s="9">
        <v>55</v>
      </c>
      <c r="Y28" s="9">
        <v>53</v>
      </c>
      <c r="Z28" s="9">
        <v>82</v>
      </c>
      <c r="AA28" s="9">
        <v>2.09</v>
      </c>
      <c r="AB28" s="9">
        <v>159</v>
      </c>
      <c r="AC28" s="9">
        <v>2.12</v>
      </c>
      <c r="AD28" s="9">
        <v>1.18</v>
      </c>
      <c r="AE28" s="9">
        <v>1.03</v>
      </c>
      <c r="AF28" s="9">
        <v>27800</v>
      </c>
      <c r="AG28" s="9">
        <v>14.1</v>
      </c>
      <c r="AH28" s="9">
        <v>3.01</v>
      </c>
      <c r="AI28" s="9">
        <v>7.4999999999999997E-2</v>
      </c>
      <c r="AJ28" s="9">
        <v>1.87</v>
      </c>
      <c r="AL28" s="9">
        <v>0.41</v>
      </c>
      <c r="AM28" s="9">
        <v>5.5E-2</v>
      </c>
      <c r="AN28" s="9">
        <v>11800</v>
      </c>
      <c r="AO28" s="9">
        <v>30.1</v>
      </c>
      <c r="AP28" s="9">
        <v>42.5</v>
      </c>
      <c r="AQ28" s="9">
        <v>0.15</v>
      </c>
      <c r="AR28" s="9">
        <v>9790</v>
      </c>
      <c r="AS28" s="9">
        <v>510</v>
      </c>
      <c r="AT28" s="9">
        <v>12.9</v>
      </c>
      <c r="AU28" s="9">
        <v>26100</v>
      </c>
      <c r="AV28" s="9">
        <v>17</v>
      </c>
      <c r="AW28" s="9">
        <v>24.3</v>
      </c>
      <c r="AX28" s="9">
        <v>91</v>
      </c>
      <c r="AY28" s="9">
        <v>560</v>
      </c>
      <c r="AZ28" s="9">
        <v>284</v>
      </c>
      <c r="BA28" s="9">
        <v>4.3999999999999997E-2</v>
      </c>
      <c r="BB28" s="9">
        <v>6.68</v>
      </c>
      <c r="BC28" s="9">
        <v>2.9000000000000001E-2</v>
      </c>
      <c r="BD28" s="9">
        <v>37.6</v>
      </c>
      <c r="BF28" s="9">
        <v>1E-3</v>
      </c>
      <c r="BG28" s="9">
        <v>440</v>
      </c>
      <c r="BH28" s="9">
        <v>0.32</v>
      </c>
      <c r="BI28" s="9">
        <v>9.11</v>
      </c>
      <c r="BJ28" s="9">
        <v>0.4</v>
      </c>
      <c r="BK28" s="9">
        <v>727800</v>
      </c>
      <c r="BL28" s="9">
        <v>3.4581838999999999</v>
      </c>
      <c r="BM28" s="9">
        <v>4.3</v>
      </c>
      <c r="BN28" s="9">
        <v>408</v>
      </c>
      <c r="BO28" s="9">
        <v>0.42</v>
      </c>
      <c r="BP28" s="9">
        <v>0.38</v>
      </c>
      <c r="BR28" s="9">
        <v>3.86</v>
      </c>
      <c r="BS28" s="9">
        <v>2130</v>
      </c>
      <c r="BT28" s="9">
        <v>0.25</v>
      </c>
      <c r="BU28" s="9">
        <v>0.15</v>
      </c>
      <c r="BV28" s="9">
        <v>0.76</v>
      </c>
      <c r="BW28" s="9">
        <v>61</v>
      </c>
      <c r="BX28" s="9">
        <v>0.26</v>
      </c>
      <c r="BY28" s="9">
        <v>10.7</v>
      </c>
      <c r="BZ28" s="9">
        <v>1.01</v>
      </c>
      <c r="CA28" s="9">
        <v>226</v>
      </c>
      <c r="CB28" s="9">
        <v>63</v>
      </c>
    </row>
    <row r="29" spans="2:80" s="9" customFormat="1" x14ac:dyDescent="0.25">
      <c r="B29" s="9" t="s">
        <v>228</v>
      </c>
      <c r="D29" s="9" t="s">
        <v>123</v>
      </c>
      <c r="E29" s="9" t="s">
        <v>71</v>
      </c>
      <c r="F29" s="9" t="s">
        <v>131</v>
      </c>
      <c r="G29" s="9" t="s">
        <v>96</v>
      </c>
      <c r="H29" s="9" t="s">
        <v>72</v>
      </c>
      <c r="I29" s="9" t="s">
        <v>226</v>
      </c>
      <c r="J29" s="9" t="s">
        <v>224</v>
      </c>
      <c r="M29" s="9">
        <v>4.8099999999999996</v>
      </c>
      <c r="N29" s="9">
        <v>35600</v>
      </c>
      <c r="O29" s="9">
        <v>15.7</v>
      </c>
      <c r="P29" s="9">
        <v>2.4700000000000002</v>
      </c>
      <c r="R29" s="9">
        <v>215</v>
      </c>
      <c r="S29" s="9">
        <v>0.72</v>
      </c>
      <c r="T29" s="9">
        <v>0.31</v>
      </c>
      <c r="U29" s="9">
        <v>101900</v>
      </c>
      <c r="V29" s="9">
        <v>0.15</v>
      </c>
      <c r="W29" s="9">
        <v>18.600000000000001</v>
      </c>
      <c r="Y29" s="9">
        <v>7.59</v>
      </c>
      <c r="Z29" s="9">
        <v>13.6</v>
      </c>
      <c r="AA29" s="9">
        <v>4.34</v>
      </c>
      <c r="AB29" s="9">
        <v>73</v>
      </c>
      <c r="AC29" s="9">
        <v>1.37</v>
      </c>
      <c r="AD29" s="9">
        <v>0.81</v>
      </c>
      <c r="AE29" s="9">
        <v>0.5</v>
      </c>
      <c r="AF29" s="9">
        <v>19600</v>
      </c>
      <c r="AG29" s="9">
        <v>8.15</v>
      </c>
      <c r="AH29" s="9">
        <v>1.62</v>
      </c>
      <c r="AJ29" s="9">
        <v>1.3</v>
      </c>
      <c r="AK29" s="9">
        <v>0.1</v>
      </c>
      <c r="AL29" s="9">
        <v>0.28000000000000003</v>
      </c>
      <c r="AM29" s="9">
        <v>2.3E-2</v>
      </c>
      <c r="AN29" s="9">
        <v>15100</v>
      </c>
      <c r="AO29" s="9">
        <v>9.09</v>
      </c>
      <c r="AP29" s="9">
        <v>40.6</v>
      </c>
      <c r="AQ29" s="9">
        <v>0.12</v>
      </c>
      <c r="AR29" s="9">
        <v>5900</v>
      </c>
      <c r="AS29" s="9">
        <v>590</v>
      </c>
      <c r="AT29" s="9">
        <v>2.83</v>
      </c>
      <c r="AU29" s="9">
        <v>5650</v>
      </c>
      <c r="AV29" s="9">
        <v>1.78</v>
      </c>
      <c r="AW29" s="9">
        <v>8.9</v>
      </c>
      <c r="AX29" s="9">
        <v>8.64</v>
      </c>
      <c r="AY29" s="9">
        <v>420</v>
      </c>
      <c r="AZ29" s="9">
        <v>10.6</v>
      </c>
      <c r="BB29" s="9">
        <v>2.2000000000000002</v>
      </c>
      <c r="BD29" s="9">
        <v>9.91</v>
      </c>
      <c r="BG29" s="9">
        <v>5730</v>
      </c>
      <c r="BH29" s="9">
        <v>2.14</v>
      </c>
      <c r="BI29" s="9">
        <v>6.85</v>
      </c>
      <c r="BL29" s="9">
        <v>1.3022088999999999</v>
      </c>
      <c r="BM29" s="9">
        <v>0.7</v>
      </c>
      <c r="BN29" s="9">
        <v>244</v>
      </c>
      <c r="BP29" s="9">
        <v>0.24</v>
      </c>
      <c r="BQ29" s="9">
        <v>2.02</v>
      </c>
      <c r="BR29" s="9">
        <v>2.15</v>
      </c>
      <c r="BS29" s="9">
        <v>1710</v>
      </c>
      <c r="BT29" s="9">
        <v>0.64</v>
      </c>
      <c r="BU29" s="9">
        <v>0.11</v>
      </c>
      <c r="BV29" s="9">
        <v>0.65</v>
      </c>
      <c r="BW29" s="9">
        <v>37.799999999999997</v>
      </c>
      <c r="BX29" s="9">
        <v>2.2799999999999998</v>
      </c>
      <c r="BY29" s="9">
        <v>7.25</v>
      </c>
      <c r="BZ29" s="9">
        <v>0.75</v>
      </c>
      <c r="CA29" s="9">
        <v>36.9</v>
      </c>
      <c r="CB29" s="9">
        <v>49.6</v>
      </c>
    </row>
    <row r="30" spans="2:80" s="9" customFormat="1" x14ac:dyDescent="0.25">
      <c r="B30" s="9" t="s">
        <v>233</v>
      </c>
      <c r="D30" s="9" t="s">
        <v>123</v>
      </c>
      <c r="E30" s="9" t="s">
        <v>71</v>
      </c>
      <c r="F30" s="9" t="s">
        <v>131</v>
      </c>
      <c r="G30" s="9" t="s">
        <v>96</v>
      </c>
      <c r="H30" s="9" t="s">
        <v>72</v>
      </c>
      <c r="I30" s="9" t="s">
        <v>226</v>
      </c>
      <c r="J30" s="9" t="s">
        <v>224</v>
      </c>
      <c r="M30" s="9">
        <v>9.27</v>
      </c>
      <c r="N30" s="9">
        <v>53700</v>
      </c>
      <c r="O30" s="9">
        <v>12.2</v>
      </c>
      <c r="P30" s="9">
        <v>4.5999999999999996</v>
      </c>
      <c r="R30" s="9">
        <v>257</v>
      </c>
      <c r="S30" s="9">
        <v>0.76</v>
      </c>
      <c r="T30" s="9">
        <v>0.1</v>
      </c>
      <c r="U30" s="9">
        <v>75400</v>
      </c>
      <c r="V30" s="9">
        <v>0.13</v>
      </c>
      <c r="W30" s="9">
        <v>22.5</v>
      </c>
      <c r="Y30" s="9">
        <v>9.85</v>
      </c>
      <c r="Z30" s="9">
        <v>22</v>
      </c>
      <c r="AA30" s="9">
        <v>3.9</v>
      </c>
      <c r="AB30" s="9">
        <v>40.200000000000003</v>
      </c>
      <c r="AC30" s="9">
        <v>2.02</v>
      </c>
      <c r="AD30" s="9">
        <v>1.19</v>
      </c>
      <c r="AE30" s="9">
        <v>0.69</v>
      </c>
      <c r="AF30" s="9">
        <v>26700</v>
      </c>
      <c r="AG30" s="9">
        <v>11.5</v>
      </c>
      <c r="AH30" s="9">
        <v>2.33</v>
      </c>
      <c r="AJ30" s="9">
        <v>1.88</v>
      </c>
      <c r="AK30" s="9">
        <v>9.9000000000000005E-2</v>
      </c>
      <c r="AL30" s="9">
        <v>0.4</v>
      </c>
      <c r="AM30" s="9">
        <v>3.2000000000000001E-2</v>
      </c>
      <c r="AN30" s="9">
        <v>15400</v>
      </c>
      <c r="AO30" s="9">
        <v>10.5</v>
      </c>
      <c r="AP30" s="9">
        <v>35.700000000000003</v>
      </c>
      <c r="AQ30" s="9">
        <v>0.17</v>
      </c>
      <c r="AR30" s="9">
        <v>10000</v>
      </c>
      <c r="AS30" s="9">
        <v>650</v>
      </c>
      <c r="AT30" s="9">
        <v>2.08</v>
      </c>
      <c r="AU30" s="9">
        <v>12800</v>
      </c>
      <c r="AV30" s="9">
        <v>2.2799999999999998</v>
      </c>
      <c r="AW30" s="9">
        <v>12.2</v>
      </c>
      <c r="AX30" s="9">
        <v>13.1</v>
      </c>
      <c r="AY30" s="9">
        <v>650</v>
      </c>
      <c r="AZ30" s="9">
        <v>10.1</v>
      </c>
      <c r="BB30" s="9">
        <v>2.9</v>
      </c>
      <c r="BD30" s="9">
        <v>8.7899999999999991</v>
      </c>
      <c r="BG30" s="9">
        <v>4060</v>
      </c>
      <c r="BH30" s="9">
        <v>1.6</v>
      </c>
      <c r="BI30" s="9">
        <v>10.6</v>
      </c>
      <c r="BL30" s="9">
        <v>1.8196428999999998</v>
      </c>
      <c r="BM30" s="9">
        <v>0.71</v>
      </c>
      <c r="BN30" s="9">
        <v>359</v>
      </c>
      <c r="BP30" s="9">
        <v>0.35</v>
      </c>
      <c r="BQ30" s="9">
        <v>1.1299999999999999</v>
      </c>
      <c r="BR30" s="9">
        <v>2</v>
      </c>
      <c r="BS30" s="9">
        <v>2630</v>
      </c>
      <c r="BT30" s="9">
        <v>0.6</v>
      </c>
      <c r="BU30" s="9">
        <v>0.15</v>
      </c>
      <c r="BV30" s="9">
        <v>0.53</v>
      </c>
      <c r="BW30" s="9">
        <v>63</v>
      </c>
      <c r="BX30" s="9">
        <v>2.04</v>
      </c>
      <c r="BY30" s="9">
        <v>10.199999999999999</v>
      </c>
      <c r="BZ30" s="9">
        <v>1.1000000000000001</v>
      </c>
      <c r="CA30" s="9">
        <v>51</v>
      </c>
      <c r="CB30" s="9">
        <v>72</v>
      </c>
    </row>
    <row r="31" spans="2:80" s="9" customFormat="1" x14ac:dyDescent="0.25">
      <c r="B31" s="12" t="s">
        <v>248</v>
      </c>
      <c r="C31" s="9" t="s">
        <v>102</v>
      </c>
      <c r="D31" s="9" t="s">
        <v>123</v>
      </c>
      <c r="E31" s="9" t="s">
        <v>97</v>
      </c>
      <c r="F31" s="9" t="s">
        <v>139</v>
      </c>
      <c r="G31" s="9" t="s">
        <v>145</v>
      </c>
      <c r="H31" s="9" t="s">
        <v>72</v>
      </c>
      <c r="I31" s="9" t="s">
        <v>249</v>
      </c>
      <c r="J31" s="9" t="s">
        <v>247</v>
      </c>
      <c r="K31" s="9">
        <v>66900</v>
      </c>
      <c r="M31" s="9">
        <v>0.02</v>
      </c>
      <c r="N31" s="9">
        <v>38700</v>
      </c>
      <c r="O31" s="9">
        <v>148</v>
      </c>
      <c r="R31" s="9">
        <v>202</v>
      </c>
      <c r="S31" s="9">
        <v>1.04</v>
      </c>
      <c r="T31" s="9">
        <v>0.84</v>
      </c>
      <c r="U31" s="9">
        <v>30500</v>
      </c>
      <c r="V31" s="9">
        <v>0.36</v>
      </c>
      <c r="W31" s="9">
        <v>28.2</v>
      </c>
      <c r="Y31" s="9">
        <v>78</v>
      </c>
      <c r="Z31" s="9">
        <v>1243</v>
      </c>
      <c r="AA31" s="9">
        <v>3.44</v>
      </c>
      <c r="AB31" s="9">
        <v>52</v>
      </c>
      <c r="AC31" s="9">
        <v>1.92</v>
      </c>
      <c r="AD31" s="9">
        <v>1.18</v>
      </c>
      <c r="AE31" s="9">
        <v>0.54</v>
      </c>
      <c r="AF31" s="9">
        <v>55200</v>
      </c>
      <c r="AG31" s="9">
        <v>10.1</v>
      </c>
      <c r="AH31" s="9">
        <v>1.93</v>
      </c>
      <c r="AJ31" s="9">
        <v>1.86</v>
      </c>
      <c r="AL31" s="9">
        <v>0.41</v>
      </c>
      <c r="AM31" s="9">
        <v>4.7E-2</v>
      </c>
      <c r="AN31" s="9">
        <v>6200</v>
      </c>
      <c r="AO31" s="9">
        <v>15.3</v>
      </c>
      <c r="AP31" s="9">
        <v>34.4</v>
      </c>
      <c r="AR31" s="12">
        <v>134000</v>
      </c>
      <c r="AS31" s="9">
        <v>1150</v>
      </c>
      <c r="AT31" s="9">
        <v>3.3</v>
      </c>
      <c r="AU31" s="9">
        <v>7690</v>
      </c>
      <c r="AV31" s="9">
        <v>3.68</v>
      </c>
      <c r="AW31" s="9">
        <v>11.3</v>
      </c>
      <c r="AX31" s="9">
        <v>2231</v>
      </c>
      <c r="AY31" s="9">
        <v>220</v>
      </c>
      <c r="AZ31" s="9">
        <v>13.7</v>
      </c>
      <c r="BB31" s="9">
        <v>3.13</v>
      </c>
      <c r="BD31" s="9">
        <v>33.700000000000003</v>
      </c>
      <c r="BG31" s="9">
        <v>3090</v>
      </c>
      <c r="BH31" s="9">
        <v>0.56000000000000005</v>
      </c>
      <c r="BI31" s="9">
        <v>12.4</v>
      </c>
      <c r="BK31" s="9">
        <v>224200</v>
      </c>
      <c r="BL31" s="9">
        <v>1.72478</v>
      </c>
      <c r="BM31" s="9">
        <v>1.21</v>
      </c>
      <c r="BN31" s="9">
        <v>74</v>
      </c>
      <c r="BO31" s="9">
        <v>0.3</v>
      </c>
      <c r="BP31" s="9">
        <v>0.32</v>
      </c>
      <c r="BR31" s="9">
        <v>6.91</v>
      </c>
      <c r="BS31" s="9">
        <v>1810</v>
      </c>
      <c r="BT31" s="9">
        <v>0.33</v>
      </c>
      <c r="BU31" s="9">
        <v>0.18</v>
      </c>
      <c r="BV31" s="9">
        <v>1.72</v>
      </c>
      <c r="BW31" s="9">
        <v>69</v>
      </c>
      <c r="BX31" s="9">
        <v>4.92</v>
      </c>
      <c r="BY31" s="9">
        <v>9.85</v>
      </c>
      <c r="BZ31" s="9">
        <v>1.1599999999999999</v>
      </c>
      <c r="CA31" s="9">
        <v>112</v>
      </c>
      <c r="CB31" s="9">
        <v>66</v>
      </c>
    </row>
    <row r="32" spans="2:80" s="9" customFormat="1" x14ac:dyDescent="0.25">
      <c r="B32" s="9" t="s">
        <v>251</v>
      </c>
      <c r="C32" s="9" t="s">
        <v>102</v>
      </c>
      <c r="D32" s="9" t="s">
        <v>123</v>
      </c>
      <c r="E32" s="9" t="s">
        <v>97</v>
      </c>
      <c r="F32" s="9" t="s">
        <v>139</v>
      </c>
      <c r="G32" s="9" t="s">
        <v>145</v>
      </c>
      <c r="H32" s="9" t="s">
        <v>72</v>
      </c>
      <c r="I32" s="9" t="s">
        <v>249</v>
      </c>
      <c r="J32" s="9" t="s">
        <v>247</v>
      </c>
      <c r="K32" s="9">
        <v>51200</v>
      </c>
      <c r="M32" s="9">
        <v>0.23</v>
      </c>
      <c r="N32" s="9">
        <v>47900</v>
      </c>
      <c r="O32" s="9">
        <v>146</v>
      </c>
      <c r="R32" s="9">
        <v>330</v>
      </c>
      <c r="S32" s="9">
        <v>1.02</v>
      </c>
      <c r="T32" s="9">
        <v>0.68</v>
      </c>
      <c r="U32" s="9">
        <v>27900</v>
      </c>
      <c r="V32" s="9">
        <v>0.31</v>
      </c>
      <c r="W32" s="9">
        <v>43.6</v>
      </c>
      <c r="Y32" s="9">
        <v>131</v>
      </c>
      <c r="Z32" s="9">
        <v>961</v>
      </c>
      <c r="AA32" s="9">
        <v>3.37</v>
      </c>
      <c r="AB32" s="9">
        <v>222</v>
      </c>
      <c r="AC32" s="9">
        <v>2.74</v>
      </c>
      <c r="AD32" s="9">
        <v>1.69</v>
      </c>
      <c r="AE32" s="9">
        <v>0.74</v>
      </c>
      <c r="AF32" s="9">
        <v>68400</v>
      </c>
      <c r="AG32" s="9">
        <v>11.7</v>
      </c>
      <c r="AH32" s="9">
        <v>2.75</v>
      </c>
      <c r="AJ32" s="9">
        <v>2.5099999999999998</v>
      </c>
      <c r="AL32" s="9">
        <v>0.56000000000000005</v>
      </c>
      <c r="AM32" s="9">
        <v>4.9000000000000002E-2</v>
      </c>
      <c r="AN32" s="9">
        <v>11400</v>
      </c>
      <c r="AO32" s="9">
        <v>24.4</v>
      </c>
      <c r="AP32" s="9">
        <v>33.299999999999997</v>
      </c>
      <c r="AR32" s="9">
        <v>95900</v>
      </c>
      <c r="AS32" s="9">
        <v>1010</v>
      </c>
      <c r="AT32" s="9">
        <v>4.01</v>
      </c>
      <c r="AU32" s="9">
        <v>10100</v>
      </c>
      <c r="AV32" s="9">
        <v>5.5</v>
      </c>
      <c r="AW32" s="9">
        <v>16.899999999999999</v>
      </c>
      <c r="AX32" s="9">
        <v>7086</v>
      </c>
      <c r="AY32" s="9">
        <v>260</v>
      </c>
      <c r="AZ32" s="9">
        <v>14.9</v>
      </c>
      <c r="BB32" s="9">
        <v>4.79</v>
      </c>
      <c r="BD32" s="9">
        <v>47.2</v>
      </c>
      <c r="BG32" s="9">
        <v>14900</v>
      </c>
      <c r="BH32" s="9">
        <v>0.87</v>
      </c>
      <c r="BI32" s="9">
        <v>12.8</v>
      </c>
      <c r="BK32" s="9">
        <v>239200</v>
      </c>
      <c r="BL32" s="9">
        <v>2.5785461000000001</v>
      </c>
      <c r="BM32" s="9">
        <v>1.43</v>
      </c>
      <c r="BN32" s="9">
        <v>64</v>
      </c>
      <c r="BO32" s="9">
        <v>0.43</v>
      </c>
      <c r="BP32" s="9">
        <v>0.44</v>
      </c>
      <c r="BR32" s="9">
        <v>11.3</v>
      </c>
      <c r="BS32" s="9">
        <v>2160</v>
      </c>
      <c r="BT32" s="9">
        <v>0.35</v>
      </c>
      <c r="BU32" s="9">
        <v>0.26</v>
      </c>
      <c r="BV32" s="9">
        <v>4.68</v>
      </c>
      <c r="BW32" s="9">
        <v>77</v>
      </c>
      <c r="BX32" s="9">
        <v>4.0199999999999996</v>
      </c>
      <c r="BY32" s="9">
        <v>12.8</v>
      </c>
      <c r="BZ32" s="9">
        <v>1.64</v>
      </c>
      <c r="CA32" s="9">
        <v>99</v>
      </c>
      <c r="CB32" s="9">
        <v>88</v>
      </c>
    </row>
    <row r="33" spans="1:80" s="9" customFormat="1" x14ac:dyDescent="0.25">
      <c r="B33" s="9" t="s">
        <v>253</v>
      </c>
      <c r="C33" s="9" t="s">
        <v>102</v>
      </c>
      <c r="D33" s="9" t="s">
        <v>123</v>
      </c>
      <c r="E33" s="9" t="s">
        <v>97</v>
      </c>
      <c r="F33" s="9" t="s">
        <v>139</v>
      </c>
      <c r="G33" s="9" t="s">
        <v>145</v>
      </c>
      <c r="H33" s="9" t="s">
        <v>72</v>
      </c>
      <c r="I33" s="9" t="s">
        <v>249</v>
      </c>
      <c r="J33" s="9" t="s">
        <v>247</v>
      </c>
      <c r="K33" s="9">
        <v>64300</v>
      </c>
      <c r="M33" s="9">
        <v>0.371</v>
      </c>
      <c r="N33" s="9">
        <v>38700</v>
      </c>
      <c r="O33" s="9">
        <v>293</v>
      </c>
      <c r="R33" s="9">
        <v>205</v>
      </c>
      <c r="T33" s="9">
        <v>1.1299999999999999</v>
      </c>
      <c r="U33" s="9">
        <v>31600</v>
      </c>
      <c r="V33" s="9">
        <v>0.41</v>
      </c>
      <c r="W33" s="9">
        <v>29.6</v>
      </c>
      <c r="Y33" s="9">
        <v>240</v>
      </c>
      <c r="Z33" s="9">
        <v>1172</v>
      </c>
      <c r="AA33" s="9">
        <v>3.02</v>
      </c>
      <c r="AB33" s="9">
        <v>447</v>
      </c>
      <c r="AC33" s="9">
        <v>2.14</v>
      </c>
      <c r="AD33" s="9">
        <v>1.31</v>
      </c>
      <c r="AE33" s="9">
        <v>0.62</v>
      </c>
      <c r="AF33" s="9">
        <v>86200</v>
      </c>
      <c r="AG33" s="9">
        <v>9.34</v>
      </c>
      <c r="AJ33" s="9">
        <v>1.73</v>
      </c>
      <c r="AL33" s="9">
        <v>0.45</v>
      </c>
      <c r="AM33" s="9">
        <v>5.8000000000000003E-2</v>
      </c>
      <c r="AN33" s="9">
        <v>6210</v>
      </c>
      <c r="AO33" s="9">
        <v>16.600000000000001</v>
      </c>
      <c r="AP33" s="9">
        <v>27.2</v>
      </c>
      <c r="AR33" s="9">
        <v>117200</v>
      </c>
      <c r="AS33" s="9">
        <v>1160</v>
      </c>
      <c r="AU33" s="9">
        <v>7820</v>
      </c>
      <c r="AV33" s="9">
        <v>4.13</v>
      </c>
      <c r="AW33" s="9">
        <v>11.9</v>
      </c>
      <c r="AX33" s="9">
        <v>15044</v>
      </c>
      <c r="AY33" s="9">
        <v>230</v>
      </c>
      <c r="AZ33" s="9">
        <v>17.2</v>
      </c>
      <c r="BB33" s="9">
        <v>3.37</v>
      </c>
      <c r="BD33" s="9">
        <v>31</v>
      </c>
      <c r="BG33" s="9">
        <v>29400</v>
      </c>
      <c r="BH33" s="9">
        <v>1.33</v>
      </c>
      <c r="BI33" s="9">
        <v>12.7</v>
      </c>
      <c r="BK33" s="9">
        <v>208900</v>
      </c>
      <c r="BL33" s="9">
        <v>1.9145058000000001</v>
      </c>
      <c r="BM33" s="9">
        <v>1.28</v>
      </c>
      <c r="BN33" s="9">
        <v>69</v>
      </c>
      <c r="BO33" s="9">
        <v>0.31</v>
      </c>
      <c r="BP33" s="9">
        <v>0.36</v>
      </c>
      <c r="BR33" s="9">
        <v>6.94</v>
      </c>
      <c r="BS33" s="9">
        <v>1920</v>
      </c>
      <c r="BT33" s="9">
        <v>0.41</v>
      </c>
      <c r="BU33" s="9">
        <v>0.19</v>
      </c>
      <c r="BV33" s="9">
        <v>2.1</v>
      </c>
      <c r="BW33" s="9">
        <v>73</v>
      </c>
      <c r="BX33" s="9">
        <v>4.62</v>
      </c>
      <c r="BY33" s="9">
        <v>10.9</v>
      </c>
      <c r="BZ33" s="9">
        <v>1.21</v>
      </c>
      <c r="CA33" s="9">
        <v>114</v>
      </c>
      <c r="CB33" s="9">
        <v>64</v>
      </c>
    </row>
    <row r="34" spans="1:80" s="9" customFormat="1" x14ac:dyDescent="0.25">
      <c r="B34" s="9" t="s">
        <v>255</v>
      </c>
      <c r="C34" s="9" t="s">
        <v>102</v>
      </c>
      <c r="D34" s="9" t="s">
        <v>123</v>
      </c>
      <c r="E34" s="9" t="s">
        <v>97</v>
      </c>
      <c r="F34" s="9" t="s">
        <v>139</v>
      </c>
      <c r="G34" s="9" t="s">
        <v>145</v>
      </c>
      <c r="H34" s="9" t="s">
        <v>72</v>
      </c>
      <c r="I34" s="9" t="s">
        <v>249</v>
      </c>
      <c r="J34" s="9" t="s">
        <v>247</v>
      </c>
      <c r="K34" s="9">
        <v>66300</v>
      </c>
      <c r="M34" s="9">
        <v>0.56799999999999995</v>
      </c>
      <c r="N34" s="9">
        <v>35800</v>
      </c>
      <c r="O34" s="9">
        <v>603</v>
      </c>
      <c r="R34" s="9">
        <v>213</v>
      </c>
      <c r="S34" s="9">
        <v>0.81</v>
      </c>
      <c r="T34" s="9">
        <v>1.35</v>
      </c>
      <c r="U34" s="9">
        <v>30700</v>
      </c>
      <c r="V34" s="9">
        <v>0.6</v>
      </c>
      <c r="W34" s="9">
        <v>33.5</v>
      </c>
      <c r="Y34" s="9">
        <v>490</v>
      </c>
      <c r="Z34" s="9">
        <v>981</v>
      </c>
      <c r="AA34" s="9">
        <v>2.97</v>
      </c>
      <c r="AB34" s="9">
        <v>998</v>
      </c>
      <c r="AC34" s="9">
        <v>1.96</v>
      </c>
      <c r="AD34" s="9">
        <v>1.18</v>
      </c>
      <c r="AE34" s="9">
        <v>0.53</v>
      </c>
      <c r="AF34" s="9">
        <v>123200</v>
      </c>
      <c r="AG34" s="9">
        <v>9.0299999999999994</v>
      </c>
      <c r="AH34" s="9">
        <v>1.9</v>
      </c>
      <c r="AJ34" s="9">
        <v>1.87</v>
      </c>
      <c r="AL34" s="9">
        <v>0.4</v>
      </c>
      <c r="AM34" s="9">
        <v>6.7000000000000004E-2</v>
      </c>
      <c r="AN34" s="9">
        <v>7290</v>
      </c>
      <c r="AO34" s="9">
        <v>18.8</v>
      </c>
      <c r="AP34" s="9">
        <v>27.7</v>
      </c>
      <c r="AR34" s="9">
        <v>93100</v>
      </c>
      <c r="AS34" s="9">
        <v>910</v>
      </c>
      <c r="AU34" s="9">
        <v>7190</v>
      </c>
      <c r="AV34" s="9">
        <v>4.2</v>
      </c>
      <c r="AW34" s="9">
        <v>11.9</v>
      </c>
      <c r="AX34" s="9">
        <v>33933</v>
      </c>
      <c r="AY34" s="9">
        <v>190</v>
      </c>
      <c r="AZ34" s="9">
        <v>24.9</v>
      </c>
      <c r="BB34" s="9">
        <v>3.39</v>
      </c>
      <c r="BD34" s="9">
        <v>31.3</v>
      </c>
      <c r="BG34" s="9">
        <v>66100</v>
      </c>
      <c r="BH34" s="9">
        <v>2.69</v>
      </c>
      <c r="BI34" s="9">
        <v>10.199999999999999</v>
      </c>
      <c r="BJ34" s="9">
        <v>4.6399999999999997</v>
      </c>
      <c r="BK34" s="9">
        <v>193600</v>
      </c>
      <c r="BL34" s="9">
        <v>1.9231297000000001</v>
      </c>
      <c r="BM34" s="9">
        <v>1.44</v>
      </c>
      <c r="BN34" s="9">
        <v>56</v>
      </c>
      <c r="BO34" s="9">
        <v>0.33</v>
      </c>
      <c r="BP34" s="9">
        <v>0.31</v>
      </c>
      <c r="BR34" s="9">
        <v>8.2799999999999994</v>
      </c>
      <c r="BS34" s="9">
        <v>1560</v>
      </c>
      <c r="BT34" s="9">
        <v>0.59</v>
      </c>
      <c r="BU34" s="9">
        <v>0.19</v>
      </c>
      <c r="BV34" s="9">
        <v>2.4500000000000002</v>
      </c>
      <c r="BW34" s="9">
        <v>62</v>
      </c>
      <c r="BX34" s="9">
        <v>4.75</v>
      </c>
      <c r="BY34" s="9">
        <v>9.93</v>
      </c>
      <c r="BZ34" s="9">
        <v>1.23</v>
      </c>
      <c r="CA34" s="9">
        <v>136</v>
      </c>
      <c r="CB34" s="9">
        <v>65</v>
      </c>
    </row>
    <row r="35" spans="1:80" s="13" customFormat="1" x14ac:dyDescent="0.25">
      <c r="B35" s="13" t="s">
        <v>257</v>
      </c>
      <c r="C35" s="13" t="s">
        <v>102</v>
      </c>
      <c r="D35" s="13" t="s">
        <v>123</v>
      </c>
      <c r="E35" s="13" t="s">
        <v>97</v>
      </c>
      <c r="F35" s="13" t="s">
        <v>139</v>
      </c>
      <c r="G35" s="13" t="s">
        <v>145</v>
      </c>
      <c r="H35" s="13" t="s">
        <v>72</v>
      </c>
      <c r="I35" s="13" t="s">
        <v>249</v>
      </c>
      <c r="J35" s="13" t="s">
        <v>247</v>
      </c>
      <c r="K35" s="13">
        <v>79400</v>
      </c>
      <c r="M35" s="13">
        <v>0.83899999999999997</v>
      </c>
      <c r="N35" s="13">
        <v>28500</v>
      </c>
      <c r="O35" s="13">
        <v>974</v>
      </c>
      <c r="R35" s="13">
        <v>171</v>
      </c>
      <c r="S35" s="13">
        <v>0.64</v>
      </c>
      <c r="T35" s="13">
        <v>1.84</v>
      </c>
      <c r="U35" s="13">
        <v>30200</v>
      </c>
      <c r="V35" s="13">
        <v>0.77</v>
      </c>
      <c r="W35" s="13">
        <v>36.6</v>
      </c>
      <c r="Y35" s="13">
        <v>741</v>
      </c>
      <c r="Z35" s="13">
        <v>942</v>
      </c>
      <c r="AA35" s="13">
        <v>2.69</v>
      </c>
      <c r="AB35" s="13">
        <v>1541</v>
      </c>
      <c r="AC35" s="13">
        <v>2.17</v>
      </c>
      <c r="AD35" s="13">
        <v>1.1499999999999999</v>
      </c>
      <c r="AE35" s="13">
        <v>0.79</v>
      </c>
      <c r="AF35" s="13">
        <v>171700</v>
      </c>
      <c r="AG35" s="13">
        <v>7</v>
      </c>
      <c r="AJ35" s="13">
        <v>1.33</v>
      </c>
      <c r="AL35" s="13">
        <v>0.42</v>
      </c>
      <c r="AN35" s="13">
        <v>4340</v>
      </c>
      <c r="AO35" s="13">
        <v>19.7</v>
      </c>
      <c r="AP35" s="13">
        <v>21.1</v>
      </c>
      <c r="AR35" s="13">
        <v>88000</v>
      </c>
      <c r="AS35" s="13">
        <v>930</v>
      </c>
      <c r="AU35" s="13">
        <v>5720</v>
      </c>
      <c r="AV35" s="13">
        <v>4.41</v>
      </c>
      <c r="AW35" s="13">
        <v>14.4</v>
      </c>
      <c r="AX35" s="13">
        <v>53825</v>
      </c>
      <c r="AY35" s="13">
        <v>170</v>
      </c>
      <c r="AZ35" s="13">
        <v>32.6</v>
      </c>
      <c r="BB35" s="13">
        <v>3.84</v>
      </c>
      <c r="BD35" s="13">
        <v>20.8</v>
      </c>
      <c r="BG35" s="13">
        <v>95900</v>
      </c>
      <c r="BH35" s="13">
        <v>5.1100000000000003</v>
      </c>
      <c r="BI35" s="13">
        <v>8.9499999999999993</v>
      </c>
      <c r="BJ35" s="13">
        <v>6.75</v>
      </c>
      <c r="BK35" s="13">
        <v>156700</v>
      </c>
      <c r="BL35" s="13">
        <v>2.4060681000000002</v>
      </c>
      <c r="BM35" s="13">
        <v>1.43</v>
      </c>
      <c r="BN35" s="13">
        <v>64</v>
      </c>
      <c r="BO35" s="13">
        <v>0.28000000000000003</v>
      </c>
      <c r="BP35" s="13">
        <v>0.38</v>
      </c>
      <c r="BR35" s="13">
        <v>8.08</v>
      </c>
      <c r="BS35" s="13">
        <v>1400</v>
      </c>
      <c r="BT35" s="13">
        <v>0.68</v>
      </c>
      <c r="BU35" s="13">
        <v>0.19</v>
      </c>
      <c r="BV35" s="13">
        <v>1.68</v>
      </c>
      <c r="BW35" s="13">
        <v>57</v>
      </c>
      <c r="BX35" s="13">
        <v>4.67</v>
      </c>
      <c r="BY35" s="13">
        <v>10.6</v>
      </c>
      <c r="BZ35" s="13">
        <v>1.1100000000000001</v>
      </c>
      <c r="CA35" s="13">
        <v>149</v>
      </c>
      <c r="CB35" s="13">
        <v>48.7</v>
      </c>
    </row>
    <row r="36" spans="1:80" s="9" customFormat="1" x14ac:dyDescent="0.25">
      <c r="B36" s="9" t="s">
        <v>259</v>
      </c>
      <c r="C36" s="9" t="s">
        <v>102</v>
      </c>
      <c r="D36" s="9" t="s">
        <v>123</v>
      </c>
      <c r="E36" s="9" t="s">
        <v>97</v>
      </c>
      <c r="F36" s="9" t="s">
        <v>139</v>
      </c>
      <c r="G36" s="9" t="s">
        <v>145</v>
      </c>
      <c r="H36" s="9" t="s">
        <v>72</v>
      </c>
      <c r="I36" s="9" t="s">
        <v>249</v>
      </c>
      <c r="J36" s="9" t="s">
        <v>247</v>
      </c>
      <c r="K36" s="9">
        <v>80500</v>
      </c>
      <c r="M36" s="9">
        <v>1.1399999999999999</v>
      </c>
      <c r="N36" s="9">
        <v>26300</v>
      </c>
      <c r="O36" s="9">
        <v>1394</v>
      </c>
      <c r="R36" s="9">
        <v>154</v>
      </c>
      <c r="S36" s="9">
        <v>0.59</v>
      </c>
      <c r="T36" s="9">
        <v>2.4700000000000002</v>
      </c>
      <c r="U36" s="9">
        <v>30900</v>
      </c>
      <c r="V36" s="9">
        <v>0.95</v>
      </c>
      <c r="W36" s="9">
        <v>30.1</v>
      </c>
      <c r="Y36" s="9">
        <v>1067</v>
      </c>
      <c r="Z36" s="9">
        <v>663</v>
      </c>
      <c r="AA36" s="9">
        <v>2.38</v>
      </c>
      <c r="AB36" s="9">
        <v>2278</v>
      </c>
      <c r="AC36" s="9">
        <v>1.59</v>
      </c>
      <c r="AD36" s="9">
        <v>0.95</v>
      </c>
      <c r="AE36" s="9">
        <v>0.44</v>
      </c>
      <c r="AF36" s="9">
        <v>218400</v>
      </c>
      <c r="AG36" s="9">
        <v>6.34</v>
      </c>
      <c r="AH36" s="9">
        <v>1.75</v>
      </c>
      <c r="AJ36" s="9">
        <v>1.45</v>
      </c>
      <c r="AL36" s="9">
        <v>0.32</v>
      </c>
      <c r="AM36" s="9">
        <v>9.5000000000000001E-2</v>
      </c>
      <c r="AN36" s="9">
        <v>5000</v>
      </c>
      <c r="AO36" s="9">
        <v>17.100000000000001</v>
      </c>
      <c r="AP36" s="9">
        <v>22.5</v>
      </c>
      <c r="AR36" s="9">
        <v>58500</v>
      </c>
      <c r="AS36" s="9">
        <v>760</v>
      </c>
      <c r="AU36" s="9">
        <v>5410</v>
      </c>
      <c r="AV36" s="9">
        <v>3.68</v>
      </c>
      <c r="AW36" s="9">
        <v>10.6</v>
      </c>
      <c r="AX36" s="9">
        <v>77800</v>
      </c>
      <c r="AY36" s="9">
        <v>110</v>
      </c>
      <c r="AZ36" s="9">
        <v>44.9</v>
      </c>
      <c r="BB36" s="9">
        <v>3.06</v>
      </c>
      <c r="BD36" s="9">
        <v>23.1</v>
      </c>
      <c r="BG36" s="9">
        <v>154500</v>
      </c>
      <c r="BH36" s="9">
        <v>6.27</v>
      </c>
      <c r="BI36" s="9">
        <v>6.46</v>
      </c>
      <c r="BJ36" s="9">
        <v>9.11</v>
      </c>
      <c r="BK36" s="9">
        <v>137400</v>
      </c>
      <c r="BL36" s="9">
        <v>1.6730365999999999</v>
      </c>
      <c r="BM36" s="9">
        <v>1.49</v>
      </c>
      <c r="BN36" s="9">
        <v>44.4</v>
      </c>
      <c r="BO36" s="9">
        <v>0.3</v>
      </c>
      <c r="BP36" s="9">
        <v>0.28999999999999998</v>
      </c>
      <c r="BR36" s="9">
        <v>7.19</v>
      </c>
      <c r="BS36" s="9">
        <v>1030</v>
      </c>
      <c r="BT36" s="9">
        <v>1</v>
      </c>
      <c r="BV36" s="9">
        <v>2.19</v>
      </c>
      <c r="BW36" s="9">
        <v>46.1</v>
      </c>
      <c r="BX36" s="9">
        <v>3.84</v>
      </c>
      <c r="BY36" s="9">
        <v>7.98</v>
      </c>
      <c r="BZ36" s="9">
        <v>0.94</v>
      </c>
      <c r="CA36" s="9">
        <v>178</v>
      </c>
      <c r="CB36" s="9">
        <v>49.4</v>
      </c>
    </row>
    <row r="37" spans="1:80" s="9" customFormat="1" x14ac:dyDescent="0.25">
      <c r="B37" s="12" t="s">
        <v>261</v>
      </c>
      <c r="C37" s="9" t="s">
        <v>102</v>
      </c>
      <c r="D37" s="9" t="s">
        <v>123</v>
      </c>
      <c r="E37" s="9" t="s">
        <v>97</v>
      </c>
      <c r="F37" s="9" t="s">
        <v>139</v>
      </c>
      <c r="G37" s="9" t="s">
        <v>145</v>
      </c>
      <c r="H37" s="9" t="s">
        <v>72</v>
      </c>
      <c r="I37" s="9" t="s">
        <v>249</v>
      </c>
      <c r="J37" s="9" t="s">
        <v>247</v>
      </c>
      <c r="K37" s="9">
        <v>88700</v>
      </c>
      <c r="M37" s="9">
        <v>1.62</v>
      </c>
      <c r="N37" s="9">
        <v>19400</v>
      </c>
      <c r="O37" s="9">
        <v>2054</v>
      </c>
      <c r="R37" s="9">
        <v>118</v>
      </c>
      <c r="S37" s="9">
        <v>0.47</v>
      </c>
      <c r="T37" s="9">
        <v>3.44</v>
      </c>
      <c r="U37" s="9">
        <v>30600</v>
      </c>
      <c r="V37" s="9">
        <v>1.2</v>
      </c>
      <c r="W37" s="9">
        <v>27.7</v>
      </c>
      <c r="Y37" s="9">
        <v>1551</v>
      </c>
      <c r="Z37" s="9">
        <v>280</v>
      </c>
      <c r="AA37" s="9">
        <v>2.3199999999999998</v>
      </c>
      <c r="AB37" s="9">
        <v>3426</v>
      </c>
      <c r="AC37" s="9">
        <v>1.33</v>
      </c>
      <c r="AD37" s="9">
        <v>0.81</v>
      </c>
      <c r="AE37" s="9">
        <v>0.38</v>
      </c>
      <c r="AF37" s="9">
        <v>298500</v>
      </c>
      <c r="AG37" s="9">
        <v>4.6100000000000003</v>
      </c>
      <c r="AH37" s="9">
        <v>1.51</v>
      </c>
      <c r="AJ37" s="9">
        <v>1.1499999999999999</v>
      </c>
      <c r="AL37" s="9">
        <v>0.27</v>
      </c>
      <c r="AM37" s="9">
        <v>0.11</v>
      </c>
      <c r="AN37" s="9">
        <v>3610</v>
      </c>
      <c r="AO37" s="9">
        <v>15.8</v>
      </c>
      <c r="AP37" s="9">
        <v>18.8</v>
      </c>
      <c r="AR37" s="9">
        <v>25900</v>
      </c>
      <c r="AS37" s="9">
        <v>640</v>
      </c>
      <c r="AU37" s="9">
        <v>4340</v>
      </c>
      <c r="AV37" s="9">
        <v>3.26</v>
      </c>
      <c r="AW37" s="9">
        <v>9.4</v>
      </c>
      <c r="AX37" s="12">
        <v>112435</v>
      </c>
      <c r="AZ37" s="9">
        <v>61</v>
      </c>
      <c r="BB37" s="9">
        <v>2.89</v>
      </c>
      <c r="BD37" s="9">
        <v>18.3</v>
      </c>
      <c r="BG37" s="9">
        <v>222200</v>
      </c>
      <c r="BH37" s="9">
        <v>9.1</v>
      </c>
      <c r="BI37" s="9">
        <v>3.51</v>
      </c>
      <c r="BK37" s="9">
        <v>92400</v>
      </c>
      <c r="BL37" s="9">
        <v>1.4315673999999998</v>
      </c>
      <c r="BM37" s="9">
        <v>1.59</v>
      </c>
      <c r="BN37" s="9">
        <v>34.4</v>
      </c>
      <c r="BO37" s="9">
        <v>0.28000000000000003</v>
      </c>
      <c r="BP37" s="9">
        <v>0.24</v>
      </c>
      <c r="BR37" s="9">
        <v>6.61</v>
      </c>
      <c r="BS37" s="9">
        <v>640</v>
      </c>
      <c r="BT37" s="9">
        <v>1.37</v>
      </c>
      <c r="BV37" s="9">
        <v>1.71</v>
      </c>
      <c r="BX37" s="9">
        <v>3.07</v>
      </c>
      <c r="BY37" s="9">
        <v>6.55</v>
      </c>
      <c r="BZ37" s="9">
        <v>0.8</v>
      </c>
      <c r="CA37" s="9">
        <v>205</v>
      </c>
      <c r="CB37" s="9">
        <v>37.9</v>
      </c>
    </row>
    <row r="38" spans="1:80" s="15" customFormat="1" ht="15.75" thickBot="1" x14ac:dyDescent="0.3">
      <c r="B38" s="15" t="s">
        <v>263</v>
      </c>
      <c r="C38" s="15" t="s">
        <v>102</v>
      </c>
      <c r="D38" s="15" t="s">
        <v>123</v>
      </c>
      <c r="E38" s="15" t="s">
        <v>97</v>
      </c>
      <c r="F38" s="15" t="s">
        <v>96</v>
      </c>
      <c r="G38" s="15" t="s">
        <v>139</v>
      </c>
      <c r="H38" s="15" t="s">
        <v>72</v>
      </c>
      <c r="I38" s="15" t="s">
        <v>264</v>
      </c>
      <c r="J38" s="15" t="s">
        <v>187</v>
      </c>
      <c r="K38" s="15">
        <v>11300</v>
      </c>
      <c r="M38" s="15">
        <v>0.55200000000000005</v>
      </c>
      <c r="N38" s="15">
        <v>67700</v>
      </c>
      <c r="O38" s="15">
        <v>2.12</v>
      </c>
      <c r="P38" s="15">
        <v>6.0999999999999999E-2</v>
      </c>
      <c r="Q38" s="15">
        <v>10</v>
      </c>
      <c r="R38" s="15">
        <v>82</v>
      </c>
      <c r="S38" s="15">
        <v>0.31</v>
      </c>
      <c r="T38" s="15">
        <v>0.45</v>
      </c>
      <c r="U38" s="15">
        <v>63400</v>
      </c>
      <c r="V38" s="15">
        <v>0.33</v>
      </c>
      <c r="W38" s="15">
        <v>9.14</v>
      </c>
      <c r="Y38" s="15">
        <v>178</v>
      </c>
      <c r="Z38" s="15">
        <v>480</v>
      </c>
      <c r="AA38" s="15">
        <v>0.37</v>
      </c>
      <c r="AB38" s="15">
        <v>1760</v>
      </c>
      <c r="AC38" s="15">
        <v>1.95</v>
      </c>
      <c r="AD38" s="15">
        <v>1.23</v>
      </c>
      <c r="AE38" s="15">
        <v>0.56999999999999995</v>
      </c>
      <c r="AF38" s="15">
        <v>95300</v>
      </c>
      <c r="AG38" s="15">
        <v>11.5</v>
      </c>
      <c r="AH38" s="15">
        <v>1.79</v>
      </c>
      <c r="AI38" s="15">
        <v>8.5999999999999993E-2</v>
      </c>
      <c r="AJ38" s="15">
        <v>0.74</v>
      </c>
      <c r="AL38" s="15">
        <v>0.42</v>
      </c>
      <c r="AM38" s="15">
        <v>5.3999999999999999E-2</v>
      </c>
      <c r="AN38" s="15">
        <v>2080</v>
      </c>
      <c r="AO38" s="15">
        <v>3.89</v>
      </c>
      <c r="AP38" s="15">
        <v>7.72</v>
      </c>
      <c r="AQ38" s="15">
        <v>0.18</v>
      </c>
      <c r="AR38" s="15">
        <v>82000</v>
      </c>
      <c r="AS38" s="15">
        <v>1280</v>
      </c>
      <c r="AT38" s="15">
        <v>1.54</v>
      </c>
      <c r="AU38" s="15">
        <v>10200</v>
      </c>
      <c r="AV38" s="15">
        <v>1.18</v>
      </c>
      <c r="AW38" s="15">
        <v>5.6</v>
      </c>
      <c r="AX38" s="15">
        <v>3530</v>
      </c>
      <c r="AY38" s="15">
        <v>250</v>
      </c>
      <c r="AZ38" s="15">
        <v>5.5</v>
      </c>
      <c r="BA38" s="15">
        <v>7.0000000000000001E-3</v>
      </c>
      <c r="BB38" s="15">
        <v>1.25</v>
      </c>
      <c r="BC38" s="15">
        <v>4.0000000000000001E-3</v>
      </c>
      <c r="BD38" s="15">
        <v>5.15</v>
      </c>
      <c r="BF38" s="15">
        <v>2.5999999999999999E-2</v>
      </c>
      <c r="BG38" s="15">
        <v>20100</v>
      </c>
      <c r="BH38" s="15">
        <v>0.27</v>
      </c>
      <c r="BI38" s="15">
        <v>28</v>
      </c>
      <c r="BJ38" s="15">
        <v>4.97</v>
      </c>
      <c r="BK38" s="15">
        <v>460300</v>
      </c>
      <c r="BL38" s="15">
        <v>0.49156229999999995</v>
      </c>
      <c r="BM38" s="15">
        <v>0.51</v>
      </c>
      <c r="BN38" s="15">
        <v>140</v>
      </c>
      <c r="BO38" s="15">
        <v>8.4000000000000005E-2</v>
      </c>
      <c r="BP38" s="15">
        <v>0.31</v>
      </c>
      <c r="BQ38" s="15">
        <v>0.28999999999999998</v>
      </c>
      <c r="BR38" s="15">
        <v>0.57999999999999996</v>
      </c>
      <c r="BS38" s="15">
        <v>2670</v>
      </c>
      <c r="BT38" s="15">
        <v>4.3999999999999997E-2</v>
      </c>
      <c r="BU38" s="15">
        <v>0.17</v>
      </c>
      <c r="BV38" s="15">
        <v>0.21</v>
      </c>
      <c r="BW38" s="15">
        <v>38.700000000000003</v>
      </c>
      <c r="BX38" s="15">
        <v>0.55000000000000004</v>
      </c>
      <c r="BY38" s="15">
        <v>10.7</v>
      </c>
      <c r="BZ38" s="15">
        <v>1.17</v>
      </c>
      <c r="CA38" s="15">
        <v>79</v>
      </c>
      <c r="CB38" s="15">
        <v>20.9</v>
      </c>
    </row>
    <row r="39" spans="1:80" s="13" customFormat="1" x14ac:dyDescent="0.25">
      <c r="A39" s="13">
        <v>2</v>
      </c>
      <c r="B39" s="13" t="s">
        <v>265</v>
      </c>
      <c r="C39" s="13" t="s">
        <v>102</v>
      </c>
      <c r="D39" s="13" t="s">
        <v>123</v>
      </c>
      <c r="E39" s="13" t="s">
        <v>97</v>
      </c>
      <c r="F39" s="13" t="s">
        <v>96</v>
      </c>
      <c r="G39" s="13" t="s">
        <v>139</v>
      </c>
      <c r="H39" s="13" t="s">
        <v>72</v>
      </c>
      <c r="I39" s="13" t="s">
        <v>264</v>
      </c>
      <c r="J39" s="13" t="s">
        <v>187</v>
      </c>
      <c r="K39" s="13">
        <v>30100</v>
      </c>
      <c r="M39" s="13">
        <v>1.01</v>
      </c>
      <c r="N39" s="13">
        <v>50600</v>
      </c>
      <c r="O39" s="13">
        <v>8.42</v>
      </c>
      <c r="P39" s="13">
        <v>8.6999999999999994E-2</v>
      </c>
      <c r="Q39" s="13">
        <v>10</v>
      </c>
      <c r="R39" s="13">
        <v>80</v>
      </c>
      <c r="S39" s="13">
        <v>0.26</v>
      </c>
      <c r="T39" s="13">
        <v>0.73</v>
      </c>
      <c r="U39" s="13">
        <v>48000</v>
      </c>
      <c r="V39" s="13">
        <v>0.4</v>
      </c>
      <c r="W39" s="13">
        <v>8.24</v>
      </c>
      <c r="Y39" s="13">
        <v>507</v>
      </c>
      <c r="Z39" s="13">
        <v>513</v>
      </c>
      <c r="AA39" s="13">
        <v>0.32</v>
      </c>
      <c r="AB39" s="13">
        <v>5620</v>
      </c>
      <c r="AC39" s="13">
        <v>1.65</v>
      </c>
      <c r="AD39" s="13">
        <v>1</v>
      </c>
      <c r="AE39" s="13">
        <v>0.47</v>
      </c>
      <c r="AF39" s="13">
        <v>162400</v>
      </c>
      <c r="AG39" s="13">
        <v>9.24</v>
      </c>
      <c r="AH39" s="13">
        <v>1.54</v>
      </c>
      <c r="AI39" s="13">
        <v>0.16</v>
      </c>
      <c r="AJ39" s="13">
        <v>0.64</v>
      </c>
      <c r="AL39" s="13">
        <v>0.34</v>
      </c>
      <c r="AM39" s="13">
        <v>5.6000000000000001E-2</v>
      </c>
      <c r="AN39" s="13">
        <v>1850</v>
      </c>
      <c r="AO39" s="13">
        <v>3.57</v>
      </c>
      <c r="AP39" s="13">
        <v>5.96</v>
      </c>
      <c r="AQ39" s="13">
        <v>0.15</v>
      </c>
      <c r="AR39" s="13">
        <v>83800</v>
      </c>
      <c r="AS39" s="13">
        <v>1160</v>
      </c>
      <c r="AT39" s="13">
        <v>2.0099999999999998</v>
      </c>
      <c r="AU39" s="13">
        <v>7830</v>
      </c>
      <c r="AV39" s="13">
        <v>1.17</v>
      </c>
      <c r="AW39" s="13">
        <v>5</v>
      </c>
      <c r="AX39" s="18">
        <v>12600</v>
      </c>
      <c r="AY39" s="13">
        <v>220</v>
      </c>
      <c r="AZ39" s="13">
        <v>6.24</v>
      </c>
      <c r="BA39" s="13">
        <v>1.83E-2</v>
      </c>
      <c r="BB39" s="13">
        <v>1.1100000000000001</v>
      </c>
      <c r="BC39" s="13">
        <v>7.4200000000000004E-3</v>
      </c>
      <c r="BD39" s="13">
        <v>4.49</v>
      </c>
      <c r="BF39" s="13">
        <v>8.8999999999999996E-2</v>
      </c>
      <c r="BG39" s="13">
        <v>61500</v>
      </c>
      <c r="BH39" s="13">
        <v>0.95</v>
      </c>
      <c r="BI39" s="13">
        <v>21.7</v>
      </c>
      <c r="BJ39" s="13">
        <v>17</v>
      </c>
      <c r="BK39" s="13">
        <v>386300</v>
      </c>
      <c r="BL39" s="13">
        <v>0.44844280000000003</v>
      </c>
      <c r="BM39" s="13">
        <v>0.6</v>
      </c>
      <c r="BN39" s="13">
        <v>106</v>
      </c>
      <c r="BO39" s="13">
        <v>7.5999999999999998E-2</v>
      </c>
      <c r="BP39" s="13">
        <v>0.26</v>
      </c>
      <c r="BQ39" s="13">
        <v>0.64</v>
      </c>
      <c r="BR39" s="13">
        <v>0.6</v>
      </c>
      <c r="BS39" s="13">
        <v>2260</v>
      </c>
      <c r="BT39" s="13">
        <v>0.05</v>
      </c>
      <c r="BU39" s="13">
        <v>0.15</v>
      </c>
      <c r="BV39" s="13">
        <v>0.51</v>
      </c>
      <c r="BW39" s="13">
        <v>39.799999999999997</v>
      </c>
      <c r="BX39" s="13">
        <v>0.5</v>
      </c>
      <c r="BY39" s="13">
        <v>8.73</v>
      </c>
      <c r="BZ39" s="13">
        <v>0.97</v>
      </c>
      <c r="CA39" s="13">
        <v>80</v>
      </c>
      <c r="CB39" s="13">
        <v>20</v>
      </c>
    </row>
    <row r="40" spans="1:80" s="9" customFormat="1" x14ac:dyDescent="0.25">
      <c r="B40" s="9" t="s">
        <v>271</v>
      </c>
      <c r="E40" s="9" t="s">
        <v>96</v>
      </c>
      <c r="F40" s="9" t="s">
        <v>131</v>
      </c>
      <c r="G40" s="9" t="s">
        <v>213</v>
      </c>
      <c r="H40" s="9" t="s">
        <v>72</v>
      </c>
      <c r="I40" s="9" t="s">
        <v>272</v>
      </c>
      <c r="J40" s="9" t="s">
        <v>168</v>
      </c>
      <c r="M40" s="9">
        <v>7.72</v>
      </c>
      <c r="T40" s="9">
        <v>17.100000000000001</v>
      </c>
      <c r="Y40" s="9">
        <v>38.700000000000003</v>
      </c>
      <c r="AB40" s="9">
        <v>25900</v>
      </c>
      <c r="AZ40" s="9">
        <v>66</v>
      </c>
      <c r="BG40" s="9">
        <v>29900</v>
      </c>
      <c r="BH40" s="9">
        <v>3.89</v>
      </c>
      <c r="BJ40" s="9">
        <v>28.5</v>
      </c>
      <c r="BM40" s="9">
        <v>47.2</v>
      </c>
      <c r="CA40" s="9">
        <v>324</v>
      </c>
    </row>
    <row r="41" spans="1:80" s="9" customFormat="1" x14ac:dyDescent="0.25">
      <c r="B41" s="9" t="s">
        <v>273</v>
      </c>
      <c r="C41" s="9" t="s">
        <v>102</v>
      </c>
      <c r="E41" s="9" t="s">
        <v>96</v>
      </c>
      <c r="F41" s="9" t="s">
        <v>131</v>
      </c>
      <c r="G41" s="9" t="s">
        <v>213</v>
      </c>
      <c r="H41" s="9" t="s">
        <v>72</v>
      </c>
      <c r="I41" s="9" t="s">
        <v>272</v>
      </c>
      <c r="J41" s="9" t="s">
        <v>168</v>
      </c>
      <c r="M41" s="9">
        <v>11.5</v>
      </c>
      <c r="T41" s="9">
        <v>26.3</v>
      </c>
      <c r="Y41" s="9">
        <v>49.9</v>
      </c>
      <c r="AB41" s="9">
        <v>39300</v>
      </c>
      <c r="AZ41" s="9">
        <v>101</v>
      </c>
      <c r="BG41" s="9">
        <v>41900</v>
      </c>
      <c r="BH41" s="9">
        <v>5.09</v>
      </c>
      <c r="BJ41" s="9">
        <v>40.700000000000003</v>
      </c>
      <c r="BM41" s="9">
        <v>66</v>
      </c>
      <c r="CA41" s="9">
        <v>457</v>
      </c>
    </row>
    <row r="42" spans="1:80" s="9" customFormat="1" x14ac:dyDescent="0.25">
      <c r="B42" s="9" t="s">
        <v>274</v>
      </c>
      <c r="C42" s="9" t="s">
        <v>102</v>
      </c>
      <c r="E42" s="9" t="s">
        <v>96</v>
      </c>
      <c r="F42" s="9" t="s">
        <v>131</v>
      </c>
      <c r="G42" s="9" t="s">
        <v>213</v>
      </c>
      <c r="H42" s="9" t="s">
        <v>72</v>
      </c>
      <c r="I42" s="9" t="s">
        <v>272</v>
      </c>
      <c r="J42" s="9" t="s">
        <v>168</v>
      </c>
      <c r="M42" s="9">
        <v>19.5</v>
      </c>
      <c r="T42" s="9">
        <v>40.1</v>
      </c>
      <c r="Y42" s="9">
        <v>63</v>
      </c>
      <c r="AB42" s="9">
        <v>63100</v>
      </c>
      <c r="AZ42" s="9">
        <v>147</v>
      </c>
      <c r="BH42" s="9">
        <v>9.23</v>
      </c>
      <c r="BJ42" s="9">
        <v>71</v>
      </c>
      <c r="BM42" s="9">
        <v>96</v>
      </c>
      <c r="CA42" s="9">
        <v>646</v>
      </c>
    </row>
    <row r="43" spans="1:80" s="9" customFormat="1" x14ac:dyDescent="0.25">
      <c r="B43" s="9" t="s">
        <v>275</v>
      </c>
      <c r="C43" s="9" t="s">
        <v>102</v>
      </c>
      <c r="E43" s="9" t="s">
        <v>96</v>
      </c>
      <c r="F43" s="9" t="s">
        <v>131</v>
      </c>
      <c r="G43" s="9" t="s">
        <v>213</v>
      </c>
      <c r="H43" s="9" t="s">
        <v>72</v>
      </c>
      <c r="I43" s="9" t="s">
        <v>272</v>
      </c>
      <c r="J43" s="9" t="s">
        <v>168</v>
      </c>
      <c r="M43" s="9">
        <v>42.8</v>
      </c>
      <c r="T43" s="9">
        <v>97</v>
      </c>
      <c r="Y43" s="9">
        <v>121</v>
      </c>
      <c r="AB43" s="9">
        <v>148000</v>
      </c>
      <c r="AZ43" s="9">
        <v>345</v>
      </c>
      <c r="BH43" s="9">
        <v>20.100000000000001</v>
      </c>
      <c r="BJ43" s="9">
        <v>158</v>
      </c>
      <c r="BM43" s="9">
        <v>206</v>
      </c>
      <c r="CA43" s="9">
        <v>1355</v>
      </c>
    </row>
    <row r="44" spans="1:80" s="9" customFormat="1" x14ac:dyDescent="0.25">
      <c r="B44" s="9" t="s">
        <v>276</v>
      </c>
      <c r="E44" s="9" t="s">
        <v>96</v>
      </c>
      <c r="F44" s="9" t="s">
        <v>131</v>
      </c>
      <c r="H44" s="9" t="s">
        <v>72</v>
      </c>
      <c r="I44" s="9" t="s">
        <v>277</v>
      </c>
      <c r="J44" s="9" t="s">
        <v>181</v>
      </c>
      <c r="M44" s="9">
        <v>67.3</v>
      </c>
    </row>
    <row r="45" spans="1:80" s="9" customFormat="1" x14ac:dyDescent="0.25">
      <c r="B45" s="9" t="s">
        <v>278</v>
      </c>
      <c r="E45" s="9" t="s">
        <v>96</v>
      </c>
      <c r="F45" s="9" t="s">
        <v>131</v>
      </c>
      <c r="G45" s="9" t="s">
        <v>213</v>
      </c>
      <c r="H45" s="9" t="s">
        <v>72</v>
      </c>
      <c r="I45" s="9" t="s">
        <v>277</v>
      </c>
      <c r="J45" s="9" t="s">
        <v>181</v>
      </c>
      <c r="M45" s="9">
        <v>78.599999999999994</v>
      </c>
      <c r="T45" s="9">
        <v>215</v>
      </c>
      <c r="Y45" s="9">
        <v>157</v>
      </c>
      <c r="AB45" s="9">
        <v>289000</v>
      </c>
      <c r="AF45" s="9">
        <v>301800</v>
      </c>
      <c r="AZ45" s="9">
        <v>619</v>
      </c>
      <c r="BG45" s="9">
        <v>308000</v>
      </c>
      <c r="BH45" s="9">
        <v>21</v>
      </c>
      <c r="BJ45" s="12">
        <v>321</v>
      </c>
      <c r="BM45" s="9">
        <v>342</v>
      </c>
      <c r="CA45" s="9">
        <v>2200</v>
      </c>
    </row>
    <row r="46" spans="1:80" s="9" customFormat="1" x14ac:dyDescent="0.25">
      <c r="B46" s="9" t="s">
        <v>299</v>
      </c>
      <c r="C46" s="9" t="s">
        <v>102</v>
      </c>
      <c r="D46" s="9" t="s">
        <v>123</v>
      </c>
      <c r="E46" s="9" t="s">
        <v>138</v>
      </c>
      <c r="F46" s="9" t="s">
        <v>280</v>
      </c>
      <c r="G46" s="9" t="s">
        <v>300</v>
      </c>
      <c r="H46" s="9" t="s">
        <v>78</v>
      </c>
      <c r="I46" s="9" t="s">
        <v>301</v>
      </c>
      <c r="J46" s="9" t="s">
        <v>302</v>
      </c>
      <c r="K46" s="9">
        <v>21300</v>
      </c>
      <c r="N46" s="9">
        <v>46300</v>
      </c>
      <c r="R46" s="9">
        <v>983</v>
      </c>
      <c r="S46" s="9">
        <v>1.5</v>
      </c>
      <c r="U46" s="9">
        <v>620</v>
      </c>
      <c r="W46" s="9">
        <v>44.5</v>
      </c>
      <c r="Y46" s="9">
        <v>4.22</v>
      </c>
      <c r="Z46" s="9">
        <v>32.700000000000003</v>
      </c>
      <c r="AA46" s="9">
        <v>0.74</v>
      </c>
      <c r="AC46" s="9">
        <v>2.29</v>
      </c>
      <c r="AE46" s="9">
        <v>1.1100000000000001</v>
      </c>
      <c r="AF46" s="9">
        <v>15700</v>
      </c>
      <c r="AG46" s="9">
        <v>11</v>
      </c>
      <c r="AH46" s="9">
        <v>3.04</v>
      </c>
      <c r="AJ46" s="9">
        <v>1.5</v>
      </c>
      <c r="AL46" s="9">
        <v>0.48</v>
      </c>
      <c r="AM46" s="9">
        <v>1.4E-2</v>
      </c>
      <c r="AN46" s="9">
        <v>25900</v>
      </c>
      <c r="AO46" s="9">
        <v>20.3</v>
      </c>
      <c r="AP46" s="9">
        <v>4.82</v>
      </c>
      <c r="AQ46" s="9">
        <v>0.21</v>
      </c>
      <c r="AR46" s="9">
        <v>2310</v>
      </c>
      <c r="AS46" s="9">
        <v>780</v>
      </c>
      <c r="AT46" s="9">
        <v>6.97</v>
      </c>
      <c r="AU46" s="9">
        <v>2340</v>
      </c>
      <c r="AV46" s="9">
        <v>7.7</v>
      </c>
      <c r="AW46" s="9">
        <v>19.100000000000001</v>
      </c>
      <c r="AY46" s="9">
        <v>120</v>
      </c>
      <c r="AZ46" s="9">
        <v>17.5</v>
      </c>
      <c r="BB46" s="9">
        <v>5.01</v>
      </c>
      <c r="BD46" s="9">
        <v>87</v>
      </c>
      <c r="BI46" s="9">
        <v>2.73</v>
      </c>
      <c r="BK46" s="9">
        <v>818600</v>
      </c>
      <c r="BL46" s="9">
        <v>3.2253386000000002</v>
      </c>
      <c r="BM46" s="9">
        <v>0.67</v>
      </c>
      <c r="BN46" s="9">
        <v>124</v>
      </c>
      <c r="BO46" s="9">
        <v>0.55000000000000004</v>
      </c>
      <c r="BP46" s="9">
        <v>0.43</v>
      </c>
      <c r="BR46" s="9">
        <v>5.57</v>
      </c>
      <c r="BS46" s="9">
        <v>2380</v>
      </c>
      <c r="BT46" s="9">
        <v>0.43</v>
      </c>
      <c r="BU46" s="9">
        <v>0.2</v>
      </c>
      <c r="BV46" s="9">
        <v>39.6</v>
      </c>
      <c r="BY46" s="9">
        <v>10.1</v>
      </c>
      <c r="BZ46" s="9">
        <v>1.03</v>
      </c>
      <c r="CA46" s="9">
        <v>13.1</v>
      </c>
      <c r="CB46" s="9">
        <v>255</v>
      </c>
    </row>
    <row r="47" spans="1:80" s="9" customFormat="1" x14ac:dyDescent="0.25">
      <c r="B47" s="9" t="s">
        <v>303</v>
      </c>
      <c r="C47" s="9" t="s">
        <v>102</v>
      </c>
      <c r="D47" s="9" t="s">
        <v>123</v>
      </c>
      <c r="E47" s="9" t="s">
        <v>138</v>
      </c>
      <c r="F47" s="9" t="s">
        <v>280</v>
      </c>
      <c r="G47" s="9" t="s">
        <v>300</v>
      </c>
      <c r="H47" s="9" t="s">
        <v>78</v>
      </c>
      <c r="I47" s="9" t="s">
        <v>301</v>
      </c>
      <c r="J47" s="9" t="s">
        <v>302</v>
      </c>
      <c r="K47" s="9">
        <v>21500</v>
      </c>
      <c r="N47" s="9">
        <v>45900</v>
      </c>
      <c r="R47" s="9">
        <v>1009</v>
      </c>
      <c r="S47" s="9">
        <v>1.55</v>
      </c>
      <c r="U47" s="9">
        <v>770</v>
      </c>
      <c r="W47" s="9">
        <v>44.7</v>
      </c>
      <c r="Y47" s="9">
        <v>4.3600000000000003</v>
      </c>
      <c r="Z47" s="9">
        <v>34.700000000000003</v>
      </c>
      <c r="AA47" s="9">
        <v>0.75</v>
      </c>
      <c r="AC47" s="9">
        <v>2.3199999999999998</v>
      </c>
      <c r="AD47" s="9">
        <v>1.37</v>
      </c>
      <c r="AE47" s="9">
        <v>1.1100000000000001</v>
      </c>
      <c r="AF47" s="9">
        <v>15900</v>
      </c>
      <c r="AG47" s="9">
        <v>11.1</v>
      </c>
      <c r="AH47" s="9">
        <v>3.07</v>
      </c>
      <c r="AJ47" s="9">
        <v>1.52</v>
      </c>
      <c r="AL47" s="9">
        <v>0.49</v>
      </c>
      <c r="AN47" s="9">
        <v>25700</v>
      </c>
      <c r="AO47" s="9">
        <v>20.6</v>
      </c>
      <c r="AP47" s="9">
        <v>4.79</v>
      </c>
      <c r="AQ47" s="9">
        <v>0.21</v>
      </c>
      <c r="AR47" s="9">
        <v>2400</v>
      </c>
      <c r="AS47" s="9">
        <v>780</v>
      </c>
      <c r="AT47" s="9">
        <v>7.43</v>
      </c>
      <c r="AU47" s="9">
        <v>2390</v>
      </c>
      <c r="AV47" s="9">
        <v>7.77</v>
      </c>
      <c r="AW47" s="9">
        <v>19.100000000000001</v>
      </c>
      <c r="AY47" s="9">
        <v>140</v>
      </c>
      <c r="AZ47" s="9">
        <v>17.399999999999999</v>
      </c>
      <c r="BD47" s="9">
        <v>86</v>
      </c>
      <c r="BH47" s="9">
        <v>6.8000000000000005E-2</v>
      </c>
      <c r="BI47" s="9">
        <v>2.92</v>
      </c>
      <c r="BK47" s="9">
        <v>814600</v>
      </c>
      <c r="BL47" s="9">
        <v>3.1735952000000003</v>
      </c>
      <c r="BM47" s="9">
        <v>0.67</v>
      </c>
      <c r="BN47" s="9">
        <v>130</v>
      </c>
      <c r="BO47" s="9">
        <v>0.53</v>
      </c>
      <c r="BP47" s="9">
        <v>0.41</v>
      </c>
      <c r="BR47" s="9">
        <v>5.57</v>
      </c>
      <c r="BS47" s="9">
        <v>2430</v>
      </c>
      <c r="BT47" s="9">
        <v>0.43</v>
      </c>
      <c r="BU47" s="9">
        <v>0.2</v>
      </c>
      <c r="BV47" s="9">
        <v>206</v>
      </c>
      <c r="BX47" s="9">
        <v>0.39</v>
      </c>
      <c r="BY47" s="9">
        <v>10.5</v>
      </c>
      <c r="BZ47" s="9">
        <v>1.07</v>
      </c>
      <c r="CA47" s="9">
        <v>13.1</v>
      </c>
      <c r="CB47" s="9">
        <v>261</v>
      </c>
    </row>
    <row r="48" spans="1:80" s="9" customFormat="1" x14ac:dyDescent="0.25">
      <c r="B48" s="9" t="s">
        <v>304</v>
      </c>
      <c r="C48" s="9" t="s">
        <v>102</v>
      </c>
      <c r="D48" s="9" t="s">
        <v>123</v>
      </c>
      <c r="E48" s="9" t="s">
        <v>138</v>
      </c>
      <c r="F48" s="9" t="s">
        <v>280</v>
      </c>
      <c r="G48" s="9" t="s">
        <v>300</v>
      </c>
      <c r="H48" s="9" t="s">
        <v>78</v>
      </c>
      <c r="I48" s="9" t="s">
        <v>301</v>
      </c>
      <c r="J48" s="9" t="s">
        <v>302</v>
      </c>
      <c r="K48" s="9">
        <v>21800</v>
      </c>
      <c r="N48" s="9">
        <v>46300</v>
      </c>
      <c r="R48" s="9">
        <v>1000</v>
      </c>
      <c r="S48" s="9">
        <v>1.63</v>
      </c>
      <c r="U48" s="9">
        <v>920</v>
      </c>
      <c r="W48" s="9">
        <v>45.3</v>
      </c>
      <c r="Y48" s="9">
        <v>4.3600000000000003</v>
      </c>
      <c r="AA48" s="9">
        <v>0.75</v>
      </c>
      <c r="AB48" s="9">
        <v>3.38</v>
      </c>
      <c r="AC48" s="9">
        <v>2.44</v>
      </c>
      <c r="AD48" s="9">
        <v>1.39</v>
      </c>
      <c r="AE48" s="9">
        <v>1.1299999999999999</v>
      </c>
      <c r="AF48" s="9">
        <v>16100</v>
      </c>
      <c r="AG48" s="9">
        <v>10.8</v>
      </c>
      <c r="AH48" s="9">
        <v>3.1</v>
      </c>
      <c r="AJ48" s="9">
        <v>1.46</v>
      </c>
      <c r="AL48" s="9">
        <v>0.5</v>
      </c>
      <c r="AM48" s="9">
        <v>1.4E-2</v>
      </c>
      <c r="AN48" s="9">
        <v>26000</v>
      </c>
      <c r="AO48" s="9">
        <v>20.399999999999999</v>
      </c>
      <c r="AP48" s="9">
        <v>4.79</v>
      </c>
      <c r="AQ48" s="9">
        <v>0.23</v>
      </c>
      <c r="AR48" s="9">
        <v>2470</v>
      </c>
      <c r="AS48" s="9">
        <v>770</v>
      </c>
      <c r="AT48" s="9">
        <v>7.45</v>
      </c>
      <c r="AU48" s="9">
        <v>2440</v>
      </c>
      <c r="AV48" s="9">
        <v>7.76</v>
      </c>
      <c r="AW48" s="9">
        <v>19.3</v>
      </c>
      <c r="AY48" s="9">
        <v>170</v>
      </c>
      <c r="AZ48" s="9">
        <v>17.600000000000001</v>
      </c>
      <c r="BB48" s="9">
        <v>5.0599999999999996</v>
      </c>
      <c r="BD48" s="9">
        <v>87</v>
      </c>
      <c r="BI48" s="9">
        <v>2.96</v>
      </c>
      <c r="BK48" s="9">
        <v>817200</v>
      </c>
      <c r="BL48" s="9">
        <v>3.2253386000000002</v>
      </c>
      <c r="BM48" s="9">
        <v>0.68</v>
      </c>
      <c r="BN48" s="9">
        <v>139</v>
      </c>
      <c r="BO48" s="9">
        <v>0.53</v>
      </c>
      <c r="BP48" s="9">
        <v>0.42</v>
      </c>
      <c r="BR48" s="9">
        <v>5.5</v>
      </c>
      <c r="BS48" s="9">
        <v>2470</v>
      </c>
      <c r="BT48" s="9">
        <v>0.41</v>
      </c>
      <c r="BU48" s="9">
        <v>0.2</v>
      </c>
      <c r="BV48" s="9">
        <v>407</v>
      </c>
      <c r="BW48" s="9">
        <v>23.9</v>
      </c>
      <c r="BY48" s="9">
        <v>10.5</v>
      </c>
      <c r="BZ48" s="9">
        <v>1.19</v>
      </c>
      <c r="CA48" s="9">
        <v>13.5</v>
      </c>
      <c r="CB48" s="9">
        <v>46.1</v>
      </c>
    </row>
    <row r="49" spans="2:80" s="9" customFormat="1" x14ac:dyDescent="0.25">
      <c r="B49" s="9" t="s">
        <v>305</v>
      </c>
      <c r="C49" s="9" t="s">
        <v>102</v>
      </c>
      <c r="D49" s="9" t="s">
        <v>123</v>
      </c>
      <c r="E49" s="9" t="s">
        <v>138</v>
      </c>
      <c r="F49" s="9" t="s">
        <v>280</v>
      </c>
      <c r="G49" s="9" t="s">
        <v>300</v>
      </c>
      <c r="H49" s="9" t="s">
        <v>78</v>
      </c>
      <c r="I49" s="9" t="s">
        <v>301</v>
      </c>
      <c r="J49" s="9" t="s">
        <v>302</v>
      </c>
      <c r="K49" s="9">
        <v>22400</v>
      </c>
      <c r="N49" s="9">
        <v>45700</v>
      </c>
      <c r="O49" s="9">
        <v>5.19</v>
      </c>
      <c r="R49" s="9">
        <v>1015</v>
      </c>
      <c r="S49" s="9">
        <v>1.74</v>
      </c>
      <c r="U49" s="9">
        <v>1010</v>
      </c>
      <c r="W49" s="9">
        <v>46</v>
      </c>
      <c r="Y49" s="9">
        <v>4.49</v>
      </c>
      <c r="Z49" s="9">
        <v>37.200000000000003</v>
      </c>
      <c r="AA49" s="9">
        <v>0.76</v>
      </c>
      <c r="AC49" s="9">
        <v>2.4500000000000002</v>
      </c>
      <c r="AD49" s="9">
        <v>1.45</v>
      </c>
      <c r="AE49" s="9">
        <v>1.0900000000000001</v>
      </c>
      <c r="AF49" s="9">
        <v>16000</v>
      </c>
      <c r="AG49" s="9">
        <v>10.9</v>
      </c>
      <c r="AH49" s="9">
        <v>3.13</v>
      </c>
      <c r="AJ49" s="9">
        <v>1.53</v>
      </c>
      <c r="AL49" s="9">
        <v>0.51</v>
      </c>
      <c r="AM49" s="9">
        <v>1.4E-2</v>
      </c>
      <c r="AN49" s="9">
        <v>25800</v>
      </c>
      <c r="AO49" s="9">
        <v>20.7</v>
      </c>
      <c r="AP49" s="9">
        <v>4.66</v>
      </c>
      <c r="AQ49" s="9">
        <v>0.24</v>
      </c>
      <c r="AR49" s="9">
        <v>2440</v>
      </c>
      <c r="AS49" s="9">
        <v>750</v>
      </c>
      <c r="AT49" s="9">
        <v>7.44</v>
      </c>
      <c r="AU49" s="9">
        <v>2450</v>
      </c>
      <c r="AV49" s="9">
        <v>7.67</v>
      </c>
      <c r="AW49" s="9">
        <v>19.5</v>
      </c>
      <c r="AY49" s="9">
        <v>220</v>
      </c>
      <c r="AZ49" s="9">
        <v>18.3</v>
      </c>
      <c r="BB49" s="9">
        <v>5.15</v>
      </c>
      <c r="BD49" s="9">
        <v>87</v>
      </c>
      <c r="BH49" s="9">
        <v>8.5000000000000006E-2</v>
      </c>
      <c r="BI49" s="9">
        <v>2.98</v>
      </c>
      <c r="BK49" s="9">
        <v>817900</v>
      </c>
      <c r="BL49" s="9">
        <v>3.3374492999999998</v>
      </c>
      <c r="BM49" s="9">
        <v>0.7</v>
      </c>
      <c r="BN49" s="9">
        <v>154</v>
      </c>
      <c r="BO49" s="9">
        <v>0.55000000000000004</v>
      </c>
      <c r="BP49" s="9">
        <v>0.46</v>
      </c>
      <c r="BR49" s="9">
        <v>5.56</v>
      </c>
      <c r="BS49" s="9">
        <v>2470</v>
      </c>
      <c r="BT49" s="9">
        <v>0.42</v>
      </c>
      <c r="BU49" s="9">
        <v>0.21</v>
      </c>
      <c r="BV49" s="9">
        <v>825</v>
      </c>
      <c r="BW49" s="9">
        <v>24.2</v>
      </c>
      <c r="BX49" s="9">
        <v>0.52</v>
      </c>
      <c r="BY49" s="9">
        <v>11</v>
      </c>
      <c r="BZ49" s="9">
        <v>1.17</v>
      </c>
      <c r="CA49" s="9">
        <v>13.8</v>
      </c>
      <c r="CB49" s="9">
        <v>47.5</v>
      </c>
    </row>
    <row r="50" spans="2:80" s="9" customFormat="1" x14ac:dyDescent="0.25">
      <c r="B50" s="12" t="s">
        <v>306</v>
      </c>
      <c r="C50" s="9" t="s">
        <v>102</v>
      </c>
      <c r="D50" s="9" t="s">
        <v>123</v>
      </c>
      <c r="E50" s="9" t="s">
        <v>138</v>
      </c>
      <c r="F50" s="9" t="s">
        <v>280</v>
      </c>
      <c r="G50" s="9" t="s">
        <v>300</v>
      </c>
      <c r="H50" s="9" t="s">
        <v>78</v>
      </c>
      <c r="I50" s="9" t="s">
        <v>301</v>
      </c>
      <c r="J50" s="9" t="s">
        <v>302</v>
      </c>
      <c r="K50" s="9">
        <v>22900</v>
      </c>
      <c r="N50" s="9">
        <v>46100</v>
      </c>
      <c r="R50" s="9">
        <v>1046</v>
      </c>
      <c r="S50" s="9">
        <v>1.94</v>
      </c>
      <c r="U50" s="9">
        <v>890</v>
      </c>
      <c r="W50" s="9">
        <v>48.9</v>
      </c>
      <c r="Y50" s="9">
        <v>4.26</v>
      </c>
      <c r="Z50" s="9">
        <v>37.5</v>
      </c>
      <c r="AA50" s="9">
        <v>0.78</v>
      </c>
      <c r="AC50" s="9">
        <v>2.71</v>
      </c>
      <c r="AD50" s="9">
        <v>1.6</v>
      </c>
      <c r="AE50" s="9">
        <v>1.23</v>
      </c>
      <c r="AF50" s="9">
        <v>15700</v>
      </c>
      <c r="AG50" s="9">
        <v>11.2</v>
      </c>
      <c r="AH50" s="9">
        <v>3.47</v>
      </c>
      <c r="AJ50" s="9">
        <v>1.56</v>
      </c>
      <c r="AL50" s="9">
        <v>0.57999999999999996</v>
      </c>
      <c r="AM50" s="9">
        <v>1.4E-2</v>
      </c>
      <c r="AN50" s="9">
        <v>25600</v>
      </c>
      <c r="AO50" s="9">
        <v>21.4</v>
      </c>
      <c r="AP50" s="9">
        <v>4.6100000000000003</v>
      </c>
      <c r="AQ50" s="9">
        <v>0.26</v>
      </c>
      <c r="AR50" s="9">
        <v>2210</v>
      </c>
      <c r="AS50" s="9">
        <v>690</v>
      </c>
      <c r="AT50" s="9">
        <v>7.36</v>
      </c>
      <c r="AU50" s="9">
        <v>2320</v>
      </c>
      <c r="AV50" s="9">
        <v>7.84</v>
      </c>
      <c r="AW50" s="9">
        <v>20.8</v>
      </c>
      <c r="AY50" s="9">
        <v>320</v>
      </c>
      <c r="AZ50" s="9">
        <v>20.2</v>
      </c>
      <c r="BB50" s="9">
        <v>5.39</v>
      </c>
      <c r="BD50" s="9">
        <v>86</v>
      </c>
      <c r="BH50" s="9">
        <v>8.3000000000000004E-2</v>
      </c>
      <c r="BI50" s="9">
        <v>3.01</v>
      </c>
      <c r="BK50" s="9">
        <v>815200</v>
      </c>
      <c r="BL50" s="9">
        <v>3.6306618999999998</v>
      </c>
      <c r="BM50" s="9">
        <v>0.71</v>
      </c>
      <c r="BN50" s="9">
        <v>188</v>
      </c>
      <c r="BO50" s="9">
        <v>0.56000000000000005</v>
      </c>
      <c r="BP50" s="9">
        <v>0.5</v>
      </c>
      <c r="BR50" s="9">
        <v>5.79</v>
      </c>
      <c r="BS50" s="9">
        <v>2520</v>
      </c>
      <c r="BT50" s="9">
        <v>0.41</v>
      </c>
      <c r="BU50" s="9">
        <v>0.22</v>
      </c>
      <c r="BV50" s="12">
        <v>1779</v>
      </c>
      <c r="BW50" s="9">
        <v>23.3</v>
      </c>
      <c r="BX50" s="9">
        <v>0.71</v>
      </c>
      <c r="BY50" s="9">
        <v>12.1</v>
      </c>
      <c r="BZ50" s="9">
        <v>1.63</v>
      </c>
      <c r="CA50" s="9">
        <v>14.3</v>
      </c>
      <c r="CB50" s="9">
        <v>49.8</v>
      </c>
    </row>
    <row r="51" spans="2:80" s="9" customFormat="1" x14ac:dyDescent="0.25">
      <c r="B51" s="9" t="s">
        <v>307</v>
      </c>
      <c r="C51" s="9" t="s">
        <v>102</v>
      </c>
      <c r="D51" s="9" t="s">
        <v>123</v>
      </c>
      <c r="E51" s="9" t="s">
        <v>163</v>
      </c>
      <c r="F51" s="9" t="s">
        <v>150</v>
      </c>
      <c r="G51" s="9" t="s">
        <v>131</v>
      </c>
      <c r="H51" s="9" t="s">
        <v>72</v>
      </c>
      <c r="I51" s="9" t="s">
        <v>308</v>
      </c>
      <c r="J51" s="9" t="s">
        <v>309</v>
      </c>
      <c r="M51" s="9">
        <v>6.27</v>
      </c>
      <c r="N51" s="9">
        <v>54200</v>
      </c>
      <c r="O51" s="9">
        <v>206</v>
      </c>
      <c r="R51" s="9">
        <v>4130</v>
      </c>
      <c r="S51" s="9">
        <v>2.8</v>
      </c>
      <c r="T51" s="9">
        <v>3.11</v>
      </c>
      <c r="U51" s="9">
        <v>18400</v>
      </c>
      <c r="V51" s="9">
        <v>29.6</v>
      </c>
      <c r="W51" s="9">
        <v>58</v>
      </c>
      <c r="Y51" s="9">
        <v>28.6</v>
      </c>
      <c r="Z51" s="9">
        <v>47.6</v>
      </c>
      <c r="AA51" s="9">
        <v>6.46</v>
      </c>
      <c r="AB51" s="9">
        <v>227</v>
      </c>
      <c r="AC51" s="9">
        <v>3.63</v>
      </c>
      <c r="AD51" s="9">
        <v>2.14</v>
      </c>
      <c r="AE51" s="9">
        <v>0.89</v>
      </c>
      <c r="AF51" s="9">
        <v>73900</v>
      </c>
      <c r="AG51" s="9">
        <v>14</v>
      </c>
      <c r="AH51" s="9">
        <v>4.4400000000000004</v>
      </c>
      <c r="AJ51" s="9">
        <v>3.29</v>
      </c>
      <c r="AK51" s="9">
        <v>0.67</v>
      </c>
      <c r="AL51" s="9">
        <v>0.74</v>
      </c>
      <c r="AM51" s="9">
        <v>0.21</v>
      </c>
      <c r="AN51" s="9">
        <v>49600</v>
      </c>
      <c r="AO51" s="9">
        <v>26.9</v>
      </c>
      <c r="AP51" s="9">
        <v>50</v>
      </c>
      <c r="AQ51" s="9">
        <v>0.31</v>
      </c>
      <c r="AR51" s="9">
        <v>10900</v>
      </c>
      <c r="AS51" s="9">
        <v>1880</v>
      </c>
      <c r="AT51" s="9">
        <v>8.65</v>
      </c>
      <c r="AU51" s="9">
        <v>1930</v>
      </c>
      <c r="AV51" s="9">
        <v>6.81</v>
      </c>
      <c r="AW51" s="9">
        <v>27.6</v>
      </c>
      <c r="AX51" s="9">
        <v>35.200000000000003</v>
      </c>
      <c r="AY51" s="9">
        <v>870</v>
      </c>
      <c r="AZ51" s="9">
        <v>1300</v>
      </c>
      <c r="BB51" s="9">
        <v>7.18</v>
      </c>
      <c r="BD51" s="9">
        <v>240</v>
      </c>
      <c r="BG51" s="9">
        <v>59400</v>
      </c>
      <c r="BH51" s="9">
        <v>5.81</v>
      </c>
      <c r="BI51" s="9">
        <v>8.64</v>
      </c>
      <c r="BK51" s="9">
        <v>260600</v>
      </c>
      <c r="BL51" s="9">
        <v>4.3636933999999998</v>
      </c>
      <c r="BM51" s="9">
        <v>1.42</v>
      </c>
      <c r="BN51" s="9">
        <v>158</v>
      </c>
      <c r="BP51" s="9">
        <v>0.63</v>
      </c>
      <c r="BQ51" s="9">
        <v>0.17</v>
      </c>
      <c r="BR51" s="9">
        <v>10.1</v>
      </c>
      <c r="BS51" s="9">
        <v>1770</v>
      </c>
      <c r="BT51" s="9">
        <v>35.4</v>
      </c>
      <c r="BU51" s="9">
        <v>0.3</v>
      </c>
      <c r="BV51" s="9">
        <v>9.98</v>
      </c>
      <c r="BW51" s="9">
        <v>33.1</v>
      </c>
      <c r="BX51" s="9">
        <v>2.81</v>
      </c>
      <c r="BY51" s="9">
        <v>19.600000000000001</v>
      </c>
      <c r="BZ51" s="9">
        <v>2.04</v>
      </c>
      <c r="CA51" s="9">
        <v>17100</v>
      </c>
      <c r="CB51" s="9">
        <v>19</v>
      </c>
    </row>
    <row r="52" spans="2:80" s="9" customFormat="1" x14ac:dyDescent="0.25">
      <c r="B52" s="9" t="s">
        <v>319</v>
      </c>
      <c r="C52" s="9" t="s">
        <v>102</v>
      </c>
      <c r="D52" s="9" t="s">
        <v>123</v>
      </c>
      <c r="E52" s="9" t="s">
        <v>163</v>
      </c>
      <c r="F52" s="9" t="s">
        <v>150</v>
      </c>
      <c r="G52" s="9" t="s">
        <v>131</v>
      </c>
      <c r="H52" s="9" t="s">
        <v>72</v>
      </c>
      <c r="I52" s="9" t="s">
        <v>308</v>
      </c>
      <c r="J52" s="9" t="s">
        <v>309</v>
      </c>
      <c r="M52" s="9">
        <v>55.2</v>
      </c>
      <c r="N52" s="9">
        <v>49400</v>
      </c>
      <c r="O52" s="9">
        <v>888</v>
      </c>
      <c r="R52" s="9">
        <v>4435</v>
      </c>
      <c r="S52" s="9">
        <v>2.7</v>
      </c>
      <c r="T52" s="9">
        <v>4.4400000000000004</v>
      </c>
      <c r="U52" s="9">
        <v>19000</v>
      </c>
      <c r="V52" s="9">
        <v>61</v>
      </c>
      <c r="W52" s="9">
        <v>70</v>
      </c>
      <c r="Y52" s="9">
        <v>29.9</v>
      </c>
      <c r="Z52" s="9">
        <v>42.4</v>
      </c>
      <c r="AA52" s="9">
        <v>5.57</v>
      </c>
      <c r="AB52" s="9">
        <v>278</v>
      </c>
      <c r="AC52" s="9">
        <v>4.38</v>
      </c>
      <c r="AD52" s="9">
        <v>2.33</v>
      </c>
      <c r="AE52" s="9">
        <v>1.94</v>
      </c>
      <c r="AF52" s="9">
        <v>91300</v>
      </c>
      <c r="AG52" s="9">
        <v>13.1</v>
      </c>
      <c r="AH52" s="9">
        <v>5.59</v>
      </c>
      <c r="AJ52" s="9">
        <v>2.98</v>
      </c>
      <c r="AK52" s="9">
        <v>1.21</v>
      </c>
      <c r="AL52" s="9">
        <v>0.84</v>
      </c>
      <c r="AM52" s="9">
        <v>0.9</v>
      </c>
      <c r="AN52" s="9">
        <v>43600</v>
      </c>
      <c r="AO52" s="9">
        <v>33.700000000000003</v>
      </c>
      <c r="AP52" s="9">
        <v>45.7</v>
      </c>
      <c r="AQ52" s="9">
        <v>0.31</v>
      </c>
      <c r="AR52" s="9">
        <v>9880</v>
      </c>
      <c r="AS52" s="9">
        <v>4490</v>
      </c>
      <c r="AT52" s="9">
        <v>8.17</v>
      </c>
      <c r="AV52" s="9">
        <v>0.46</v>
      </c>
      <c r="AW52" s="9">
        <v>32</v>
      </c>
      <c r="AX52" s="9">
        <v>33.700000000000003</v>
      </c>
      <c r="AY52" s="9">
        <v>880</v>
      </c>
      <c r="AZ52" s="9">
        <v>17000</v>
      </c>
      <c r="BB52" s="9">
        <v>8.7100000000000009</v>
      </c>
      <c r="BD52" s="9">
        <v>216</v>
      </c>
      <c r="BG52" s="9">
        <v>70000</v>
      </c>
      <c r="BH52" s="9">
        <v>37.200000000000003</v>
      </c>
      <c r="BI52" s="9">
        <v>7.65</v>
      </c>
      <c r="BK52" s="9">
        <v>237400</v>
      </c>
      <c r="BM52" s="9">
        <v>2.4500000000000002</v>
      </c>
      <c r="BN52" s="9">
        <v>163</v>
      </c>
      <c r="BP52" s="9">
        <v>0.77</v>
      </c>
      <c r="BQ52" s="9">
        <v>0.19</v>
      </c>
      <c r="BR52" s="9">
        <v>9.34</v>
      </c>
      <c r="BS52" s="9">
        <v>1630</v>
      </c>
      <c r="BT52" s="9">
        <v>33.799999999999997</v>
      </c>
      <c r="BU52" s="9">
        <v>0.3</v>
      </c>
      <c r="BV52" s="9">
        <v>9.86</v>
      </c>
      <c r="BW52" s="9">
        <v>81</v>
      </c>
      <c r="BX52" s="9">
        <v>4.03</v>
      </c>
      <c r="BY52" s="9">
        <v>23.5</v>
      </c>
      <c r="BZ52" s="9">
        <v>2.09</v>
      </c>
      <c r="CA52" s="9">
        <v>28000</v>
      </c>
      <c r="CB52" s="9">
        <v>102</v>
      </c>
    </row>
    <row r="53" spans="2:80" s="9" customFormat="1" x14ac:dyDescent="0.25">
      <c r="B53" s="9" t="s">
        <v>320</v>
      </c>
      <c r="C53" s="9" t="s">
        <v>102</v>
      </c>
      <c r="D53" s="9" t="s">
        <v>123</v>
      </c>
      <c r="E53" s="9" t="s">
        <v>163</v>
      </c>
      <c r="F53" s="9" t="s">
        <v>150</v>
      </c>
      <c r="G53" s="9" t="s">
        <v>131</v>
      </c>
      <c r="H53" s="9" t="s">
        <v>72</v>
      </c>
      <c r="I53" s="9" t="s">
        <v>308</v>
      </c>
      <c r="J53" s="9" t="s">
        <v>309</v>
      </c>
      <c r="K53" s="9">
        <v>52200</v>
      </c>
      <c r="M53" s="9">
        <v>53.5</v>
      </c>
      <c r="N53" s="9">
        <v>58100</v>
      </c>
      <c r="O53" s="9">
        <v>707</v>
      </c>
      <c r="Q53" s="9">
        <v>106</v>
      </c>
      <c r="R53" s="9">
        <v>3930</v>
      </c>
      <c r="S53" s="9">
        <v>2.4500000000000002</v>
      </c>
      <c r="T53" s="9">
        <v>2.66</v>
      </c>
      <c r="U53" s="9">
        <v>4810</v>
      </c>
      <c r="V53" s="9">
        <v>69</v>
      </c>
      <c r="W53" s="9">
        <v>86</v>
      </c>
      <c r="Y53" s="9">
        <v>6.26</v>
      </c>
      <c r="Z53" s="9">
        <v>76</v>
      </c>
      <c r="AA53" s="9">
        <v>3.76</v>
      </c>
      <c r="AB53" s="9">
        <v>114</v>
      </c>
      <c r="AC53" s="9">
        <v>4.3499999999999996</v>
      </c>
      <c r="AD53" s="9">
        <v>2.04</v>
      </c>
      <c r="AE53" s="9">
        <v>2.06</v>
      </c>
      <c r="AF53" s="9">
        <v>53600</v>
      </c>
      <c r="AG53" s="9">
        <v>18.3</v>
      </c>
      <c r="AH53" s="9">
        <v>5.87</v>
      </c>
      <c r="AI53" s="9">
        <v>3.26</v>
      </c>
      <c r="AJ53" s="9">
        <v>2.12</v>
      </c>
      <c r="AK53" s="9">
        <v>0.91</v>
      </c>
      <c r="AL53" s="9">
        <v>0.77</v>
      </c>
      <c r="AM53" s="9">
        <v>0.69</v>
      </c>
      <c r="AN53" s="9">
        <v>25200</v>
      </c>
      <c r="AO53" s="9">
        <v>41</v>
      </c>
      <c r="AP53" s="9">
        <v>21</v>
      </c>
      <c r="AQ53" s="9">
        <v>0.28999999999999998</v>
      </c>
      <c r="AR53" s="9">
        <v>3570</v>
      </c>
      <c r="AS53" s="9">
        <v>3260</v>
      </c>
      <c r="AT53" s="9">
        <v>4.1399999999999997</v>
      </c>
      <c r="AU53" s="9">
        <v>950</v>
      </c>
      <c r="AV53" s="9">
        <v>10.3</v>
      </c>
      <c r="AW53" s="9">
        <v>36.299999999999997</v>
      </c>
      <c r="AX53" s="9">
        <v>21.3</v>
      </c>
      <c r="AY53" s="9">
        <v>440</v>
      </c>
      <c r="AZ53" s="9">
        <v>17100</v>
      </c>
      <c r="BB53" s="9">
        <v>9.6300000000000008</v>
      </c>
      <c r="BD53" s="9">
        <v>140</v>
      </c>
      <c r="BG53" s="9">
        <v>30300</v>
      </c>
      <c r="BH53" s="9">
        <v>37.6</v>
      </c>
      <c r="BI53" s="9">
        <v>10.3</v>
      </c>
      <c r="BJ53" s="9">
        <v>2.79</v>
      </c>
      <c r="BK53" s="9">
        <v>640100</v>
      </c>
      <c r="BL53" s="9">
        <v>6.2523274999999998</v>
      </c>
      <c r="BM53" s="9">
        <v>4.0199999999999996</v>
      </c>
      <c r="BN53" s="9">
        <v>114</v>
      </c>
      <c r="BO53" s="9">
        <v>0.92</v>
      </c>
      <c r="BP53" s="9">
        <v>0.8</v>
      </c>
      <c r="BQ53" s="9">
        <v>0.15</v>
      </c>
      <c r="BR53" s="9">
        <v>12.3</v>
      </c>
      <c r="BS53" s="9">
        <v>1890</v>
      </c>
      <c r="BT53" s="9">
        <v>5.65</v>
      </c>
      <c r="BU53" s="9">
        <v>0.28999999999999998</v>
      </c>
      <c r="BV53" s="9">
        <v>5.0599999999999996</v>
      </c>
      <c r="BW53" s="9">
        <v>147</v>
      </c>
      <c r="BX53" s="9">
        <v>3.17</v>
      </c>
      <c r="BY53" s="9">
        <v>21.1</v>
      </c>
      <c r="BZ53" s="9">
        <v>1.9</v>
      </c>
      <c r="CA53" s="9">
        <v>27300</v>
      </c>
      <c r="CB53" s="9">
        <v>67</v>
      </c>
    </row>
    <row r="54" spans="2:80" s="9" customFormat="1" x14ac:dyDescent="0.25">
      <c r="B54" s="9" t="s">
        <v>321</v>
      </c>
      <c r="C54" s="9" t="s">
        <v>102</v>
      </c>
      <c r="D54" s="9" t="s">
        <v>123</v>
      </c>
      <c r="E54" s="9" t="s">
        <v>163</v>
      </c>
      <c r="F54" s="9" t="s">
        <v>150</v>
      </c>
      <c r="G54" s="9" t="s">
        <v>131</v>
      </c>
      <c r="H54" s="9" t="s">
        <v>72</v>
      </c>
      <c r="I54" s="9" t="s">
        <v>308</v>
      </c>
      <c r="J54" s="9" t="s">
        <v>309</v>
      </c>
      <c r="M54" s="9">
        <v>149</v>
      </c>
      <c r="N54" s="9">
        <v>40900</v>
      </c>
      <c r="O54" s="9">
        <v>2145</v>
      </c>
      <c r="R54" s="9">
        <v>4109</v>
      </c>
      <c r="S54" s="9">
        <v>2.37</v>
      </c>
      <c r="T54" s="9">
        <v>6.37</v>
      </c>
      <c r="U54" s="9">
        <v>22500</v>
      </c>
      <c r="V54" s="9">
        <v>102</v>
      </c>
      <c r="W54" s="9">
        <v>92</v>
      </c>
      <c r="Y54" s="9">
        <v>28.7</v>
      </c>
      <c r="Z54" s="9">
        <v>35.700000000000003</v>
      </c>
      <c r="AA54" s="9">
        <v>4.5599999999999996</v>
      </c>
      <c r="AB54" s="9">
        <v>306</v>
      </c>
      <c r="AC54" s="9">
        <v>5.88</v>
      </c>
      <c r="AD54" s="9">
        <v>2.75</v>
      </c>
      <c r="AE54" s="9">
        <v>3.97</v>
      </c>
      <c r="AF54" s="9">
        <v>115000</v>
      </c>
      <c r="AG54" s="9">
        <v>12.2</v>
      </c>
      <c r="AH54" s="9">
        <v>7.97</v>
      </c>
      <c r="AJ54" s="9">
        <v>2.5</v>
      </c>
      <c r="AK54" s="9">
        <v>1.7</v>
      </c>
      <c r="AL54" s="9">
        <v>1.02</v>
      </c>
      <c r="AM54" s="9">
        <v>2.12</v>
      </c>
      <c r="AN54" s="9">
        <v>36100</v>
      </c>
      <c r="AO54" s="9">
        <v>46.6</v>
      </c>
      <c r="AP54" s="9">
        <v>38.5</v>
      </c>
      <c r="AQ54" s="9">
        <v>0.32</v>
      </c>
      <c r="AR54" s="9">
        <v>8850</v>
      </c>
      <c r="AS54" s="9">
        <v>9680</v>
      </c>
      <c r="AT54" s="9">
        <v>8.1999999999999993</v>
      </c>
      <c r="AU54" s="9">
        <v>1460</v>
      </c>
      <c r="AW54" s="9">
        <v>42.8</v>
      </c>
      <c r="AX54" s="9">
        <v>28.4</v>
      </c>
      <c r="AY54" s="9">
        <v>900</v>
      </c>
      <c r="AZ54" s="9">
        <v>47600</v>
      </c>
      <c r="BB54" s="9">
        <v>11.4</v>
      </c>
      <c r="BD54" s="9">
        <v>175</v>
      </c>
      <c r="BG54" s="9">
        <v>74700</v>
      </c>
      <c r="BH54" s="9">
        <v>96</v>
      </c>
      <c r="BI54" s="9">
        <v>6.75</v>
      </c>
      <c r="BK54" s="9">
        <v>213600</v>
      </c>
      <c r="BL54" s="9">
        <v>7.0457263000000001</v>
      </c>
      <c r="BM54" s="9">
        <v>4.38</v>
      </c>
      <c r="BN54" s="9">
        <v>151</v>
      </c>
      <c r="BP54" s="9">
        <v>1.03</v>
      </c>
      <c r="BQ54" s="9">
        <v>0.18</v>
      </c>
      <c r="BR54" s="9">
        <v>7.9</v>
      </c>
      <c r="BS54" s="9">
        <v>1280</v>
      </c>
      <c r="BT54" s="9">
        <v>29.2</v>
      </c>
      <c r="BU54" s="9">
        <v>0.34</v>
      </c>
      <c r="BV54" s="9">
        <v>8.65</v>
      </c>
      <c r="BW54" s="9">
        <v>66</v>
      </c>
      <c r="BX54" s="9">
        <v>6.7</v>
      </c>
      <c r="BY54" s="9">
        <v>31.7</v>
      </c>
      <c r="BZ54" s="9">
        <v>2.23</v>
      </c>
      <c r="CA54" s="9">
        <v>36300</v>
      </c>
      <c r="CB54" s="9">
        <v>86</v>
      </c>
    </row>
    <row r="55" spans="2:80" s="9" customFormat="1" x14ac:dyDescent="0.25">
      <c r="B55" s="9" t="s">
        <v>322</v>
      </c>
      <c r="C55" s="9" t="s">
        <v>102</v>
      </c>
      <c r="D55" s="9" t="s">
        <v>123</v>
      </c>
      <c r="E55" s="9" t="s">
        <v>163</v>
      </c>
      <c r="F55" s="9" t="s">
        <v>150</v>
      </c>
      <c r="G55" s="9" t="s">
        <v>131</v>
      </c>
      <c r="H55" s="9" t="s">
        <v>72</v>
      </c>
      <c r="I55" s="9" t="s">
        <v>308</v>
      </c>
      <c r="J55" s="9" t="s">
        <v>309</v>
      </c>
      <c r="M55" s="9">
        <v>25.8</v>
      </c>
      <c r="N55" s="9">
        <v>48200</v>
      </c>
      <c r="O55" s="9">
        <v>240</v>
      </c>
      <c r="R55" s="9">
        <v>7775</v>
      </c>
      <c r="S55" s="9">
        <v>2.87</v>
      </c>
      <c r="T55" s="9">
        <v>4.04</v>
      </c>
      <c r="U55" s="9">
        <v>14700</v>
      </c>
      <c r="V55" s="9">
        <v>100</v>
      </c>
      <c r="W55" s="9">
        <v>48.5</v>
      </c>
      <c r="Y55" s="9">
        <v>26.9</v>
      </c>
      <c r="Z55" s="9">
        <v>39.299999999999997</v>
      </c>
      <c r="AA55" s="9">
        <v>5.12</v>
      </c>
      <c r="AB55" s="9">
        <v>246</v>
      </c>
      <c r="AC55" s="9">
        <v>3.43</v>
      </c>
      <c r="AD55" s="9">
        <v>1.94</v>
      </c>
      <c r="AE55" s="9">
        <v>0.87</v>
      </c>
      <c r="AF55" s="9">
        <v>96900</v>
      </c>
      <c r="AG55" s="9">
        <v>12.5</v>
      </c>
      <c r="AH55" s="9">
        <v>4.41</v>
      </c>
      <c r="AJ55" s="9">
        <v>3.09</v>
      </c>
      <c r="AK55" s="9">
        <v>1.56</v>
      </c>
      <c r="AL55" s="9">
        <v>0.67</v>
      </c>
      <c r="AM55" s="9">
        <v>0.37</v>
      </c>
      <c r="AN55" s="9">
        <v>44000</v>
      </c>
      <c r="AO55" s="9">
        <v>31.5</v>
      </c>
      <c r="AP55" s="9">
        <v>47.2</v>
      </c>
      <c r="AQ55" s="9">
        <v>0.28000000000000003</v>
      </c>
      <c r="AR55" s="9">
        <v>8190</v>
      </c>
      <c r="AS55" s="9">
        <v>3250</v>
      </c>
      <c r="AT55" s="9">
        <v>9.83</v>
      </c>
      <c r="AU55" s="9">
        <v>1500</v>
      </c>
      <c r="AV55" s="9">
        <v>6.8</v>
      </c>
      <c r="AX55" s="9">
        <v>37.299999999999997</v>
      </c>
      <c r="AY55" s="9">
        <v>890</v>
      </c>
      <c r="AZ55" s="9">
        <v>6730</v>
      </c>
      <c r="BB55" s="9">
        <v>6.43</v>
      </c>
      <c r="BD55" s="9">
        <v>211</v>
      </c>
      <c r="BG55" s="9">
        <v>93700</v>
      </c>
      <c r="BH55" s="9">
        <v>20.5</v>
      </c>
      <c r="BI55" s="9">
        <v>7.24</v>
      </c>
      <c r="BK55" s="9">
        <v>225100</v>
      </c>
      <c r="BL55" s="9">
        <v>3.3288253999999999</v>
      </c>
      <c r="BM55" s="9">
        <v>1.63</v>
      </c>
      <c r="BN55" s="9">
        <v>262</v>
      </c>
      <c r="BP55" s="9">
        <v>0.64</v>
      </c>
      <c r="BQ55" s="9">
        <v>0.3</v>
      </c>
      <c r="BR55" s="9">
        <v>8.92</v>
      </c>
      <c r="BS55" s="9">
        <v>1580</v>
      </c>
      <c r="BT55" s="9">
        <v>39.4</v>
      </c>
      <c r="BU55" s="9">
        <v>0.28000000000000003</v>
      </c>
      <c r="BV55" s="9">
        <v>11.9</v>
      </c>
      <c r="BW55" s="9">
        <v>81</v>
      </c>
      <c r="BX55" s="9">
        <v>2.63</v>
      </c>
      <c r="BY55" s="9">
        <v>18.2</v>
      </c>
      <c r="BZ55" s="9">
        <v>1.91</v>
      </c>
      <c r="CA55" s="9">
        <v>49200</v>
      </c>
      <c r="CB55" s="9">
        <v>106</v>
      </c>
    </row>
    <row r="56" spans="2:80" s="9" customFormat="1" x14ac:dyDescent="0.25">
      <c r="B56" s="9" t="s">
        <v>323</v>
      </c>
      <c r="C56" s="9" t="s">
        <v>102</v>
      </c>
      <c r="D56" s="9" t="s">
        <v>123</v>
      </c>
      <c r="E56" s="9" t="s">
        <v>163</v>
      </c>
      <c r="F56" s="9" t="s">
        <v>150</v>
      </c>
      <c r="G56" s="9" t="s">
        <v>131</v>
      </c>
      <c r="H56" s="9" t="s">
        <v>72</v>
      </c>
      <c r="I56" s="9" t="s">
        <v>308</v>
      </c>
      <c r="J56" s="9" t="s">
        <v>309</v>
      </c>
      <c r="M56" s="9">
        <v>45.1</v>
      </c>
      <c r="N56" s="9">
        <v>43200</v>
      </c>
      <c r="O56" s="9">
        <v>275</v>
      </c>
      <c r="S56" s="9">
        <v>2.99</v>
      </c>
      <c r="T56" s="9">
        <v>4.92</v>
      </c>
      <c r="U56" s="9">
        <v>12700</v>
      </c>
      <c r="V56" s="9">
        <v>168</v>
      </c>
      <c r="W56" s="9">
        <v>56</v>
      </c>
      <c r="Y56" s="9">
        <v>26.7</v>
      </c>
      <c r="Z56" s="9">
        <v>36</v>
      </c>
      <c r="AA56" s="9">
        <v>4.21</v>
      </c>
      <c r="AB56" s="9">
        <v>266</v>
      </c>
      <c r="AC56" s="9">
        <v>3.19</v>
      </c>
      <c r="AD56" s="9">
        <v>1.78</v>
      </c>
      <c r="AF56" s="9">
        <v>110200</v>
      </c>
      <c r="AG56" s="9">
        <v>11.4</v>
      </c>
      <c r="AH56" s="9">
        <v>3.94</v>
      </c>
      <c r="AJ56" s="9">
        <v>2.8</v>
      </c>
      <c r="AK56" s="9">
        <v>2.4900000000000002</v>
      </c>
      <c r="AL56" s="9">
        <v>0.61</v>
      </c>
      <c r="AM56" s="9">
        <v>0.5</v>
      </c>
      <c r="AN56" s="9">
        <v>39600</v>
      </c>
      <c r="AO56" s="9">
        <v>27.5</v>
      </c>
      <c r="AP56" s="9">
        <v>43.8</v>
      </c>
      <c r="AQ56" s="9">
        <v>0.26</v>
      </c>
      <c r="AR56" s="9">
        <v>6440</v>
      </c>
      <c r="AS56" s="9">
        <v>4590</v>
      </c>
      <c r="AT56" s="9">
        <v>10.7</v>
      </c>
      <c r="AU56" s="9">
        <v>1310</v>
      </c>
      <c r="AV56" s="9">
        <v>6.5</v>
      </c>
      <c r="AW56" s="9">
        <v>22.4</v>
      </c>
      <c r="AX56" s="9">
        <v>37.299999999999997</v>
      </c>
      <c r="AY56" s="9">
        <v>900</v>
      </c>
      <c r="AZ56" s="9">
        <v>12300</v>
      </c>
      <c r="BB56" s="9">
        <v>5.75</v>
      </c>
      <c r="BD56" s="9">
        <v>185</v>
      </c>
      <c r="BG56" s="9">
        <v>123500</v>
      </c>
      <c r="BH56" s="9">
        <v>34.9</v>
      </c>
      <c r="BI56" s="9">
        <v>6.39</v>
      </c>
      <c r="BJ56" s="9">
        <v>2.21</v>
      </c>
      <c r="BK56" s="9">
        <v>198500</v>
      </c>
      <c r="BL56" s="9">
        <v>3.9238744999999997</v>
      </c>
      <c r="BM56" s="9">
        <v>1.82</v>
      </c>
      <c r="BN56" s="9">
        <v>328</v>
      </c>
      <c r="BP56" s="9">
        <v>0.57999999999999996</v>
      </c>
      <c r="BQ56" s="9">
        <v>0.39</v>
      </c>
      <c r="BR56" s="9">
        <v>8.94</v>
      </c>
      <c r="BS56" s="9">
        <v>1430</v>
      </c>
      <c r="BT56" s="9">
        <v>40.5</v>
      </c>
      <c r="BU56" s="9">
        <v>0.25</v>
      </c>
      <c r="BV56" s="9">
        <v>12.8</v>
      </c>
      <c r="BW56" s="9">
        <v>81</v>
      </c>
      <c r="BX56" s="9">
        <v>2.5099999999999998</v>
      </c>
      <c r="BY56" s="9">
        <v>17.2</v>
      </c>
      <c r="BZ56" s="9">
        <v>1.71</v>
      </c>
      <c r="CA56" s="9">
        <v>81900</v>
      </c>
      <c r="CB56" s="9">
        <v>98</v>
      </c>
    </row>
    <row r="57" spans="2:80" s="9" customFormat="1" x14ac:dyDescent="0.25">
      <c r="B57" s="9" t="s">
        <v>324</v>
      </c>
      <c r="C57" s="9" t="s">
        <v>102</v>
      </c>
      <c r="D57" s="9" t="s">
        <v>123</v>
      </c>
      <c r="E57" s="9" t="s">
        <v>163</v>
      </c>
      <c r="F57" s="9" t="s">
        <v>150</v>
      </c>
      <c r="G57" s="9" t="s">
        <v>131</v>
      </c>
      <c r="H57" s="9" t="s">
        <v>72</v>
      </c>
      <c r="I57" s="9" t="s">
        <v>308</v>
      </c>
      <c r="J57" s="9" t="s">
        <v>309</v>
      </c>
      <c r="M57" s="9">
        <v>78.099999999999994</v>
      </c>
      <c r="N57" s="9">
        <v>36200</v>
      </c>
      <c r="O57" s="9">
        <v>315</v>
      </c>
      <c r="S57" s="9">
        <v>2.87</v>
      </c>
      <c r="T57" s="9">
        <v>6.83</v>
      </c>
      <c r="U57" s="9">
        <v>11500</v>
      </c>
      <c r="V57" s="9">
        <v>278</v>
      </c>
      <c r="W57" s="9">
        <v>33.799999999999997</v>
      </c>
      <c r="Y57" s="9">
        <v>25.6</v>
      </c>
      <c r="Z57" s="9">
        <v>29.4</v>
      </c>
      <c r="AA57" s="9">
        <v>3.22</v>
      </c>
      <c r="AB57" s="9">
        <v>271</v>
      </c>
      <c r="AC57" s="9">
        <v>2.81</v>
      </c>
      <c r="AD57" s="9">
        <v>1.51</v>
      </c>
      <c r="AE57" s="9">
        <v>0.71</v>
      </c>
      <c r="AF57" s="9">
        <v>117900</v>
      </c>
      <c r="AG57" s="9">
        <v>10.199999999999999</v>
      </c>
      <c r="AH57" s="9">
        <v>3.63</v>
      </c>
      <c r="AJ57" s="9">
        <v>2.29</v>
      </c>
      <c r="AK57" s="9">
        <v>4.18</v>
      </c>
      <c r="AL57" s="9">
        <v>0.53</v>
      </c>
      <c r="AM57" s="9">
        <v>0.73</v>
      </c>
      <c r="AN57" s="9">
        <v>31900</v>
      </c>
      <c r="AO57" s="9">
        <v>13.7</v>
      </c>
      <c r="AP57" s="9">
        <v>38.9</v>
      </c>
      <c r="AQ57" s="9">
        <v>0.22</v>
      </c>
      <c r="AR57" s="9">
        <v>4910</v>
      </c>
      <c r="AS57" s="9">
        <v>6630</v>
      </c>
      <c r="AT57" s="9">
        <v>9.82</v>
      </c>
      <c r="AU57" s="9">
        <v>1080</v>
      </c>
      <c r="AV57" s="9">
        <v>5.76</v>
      </c>
      <c r="AW57" s="9">
        <v>17.8</v>
      </c>
      <c r="AX57" s="9">
        <v>34.9</v>
      </c>
      <c r="AY57" s="9">
        <v>890</v>
      </c>
      <c r="AZ57" s="9">
        <v>22100</v>
      </c>
      <c r="BB57" s="9">
        <v>4.72</v>
      </c>
      <c r="BD57" s="9">
        <v>145</v>
      </c>
      <c r="BG57" s="9">
        <v>160200</v>
      </c>
      <c r="BH57" s="9">
        <v>58</v>
      </c>
      <c r="BI57" s="9">
        <v>5.04</v>
      </c>
      <c r="BJ57" s="9">
        <v>2.78</v>
      </c>
      <c r="BK57" s="9">
        <v>163400</v>
      </c>
      <c r="BM57" s="9">
        <v>2.27</v>
      </c>
      <c r="BN57" s="9">
        <v>331</v>
      </c>
      <c r="BP57" s="9">
        <v>0.47</v>
      </c>
      <c r="BQ57" s="9">
        <v>0.56999999999999995</v>
      </c>
      <c r="BR57" s="9">
        <v>7.54</v>
      </c>
      <c r="BS57" s="9">
        <v>1170</v>
      </c>
      <c r="BT57" s="9">
        <v>37.6</v>
      </c>
      <c r="BU57" s="9">
        <v>0.21</v>
      </c>
      <c r="BV57" s="9">
        <v>12.2</v>
      </c>
      <c r="BW57" s="9">
        <v>36.200000000000003</v>
      </c>
      <c r="BX57" s="9">
        <v>2.21</v>
      </c>
      <c r="BY57" s="9">
        <v>15.4</v>
      </c>
      <c r="BZ57" s="9">
        <v>1.46</v>
      </c>
      <c r="CA57" s="9">
        <v>136300</v>
      </c>
      <c r="CB57" s="9">
        <v>80</v>
      </c>
    </row>
    <row r="58" spans="2:80" s="9" customFormat="1" x14ac:dyDescent="0.25">
      <c r="B58" s="12" t="s">
        <v>332</v>
      </c>
      <c r="E58" s="9" t="s">
        <v>300</v>
      </c>
      <c r="F58" s="9" t="s">
        <v>333</v>
      </c>
      <c r="G58" s="9" t="s">
        <v>334</v>
      </c>
      <c r="H58" s="9" t="s">
        <v>72</v>
      </c>
      <c r="I58" s="9" t="s">
        <v>335</v>
      </c>
      <c r="J58" s="9" t="s">
        <v>336</v>
      </c>
      <c r="W58" s="9">
        <v>4691</v>
      </c>
      <c r="AC58" s="12">
        <v>224</v>
      </c>
      <c r="AD58" s="12">
        <v>87</v>
      </c>
      <c r="AE58" s="9">
        <v>127</v>
      </c>
      <c r="AH58" s="9">
        <v>359</v>
      </c>
      <c r="AL58" s="12">
        <v>36.799999999999997</v>
      </c>
      <c r="AO58" s="9">
        <v>2513</v>
      </c>
      <c r="AQ58" s="12">
        <v>6.3</v>
      </c>
      <c r="AW58" s="9">
        <v>2182</v>
      </c>
      <c r="BB58" s="9">
        <v>548</v>
      </c>
      <c r="BL58" s="9">
        <v>380.31398999999999</v>
      </c>
      <c r="BP58" s="9">
        <v>47.2</v>
      </c>
      <c r="BR58" s="9">
        <v>903</v>
      </c>
      <c r="BU58" s="12">
        <v>9.9</v>
      </c>
      <c r="BV58" s="9">
        <v>2.69</v>
      </c>
      <c r="BY58" s="9">
        <v>905</v>
      </c>
      <c r="BZ58" s="9">
        <v>3.9</v>
      </c>
    </row>
    <row r="59" spans="2:80" s="9" customFormat="1" x14ac:dyDescent="0.25">
      <c r="B59" s="9" t="s">
        <v>337</v>
      </c>
      <c r="D59" s="9" t="s">
        <v>123</v>
      </c>
      <c r="E59" s="9" t="s">
        <v>338</v>
      </c>
      <c r="F59" s="9" t="s">
        <v>339</v>
      </c>
      <c r="G59" s="9" t="s">
        <v>340</v>
      </c>
      <c r="H59" s="9" t="s">
        <v>72</v>
      </c>
      <c r="I59" s="9" t="s">
        <v>341</v>
      </c>
      <c r="J59" s="9" t="s">
        <v>342</v>
      </c>
      <c r="K59" s="9">
        <v>9190</v>
      </c>
      <c r="N59" s="9">
        <v>49000</v>
      </c>
      <c r="O59" s="9">
        <v>36</v>
      </c>
      <c r="R59" s="9">
        <v>1936</v>
      </c>
      <c r="S59" s="9">
        <v>31.2</v>
      </c>
      <c r="T59" s="9">
        <v>12.5</v>
      </c>
      <c r="U59" s="9">
        <v>10900</v>
      </c>
      <c r="W59" s="9">
        <v>1106</v>
      </c>
      <c r="Y59" s="9">
        <v>6.9</v>
      </c>
      <c r="Z59" s="9">
        <v>57</v>
      </c>
      <c r="AA59" s="9">
        <v>238</v>
      </c>
      <c r="AB59" s="9">
        <v>298</v>
      </c>
      <c r="AC59" s="9">
        <v>9.1999999999999993</v>
      </c>
      <c r="AD59" s="9">
        <v>3</v>
      </c>
      <c r="AE59" s="9">
        <v>10.4</v>
      </c>
      <c r="AF59" s="9">
        <v>32300</v>
      </c>
      <c r="AG59" s="9">
        <v>22.6</v>
      </c>
      <c r="AH59" s="9">
        <v>24.2</v>
      </c>
      <c r="AI59" s="9">
        <v>0.75</v>
      </c>
      <c r="AJ59" s="9">
        <v>2.99</v>
      </c>
      <c r="AL59" s="9">
        <v>1.33</v>
      </c>
      <c r="AM59" s="9">
        <v>2.61</v>
      </c>
      <c r="AN59" s="9">
        <v>16000</v>
      </c>
      <c r="AO59" s="9">
        <v>663</v>
      </c>
      <c r="AP59" s="9">
        <v>2260</v>
      </c>
      <c r="AQ59" s="9">
        <v>0.2</v>
      </c>
      <c r="AR59" s="9">
        <v>5350</v>
      </c>
      <c r="AS59" s="9">
        <v>390</v>
      </c>
      <c r="AT59" s="9">
        <v>7.99</v>
      </c>
      <c r="AU59" s="9">
        <v>9480</v>
      </c>
      <c r="AV59" s="9">
        <v>1110</v>
      </c>
      <c r="AW59" s="9">
        <v>379</v>
      </c>
      <c r="AY59" s="9">
        <v>1550</v>
      </c>
      <c r="AZ59" s="9">
        <v>27.8</v>
      </c>
      <c r="BB59" s="9">
        <v>121</v>
      </c>
      <c r="BD59" s="9">
        <v>1184</v>
      </c>
      <c r="BG59" s="9">
        <v>300</v>
      </c>
      <c r="BH59" s="9">
        <v>10.6</v>
      </c>
      <c r="BI59" s="9">
        <v>10.7</v>
      </c>
      <c r="BK59" s="9">
        <v>763400</v>
      </c>
      <c r="BL59" s="9">
        <v>41.308481</v>
      </c>
      <c r="BM59" s="9">
        <v>764</v>
      </c>
      <c r="BN59" s="9">
        <v>299</v>
      </c>
      <c r="BO59" s="9">
        <v>17.8</v>
      </c>
      <c r="BP59" s="9">
        <v>2.35</v>
      </c>
      <c r="BR59" s="9">
        <v>93</v>
      </c>
      <c r="BS59" s="9">
        <v>4700</v>
      </c>
      <c r="BT59" s="9">
        <v>10.8</v>
      </c>
      <c r="BU59" s="9">
        <v>0.27</v>
      </c>
      <c r="BV59" s="9">
        <v>15.8</v>
      </c>
      <c r="BW59" s="9">
        <v>64</v>
      </c>
      <c r="BY59" s="9">
        <v>26.3</v>
      </c>
      <c r="BZ59" s="9">
        <v>1.46</v>
      </c>
      <c r="CA59" s="9">
        <v>138</v>
      </c>
      <c r="CB59" s="9">
        <v>105</v>
      </c>
    </row>
    <row r="60" spans="2:80" s="9" customFormat="1" x14ac:dyDescent="0.25">
      <c r="B60" s="12" t="s">
        <v>343</v>
      </c>
      <c r="D60" s="9" t="s">
        <v>123</v>
      </c>
      <c r="E60" s="9" t="s">
        <v>338</v>
      </c>
      <c r="F60" s="9" t="s">
        <v>339</v>
      </c>
      <c r="G60" s="9" t="s">
        <v>340</v>
      </c>
      <c r="H60" s="9" t="s">
        <v>72</v>
      </c>
      <c r="I60" s="9" t="s">
        <v>341</v>
      </c>
      <c r="J60" s="9" t="s">
        <v>342</v>
      </c>
      <c r="K60" s="9">
        <v>8870</v>
      </c>
      <c r="N60" s="9">
        <v>52700</v>
      </c>
      <c r="O60" s="9">
        <v>58</v>
      </c>
      <c r="R60" s="9">
        <v>1000</v>
      </c>
      <c r="S60" s="9">
        <v>36.200000000000003</v>
      </c>
      <c r="T60" s="9">
        <v>18.899999999999999</v>
      </c>
      <c r="U60" s="9">
        <v>8720</v>
      </c>
      <c r="W60" s="9">
        <v>725</v>
      </c>
      <c r="Y60" s="9">
        <v>6.31</v>
      </c>
      <c r="Z60" s="9">
        <v>60</v>
      </c>
      <c r="AA60" s="9">
        <v>314</v>
      </c>
      <c r="AB60" s="9">
        <v>338</v>
      </c>
      <c r="AC60" s="9">
        <v>6.66</v>
      </c>
      <c r="AD60" s="9">
        <v>2.2000000000000002</v>
      </c>
      <c r="AE60" s="9">
        <v>7.54</v>
      </c>
      <c r="AF60" s="9">
        <v>30200</v>
      </c>
      <c r="AG60" s="9">
        <v>29.2</v>
      </c>
      <c r="AH60" s="9">
        <v>17.100000000000001</v>
      </c>
      <c r="AI60" s="9">
        <v>0.55000000000000004</v>
      </c>
      <c r="AJ60" s="9">
        <v>2.16</v>
      </c>
      <c r="AL60" s="9">
        <v>0.84</v>
      </c>
      <c r="AM60" s="9">
        <v>3.98</v>
      </c>
      <c r="AN60" s="9">
        <v>14700</v>
      </c>
      <c r="AO60" s="9">
        <v>446</v>
      </c>
      <c r="AP60" s="9">
        <v>4650</v>
      </c>
      <c r="AQ60" s="9">
        <v>0.17</v>
      </c>
      <c r="AR60" s="9">
        <v>4540</v>
      </c>
      <c r="AS60" s="9">
        <v>370</v>
      </c>
      <c r="AT60" s="9">
        <v>8.86</v>
      </c>
      <c r="AU60" s="9">
        <v>8600</v>
      </c>
      <c r="AV60" s="9">
        <v>1690</v>
      </c>
      <c r="AW60" s="9">
        <v>267</v>
      </c>
      <c r="AY60" s="9">
        <v>1310</v>
      </c>
      <c r="AZ60" s="9">
        <v>24.9</v>
      </c>
      <c r="BB60" s="9">
        <v>82</v>
      </c>
      <c r="BD60" s="12">
        <v>1362</v>
      </c>
      <c r="BG60" s="9">
        <v>570</v>
      </c>
      <c r="BH60" s="9">
        <v>16.2</v>
      </c>
      <c r="BI60" s="9">
        <v>8.23</v>
      </c>
      <c r="BK60" s="9">
        <v>765900</v>
      </c>
      <c r="BL60" s="9">
        <v>29.579976999999996</v>
      </c>
      <c r="BM60" s="9">
        <v>1181</v>
      </c>
      <c r="BN60" s="9">
        <v>204</v>
      </c>
      <c r="BO60" s="9">
        <v>23.1</v>
      </c>
      <c r="BP60" s="9">
        <v>1.71</v>
      </c>
      <c r="BR60" s="9">
        <v>48.2</v>
      </c>
      <c r="BS60" s="9">
        <v>3450</v>
      </c>
      <c r="BT60" s="9">
        <v>12.2</v>
      </c>
      <c r="BU60" s="9">
        <v>0.2</v>
      </c>
      <c r="BV60" s="9">
        <v>8.1</v>
      </c>
      <c r="BW60" s="9">
        <v>56</v>
      </c>
      <c r="BX60" s="9">
        <v>6.45</v>
      </c>
      <c r="BY60" s="9">
        <v>18.5</v>
      </c>
      <c r="BZ60" s="9">
        <v>1.1499999999999999</v>
      </c>
      <c r="CA60" s="9">
        <v>162</v>
      </c>
      <c r="CB60" s="9">
        <v>79</v>
      </c>
    </row>
    <row r="61" spans="2:80" s="9" customFormat="1" x14ac:dyDescent="0.25">
      <c r="B61" s="9" t="s">
        <v>344</v>
      </c>
      <c r="D61" s="9" t="s">
        <v>123</v>
      </c>
      <c r="E61" s="9" t="s">
        <v>338</v>
      </c>
      <c r="F61" s="9" t="s">
        <v>339</v>
      </c>
      <c r="G61" s="9" t="s">
        <v>340</v>
      </c>
      <c r="H61" s="9" t="s">
        <v>72</v>
      </c>
      <c r="I61" s="9" t="s">
        <v>341</v>
      </c>
      <c r="J61" s="9" t="s">
        <v>342</v>
      </c>
      <c r="K61" s="9">
        <v>13100</v>
      </c>
      <c r="M61" s="9">
        <v>1.04</v>
      </c>
      <c r="N61" s="9">
        <v>74700</v>
      </c>
      <c r="O61" s="9">
        <v>149</v>
      </c>
      <c r="R61" s="9">
        <v>2816</v>
      </c>
      <c r="S61" s="9">
        <v>26.1</v>
      </c>
      <c r="T61" s="9">
        <v>46.5</v>
      </c>
      <c r="U61" s="9">
        <v>10400</v>
      </c>
      <c r="W61" s="9">
        <v>400</v>
      </c>
      <c r="Y61" s="9">
        <v>8.02</v>
      </c>
      <c r="Z61" s="9">
        <v>85</v>
      </c>
      <c r="AA61" s="9">
        <v>341</v>
      </c>
      <c r="AB61" s="9">
        <v>338</v>
      </c>
      <c r="AC61" s="9">
        <v>4.95</v>
      </c>
      <c r="AD61" s="9">
        <v>1.83</v>
      </c>
      <c r="AE61" s="9">
        <v>4.51</v>
      </c>
      <c r="AF61" s="9">
        <v>41700</v>
      </c>
      <c r="AG61" s="9">
        <v>48.4</v>
      </c>
      <c r="AH61" s="9">
        <v>9.67</v>
      </c>
      <c r="AJ61" s="9">
        <v>2.9</v>
      </c>
      <c r="AL61" s="9">
        <v>0.67</v>
      </c>
      <c r="AM61" s="9">
        <v>11.3</v>
      </c>
      <c r="AN61" s="9">
        <v>13800</v>
      </c>
      <c r="AO61" s="9">
        <v>235</v>
      </c>
      <c r="AP61" s="9">
        <v>9930</v>
      </c>
      <c r="AQ61" s="9">
        <v>0.19</v>
      </c>
      <c r="AR61" s="9">
        <v>5330</v>
      </c>
      <c r="AS61" s="9">
        <v>450</v>
      </c>
      <c r="AT61" s="9">
        <v>10.8</v>
      </c>
      <c r="AU61" s="9">
        <v>9320</v>
      </c>
      <c r="AV61" s="9">
        <v>6310</v>
      </c>
      <c r="AW61" s="9">
        <v>153</v>
      </c>
      <c r="AY61" s="9">
        <v>960</v>
      </c>
      <c r="AZ61" s="9">
        <v>36.1</v>
      </c>
      <c r="BB61" s="9">
        <v>48.7</v>
      </c>
      <c r="BD61" s="9">
        <v>824</v>
      </c>
      <c r="BG61" s="9">
        <v>840</v>
      </c>
      <c r="BH61" s="9">
        <v>28.3</v>
      </c>
      <c r="BI61" s="9">
        <v>7.51</v>
      </c>
      <c r="BK61" s="9">
        <v>668000</v>
      </c>
      <c r="BL61" s="9">
        <v>16.816604999999999</v>
      </c>
      <c r="BM61" s="9">
        <v>3370</v>
      </c>
      <c r="BN61" s="9">
        <v>221</v>
      </c>
      <c r="BO61" s="9">
        <v>26.5</v>
      </c>
      <c r="BP61" s="9">
        <v>1.1200000000000001</v>
      </c>
      <c r="BR61" s="9">
        <v>108</v>
      </c>
      <c r="BS61" s="9">
        <v>3560</v>
      </c>
      <c r="BT61" s="9">
        <v>6.98</v>
      </c>
      <c r="BU61" s="9">
        <v>0.2</v>
      </c>
      <c r="BV61" s="9">
        <v>22.1</v>
      </c>
      <c r="BW61" s="9">
        <v>154</v>
      </c>
      <c r="BY61" s="9">
        <v>16.3</v>
      </c>
      <c r="BZ61" s="9">
        <v>1.26</v>
      </c>
      <c r="CA61" s="9">
        <v>350</v>
      </c>
      <c r="CB61" s="9">
        <v>77</v>
      </c>
    </row>
    <row r="62" spans="2:80" s="9" customFormat="1" x14ac:dyDescent="0.25">
      <c r="B62" s="9" t="s">
        <v>1046</v>
      </c>
    </row>
    <row r="63" spans="2:80" s="9" customFormat="1" x14ac:dyDescent="0.25">
      <c r="B63" s="9" t="s">
        <v>346</v>
      </c>
      <c r="D63" s="9" t="s">
        <v>123</v>
      </c>
      <c r="E63" s="9" t="s">
        <v>71</v>
      </c>
      <c r="F63" s="9" t="s">
        <v>96</v>
      </c>
      <c r="G63" s="9" t="s">
        <v>347</v>
      </c>
      <c r="H63" s="9" t="s">
        <v>72</v>
      </c>
      <c r="I63" s="9" t="s">
        <v>200</v>
      </c>
      <c r="J63" s="9" t="s">
        <v>201</v>
      </c>
      <c r="M63" s="9">
        <v>0.51600000000000001</v>
      </c>
      <c r="N63" s="9">
        <v>78400</v>
      </c>
      <c r="O63" s="9">
        <v>30.7</v>
      </c>
      <c r="P63" s="9">
        <v>6.5000000000000002E-2</v>
      </c>
      <c r="R63" s="9">
        <v>203</v>
      </c>
      <c r="S63" s="9">
        <v>0.82</v>
      </c>
      <c r="T63" s="9">
        <v>0.37</v>
      </c>
      <c r="U63" s="9">
        <v>20200</v>
      </c>
      <c r="V63" s="9">
        <v>0.57999999999999996</v>
      </c>
      <c r="W63" s="9">
        <v>20.100000000000001</v>
      </c>
      <c r="Y63" s="9">
        <v>11.6</v>
      </c>
      <c r="Z63" s="9">
        <v>28.2</v>
      </c>
      <c r="AA63" s="9">
        <v>1.81</v>
      </c>
      <c r="AB63" s="9">
        <v>1820</v>
      </c>
      <c r="AC63" s="9">
        <v>2.59</v>
      </c>
      <c r="AD63" s="9">
        <v>1.46</v>
      </c>
      <c r="AE63" s="9">
        <v>0.8</v>
      </c>
      <c r="AF63" s="9">
        <v>35300</v>
      </c>
      <c r="AG63" s="9">
        <v>18.399999999999999</v>
      </c>
      <c r="AH63" s="9">
        <v>2.8</v>
      </c>
      <c r="AJ63" s="9">
        <v>1</v>
      </c>
      <c r="AK63" s="9">
        <v>1</v>
      </c>
      <c r="AL63" s="9">
        <v>0.53</v>
      </c>
      <c r="AM63" s="9">
        <v>7.8E-2</v>
      </c>
      <c r="AN63" s="9">
        <v>12300</v>
      </c>
      <c r="AO63" s="9">
        <v>9.91</v>
      </c>
      <c r="AP63" s="9">
        <v>8.34</v>
      </c>
      <c r="AQ63" s="9">
        <v>0.19</v>
      </c>
      <c r="AR63" s="9">
        <v>16200</v>
      </c>
      <c r="AS63" s="9">
        <v>330</v>
      </c>
      <c r="AT63" s="9">
        <v>55</v>
      </c>
      <c r="AU63" s="9">
        <v>22200</v>
      </c>
      <c r="AV63" s="9">
        <v>3.38</v>
      </c>
      <c r="AW63" s="9">
        <v>11.4</v>
      </c>
      <c r="AX63" s="9">
        <v>14.2</v>
      </c>
      <c r="AY63" s="9">
        <v>580</v>
      </c>
      <c r="AZ63" s="9">
        <v>43.6</v>
      </c>
      <c r="BB63" s="9">
        <v>2.81</v>
      </c>
      <c r="BD63" s="9">
        <v>20.399999999999999</v>
      </c>
      <c r="BF63" s="9">
        <v>0.17</v>
      </c>
      <c r="BG63" s="9">
        <v>7240</v>
      </c>
      <c r="BH63" s="9">
        <v>1</v>
      </c>
      <c r="BI63" s="9">
        <v>15.8</v>
      </c>
      <c r="BJ63" s="9">
        <v>3.54</v>
      </c>
      <c r="BL63" s="9">
        <v>1.9231297000000001</v>
      </c>
      <c r="BM63" s="9">
        <v>1.83</v>
      </c>
      <c r="BN63" s="9">
        <v>170</v>
      </c>
      <c r="BO63" s="9">
        <v>0.4</v>
      </c>
      <c r="BP63" s="9">
        <v>0.44</v>
      </c>
      <c r="BQ63" s="9">
        <v>8.5000000000000006E-2</v>
      </c>
      <c r="BR63" s="9">
        <v>2.57</v>
      </c>
      <c r="BS63" s="9">
        <v>3080</v>
      </c>
      <c r="BT63" s="9">
        <v>0.23</v>
      </c>
      <c r="BU63" s="9">
        <v>0.21</v>
      </c>
      <c r="BV63" s="9">
        <v>0.72</v>
      </c>
      <c r="BW63" s="9">
        <v>140</v>
      </c>
      <c r="BX63" s="9">
        <v>2.36</v>
      </c>
      <c r="BY63" s="9">
        <v>13.3</v>
      </c>
      <c r="BZ63" s="9">
        <v>1.38</v>
      </c>
      <c r="CA63" s="9">
        <v>246</v>
      </c>
      <c r="CB63" s="9">
        <v>17.100000000000001</v>
      </c>
    </row>
    <row r="64" spans="2:80" s="9" customFormat="1" x14ac:dyDescent="0.25">
      <c r="B64" s="9" t="s">
        <v>349</v>
      </c>
      <c r="D64" s="9" t="s">
        <v>123</v>
      </c>
      <c r="E64" s="9" t="s">
        <v>71</v>
      </c>
      <c r="F64" s="9" t="s">
        <v>96</v>
      </c>
      <c r="G64" s="9" t="s">
        <v>347</v>
      </c>
      <c r="H64" s="9" t="s">
        <v>72</v>
      </c>
      <c r="I64" s="9" t="s">
        <v>200</v>
      </c>
      <c r="J64" s="9" t="s">
        <v>201</v>
      </c>
      <c r="M64" s="9">
        <v>0.86499999999999999</v>
      </c>
      <c r="N64" s="9">
        <v>80200</v>
      </c>
      <c r="O64" s="9">
        <v>37.700000000000003</v>
      </c>
      <c r="P64" s="9">
        <v>0.13400000000000001</v>
      </c>
      <c r="Q64" s="9">
        <v>10</v>
      </c>
      <c r="R64" s="9">
        <v>101</v>
      </c>
      <c r="S64" s="9">
        <v>0.52</v>
      </c>
      <c r="T64" s="9">
        <v>1.3</v>
      </c>
      <c r="U64" s="9">
        <v>19700</v>
      </c>
      <c r="V64" s="9">
        <v>0.23</v>
      </c>
      <c r="W64" s="9">
        <v>12.9</v>
      </c>
      <c r="Y64" s="9">
        <v>12.5</v>
      </c>
      <c r="Z64" s="9">
        <v>18.7</v>
      </c>
      <c r="AA64" s="9">
        <v>0.41</v>
      </c>
      <c r="AB64" s="9">
        <v>3750</v>
      </c>
      <c r="AC64" s="9">
        <v>2.29</v>
      </c>
      <c r="AD64" s="9">
        <v>1.29</v>
      </c>
      <c r="AE64" s="9">
        <v>0.7</v>
      </c>
      <c r="AF64" s="9">
        <v>37300</v>
      </c>
      <c r="AG64" s="9">
        <v>18.5</v>
      </c>
      <c r="AH64" s="9">
        <v>2.35</v>
      </c>
      <c r="AJ64" s="9">
        <v>0.5</v>
      </c>
      <c r="AK64" s="9">
        <v>1</v>
      </c>
      <c r="AL64" s="9">
        <v>0.47</v>
      </c>
      <c r="AM64" s="9">
        <v>0.2</v>
      </c>
      <c r="AN64" s="9">
        <v>10600</v>
      </c>
      <c r="AO64" s="9">
        <v>5.75</v>
      </c>
      <c r="AP64" s="9">
        <v>5.77</v>
      </c>
      <c r="AQ64" s="9">
        <v>0.16</v>
      </c>
      <c r="AR64" s="9">
        <v>16900</v>
      </c>
      <c r="AS64" s="9">
        <v>310</v>
      </c>
      <c r="AT64" s="9">
        <v>81</v>
      </c>
      <c r="AU64" s="9">
        <v>23400</v>
      </c>
      <c r="AV64" s="9">
        <v>1.41</v>
      </c>
      <c r="AW64" s="9">
        <v>8.44</v>
      </c>
      <c r="AX64" s="9">
        <v>10.199999999999999</v>
      </c>
      <c r="AY64" s="9">
        <v>550</v>
      </c>
      <c r="AZ64" s="9">
        <v>11.7</v>
      </c>
      <c r="BB64" s="9">
        <v>1.95</v>
      </c>
      <c r="BD64" s="9">
        <v>6.26</v>
      </c>
      <c r="BF64" s="9">
        <v>0.18</v>
      </c>
      <c r="BG64" s="9">
        <v>9880</v>
      </c>
      <c r="BH64" s="9">
        <v>1.1399999999999999</v>
      </c>
      <c r="BI64" s="9">
        <v>16.899999999999999</v>
      </c>
      <c r="BJ64" s="9">
        <v>5.93</v>
      </c>
      <c r="BL64" s="9">
        <v>1.6126693000000001</v>
      </c>
      <c r="BM64" s="9">
        <v>3.53</v>
      </c>
      <c r="BN64" s="9">
        <v>163</v>
      </c>
      <c r="BO64" s="9">
        <v>0.5</v>
      </c>
      <c r="BP64" s="9">
        <v>0.38</v>
      </c>
      <c r="BQ64" s="9">
        <v>0.13</v>
      </c>
      <c r="BR64" s="9">
        <v>0.49</v>
      </c>
      <c r="BS64" s="9">
        <v>2840</v>
      </c>
      <c r="BT64" s="9">
        <v>0.14000000000000001</v>
      </c>
      <c r="BU64" s="9">
        <v>0.19</v>
      </c>
      <c r="BV64" s="9">
        <v>0.11</v>
      </c>
      <c r="BW64" s="9">
        <v>148</v>
      </c>
      <c r="BX64" s="9">
        <v>1.95</v>
      </c>
      <c r="BY64" s="9">
        <v>11.8</v>
      </c>
      <c r="BZ64" s="9">
        <v>1.22</v>
      </c>
      <c r="CA64" s="9">
        <v>105</v>
      </c>
      <c r="CB64" s="9">
        <v>0.9</v>
      </c>
    </row>
    <row r="65" spans="1:80" s="9" customFormat="1" x14ac:dyDescent="0.25">
      <c r="B65" s="9" t="s">
        <v>351</v>
      </c>
      <c r="C65" s="9" t="s">
        <v>102</v>
      </c>
      <c r="D65" s="9" t="s">
        <v>123</v>
      </c>
      <c r="E65" s="9" t="s">
        <v>71</v>
      </c>
      <c r="F65" s="9" t="s">
        <v>96</v>
      </c>
      <c r="G65" s="9" t="s">
        <v>347</v>
      </c>
      <c r="H65" s="9" t="s">
        <v>72</v>
      </c>
      <c r="I65" s="9" t="s">
        <v>200</v>
      </c>
      <c r="J65" s="9" t="s">
        <v>201</v>
      </c>
      <c r="M65" s="9">
        <v>1.43</v>
      </c>
      <c r="N65" s="9">
        <v>79400</v>
      </c>
      <c r="O65" s="9">
        <v>79</v>
      </c>
      <c r="P65" s="9">
        <v>0.313</v>
      </c>
      <c r="Q65" s="9">
        <v>10</v>
      </c>
      <c r="R65" s="9">
        <v>103</v>
      </c>
      <c r="S65" s="9">
        <v>0.52</v>
      </c>
      <c r="T65" s="9">
        <v>1.61</v>
      </c>
      <c r="U65" s="9">
        <v>18300</v>
      </c>
      <c r="V65" s="9">
        <v>0.26</v>
      </c>
      <c r="W65" s="9">
        <v>11.7</v>
      </c>
      <c r="Y65" s="9">
        <v>15.4</v>
      </c>
      <c r="Z65" s="9">
        <v>17.3</v>
      </c>
      <c r="AA65" s="9">
        <v>0.44</v>
      </c>
      <c r="AB65" s="9">
        <v>6780</v>
      </c>
      <c r="AC65" s="9">
        <v>2.11</v>
      </c>
      <c r="AD65" s="9">
        <v>1.23</v>
      </c>
      <c r="AE65" s="9">
        <v>0.67</v>
      </c>
      <c r="AF65" s="9">
        <v>38600</v>
      </c>
      <c r="AG65" s="9">
        <v>18.8</v>
      </c>
      <c r="AH65" s="9">
        <v>2.15</v>
      </c>
      <c r="AJ65" s="9">
        <v>0.5</v>
      </c>
      <c r="AK65" s="9">
        <v>6.6000000000000003E-2</v>
      </c>
      <c r="AL65" s="9">
        <v>0.43</v>
      </c>
      <c r="AM65" s="9">
        <v>0.23</v>
      </c>
      <c r="AN65" s="9">
        <v>11600</v>
      </c>
      <c r="AO65" s="9">
        <v>5.03</v>
      </c>
      <c r="AP65" s="9">
        <v>5.69</v>
      </c>
      <c r="AQ65" s="9">
        <v>0.16</v>
      </c>
      <c r="AR65" s="9">
        <v>16400</v>
      </c>
      <c r="AS65" s="9">
        <v>280</v>
      </c>
      <c r="AT65" s="9">
        <v>163</v>
      </c>
      <c r="AU65" s="9">
        <v>24600</v>
      </c>
      <c r="AV65" s="9">
        <v>1.42</v>
      </c>
      <c r="AW65" s="9">
        <v>7.4</v>
      </c>
      <c r="AX65" s="9">
        <v>11.1</v>
      </c>
      <c r="AY65" s="9">
        <v>530</v>
      </c>
      <c r="AZ65" s="9">
        <v>13.1</v>
      </c>
      <c r="BB65" s="9">
        <v>1.72</v>
      </c>
      <c r="BD65" s="9">
        <v>7.34</v>
      </c>
      <c r="BF65" s="9">
        <v>0.17</v>
      </c>
      <c r="BG65" s="9">
        <v>12800</v>
      </c>
      <c r="BH65" s="9">
        <v>3.04</v>
      </c>
      <c r="BI65" s="9">
        <v>16.8</v>
      </c>
      <c r="BJ65" s="9">
        <v>11.2</v>
      </c>
      <c r="BL65" s="9">
        <v>1.4746869</v>
      </c>
      <c r="BM65" s="9">
        <v>3.97</v>
      </c>
      <c r="BN65" s="9">
        <v>164</v>
      </c>
      <c r="BO65" s="9">
        <v>0.5</v>
      </c>
      <c r="BP65" s="9">
        <v>0.36</v>
      </c>
      <c r="BQ65" s="9">
        <v>0.25</v>
      </c>
      <c r="BR65" s="9">
        <v>0.45</v>
      </c>
      <c r="BS65" s="9">
        <v>2850</v>
      </c>
      <c r="BT65" s="9">
        <v>0.16</v>
      </c>
      <c r="BU65" s="9">
        <v>0.18</v>
      </c>
      <c r="BV65" s="9">
        <v>0.11</v>
      </c>
      <c r="BW65" s="9">
        <v>153</v>
      </c>
      <c r="BX65" s="9">
        <v>2.02</v>
      </c>
      <c r="BY65" s="9">
        <v>11.1</v>
      </c>
      <c r="BZ65" s="9">
        <v>1.17</v>
      </c>
      <c r="CA65" s="9">
        <v>122</v>
      </c>
      <c r="CB65" s="9">
        <v>10</v>
      </c>
    </row>
    <row r="66" spans="1:80" s="9" customFormat="1" x14ac:dyDescent="0.25">
      <c r="B66" s="9" t="s">
        <v>370</v>
      </c>
      <c r="C66" s="9" t="s">
        <v>102</v>
      </c>
      <c r="D66" s="9" t="s">
        <v>123</v>
      </c>
      <c r="E66" s="9" t="s">
        <v>363</v>
      </c>
      <c r="F66" s="9" t="s">
        <v>157</v>
      </c>
      <c r="G66" s="9" t="s">
        <v>371</v>
      </c>
      <c r="H66" s="9" t="s">
        <v>78</v>
      </c>
      <c r="I66" s="9" t="s">
        <v>365</v>
      </c>
      <c r="J66" s="9" t="s">
        <v>372</v>
      </c>
      <c r="K66" s="9">
        <v>65500</v>
      </c>
      <c r="L66" s="9">
        <v>4.25</v>
      </c>
      <c r="N66" s="9">
        <v>35800</v>
      </c>
      <c r="O66" s="9">
        <v>57</v>
      </c>
      <c r="R66" s="9">
        <v>7900</v>
      </c>
      <c r="S66" s="9">
        <v>4.5999999999999996</v>
      </c>
      <c r="T66" s="9">
        <v>0.94</v>
      </c>
      <c r="U66" s="9">
        <v>2460</v>
      </c>
      <c r="V66" s="9">
        <v>0.27</v>
      </c>
      <c r="W66" s="9">
        <v>64</v>
      </c>
      <c r="Y66" s="9">
        <v>70</v>
      </c>
      <c r="Z66" s="9">
        <v>69</v>
      </c>
      <c r="AA66" s="9">
        <v>0.91</v>
      </c>
      <c r="AB66" s="9">
        <v>103</v>
      </c>
      <c r="AC66" s="9">
        <v>7.54</v>
      </c>
      <c r="AD66" s="9">
        <v>4.3899999999999997</v>
      </c>
      <c r="AF66" s="9">
        <v>251700</v>
      </c>
      <c r="AG66" s="9">
        <v>16.3</v>
      </c>
      <c r="AJ66" s="9">
        <v>2.0499999999999998</v>
      </c>
      <c r="AL66" s="9">
        <v>1.56</v>
      </c>
      <c r="AM66" s="9">
        <v>8.7999999999999995E-2</v>
      </c>
      <c r="AN66" s="9">
        <v>7080</v>
      </c>
      <c r="AO66" s="9">
        <v>34.5</v>
      </c>
      <c r="AP66" s="9">
        <v>1181</v>
      </c>
      <c r="AQ66" s="9">
        <v>0.6</v>
      </c>
      <c r="AR66" s="9">
        <v>1660</v>
      </c>
      <c r="AS66" s="9">
        <v>282500</v>
      </c>
      <c r="AT66" s="9">
        <v>2.06</v>
      </c>
      <c r="AU66" s="9">
        <v>3200</v>
      </c>
      <c r="AV66" s="9">
        <v>5.0999999999999996</v>
      </c>
      <c r="AW66" s="9">
        <v>35.799999999999997</v>
      </c>
      <c r="AY66" s="9">
        <v>350</v>
      </c>
      <c r="AZ66" s="9">
        <v>282</v>
      </c>
      <c r="BB66" s="9">
        <v>8.58</v>
      </c>
      <c r="BG66" s="9">
        <v>150</v>
      </c>
      <c r="BH66" s="9">
        <v>3.23</v>
      </c>
      <c r="BI66" s="9">
        <v>16.2</v>
      </c>
      <c r="BJ66" s="9">
        <v>1</v>
      </c>
      <c r="BK66" s="9">
        <v>71000</v>
      </c>
      <c r="BM66" s="9">
        <v>1.98</v>
      </c>
      <c r="BN66" s="9">
        <v>420</v>
      </c>
      <c r="BO66" s="9">
        <v>0.35</v>
      </c>
      <c r="BP66" s="9">
        <v>1.3</v>
      </c>
      <c r="BR66" s="9">
        <v>4.43</v>
      </c>
      <c r="BS66" s="9">
        <v>1990</v>
      </c>
      <c r="BT66" s="9">
        <v>0.82</v>
      </c>
      <c r="BU66" s="9">
        <v>0.61</v>
      </c>
      <c r="BV66" s="9">
        <v>1.64</v>
      </c>
      <c r="BW66" s="9">
        <v>223</v>
      </c>
      <c r="BX66" s="9">
        <v>9.11</v>
      </c>
      <c r="BY66" s="9">
        <v>49.6</v>
      </c>
      <c r="BZ66" s="9">
        <v>3.85</v>
      </c>
      <c r="CA66" s="9">
        <v>80</v>
      </c>
      <c r="CB66" s="9">
        <v>71</v>
      </c>
    </row>
    <row r="67" spans="1:80" s="9" customFormat="1" x14ac:dyDescent="0.25">
      <c r="B67" s="9" t="s">
        <v>373</v>
      </c>
      <c r="C67" s="9" t="s">
        <v>102</v>
      </c>
      <c r="D67" s="9" t="s">
        <v>123</v>
      </c>
      <c r="E67" s="9" t="s">
        <v>363</v>
      </c>
      <c r="F67" s="9" t="s">
        <v>157</v>
      </c>
      <c r="G67" s="9" t="s">
        <v>371</v>
      </c>
      <c r="H67" s="9" t="s">
        <v>78</v>
      </c>
      <c r="I67" s="9" t="s">
        <v>365</v>
      </c>
      <c r="J67" s="9" t="s">
        <v>372</v>
      </c>
      <c r="K67" s="9">
        <v>73200</v>
      </c>
      <c r="L67" s="9">
        <v>4.3600000000000003</v>
      </c>
      <c r="N67" s="9">
        <v>32900</v>
      </c>
      <c r="O67" s="9">
        <v>28.3</v>
      </c>
      <c r="R67" s="9">
        <v>9370</v>
      </c>
      <c r="S67" s="9">
        <v>4.26</v>
      </c>
      <c r="T67" s="9">
        <v>0.36</v>
      </c>
      <c r="U67" s="9">
        <v>2310</v>
      </c>
      <c r="V67" s="9">
        <v>0.33</v>
      </c>
      <c r="W67" s="9">
        <v>59</v>
      </c>
      <c r="Y67" s="9">
        <v>70</v>
      </c>
      <c r="Z67" s="9">
        <v>84</v>
      </c>
      <c r="AA67" s="9">
        <v>0.65</v>
      </c>
      <c r="AB67" s="9">
        <v>97</v>
      </c>
      <c r="AC67" s="9">
        <v>9.67</v>
      </c>
      <c r="AD67" s="9">
        <v>5.78</v>
      </c>
      <c r="AF67" s="9">
        <v>200600</v>
      </c>
      <c r="AG67" s="9">
        <v>17.7</v>
      </c>
      <c r="AH67" s="9">
        <v>10.6</v>
      </c>
      <c r="AJ67" s="9">
        <v>2.0699999999999998</v>
      </c>
      <c r="AL67" s="9">
        <v>2.04</v>
      </c>
      <c r="AM67" s="9">
        <v>7.6999999999999999E-2</v>
      </c>
      <c r="AN67" s="9">
        <v>6780</v>
      </c>
      <c r="AO67" s="9">
        <v>37.1</v>
      </c>
      <c r="AP67" s="9">
        <v>843</v>
      </c>
      <c r="AQ67" s="9">
        <v>0.82</v>
      </c>
      <c r="AR67" s="9">
        <v>1980</v>
      </c>
      <c r="AS67" s="9">
        <v>341000</v>
      </c>
      <c r="AT67" s="9">
        <v>1.93</v>
      </c>
      <c r="AU67" s="9">
        <v>3260</v>
      </c>
      <c r="AV67" s="9">
        <v>5.57</v>
      </c>
      <c r="AW67" s="9">
        <v>43.5</v>
      </c>
      <c r="AY67" s="9">
        <v>440</v>
      </c>
      <c r="AZ67" s="9">
        <v>285</v>
      </c>
      <c r="BB67" s="9">
        <v>9.83</v>
      </c>
      <c r="BG67" s="9">
        <v>390</v>
      </c>
      <c r="BH67" s="9">
        <v>1.8</v>
      </c>
      <c r="BI67" s="9">
        <v>16.8</v>
      </c>
      <c r="BJ67" s="9">
        <v>1</v>
      </c>
      <c r="BK67" s="9">
        <v>60600</v>
      </c>
      <c r="BM67" s="9">
        <v>1.84</v>
      </c>
      <c r="BN67" s="9">
        <v>528</v>
      </c>
      <c r="BO67" s="9">
        <v>0.4</v>
      </c>
      <c r="BP67" s="9">
        <v>1.6</v>
      </c>
      <c r="BR67" s="9">
        <v>4.37</v>
      </c>
      <c r="BS67" s="9">
        <v>2230</v>
      </c>
      <c r="BT67" s="9">
        <v>0.28999999999999998</v>
      </c>
      <c r="BU67" s="9">
        <v>0.79</v>
      </c>
      <c r="BV67" s="9">
        <v>1.36</v>
      </c>
      <c r="BW67" s="9">
        <v>238</v>
      </c>
      <c r="BX67" s="9">
        <v>3.96</v>
      </c>
      <c r="BY67" s="9">
        <v>69</v>
      </c>
      <c r="BZ67" s="9">
        <v>5.14</v>
      </c>
      <c r="CA67" s="9">
        <v>89</v>
      </c>
      <c r="CB67" s="9">
        <v>71</v>
      </c>
    </row>
    <row r="68" spans="1:80" s="9" customFormat="1" x14ac:dyDescent="0.25">
      <c r="B68" s="12" t="s">
        <v>374</v>
      </c>
      <c r="C68" s="9" t="s">
        <v>102</v>
      </c>
      <c r="D68" s="9" t="s">
        <v>123</v>
      </c>
      <c r="E68" s="9" t="s">
        <v>363</v>
      </c>
      <c r="F68" s="9" t="s">
        <v>157</v>
      </c>
      <c r="G68" s="9" t="s">
        <v>371</v>
      </c>
      <c r="H68" s="9" t="s">
        <v>78</v>
      </c>
      <c r="I68" s="9" t="s">
        <v>365</v>
      </c>
      <c r="J68" s="9" t="s">
        <v>372</v>
      </c>
      <c r="K68" s="9">
        <v>69900</v>
      </c>
      <c r="L68" s="9">
        <v>4.42</v>
      </c>
      <c r="N68" s="9">
        <v>28700</v>
      </c>
      <c r="O68" s="9">
        <v>29.6</v>
      </c>
      <c r="R68" s="9">
        <v>9600</v>
      </c>
      <c r="S68" s="9">
        <v>3.47</v>
      </c>
      <c r="T68" s="9">
        <v>0.25</v>
      </c>
      <c r="U68" s="9">
        <v>2400</v>
      </c>
      <c r="V68" s="9">
        <v>0.25</v>
      </c>
      <c r="W68" s="9">
        <v>46</v>
      </c>
      <c r="Y68" s="9">
        <v>49.8</v>
      </c>
      <c r="Z68" s="9">
        <v>91</v>
      </c>
      <c r="AA68" s="9">
        <v>0.51</v>
      </c>
      <c r="AB68" s="9">
        <v>96</v>
      </c>
      <c r="AC68" s="9">
        <v>9.23</v>
      </c>
      <c r="AD68" s="9">
        <v>5.58</v>
      </c>
      <c r="AF68" s="9">
        <v>153600</v>
      </c>
      <c r="AG68" s="9">
        <v>19.399999999999999</v>
      </c>
      <c r="AH68" s="9">
        <v>9.9499999999999993</v>
      </c>
      <c r="AJ68" s="9">
        <v>1.66</v>
      </c>
      <c r="AL68" s="9">
        <v>1.95</v>
      </c>
      <c r="AM68" s="9">
        <v>7.1999999999999995E-2</v>
      </c>
      <c r="AN68" s="9">
        <v>5580</v>
      </c>
      <c r="AO68" s="9">
        <v>29.2</v>
      </c>
      <c r="AP68" s="9">
        <v>581</v>
      </c>
      <c r="AQ68" s="9">
        <v>0.76</v>
      </c>
      <c r="AR68" s="9">
        <v>1960</v>
      </c>
      <c r="AS68" s="12">
        <v>411900</v>
      </c>
      <c r="AT68" s="9">
        <v>2.57</v>
      </c>
      <c r="AU68" s="9">
        <v>2480</v>
      </c>
      <c r="AV68" s="9">
        <v>4</v>
      </c>
      <c r="AW68" s="9">
        <v>37.299999999999997</v>
      </c>
      <c r="AY68" s="9">
        <v>420</v>
      </c>
      <c r="AZ68" s="9">
        <v>227</v>
      </c>
      <c r="BB68" s="9">
        <v>8.48</v>
      </c>
      <c r="BG68" s="9">
        <v>990</v>
      </c>
      <c r="BH68" s="9">
        <v>1.65</v>
      </c>
      <c r="BI68" s="9">
        <v>14.4</v>
      </c>
      <c r="BJ68" s="9">
        <v>1</v>
      </c>
      <c r="BK68" s="9">
        <v>43600</v>
      </c>
      <c r="BM68" s="9">
        <v>1.76</v>
      </c>
      <c r="BN68" s="9">
        <v>431</v>
      </c>
      <c r="BO68" s="9">
        <v>0.28999999999999998</v>
      </c>
      <c r="BP68" s="9">
        <v>1.53</v>
      </c>
      <c r="BR68" s="9">
        <v>3.1</v>
      </c>
      <c r="BS68" s="9">
        <v>1780</v>
      </c>
      <c r="BT68" s="9">
        <v>0.23</v>
      </c>
      <c r="BU68" s="9">
        <v>0.75</v>
      </c>
      <c r="BV68" s="9">
        <v>1.17</v>
      </c>
      <c r="BW68" s="9">
        <v>270</v>
      </c>
      <c r="BX68" s="9">
        <v>4.28</v>
      </c>
      <c r="BY68" s="9">
        <v>66</v>
      </c>
      <c r="BZ68" s="9">
        <v>4.79</v>
      </c>
      <c r="CA68" s="9">
        <v>83</v>
      </c>
      <c r="CB68" s="9">
        <v>53</v>
      </c>
    </row>
    <row r="69" spans="1:80" s="9" customFormat="1" x14ac:dyDescent="0.25">
      <c r="B69" s="9" t="s">
        <v>409</v>
      </c>
      <c r="C69" s="9" t="s">
        <v>102</v>
      </c>
      <c r="D69" s="9" t="s">
        <v>123</v>
      </c>
      <c r="E69" s="9" t="s">
        <v>71</v>
      </c>
      <c r="F69" s="9" t="s">
        <v>131</v>
      </c>
      <c r="G69" s="9" t="s">
        <v>134</v>
      </c>
      <c r="H69" s="9" t="s">
        <v>72</v>
      </c>
      <c r="I69" s="9" t="s">
        <v>410</v>
      </c>
      <c r="J69" s="9" t="s">
        <v>91</v>
      </c>
      <c r="M69" s="9">
        <v>0.20499999999999999</v>
      </c>
      <c r="N69" s="9">
        <v>68500</v>
      </c>
      <c r="O69" s="9">
        <v>41.8</v>
      </c>
      <c r="P69" s="9">
        <v>0.76800000000000002</v>
      </c>
      <c r="Q69" s="9">
        <v>70</v>
      </c>
      <c r="R69" s="9">
        <v>186</v>
      </c>
      <c r="S69" s="9">
        <v>0.41</v>
      </c>
      <c r="T69" s="9">
        <v>4.5999999999999999E-2</v>
      </c>
      <c r="U69" s="9">
        <v>66100</v>
      </c>
      <c r="V69" s="9">
        <v>0.42</v>
      </c>
      <c r="W69" s="9">
        <v>12.3</v>
      </c>
      <c r="Y69" s="9">
        <v>43.8</v>
      </c>
      <c r="Z69" s="9">
        <v>95</v>
      </c>
      <c r="AA69" s="9">
        <v>0.69</v>
      </c>
      <c r="AB69" s="9">
        <v>164</v>
      </c>
      <c r="AC69" s="9">
        <v>4.05</v>
      </c>
      <c r="AD69" s="9">
        <v>2.5</v>
      </c>
      <c r="AE69" s="9">
        <v>0.98</v>
      </c>
      <c r="AF69" s="9">
        <v>81400</v>
      </c>
      <c r="AG69" s="9">
        <v>15.8</v>
      </c>
      <c r="AH69" s="9">
        <v>3.5</v>
      </c>
      <c r="AI69" s="9">
        <v>0.14000000000000001</v>
      </c>
      <c r="AJ69" s="9">
        <v>1.7</v>
      </c>
      <c r="AK69" s="9">
        <v>0.04</v>
      </c>
      <c r="AL69" s="9">
        <v>0.85</v>
      </c>
      <c r="AM69" s="9">
        <v>7.5999999999999998E-2</v>
      </c>
      <c r="AN69" s="9">
        <v>3990</v>
      </c>
      <c r="AO69" s="9">
        <v>5.01</v>
      </c>
      <c r="AP69" s="9">
        <v>10.7</v>
      </c>
      <c r="AQ69" s="9">
        <v>0.38</v>
      </c>
      <c r="AR69" s="9">
        <v>37200</v>
      </c>
      <c r="AS69" s="9">
        <v>1390</v>
      </c>
      <c r="AT69" s="9">
        <v>1.1499999999999999</v>
      </c>
      <c r="AU69" s="9">
        <v>20500</v>
      </c>
      <c r="AV69" s="9">
        <v>3.58</v>
      </c>
      <c r="AW69" s="9">
        <v>8.57</v>
      </c>
      <c r="AX69" s="9">
        <v>49.1</v>
      </c>
      <c r="AY69" s="9">
        <v>430</v>
      </c>
      <c r="AZ69" s="9">
        <v>17.100000000000001</v>
      </c>
      <c r="BB69" s="9">
        <v>1.8</v>
      </c>
      <c r="BD69" s="9">
        <v>3.83</v>
      </c>
      <c r="BF69" s="9">
        <v>2E-3</v>
      </c>
      <c r="BG69" s="9">
        <v>3080</v>
      </c>
      <c r="BH69" s="9">
        <v>1.1000000000000001</v>
      </c>
      <c r="BI69" s="9">
        <v>40.799999999999997</v>
      </c>
      <c r="BJ69" s="9">
        <v>1</v>
      </c>
      <c r="BL69" s="9">
        <v>1.5091825000000001</v>
      </c>
      <c r="BM69" s="9">
        <v>1</v>
      </c>
      <c r="BN69" s="9">
        <v>127</v>
      </c>
      <c r="BO69" s="9">
        <v>0.24</v>
      </c>
      <c r="BP69" s="9">
        <v>0.63</v>
      </c>
      <c r="BQ69" s="9">
        <v>7.1999999999999995E-2</v>
      </c>
      <c r="BR69" s="9">
        <v>0.78</v>
      </c>
      <c r="BS69" s="9">
        <v>6530</v>
      </c>
      <c r="BT69" s="9">
        <v>0.15</v>
      </c>
      <c r="BU69" s="9">
        <v>0.37</v>
      </c>
      <c r="BV69" s="9">
        <v>0.24</v>
      </c>
      <c r="BW69" s="9">
        <v>154</v>
      </c>
      <c r="BX69" s="9">
        <v>19.3</v>
      </c>
      <c r="BY69" s="9">
        <v>21.7</v>
      </c>
      <c r="BZ69" s="9">
        <v>2.36</v>
      </c>
      <c r="CA69" s="9">
        <v>120</v>
      </c>
      <c r="CB69" s="9">
        <v>51</v>
      </c>
    </row>
    <row r="70" spans="1:80" s="9" customFormat="1" x14ac:dyDescent="0.25">
      <c r="B70" s="9" t="s">
        <v>429</v>
      </c>
      <c r="C70" s="9" t="s">
        <v>102</v>
      </c>
      <c r="D70" s="9" t="s">
        <v>123</v>
      </c>
      <c r="E70" s="9" t="s">
        <v>71</v>
      </c>
      <c r="F70" s="9" t="s">
        <v>131</v>
      </c>
      <c r="G70" s="9" t="s">
        <v>134</v>
      </c>
      <c r="H70" s="9" t="s">
        <v>72</v>
      </c>
      <c r="I70" s="9" t="s">
        <v>410</v>
      </c>
      <c r="J70" s="9" t="s">
        <v>91</v>
      </c>
      <c r="M70" s="9">
        <v>0.13</v>
      </c>
      <c r="N70" s="9">
        <v>73500</v>
      </c>
      <c r="O70" s="9">
        <v>17.3</v>
      </c>
      <c r="P70" s="9">
        <v>0.33700000000000002</v>
      </c>
      <c r="Q70" s="9">
        <v>19.100000000000001</v>
      </c>
      <c r="R70" s="9">
        <v>79</v>
      </c>
      <c r="S70" s="9">
        <v>0.34</v>
      </c>
      <c r="U70" s="9">
        <v>77400</v>
      </c>
      <c r="V70" s="9">
        <v>0.26</v>
      </c>
      <c r="W70" s="9">
        <v>10.199999999999999</v>
      </c>
      <c r="Y70" s="9">
        <v>44.7</v>
      </c>
      <c r="Z70" s="9">
        <v>106</v>
      </c>
      <c r="AA70" s="9">
        <v>0.38</v>
      </c>
      <c r="AB70" s="9">
        <v>172</v>
      </c>
      <c r="AC70" s="9">
        <v>3.79</v>
      </c>
      <c r="AD70" s="9">
        <v>2.3199999999999998</v>
      </c>
      <c r="AE70" s="9">
        <v>0.92</v>
      </c>
      <c r="AF70" s="9">
        <v>80400</v>
      </c>
      <c r="AG70" s="9">
        <v>15.7</v>
      </c>
      <c r="AH70" s="9">
        <v>3.35</v>
      </c>
      <c r="AI70" s="9">
        <v>0.13</v>
      </c>
      <c r="AJ70" s="9">
        <v>1.58</v>
      </c>
      <c r="AL70" s="9">
        <v>0.8</v>
      </c>
      <c r="AM70" s="9">
        <v>7.0000000000000007E-2</v>
      </c>
      <c r="AN70" s="9">
        <v>2650</v>
      </c>
      <c r="AO70" s="9">
        <v>4.08</v>
      </c>
      <c r="AP70" s="9">
        <v>10.5</v>
      </c>
      <c r="AQ70" s="9">
        <v>0.33</v>
      </c>
      <c r="AR70" s="9">
        <v>39900</v>
      </c>
      <c r="AS70" s="9">
        <v>1370</v>
      </c>
      <c r="AT70" s="9">
        <v>0.72</v>
      </c>
      <c r="AU70" s="9">
        <v>16800</v>
      </c>
      <c r="AV70" s="9">
        <v>3.39</v>
      </c>
      <c r="AW70" s="9">
        <v>7.56</v>
      </c>
      <c r="AX70" s="9">
        <v>54</v>
      </c>
      <c r="AY70" s="9">
        <v>400</v>
      </c>
      <c r="AZ70" s="9">
        <v>8.5399999999999991</v>
      </c>
      <c r="BB70" s="9">
        <v>1.5</v>
      </c>
      <c r="BC70" s="9">
        <v>1.54E-2</v>
      </c>
      <c r="BD70" s="9">
        <v>2.69</v>
      </c>
      <c r="BF70" s="9">
        <v>2E-3</v>
      </c>
      <c r="BG70" s="9">
        <v>1880</v>
      </c>
      <c r="BH70" s="9">
        <v>0.56000000000000005</v>
      </c>
      <c r="BI70" s="9">
        <v>43.7</v>
      </c>
      <c r="BL70" s="9">
        <v>1.1900982</v>
      </c>
      <c r="BM70" s="9">
        <v>0.77</v>
      </c>
      <c r="BN70" s="9">
        <v>231</v>
      </c>
      <c r="BO70" s="9">
        <v>0.23</v>
      </c>
      <c r="BP70" s="9">
        <v>0.56999999999999995</v>
      </c>
      <c r="BQ70" s="9">
        <v>4.9000000000000002E-2</v>
      </c>
      <c r="BR70" s="9">
        <v>0.5</v>
      </c>
      <c r="BS70" s="9">
        <v>6390</v>
      </c>
      <c r="BT70" s="9">
        <v>0.08</v>
      </c>
      <c r="BU70" s="9">
        <v>0.34</v>
      </c>
      <c r="BV70" s="9">
        <v>0.15</v>
      </c>
      <c r="BW70" s="9">
        <v>139</v>
      </c>
      <c r="BX70" s="9">
        <v>8.14</v>
      </c>
      <c r="BY70" s="9">
        <v>20.6</v>
      </c>
      <c r="BZ70" s="9">
        <v>2.2599999999999998</v>
      </c>
      <c r="CA70" s="9">
        <v>98</v>
      </c>
      <c r="CB70" s="9">
        <v>50</v>
      </c>
    </row>
    <row r="71" spans="1:80" s="13" customFormat="1" x14ac:dyDescent="0.25">
      <c r="B71" s="13" t="s">
        <v>434</v>
      </c>
      <c r="C71" s="13" t="s">
        <v>102</v>
      </c>
      <c r="D71" s="13" t="s">
        <v>123</v>
      </c>
      <c r="E71" s="13" t="s">
        <v>71</v>
      </c>
      <c r="F71" s="13" t="s">
        <v>131</v>
      </c>
      <c r="G71" s="13" t="s">
        <v>134</v>
      </c>
      <c r="H71" s="13" t="s">
        <v>72</v>
      </c>
      <c r="I71" s="13" t="s">
        <v>410</v>
      </c>
      <c r="J71" s="13" t="s">
        <v>91</v>
      </c>
      <c r="M71" s="13">
        <v>0.28499999999999998</v>
      </c>
      <c r="N71" s="13">
        <v>69700</v>
      </c>
      <c r="O71" s="13">
        <v>46.8</v>
      </c>
      <c r="P71" s="13">
        <v>1.05</v>
      </c>
      <c r="Q71" s="13">
        <v>20.2</v>
      </c>
      <c r="R71" s="13">
        <v>129</v>
      </c>
      <c r="S71" s="13">
        <v>0.39</v>
      </c>
      <c r="T71" s="13">
        <v>4.2000000000000003E-2</v>
      </c>
      <c r="U71" s="13">
        <v>71000</v>
      </c>
      <c r="V71" s="13">
        <v>0.52</v>
      </c>
      <c r="W71" s="13">
        <v>11.9</v>
      </c>
      <c r="Y71" s="13">
        <v>42</v>
      </c>
      <c r="Z71" s="13">
        <v>118</v>
      </c>
      <c r="AA71" s="13">
        <v>0.79</v>
      </c>
      <c r="AB71" s="13">
        <v>162</v>
      </c>
      <c r="AC71" s="13">
        <v>3.69</v>
      </c>
      <c r="AD71" s="13">
        <v>2.2400000000000002</v>
      </c>
      <c r="AE71" s="13">
        <v>0.89</v>
      </c>
      <c r="AF71" s="13">
        <v>77200</v>
      </c>
      <c r="AG71" s="13">
        <v>15.1</v>
      </c>
      <c r="AH71" s="13">
        <v>3.16</v>
      </c>
      <c r="AI71" s="13">
        <v>0.11</v>
      </c>
      <c r="AJ71" s="13">
        <v>1.61</v>
      </c>
      <c r="AL71" s="13">
        <v>0.79</v>
      </c>
      <c r="AM71" s="13">
        <v>7.2999999999999995E-2</v>
      </c>
      <c r="AN71" s="13">
        <v>3700</v>
      </c>
      <c r="AO71" s="13">
        <v>4.92</v>
      </c>
      <c r="AP71" s="13">
        <v>11.2</v>
      </c>
      <c r="AQ71" s="13">
        <v>0.32</v>
      </c>
      <c r="AR71" s="13">
        <v>37600</v>
      </c>
      <c r="AS71" s="13">
        <v>1340</v>
      </c>
      <c r="AT71" s="13">
        <v>0.92</v>
      </c>
      <c r="AU71" s="13">
        <v>17300</v>
      </c>
      <c r="AV71" s="13">
        <v>3.31</v>
      </c>
      <c r="AW71" s="13">
        <v>7.89</v>
      </c>
      <c r="AX71" s="13">
        <v>56</v>
      </c>
      <c r="AY71" s="13">
        <v>400</v>
      </c>
      <c r="AZ71" s="13">
        <v>21.3</v>
      </c>
      <c r="BB71" s="13">
        <v>1.65</v>
      </c>
      <c r="BC71" s="13">
        <v>1.4500000000000001E-2</v>
      </c>
      <c r="BD71" s="13">
        <v>5.05</v>
      </c>
      <c r="BF71" s="13">
        <v>2E-3</v>
      </c>
      <c r="BG71" s="13">
        <v>3190</v>
      </c>
      <c r="BH71" s="13">
        <v>1.1000000000000001</v>
      </c>
      <c r="BI71" s="13">
        <v>39.6</v>
      </c>
      <c r="BL71" s="13">
        <v>1.3022088999999999</v>
      </c>
      <c r="BM71" s="13">
        <v>0.95</v>
      </c>
      <c r="BN71" s="13">
        <v>175</v>
      </c>
      <c r="BO71" s="13">
        <v>0.23</v>
      </c>
      <c r="BP71" s="13">
        <v>0.55000000000000004</v>
      </c>
      <c r="BQ71" s="13">
        <v>8.3000000000000004E-2</v>
      </c>
      <c r="BR71" s="13">
        <v>0.84</v>
      </c>
      <c r="BS71" s="13">
        <v>5950</v>
      </c>
      <c r="BT71" s="13">
        <v>0.18</v>
      </c>
      <c r="BU71" s="13">
        <v>0.33</v>
      </c>
      <c r="BV71" s="13">
        <v>0.25</v>
      </c>
      <c r="BW71" s="13">
        <v>139</v>
      </c>
      <c r="BX71" s="13">
        <v>26.3</v>
      </c>
      <c r="BY71" s="13">
        <v>19.8</v>
      </c>
      <c r="BZ71" s="13">
        <v>2.21</v>
      </c>
      <c r="CA71" s="13">
        <v>128</v>
      </c>
      <c r="CB71" s="13">
        <v>52</v>
      </c>
    </row>
    <row r="72" spans="1:80" s="9" customFormat="1" x14ac:dyDescent="0.25">
      <c r="B72" s="9" t="s">
        <v>435</v>
      </c>
      <c r="C72" s="9" t="s">
        <v>102</v>
      </c>
      <c r="D72" s="9" t="s">
        <v>123</v>
      </c>
      <c r="E72" s="9" t="s">
        <v>71</v>
      </c>
      <c r="F72" s="9" t="s">
        <v>131</v>
      </c>
      <c r="G72" s="9" t="s">
        <v>134</v>
      </c>
      <c r="H72" s="9" t="s">
        <v>72</v>
      </c>
      <c r="I72" s="9" t="s">
        <v>410</v>
      </c>
      <c r="J72" s="9" t="s">
        <v>91</v>
      </c>
      <c r="M72" s="9">
        <v>0.34100000000000003</v>
      </c>
      <c r="N72" s="9">
        <v>70500</v>
      </c>
      <c r="O72" s="9">
        <v>55</v>
      </c>
      <c r="P72" s="9">
        <v>1.2</v>
      </c>
      <c r="Q72" s="9">
        <v>19.8</v>
      </c>
      <c r="R72" s="9">
        <v>129</v>
      </c>
      <c r="S72" s="9">
        <v>0.42</v>
      </c>
      <c r="T72" s="9">
        <v>4.7E-2</v>
      </c>
      <c r="U72" s="9">
        <v>70800</v>
      </c>
      <c r="V72" s="9">
        <v>0.56999999999999995</v>
      </c>
      <c r="W72" s="9">
        <v>12.9</v>
      </c>
      <c r="Y72" s="9">
        <v>41.2</v>
      </c>
      <c r="Z72" s="9">
        <v>110</v>
      </c>
      <c r="AA72" s="9">
        <v>0.92</v>
      </c>
      <c r="AB72" s="9">
        <v>175</v>
      </c>
      <c r="AC72" s="9">
        <v>3.6</v>
      </c>
      <c r="AD72" s="9">
        <v>2.17</v>
      </c>
      <c r="AE72" s="9">
        <v>0.9</v>
      </c>
      <c r="AF72" s="9">
        <v>75300</v>
      </c>
      <c r="AG72" s="9">
        <v>15.5</v>
      </c>
      <c r="AH72" s="9">
        <v>3.18</v>
      </c>
      <c r="AI72" s="9">
        <v>0.11</v>
      </c>
      <c r="AJ72" s="9">
        <v>1.64</v>
      </c>
      <c r="AL72" s="9">
        <v>0.76</v>
      </c>
      <c r="AM72" s="9">
        <v>7.3999999999999996E-2</v>
      </c>
      <c r="AN72" s="9">
        <v>4600</v>
      </c>
      <c r="AO72" s="9">
        <v>5.51</v>
      </c>
      <c r="AP72" s="9">
        <v>11</v>
      </c>
      <c r="AQ72" s="9">
        <v>0.31</v>
      </c>
      <c r="AR72" s="9">
        <v>35900</v>
      </c>
      <c r="AS72" s="9">
        <v>1300</v>
      </c>
      <c r="AT72" s="9">
        <v>1.49</v>
      </c>
      <c r="AU72" s="9">
        <v>16400</v>
      </c>
      <c r="AV72" s="9">
        <v>3.36</v>
      </c>
      <c r="AW72" s="9">
        <v>8.32</v>
      </c>
      <c r="AX72" s="9">
        <v>55</v>
      </c>
      <c r="AY72" s="9">
        <v>410</v>
      </c>
      <c r="AZ72" s="9">
        <v>26.4</v>
      </c>
      <c r="BB72" s="9">
        <v>1.75</v>
      </c>
      <c r="BC72" s="9">
        <v>1.3899999999999999E-2</v>
      </c>
      <c r="BD72" s="9">
        <v>6.39</v>
      </c>
      <c r="BF72" s="9">
        <v>2E-3</v>
      </c>
      <c r="BG72" s="9">
        <v>3760</v>
      </c>
      <c r="BH72" s="9">
        <v>1.5</v>
      </c>
      <c r="BI72" s="9">
        <v>38.700000000000003</v>
      </c>
      <c r="BL72" s="9">
        <v>1.3453284000000001</v>
      </c>
      <c r="BM72" s="9">
        <v>0.98</v>
      </c>
      <c r="BN72" s="9">
        <v>211</v>
      </c>
      <c r="BO72" s="9">
        <v>0.23</v>
      </c>
      <c r="BP72" s="9">
        <v>0.55000000000000004</v>
      </c>
      <c r="BQ72" s="9">
        <v>9.4E-2</v>
      </c>
      <c r="BR72" s="9">
        <v>1.03</v>
      </c>
      <c r="BS72" s="9">
        <v>5870</v>
      </c>
      <c r="BT72" s="9">
        <v>0.23</v>
      </c>
      <c r="BU72" s="9">
        <v>0.31</v>
      </c>
      <c r="BV72" s="9">
        <v>0.28999999999999998</v>
      </c>
      <c r="BW72" s="9">
        <v>136</v>
      </c>
      <c r="BX72" s="9">
        <v>26.2</v>
      </c>
      <c r="BY72" s="9">
        <v>19.5</v>
      </c>
      <c r="BZ72" s="9">
        <v>2.14</v>
      </c>
      <c r="CA72" s="9">
        <v>135</v>
      </c>
      <c r="CB72" s="9">
        <v>55</v>
      </c>
    </row>
    <row r="73" spans="1:80" s="15" customFormat="1" ht="15.75" thickBot="1" x14ac:dyDescent="0.3">
      <c r="B73" s="15" t="s">
        <v>438</v>
      </c>
      <c r="C73" s="15" t="s">
        <v>102</v>
      </c>
      <c r="D73" s="15" t="s">
        <v>123</v>
      </c>
      <c r="E73" s="15" t="s">
        <v>71</v>
      </c>
      <c r="F73" s="15" t="s">
        <v>131</v>
      </c>
      <c r="G73" s="15" t="s">
        <v>134</v>
      </c>
      <c r="H73" s="15" t="s">
        <v>72</v>
      </c>
      <c r="I73" s="15" t="s">
        <v>410</v>
      </c>
      <c r="J73" s="15" t="s">
        <v>91</v>
      </c>
      <c r="M73" s="15">
        <v>0.48799999999999999</v>
      </c>
      <c r="N73" s="15">
        <v>65900</v>
      </c>
      <c r="O73" s="15">
        <v>68</v>
      </c>
      <c r="P73" s="15">
        <v>1.85</v>
      </c>
      <c r="Q73" s="15">
        <v>90</v>
      </c>
      <c r="R73" s="15">
        <v>246</v>
      </c>
      <c r="S73" s="15">
        <v>0.46</v>
      </c>
      <c r="T73" s="15">
        <v>6.0999999999999999E-2</v>
      </c>
      <c r="U73" s="15">
        <v>59300</v>
      </c>
      <c r="V73" s="15">
        <v>0.62</v>
      </c>
      <c r="W73" s="15">
        <v>14</v>
      </c>
      <c r="Y73" s="15">
        <v>41.5</v>
      </c>
      <c r="Z73" s="15">
        <v>86</v>
      </c>
      <c r="AA73" s="15">
        <v>1.01</v>
      </c>
      <c r="AB73" s="15">
        <v>170</v>
      </c>
      <c r="AC73" s="15">
        <v>3.94</v>
      </c>
      <c r="AD73" s="15">
        <v>2.4300000000000002</v>
      </c>
      <c r="AE73" s="15">
        <v>0.96</v>
      </c>
      <c r="AF73" s="15">
        <v>80000</v>
      </c>
      <c r="AG73" s="15">
        <v>16.100000000000001</v>
      </c>
      <c r="AH73" s="15">
        <v>3.47</v>
      </c>
      <c r="AI73" s="15">
        <v>0.15</v>
      </c>
      <c r="AJ73" s="15">
        <v>1.8</v>
      </c>
      <c r="AK73" s="15">
        <v>4.5999999999999999E-2</v>
      </c>
      <c r="AL73" s="15">
        <v>0.86</v>
      </c>
      <c r="AM73" s="15">
        <v>0.08</v>
      </c>
      <c r="AN73" s="15">
        <v>5590</v>
      </c>
      <c r="AO73" s="15">
        <v>5.99</v>
      </c>
      <c r="AP73" s="15">
        <v>10.5</v>
      </c>
      <c r="AQ73" s="15">
        <v>0.37</v>
      </c>
      <c r="AR73" s="15">
        <v>34000</v>
      </c>
      <c r="AS73" s="15">
        <v>1330</v>
      </c>
      <c r="AT73" s="15">
        <v>1.56</v>
      </c>
      <c r="AU73" s="15">
        <v>21500</v>
      </c>
      <c r="AV73" s="15">
        <v>3.63</v>
      </c>
      <c r="AW73" s="15">
        <v>9.01</v>
      </c>
      <c r="AX73" s="15">
        <v>48.8</v>
      </c>
      <c r="AY73" s="15">
        <v>450</v>
      </c>
      <c r="AZ73" s="15">
        <v>30.5</v>
      </c>
      <c r="BB73" s="15">
        <v>1.94</v>
      </c>
      <c r="BD73" s="15">
        <v>5.87</v>
      </c>
      <c r="BF73" s="15">
        <v>2E-3</v>
      </c>
      <c r="BG73" s="15">
        <v>4440</v>
      </c>
      <c r="BH73" s="15">
        <v>1.76</v>
      </c>
      <c r="BI73" s="15">
        <v>38.5</v>
      </c>
      <c r="BJ73" s="15">
        <v>5</v>
      </c>
      <c r="BL73" s="15">
        <v>1.6299170999999999</v>
      </c>
      <c r="BM73" s="15">
        <v>1.08</v>
      </c>
      <c r="BN73" s="15">
        <v>95</v>
      </c>
      <c r="BO73" s="15">
        <v>0.25</v>
      </c>
      <c r="BP73" s="15">
        <v>0.62</v>
      </c>
      <c r="BQ73" s="15">
        <v>0.11</v>
      </c>
      <c r="BR73" s="15">
        <v>1.1000000000000001</v>
      </c>
      <c r="BS73" s="15">
        <v>6390</v>
      </c>
      <c r="BT73" s="15">
        <v>0.24</v>
      </c>
      <c r="BU73" s="15">
        <v>0.36</v>
      </c>
      <c r="BV73" s="15">
        <v>0.35</v>
      </c>
      <c r="BW73" s="15">
        <v>158</v>
      </c>
      <c r="BX73" s="15">
        <v>30.5</v>
      </c>
      <c r="BY73" s="15">
        <v>21.7</v>
      </c>
      <c r="BZ73" s="15">
        <v>2.3199999999999998</v>
      </c>
      <c r="CA73" s="15">
        <v>144</v>
      </c>
      <c r="CB73" s="15">
        <v>55</v>
      </c>
    </row>
    <row r="74" spans="1:80" s="13" customFormat="1" x14ac:dyDescent="0.25">
      <c r="A74" s="13">
        <v>3</v>
      </c>
      <c r="B74" s="13" t="s">
        <v>445</v>
      </c>
      <c r="C74" s="13" t="s">
        <v>102</v>
      </c>
      <c r="D74" s="13" t="s">
        <v>123</v>
      </c>
      <c r="E74" s="13" t="s">
        <v>71</v>
      </c>
      <c r="F74" s="13" t="s">
        <v>131</v>
      </c>
      <c r="G74" s="13" t="s">
        <v>134</v>
      </c>
      <c r="H74" s="13" t="s">
        <v>72</v>
      </c>
      <c r="I74" s="13" t="s">
        <v>410</v>
      </c>
      <c r="J74" s="13" t="s">
        <v>91</v>
      </c>
      <c r="M74" s="13">
        <v>1.3</v>
      </c>
      <c r="N74" s="13">
        <v>68400</v>
      </c>
      <c r="O74" s="13">
        <v>65</v>
      </c>
      <c r="P74" s="13">
        <v>5.51</v>
      </c>
      <c r="Q74" s="13">
        <v>19.8</v>
      </c>
      <c r="R74" s="13">
        <v>129</v>
      </c>
      <c r="S74" s="13">
        <v>0.43</v>
      </c>
      <c r="T74" s="13">
        <v>5.2999999999999999E-2</v>
      </c>
      <c r="U74" s="13">
        <v>68500</v>
      </c>
      <c r="V74" s="13">
        <v>0.63</v>
      </c>
      <c r="W74" s="13">
        <v>13.3</v>
      </c>
      <c r="Y74" s="13">
        <v>39.799999999999997</v>
      </c>
      <c r="Z74" s="13">
        <v>103</v>
      </c>
      <c r="AA74" s="13">
        <v>0.97</v>
      </c>
      <c r="AB74" s="13">
        <v>168</v>
      </c>
      <c r="AC74" s="13">
        <v>3.51</v>
      </c>
      <c r="AD74" s="13">
        <v>2.17</v>
      </c>
      <c r="AE74" s="13">
        <v>0.88</v>
      </c>
      <c r="AF74" s="13">
        <v>73100</v>
      </c>
      <c r="AG74" s="13">
        <v>15.2</v>
      </c>
      <c r="AH74" s="13">
        <v>3.14</v>
      </c>
      <c r="AI74" s="13">
        <v>9.8000000000000004E-2</v>
      </c>
      <c r="AJ74" s="13">
        <v>1.7</v>
      </c>
      <c r="AL74" s="13">
        <v>0.74</v>
      </c>
      <c r="AM74" s="13">
        <v>7.4999999999999997E-2</v>
      </c>
      <c r="AN74" s="13">
        <v>4530</v>
      </c>
      <c r="AO74" s="13">
        <v>5.72</v>
      </c>
      <c r="AP74" s="13">
        <v>11.4</v>
      </c>
      <c r="AQ74" s="13">
        <v>0.31</v>
      </c>
      <c r="AR74" s="13">
        <v>34400</v>
      </c>
      <c r="AS74" s="13">
        <v>1250</v>
      </c>
      <c r="AT74" s="13">
        <v>1.7</v>
      </c>
      <c r="AU74" s="13">
        <v>16500</v>
      </c>
      <c r="AV74" s="13">
        <v>3.37</v>
      </c>
      <c r="AW74" s="13">
        <v>8.32</v>
      </c>
      <c r="AX74" s="13">
        <v>53</v>
      </c>
      <c r="AY74" s="13">
        <v>400</v>
      </c>
      <c r="AZ74" s="13">
        <v>28.5</v>
      </c>
      <c r="BB74" s="13">
        <v>1.77</v>
      </c>
      <c r="BC74" s="13">
        <v>1.34E-2</v>
      </c>
      <c r="BD74" s="13">
        <v>6.08</v>
      </c>
      <c r="BF74" s="13">
        <v>2E-3</v>
      </c>
      <c r="BG74" s="13">
        <v>3990</v>
      </c>
      <c r="BH74" s="13">
        <v>1.48</v>
      </c>
      <c r="BI74" s="13">
        <v>37.9</v>
      </c>
      <c r="BL74" s="13">
        <v>1.3453284000000001</v>
      </c>
      <c r="BM74" s="13">
        <v>1.08</v>
      </c>
      <c r="BN74" s="13">
        <v>213</v>
      </c>
      <c r="BO74" s="13">
        <v>0.23</v>
      </c>
      <c r="BP74" s="13">
        <v>0.53</v>
      </c>
      <c r="BQ74" s="13">
        <v>0.11</v>
      </c>
      <c r="BR74" s="13">
        <v>1.1299999999999999</v>
      </c>
      <c r="BS74" s="13">
        <v>5720</v>
      </c>
      <c r="BT74" s="13">
        <v>0.23</v>
      </c>
      <c r="BU74" s="13">
        <v>0.31</v>
      </c>
      <c r="BV74" s="13">
        <v>0.33</v>
      </c>
      <c r="BW74" s="13">
        <v>130</v>
      </c>
      <c r="BX74" s="13">
        <v>36.9</v>
      </c>
      <c r="BY74" s="13">
        <v>19.2</v>
      </c>
      <c r="BZ74" s="13">
        <v>2.1</v>
      </c>
      <c r="CA74" s="13">
        <v>142</v>
      </c>
      <c r="CB74" s="13">
        <v>56</v>
      </c>
    </row>
    <row r="75" spans="1:80" s="9" customFormat="1" x14ac:dyDescent="0.25">
      <c r="B75" s="9" t="s">
        <v>446</v>
      </c>
      <c r="C75" s="9" t="s">
        <v>102</v>
      </c>
      <c r="D75" s="9" t="s">
        <v>123</v>
      </c>
      <c r="E75" s="9" t="s">
        <v>71</v>
      </c>
      <c r="F75" s="9" t="s">
        <v>131</v>
      </c>
      <c r="G75" s="9" t="s">
        <v>134</v>
      </c>
      <c r="H75" s="9" t="s">
        <v>72</v>
      </c>
      <c r="I75" s="9" t="s">
        <v>410</v>
      </c>
      <c r="J75" s="9" t="s">
        <v>91</v>
      </c>
      <c r="M75" s="9">
        <v>1.71</v>
      </c>
      <c r="N75" s="9">
        <v>65000</v>
      </c>
      <c r="O75" s="9">
        <v>71</v>
      </c>
      <c r="P75" s="9">
        <v>6.91</v>
      </c>
      <c r="Q75" s="9">
        <v>92</v>
      </c>
      <c r="R75" s="9">
        <v>241</v>
      </c>
      <c r="S75" s="9">
        <v>0.48</v>
      </c>
      <c r="T75" s="9">
        <v>6.7000000000000004E-2</v>
      </c>
      <c r="U75" s="9">
        <v>58300</v>
      </c>
      <c r="V75" s="9">
        <v>0.64</v>
      </c>
      <c r="W75" s="9">
        <v>13.9</v>
      </c>
      <c r="Y75" s="9">
        <v>40.9</v>
      </c>
      <c r="Z75" s="9">
        <v>83</v>
      </c>
      <c r="AA75" s="9">
        <v>1.07</v>
      </c>
      <c r="AB75" s="9">
        <v>169</v>
      </c>
      <c r="AC75" s="9">
        <v>3.86</v>
      </c>
      <c r="AD75" s="9">
        <v>2.35</v>
      </c>
      <c r="AE75" s="9">
        <v>0.96</v>
      </c>
      <c r="AF75" s="9">
        <v>78300</v>
      </c>
      <c r="AG75" s="9">
        <v>15.8</v>
      </c>
      <c r="AH75" s="9">
        <v>3.41</v>
      </c>
      <c r="AI75" s="9">
        <v>0.13</v>
      </c>
      <c r="AJ75" s="9">
        <v>1.81</v>
      </c>
      <c r="AK75" s="9">
        <v>5.7000000000000002E-2</v>
      </c>
      <c r="AL75" s="9">
        <v>0.83</v>
      </c>
      <c r="AM75" s="9">
        <v>7.8E-2</v>
      </c>
      <c r="AN75" s="9">
        <v>5780</v>
      </c>
      <c r="AO75" s="9">
        <v>6.18</v>
      </c>
      <c r="AP75" s="9">
        <v>11.5</v>
      </c>
      <c r="AQ75" s="9">
        <v>0.35</v>
      </c>
      <c r="AR75" s="9">
        <v>33400</v>
      </c>
      <c r="AS75" s="9">
        <v>1300</v>
      </c>
      <c r="AT75" s="9">
        <v>1.63</v>
      </c>
      <c r="AU75" s="9">
        <v>21200</v>
      </c>
      <c r="AV75" s="9">
        <v>3.69</v>
      </c>
      <c r="AW75" s="9">
        <v>9.09</v>
      </c>
      <c r="AX75" s="9">
        <v>46.5</v>
      </c>
      <c r="AY75" s="9">
        <v>450</v>
      </c>
      <c r="AZ75" s="9">
        <v>32.200000000000003</v>
      </c>
      <c r="BB75" s="9">
        <v>1.98</v>
      </c>
      <c r="BD75" s="9">
        <v>6.33</v>
      </c>
      <c r="BF75" s="9">
        <v>2E-3</v>
      </c>
      <c r="BG75" s="9">
        <v>4660</v>
      </c>
      <c r="BH75" s="9">
        <v>1.9</v>
      </c>
      <c r="BI75" s="9">
        <v>37.4</v>
      </c>
      <c r="BJ75" s="9">
        <v>0.93</v>
      </c>
      <c r="BL75" s="9">
        <v>1.6299170999999999</v>
      </c>
      <c r="BM75" s="9">
        <v>1.1299999999999999</v>
      </c>
      <c r="BN75" s="9">
        <v>96</v>
      </c>
      <c r="BO75" s="9">
        <v>0.26</v>
      </c>
      <c r="BP75" s="9">
        <v>0.61</v>
      </c>
      <c r="BQ75" s="9">
        <v>0.11</v>
      </c>
      <c r="BR75" s="9">
        <v>1.18</v>
      </c>
      <c r="BS75" s="9">
        <v>6260</v>
      </c>
      <c r="BT75" s="9">
        <v>0.26</v>
      </c>
      <c r="BU75" s="9">
        <v>0.35</v>
      </c>
      <c r="BV75" s="9">
        <v>0.37</v>
      </c>
      <c r="BW75" s="9">
        <v>152</v>
      </c>
      <c r="BX75" s="9">
        <v>32.700000000000003</v>
      </c>
      <c r="BY75" s="9">
        <v>21</v>
      </c>
      <c r="BZ75" s="9">
        <v>2.2799999999999998</v>
      </c>
      <c r="CA75" s="9">
        <v>147</v>
      </c>
      <c r="CB75" s="9">
        <v>58</v>
      </c>
    </row>
    <row r="76" spans="1:80" s="9" customFormat="1" x14ac:dyDescent="0.25">
      <c r="B76" s="9" t="s">
        <v>447</v>
      </c>
      <c r="C76" s="9" t="s">
        <v>102</v>
      </c>
      <c r="D76" s="9" t="s">
        <v>123</v>
      </c>
      <c r="E76" s="9" t="s">
        <v>71</v>
      </c>
      <c r="F76" s="9" t="s">
        <v>131</v>
      </c>
      <c r="G76" s="9" t="s">
        <v>134</v>
      </c>
      <c r="H76" s="9" t="s">
        <v>72</v>
      </c>
      <c r="I76" s="9" t="s">
        <v>410</v>
      </c>
      <c r="J76" s="9" t="s">
        <v>91</v>
      </c>
      <c r="M76" s="9">
        <v>2.0499999999999998</v>
      </c>
      <c r="N76" s="9">
        <v>66900</v>
      </c>
      <c r="O76" s="9">
        <v>68</v>
      </c>
      <c r="P76" s="9">
        <v>8.67</v>
      </c>
      <c r="Q76" s="9">
        <v>52</v>
      </c>
      <c r="R76" s="9">
        <v>201</v>
      </c>
      <c r="S76" s="9">
        <v>0.46</v>
      </c>
      <c r="T76" s="9">
        <v>5.5E-2</v>
      </c>
      <c r="U76" s="9">
        <v>62000</v>
      </c>
      <c r="V76" s="9">
        <v>0.65</v>
      </c>
      <c r="W76" s="9">
        <v>13.7</v>
      </c>
      <c r="Y76" s="9">
        <v>39.5</v>
      </c>
      <c r="Z76" s="9">
        <v>92</v>
      </c>
      <c r="AA76" s="9">
        <v>1.03</v>
      </c>
      <c r="AB76" s="9">
        <v>174</v>
      </c>
      <c r="AC76" s="9">
        <v>3.64</v>
      </c>
      <c r="AD76" s="9">
        <v>2.2200000000000002</v>
      </c>
      <c r="AE76" s="9">
        <v>0.88</v>
      </c>
      <c r="AF76" s="9">
        <v>75800</v>
      </c>
      <c r="AG76" s="9">
        <v>15.1</v>
      </c>
      <c r="AH76" s="9">
        <v>3.25</v>
      </c>
      <c r="AI76" s="9">
        <v>0.11</v>
      </c>
      <c r="AJ76" s="9">
        <v>1.78</v>
      </c>
      <c r="AL76" s="9">
        <v>0.76</v>
      </c>
      <c r="AM76" s="9">
        <v>7.9000000000000001E-2</v>
      </c>
      <c r="AN76" s="9">
        <v>5470</v>
      </c>
      <c r="AO76" s="9">
        <v>5.92</v>
      </c>
      <c r="AP76" s="9">
        <v>11.5</v>
      </c>
      <c r="AQ76" s="9">
        <v>0.31</v>
      </c>
      <c r="AR76" s="9">
        <v>33200</v>
      </c>
      <c r="AS76" s="9">
        <v>1270</v>
      </c>
      <c r="AT76" s="9">
        <v>1.61</v>
      </c>
      <c r="AU76" s="9">
        <v>18900</v>
      </c>
      <c r="AV76" s="9">
        <v>3.58</v>
      </c>
      <c r="AW76" s="9">
        <v>8.68</v>
      </c>
      <c r="AX76" s="9">
        <v>48.9</v>
      </c>
      <c r="AY76" s="9">
        <v>430</v>
      </c>
      <c r="AZ76" s="9">
        <v>30.8</v>
      </c>
      <c r="BB76" s="9">
        <v>1.86</v>
      </c>
      <c r="BC76" s="9">
        <v>1.03E-2</v>
      </c>
      <c r="BD76" s="9">
        <v>6.79</v>
      </c>
      <c r="BF76" s="9">
        <v>2E-3</v>
      </c>
      <c r="BG76" s="9">
        <v>4440</v>
      </c>
      <c r="BH76" s="9">
        <v>1.78</v>
      </c>
      <c r="BI76" s="9">
        <v>37.299999999999997</v>
      </c>
      <c r="BL76" s="9">
        <v>1.4143196</v>
      </c>
      <c r="BM76" s="9">
        <v>1.1499999999999999</v>
      </c>
      <c r="BN76" s="9">
        <v>147</v>
      </c>
      <c r="BO76" s="9">
        <v>0.25</v>
      </c>
      <c r="BP76" s="9">
        <v>0.55000000000000004</v>
      </c>
      <c r="BQ76" s="9">
        <v>0.11</v>
      </c>
      <c r="BR76" s="9">
        <v>1.19</v>
      </c>
      <c r="BS76" s="9">
        <v>6020</v>
      </c>
      <c r="BT76" s="9">
        <v>0.26</v>
      </c>
      <c r="BU76" s="9">
        <v>0.32</v>
      </c>
      <c r="BV76" s="9">
        <v>0.36</v>
      </c>
      <c r="BW76" s="9">
        <v>142</v>
      </c>
      <c r="BX76" s="9">
        <v>35</v>
      </c>
      <c r="BY76" s="9">
        <v>20.100000000000001</v>
      </c>
      <c r="BZ76" s="9">
        <v>2.1800000000000002</v>
      </c>
      <c r="CA76" s="9">
        <v>147</v>
      </c>
      <c r="CB76" s="9">
        <v>58</v>
      </c>
    </row>
    <row r="77" spans="1:80" s="9" customFormat="1" x14ac:dyDescent="0.25">
      <c r="B77" s="9" t="s">
        <v>448</v>
      </c>
      <c r="C77" s="9" t="s">
        <v>102</v>
      </c>
      <c r="D77" s="9" t="s">
        <v>123</v>
      </c>
      <c r="E77" s="9" t="s">
        <v>71</v>
      </c>
      <c r="F77" s="9" t="s">
        <v>131</v>
      </c>
      <c r="G77" s="9" t="s">
        <v>134</v>
      </c>
      <c r="H77" s="9" t="s">
        <v>72</v>
      </c>
      <c r="I77" s="9" t="s">
        <v>410</v>
      </c>
      <c r="J77" s="9" t="s">
        <v>91</v>
      </c>
      <c r="M77" s="9">
        <v>3.06</v>
      </c>
      <c r="N77" s="9">
        <v>63800</v>
      </c>
      <c r="O77" s="9">
        <v>85</v>
      </c>
      <c r="P77" s="9">
        <v>12.39</v>
      </c>
      <c r="Q77" s="9">
        <v>85</v>
      </c>
      <c r="R77" s="9">
        <v>252</v>
      </c>
      <c r="S77" s="9">
        <v>0.52</v>
      </c>
      <c r="T77" s="9">
        <v>7.6999999999999999E-2</v>
      </c>
      <c r="U77" s="9">
        <v>55900</v>
      </c>
      <c r="V77" s="9">
        <v>0.79</v>
      </c>
      <c r="W77" s="9">
        <v>14.9</v>
      </c>
      <c r="Y77" s="9">
        <v>39.299999999999997</v>
      </c>
      <c r="Z77" s="9">
        <v>85</v>
      </c>
      <c r="AA77" s="9">
        <v>1.27</v>
      </c>
      <c r="AB77" s="9">
        <v>173</v>
      </c>
      <c r="AC77" s="9">
        <v>3.79</v>
      </c>
      <c r="AD77" s="9">
        <v>2.2999999999999998</v>
      </c>
      <c r="AE77" s="9">
        <v>0.93</v>
      </c>
      <c r="AF77" s="9">
        <v>75500</v>
      </c>
      <c r="AG77" s="9">
        <v>15.4</v>
      </c>
      <c r="AH77" s="9">
        <v>3.33</v>
      </c>
      <c r="AI77" s="9">
        <v>0.12</v>
      </c>
      <c r="AJ77" s="9">
        <v>1.85</v>
      </c>
      <c r="AK77" s="9">
        <v>4.8000000000000001E-2</v>
      </c>
      <c r="AL77" s="9">
        <v>0.8</v>
      </c>
      <c r="AM77" s="9">
        <v>0.08</v>
      </c>
      <c r="AN77" s="9">
        <v>6430</v>
      </c>
      <c r="AO77" s="9">
        <v>6.71</v>
      </c>
      <c r="AP77" s="9">
        <v>12.3</v>
      </c>
      <c r="AQ77" s="9">
        <v>0.35</v>
      </c>
      <c r="AR77" s="9">
        <v>31900</v>
      </c>
      <c r="AS77" s="9">
        <v>1260</v>
      </c>
      <c r="AT77" s="9">
        <v>1.93</v>
      </c>
      <c r="AU77" s="9">
        <v>20400</v>
      </c>
      <c r="AV77" s="9">
        <v>3.7</v>
      </c>
      <c r="AW77" s="9">
        <v>9.19</v>
      </c>
      <c r="AX77" s="9">
        <v>46.8</v>
      </c>
      <c r="AY77" s="9">
        <v>440</v>
      </c>
      <c r="AZ77" s="9">
        <v>38.299999999999997</v>
      </c>
      <c r="BB77" s="9">
        <v>2.06</v>
      </c>
      <c r="BD77" s="9">
        <v>7.59</v>
      </c>
      <c r="BF77" s="9">
        <v>2E-3</v>
      </c>
      <c r="BG77" s="9">
        <v>5270</v>
      </c>
      <c r="BH77" s="9">
        <v>2.2400000000000002</v>
      </c>
      <c r="BI77" s="9">
        <v>35.9</v>
      </c>
      <c r="BJ77" s="9">
        <v>1</v>
      </c>
      <c r="BL77" s="9">
        <v>1.6040454</v>
      </c>
      <c r="BM77" s="9">
        <v>1.25</v>
      </c>
      <c r="BN77" s="9">
        <v>98</v>
      </c>
      <c r="BO77" s="9">
        <v>0.26</v>
      </c>
      <c r="BP77" s="9">
        <v>0.59</v>
      </c>
      <c r="BQ77" s="9">
        <v>0.13</v>
      </c>
      <c r="BR77" s="9">
        <v>1.39</v>
      </c>
      <c r="BS77" s="9">
        <v>6000</v>
      </c>
      <c r="BT77" s="9">
        <v>0.33</v>
      </c>
      <c r="BU77" s="9">
        <v>0.34</v>
      </c>
      <c r="BV77" s="9">
        <v>0.42</v>
      </c>
      <c r="BW77" s="9">
        <v>145</v>
      </c>
      <c r="BX77" s="9">
        <v>37.700000000000003</v>
      </c>
      <c r="BY77" s="9">
        <v>20.3</v>
      </c>
      <c r="BZ77" s="9">
        <v>2.2000000000000002</v>
      </c>
      <c r="CA77" s="9">
        <v>160</v>
      </c>
      <c r="CB77" s="9">
        <v>61</v>
      </c>
    </row>
    <row r="78" spans="1:80" s="9" customFormat="1" x14ac:dyDescent="0.25">
      <c r="B78" s="9" t="s">
        <v>453</v>
      </c>
      <c r="C78" s="9" t="s">
        <v>102</v>
      </c>
      <c r="D78" s="9" t="s">
        <v>123</v>
      </c>
      <c r="E78" s="9" t="s">
        <v>71</v>
      </c>
      <c r="F78" s="9" t="s">
        <v>134</v>
      </c>
      <c r="G78" s="9" t="s">
        <v>145</v>
      </c>
      <c r="H78" s="9" t="s">
        <v>78</v>
      </c>
      <c r="I78" s="9" t="s">
        <v>454</v>
      </c>
      <c r="J78" s="9" t="s">
        <v>91</v>
      </c>
      <c r="M78" s="9">
        <v>7.2999999999999995E-2</v>
      </c>
      <c r="N78" s="9">
        <v>54500</v>
      </c>
      <c r="O78" s="9">
        <v>3.82</v>
      </c>
      <c r="P78" s="9">
        <v>0.33200000000000002</v>
      </c>
      <c r="Q78" s="9">
        <v>10</v>
      </c>
      <c r="R78" s="9">
        <v>425</v>
      </c>
      <c r="S78" s="9">
        <v>2.4300000000000002</v>
      </c>
      <c r="T78" s="9">
        <v>0.13</v>
      </c>
      <c r="U78" s="9">
        <v>19000</v>
      </c>
      <c r="V78" s="9">
        <v>3.2000000000000001E-2</v>
      </c>
      <c r="W78" s="9">
        <v>76</v>
      </c>
      <c r="Y78" s="9">
        <v>27.9</v>
      </c>
      <c r="Z78" s="9">
        <v>118</v>
      </c>
      <c r="AA78" s="9">
        <v>3.06</v>
      </c>
      <c r="AB78" s="9">
        <v>24.7</v>
      </c>
      <c r="AC78" s="9">
        <v>4.41</v>
      </c>
      <c r="AD78" s="9">
        <v>1.9</v>
      </c>
      <c r="AE78" s="9">
        <v>2.0699999999999998</v>
      </c>
      <c r="AF78" s="9">
        <v>46000</v>
      </c>
      <c r="AG78" s="9">
        <v>17</v>
      </c>
      <c r="AH78" s="9">
        <v>6.28</v>
      </c>
      <c r="AI78" s="9">
        <v>0.18</v>
      </c>
      <c r="AJ78" s="9">
        <v>5.22</v>
      </c>
      <c r="AL78" s="9">
        <v>0.75</v>
      </c>
      <c r="AM78" s="9">
        <v>5.5E-2</v>
      </c>
      <c r="AN78" s="9">
        <v>15400</v>
      </c>
      <c r="AO78" s="9">
        <v>41.7</v>
      </c>
      <c r="AP78" s="9">
        <v>19.100000000000001</v>
      </c>
      <c r="AQ78" s="9">
        <v>0.2</v>
      </c>
      <c r="AR78" s="9">
        <v>13800</v>
      </c>
      <c r="AS78" s="9">
        <v>560</v>
      </c>
      <c r="AT78" s="9">
        <v>2.2000000000000002</v>
      </c>
      <c r="AU78" s="9">
        <v>14200</v>
      </c>
      <c r="AV78" s="9">
        <v>39.5</v>
      </c>
      <c r="AW78" s="9">
        <v>37.799999999999997</v>
      </c>
      <c r="AX78" s="9">
        <v>86</v>
      </c>
      <c r="AY78" s="9">
        <v>1290</v>
      </c>
      <c r="AZ78" s="9">
        <v>8.64</v>
      </c>
      <c r="BB78" s="9">
        <v>9.6199999999999992</v>
      </c>
      <c r="BD78" s="9">
        <v>9.7100000000000009</v>
      </c>
      <c r="BF78" s="9">
        <v>1E-3</v>
      </c>
      <c r="BG78" s="9">
        <v>90</v>
      </c>
      <c r="BH78" s="9">
        <v>0.33</v>
      </c>
      <c r="BI78" s="9">
        <v>10.4</v>
      </c>
      <c r="BL78" s="9">
        <v>4.3809411999999996</v>
      </c>
      <c r="BM78" s="9">
        <v>2.41</v>
      </c>
      <c r="BN78" s="9">
        <v>403</v>
      </c>
      <c r="BO78" s="9">
        <v>2.4900000000000002</v>
      </c>
      <c r="BP78" s="9">
        <v>0.87</v>
      </c>
      <c r="BR78" s="9">
        <v>8.2799999999999994</v>
      </c>
      <c r="BS78" s="9">
        <v>6330</v>
      </c>
      <c r="BT78" s="9">
        <v>0.25</v>
      </c>
      <c r="BU78" s="9">
        <v>0.24</v>
      </c>
      <c r="BV78" s="9">
        <v>1.81</v>
      </c>
      <c r="BW78" s="9">
        <v>29</v>
      </c>
      <c r="BX78" s="9">
        <v>1.46</v>
      </c>
      <c r="BY78" s="9">
        <v>19.100000000000001</v>
      </c>
      <c r="BZ78" s="9">
        <v>1.48</v>
      </c>
      <c r="CA78" s="9">
        <v>95</v>
      </c>
      <c r="CB78" s="9">
        <v>230</v>
      </c>
    </row>
    <row r="79" spans="1:80" s="9" customFormat="1" x14ac:dyDescent="0.25">
      <c r="B79" s="9" t="s">
        <v>456</v>
      </c>
      <c r="C79" s="9" t="s">
        <v>102</v>
      </c>
      <c r="D79" s="9" t="s">
        <v>123</v>
      </c>
      <c r="E79" s="9" t="s">
        <v>71</v>
      </c>
      <c r="F79" s="9" t="s">
        <v>131</v>
      </c>
      <c r="G79" s="9" t="s">
        <v>134</v>
      </c>
      <c r="H79" s="9" t="s">
        <v>78</v>
      </c>
      <c r="I79" s="9" t="s">
        <v>454</v>
      </c>
      <c r="J79" s="9" t="s">
        <v>91</v>
      </c>
      <c r="M79" s="9">
        <v>0.104</v>
      </c>
      <c r="N79" s="9">
        <v>48000</v>
      </c>
      <c r="O79" s="9">
        <v>12.9</v>
      </c>
      <c r="P79" s="9">
        <v>0.505</v>
      </c>
      <c r="Q79" s="9">
        <v>10</v>
      </c>
      <c r="R79" s="9">
        <v>311</v>
      </c>
      <c r="S79" s="9">
        <v>1.25</v>
      </c>
      <c r="T79" s="9">
        <v>0.31</v>
      </c>
      <c r="U79" s="9">
        <v>20100</v>
      </c>
      <c r="V79" s="9">
        <v>2.7E-2</v>
      </c>
      <c r="W79" s="9">
        <v>51</v>
      </c>
      <c r="Y79" s="9">
        <v>18</v>
      </c>
      <c r="Z79" s="9">
        <v>115</v>
      </c>
      <c r="AA79" s="9">
        <v>2.8</v>
      </c>
      <c r="AB79" s="9">
        <v>26.7</v>
      </c>
      <c r="AC79" s="9">
        <v>3.14</v>
      </c>
      <c r="AD79" s="9">
        <v>1.54</v>
      </c>
      <c r="AE79" s="9">
        <v>1.1000000000000001</v>
      </c>
      <c r="AF79" s="9">
        <v>36900</v>
      </c>
      <c r="AG79" s="9">
        <v>12.6</v>
      </c>
      <c r="AH79" s="9">
        <v>4.03</v>
      </c>
      <c r="AI79" s="9">
        <v>0.11</v>
      </c>
      <c r="AJ79" s="9">
        <v>2.94</v>
      </c>
      <c r="AK79" s="9">
        <v>1.7999999999999999E-2</v>
      </c>
      <c r="AL79" s="9">
        <v>0.56999999999999995</v>
      </c>
      <c r="AM79" s="9">
        <v>6.5000000000000002E-2</v>
      </c>
      <c r="AN79" s="9">
        <v>11700</v>
      </c>
      <c r="AO79" s="9">
        <v>25.8</v>
      </c>
      <c r="AP79" s="9">
        <v>21</v>
      </c>
      <c r="AQ79" s="9">
        <v>0.2</v>
      </c>
      <c r="AR79" s="9">
        <v>16700</v>
      </c>
      <c r="AS79" s="9">
        <v>420</v>
      </c>
      <c r="AT79" s="9">
        <v>1.84</v>
      </c>
      <c r="AU79" s="9">
        <v>7740</v>
      </c>
      <c r="AV79" s="9">
        <v>14.4</v>
      </c>
      <c r="AW79" s="9">
        <v>23.7</v>
      </c>
      <c r="AX79" s="9">
        <v>57</v>
      </c>
      <c r="AY79" s="9">
        <v>700</v>
      </c>
      <c r="AZ79" s="9">
        <v>9.06</v>
      </c>
      <c r="BA79" s="9">
        <v>0.01</v>
      </c>
      <c r="BB79" s="9">
        <v>6.21</v>
      </c>
      <c r="BD79" s="9">
        <v>8.58</v>
      </c>
      <c r="BF79" s="9">
        <v>1E-3</v>
      </c>
      <c r="BG79" s="9">
        <v>170</v>
      </c>
      <c r="BH79" s="9">
        <v>0.79</v>
      </c>
      <c r="BI79" s="9">
        <v>9.68</v>
      </c>
      <c r="BJ79" s="9">
        <v>1</v>
      </c>
      <c r="BL79" s="9">
        <v>2.6302894999999999</v>
      </c>
      <c r="BM79" s="9">
        <v>3.65</v>
      </c>
      <c r="BN79" s="9">
        <v>196</v>
      </c>
      <c r="BO79" s="9">
        <v>1.03</v>
      </c>
      <c r="BP79" s="9">
        <v>0.57999999999999996</v>
      </c>
      <c r="BQ79" s="9">
        <v>0.1</v>
      </c>
      <c r="BR79" s="9">
        <v>8.65</v>
      </c>
      <c r="BS79" s="9">
        <v>4810</v>
      </c>
      <c r="BT79" s="9">
        <v>0.35</v>
      </c>
      <c r="BU79" s="9">
        <v>0.21</v>
      </c>
      <c r="BV79" s="9">
        <v>1.27</v>
      </c>
      <c r="BW79" s="9">
        <v>19.5</v>
      </c>
      <c r="BX79" s="9">
        <v>1.97</v>
      </c>
      <c r="BY79" s="9">
        <v>15.2</v>
      </c>
      <c r="BZ79" s="9">
        <v>1.39</v>
      </c>
      <c r="CA79" s="9">
        <v>60</v>
      </c>
      <c r="CB79" s="9">
        <v>108</v>
      </c>
    </row>
    <row r="80" spans="1:80" s="9" customFormat="1" x14ac:dyDescent="0.25">
      <c r="B80" s="9" t="s">
        <v>458</v>
      </c>
      <c r="C80" s="9" t="s">
        <v>102</v>
      </c>
      <c r="D80" s="9" t="s">
        <v>123</v>
      </c>
      <c r="E80" s="9" t="s">
        <v>71</v>
      </c>
      <c r="F80" s="9" t="s">
        <v>131</v>
      </c>
      <c r="G80" s="9" t="s">
        <v>134</v>
      </c>
      <c r="H80" s="9" t="s">
        <v>78</v>
      </c>
      <c r="I80" s="9" t="s">
        <v>454</v>
      </c>
      <c r="J80" s="9" t="s">
        <v>91</v>
      </c>
      <c r="M80" s="9">
        <v>0.21099999999999999</v>
      </c>
      <c r="N80" s="9">
        <v>77000</v>
      </c>
      <c r="O80" s="9">
        <v>202</v>
      </c>
      <c r="P80" s="9">
        <v>0.83699999999999997</v>
      </c>
      <c r="Q80" s="9">
        <v>10</v>
      </c>
      <c r="R80" s="9">
        <v>634</v>
      </c>
      <c r="S80" s="9">
        <v>2.95</v>
      </c>
      <c r="T80" s="9">
        <v>3.63</v>
      </c>
      <c r="U80" s="9">
        <v>14600</v>
      </c>
      <c r="V80" s="9">
        <v>0.05</v>
      </c>
      <c r="W80" s="9">
        <v>93</v>
      </c>
      <c r="Y80" s="9">
        <v>26.2</v>
      </c>
      <c r="Z80" s="9">
        <v>145</v>
      </c>
      <c r="AA80" s="9">
        <v>6.67</v>
      </c>
      <c r="AB80" s="9">
        <v>37.799999999999997</v>
      </c>
      <c r="AC80" s="9">
        <v>4.87</v>
      </c>
      <c r="AD80" s="9">
        <v>2.33</v>
      </c>
      <c r="AE80" s="9">
        <v>1.98</v>
      </c>
      <c r="AF80" s="9">
        <v>51300</v>
      </c>
      <c r="AG80" s="9">
        <v>21.5</v>
      </c>
      <c r="AH80" s="9">
        <v>6.59</v>
      </c>
      <c r="AI80" s="9">
        <v>0.2</v>
      </c>
      <c r="AJ80" s="9">
        <v>5.34</v>
      </c>
      <c r="AL80" s="9">
        <v>0.87</v>
      </c>
      <c r="AM80" s="9">
        <v>7.6999999999999999E-2</v>
      </c>
      <c r="AN80" s="9">
        <v>22500</v>
      </c>
      <c r="AO80" s="9">
        <v>48.7</v>
      </c>
      <c r="AP80" s="9">
        <v>26.5</v>
      </c>
      <c r="AQ80" s="9">
        <v>0.28999999999999998</v>
      </c>
      <c r="AR80" s="9">
        <v>13600</v>
      </c>
      <c r="AS80" s="9">
        <v>470</v>
      </c>
      <c r="AT80" s="9">
        <v>2.16</v>
      </c>
      <c r="AU80" s="9">
        <v>10200</v>
      </c>
      <c r="AV80" s="9">
        <v>29.3</v>
      </c>
      <c r="AW80" s="9">
        <v>42.5</v>
      </c>
      <c r="AX80" s="9">
        <v>83</v>
      </c>
      <c r="AY80" s="9">
        <v>980</v>
      </c>
      <c r="AZ80" s="9">
        <v>17</v>
      </c>
      <c r="BB80" s="9">
        <v>11.1</v>
      </c>
      <c r="BD80" s="9">
        <v>13</v>
      </c>
      <c r="BF80" s="9">
        <v>1E-3</v>
      </c>
      <c r="BG80" s="9">
        <v>150</v>
      </c>
      <c r="BH80" s="9">
        <v>9.64</v>
      </c>
      <c r="BI80" s="9">
        <v>16.399999999999999</v>
      </c>
      <c r="BL80" s="9">
        <v>4.6310342999999996</v>
      </c>
      <c r="BM80" s="9">
        <v>5.89</v>
      </c>
      <c r="BN80" s="9">
        <v>272</v>
      </c>
      <c r="BO80" s="9">
        <v>1.93</v>
      </c>
      <c r="BP80" s="9">
        <v>0.92</v>
      </c>
      <c r="BQ80" s="9">
        <v>6.4000000000000001E-2</v>
      </c>
      <c r="BR80" s="9">
        <v>13.5</v>
      </c>
      <c r="BS80" s="9">
        <v>6170</v>
      </c>
      <c r="BT80" s="9">
        <v>0.57999999999999996</v>
      </c>
      <c r="BU80" s="9">
        <v>0.32</v>
      </c>
      <c r="BV80" s="9">
        <v>2.79</v>
      </c>
      <c r="BW80" s="9">
        <v>35.700000000000003</v>
      </c>
      <c r="BX80" s="9">
        <v>36.4</v>
      </c>
      <c r="BY80" s="9">
        <v>21.9</v>
      </c>
      <c r="BZ80" s="9">
        <v>2.0499999999999998</v>
      </c>
      <c r="CA80" s="9">
        <v>110</v>
      </c>
      <c r="CB80" s="9">
        <v>214</v>
      </c>
    </row>
    <row r="81" spans="2:80" s="9" customFormat="1" x14ac:dyDescent="0.25">
      <c r="B81" s="9" t="s">
        <v>470</v>
      </c>
      <c r="C81" s="9" t="s">
        <v>102</v>
      </c>
      <c r="D81" s="9" t="s">
        <v>123</v>
      </c>
      <c r="E81" s="9" t="s">
        <v>71</v>
      </c>
      <c r="F81" s="9" t="s">
        <v>131</v>
      </c>
      <c r="G81" s="9" t="s">
        <v>134</v>
      </c>
      <c r="H81" s="9" t="s">
        <v>78</v>
      </c>
      <c r="I81" s="9" t="s">
        <v>454</v>
      </c>
      <c r="J81" s="9" t="s">
        <v>91</v>
      </c>
      <c r="M81" s="9">
        <v>1.57</v>
      </c>
      <c r="N81" s="9">
        <v>62000</v>
      </c>
      <c r="O81" s="9">
        <v>256</v>
      </c>
      <c r="P81" s="9">
        <v>11.15</v>
      </c>
      <c r="Q81" s="9">
        <v>10</v>
      </c>
      <c r="R81" s="9">
        <v>423</v>
      </c>
      <c r="S81" s="9">
        <v>1.54</v>
      </c>
      <c r="T81" s="9">
        <v>4.76</v>
      </c>
      <c r="U81" s="9">
        <v>7190</v>
      </c>
      <c r="V81" s="9">
        <v>8.2000000000000003E-2</v>
      </c>
      <c r="W81" s="9">
        <v>45</v>
      </c>
      <c r="Y81" s="9">
        <v>20.5</v>
      </c>
      <c r="Z81" s="9">
        <v>236</v>
      </c>
      <c r="AA81" s="9">
        <v>3.31</v>
      </c>
      <c r="AB81" s="9">
        <v>101</v>
      </c>
      <c r="AC81" s="9">
        <v>2.59</v>
      </c>
      <c r="AD81" s="9">
        <v>1.33</v>
      </c>
      <c r="AE81" s="9">
        <v>0.95</v>
      </c>
      <c r="AF81" s="9">
        <v>37400</v>
      </c>
      <c r="AG81" s="9">
        <v>15.2</v>
      </c>
      <c r="AH81" s="9">
        <v>3.19</v>
      </c>
      <c r="AI81" s="9">
        <v>0.14000000000000001</v>
      </c>
      <c r="AJ81" s="9">
        <v>2.81</v>
      </c>
      <c r="AK81" s="9">
        <v>0.2</v>
      </c>
      <c r="AL81" s="9">
        <v>0.48</v>
      </c>
      <c r="AM81" s="9">
        <v>0.05</v>
      </c>
      <c r="AN81" s="9">
        <v>15000</v>
      </c>
      <c r="AO81" s="9">
        <v>23.9</v>
      </c>
      <c r="AP81" s="9">
        <v>25.6</v>
      </c>
      <c r="AQ81" s="9">
        <v>0.16</v>
      </c>
      <c r="AR81" s="9">
        <v>16400</v>
      </c>
      <c r="AS81" s="9">
        <v>310</v>
      </c>
      <c r="AT81" s="9">
        <v>6.72</v>
      </c>
      <c r="AU81" s="9">
        <v>4300</v>
      </c>
      <c r="AV81" s="9">
        <v>11</v>
      </c>
      <c r="AW81" s="9">
        <v>19.7</v>
      </c>
      <c r="AX81" s="9">
        <v>89</v>
      </c>
      <c r="AY81" s="9">
        <v>400</v>
      </c>
      <c r="AZ81" s="9">
        <v>15.8</v>
      </c>
      <c r="BB81" s="9">
        <v>5.15</v>
      </c>
      <c r="BD81" s="9">
        <v>10.8</v>
      </c>
      <c r="BF81" s="9">
        <v>1E-3</v>
      </c>
      <c r="BG81" s="9">
        <v>700</v>
      </c>
      <c r="BH81" s="9">
        <v>12.2</v>
      </c>
      <c r="BI81" s="9">
        <v>17.899999999999999</v>
      </c>
      <c r="BJ81" s="9">
        <v>0.94</v>
      </c>
      <c r="BL81" s="9">
        <v>2.3715725000000001</v>
      </c>
      <c r="BM81" s="9">
        <v>4.6900000000000004</v>
      </c>
      <c r="BN81" s="9">
        <v>110</v>
      </c>
      <c r="BO81" s="9">
        <v>0.76</v>
      </c>
      <c r="BP81" s="9">
        <v>0.44</v>
      </c>
      <c r="BQ81" s="9">
        <v>0.24</v>
      </c>
      <c r="BR81" s="9">
        <v>6.8</v>
      </c>
      <c r="BS81" s="9">
        <v>3410</v>
      </c>
      <c r="BT81" s="9">
        <v>0.41</v>
      </c>
      <c r="BU81" s="9">
        <v>0.17</v>
      </c>
      <c r="BV81" s="9">
        <v>1.4</v>
      </c>
      <c r="BW81" s="9">
        <v>58</v>
      </c>
      <c r="BX81" s="9">
        <v>52</v>
      </c>
      <c r="BY81" s="9">
        <v>12</v>
      </c>
      <c r="BZ81" s="9">
        <v>1.25</v>
      </c>
      <c r="CA81" s="9">
        <v>69</v>
      </c>
      <c r="CB81" s="9">
        <v>109</v>
      </c>
    </row>
    <row r="82" spans="2:80" s="9" customFormat="1" x14ac:dyDescent="0.25">
      <c r="B82" s="9" t="s">
        <v>477</v>
      </c>
      <c r="C82" s="9" t="s">
        <v>102</v>
      </c>
      <c r="D82" s="9" t="s">
        <v>123</v>
      </c>
      <c r="E82" s="9" t="s">
        <v>71</v>
      </c>
      <c r="F82" s="9" t="s">
        <v>131</v>
      </c>
      <c r="G82" s="9" t="s">
        <v>134</v>
      </c>
      <c r="H82" s="9" t="s">
        <v>78</v>
      </c>
      <c r="I82" s="9" t="s">
        <v>478</v>
      </c>
      <c r="J82" s="9" t="s">
        <v>473</v>
      </c>
      <c r="M82" s="9">
        <v>0.57299999999999995</v>
      </c>
      <c r="N82" s="9">
        <v>43100</v>
      </c>
      <c r="O82" s="9">
        <v>305</v>
      </c>
      <c r="P82" s="9">
        <v>0.307</v>
      </c>
      <c r="R82" s="9">
        <v>841</v>
      </c>
      <c r="S82" s="9">
        <v>1.49</v>
      </c>
      <c r="T82" s="9">
        <v>0.17</v>
      </c>
      <c r="U82" s="9">
        <v>4050</v>
      </c>
      <c r="V82" s="9">
        <v>2.21</v>
      </c>
      <c r="W82" s="9">
        <v>42.3</v>
      </c>
      <c r="Y82" s="9">
        <v>9.7100000000000009</v>
      </c>
      <c r="Z82" s="9">
        <v>72</v>
      </c>
      <c r="AA82" s="9">
        <v>5.87</v>
      </c>
      <c r="AB82" s="9">
        <v>94</v>
      </c>
      <c r="AC82" s="9">
        <v>3.64</v>
      </c>
      <c r="AD82" s="9">
        <v>2.0699999999999998</v>
      </c>
      <c r="AE82" s="9">
        <v>0.93</v>
      </c>
      <c r="AF82" s="9">
        <v>22400</v>
      </c>
      <c r="AG82" s="9">
        <v>12.7</v>
      </c>
      <c r="AH82" s="9">
        <v>3.97</v>
      </c>
      <c r="AI82" s="9">
        <v>0.1</v>
      </c>
      <c r="AJ82" s="9">
        <v>1.87</v>
      </c>
      <c r="AK82" s="9">
        <v>1.96</v>
      </c>
      <c r="AL82" s="9">
        <v>0.7</v>
      </c>
      <c r="AM82" s="9">
        <v>3.9E-2</v>
      </c>
      <c r="AN82" s="9">
        <v>18400</v>
      </c>
      <c r="AO82" s="9">
        <v>22.8</v>
      </c>
      <c r="AP82" s="9">
        <v>19.8</v>
      </c>
      <c r="AQ82" s="9">
        <v>0.31</v>
      </c>
      <c r="AR82" s="9">
        <v>3150</v>
      </c>
      <c r="AS82" s="9">
        <v>450</v>
      </c>
      <c r="AT82" s="9">
        <v>9.69</v>
      </c>
      <c r="AU82" s="9">
        <v>360</v>
      </c>
      <c r="AV82" s="9">
        <v>7.79</v>
      </c>
      <c r="AW82" s="9">
        <v>21.1</v>
      </c>
      <c r="AX82" s="9">
        <v>59</v>
      </c>
      <c r="AY82" s="9">
        <v>2170</v>
      </c>
      <c r="AZ82" s="9">
        <v>9.8800000000000008</v>
      </c>
      <c r="BB82" s="9">
        <v>5.49</v>
      </c>
      <c r="BD82" s="9">
        <v>21.5</v>
      </c>
      <c r="BG82" s="9">
        <v>1290</v>
      </c>
      <c r="BH82" s="9">
        <v>26.3</v>
      </c>
      <c r="BI82" s="9">
        <v>8.3800000000000008</v>
      </c>
      <c r="BJ82" s="9">
        <v>6.76</v>
      </c>
      <c r="BL82" s="9">
        <v>2.0179925999999999</v>
      </c>
      <c r="BM82" s="9">
        <v>1.42</v>
      </c>
      <c r="BN82" s="9">
        <v>100</v>
      </c>
      <c r="BO82" s="9">
        <v>0.53</v>
      </c>
      <c r="BP82" s="9">
        <v>0.57999999999999996</v>
      </c>
      <c r="BQ82" s="9">
        <v>0.1</v>
      </c>
      <c r="BR82" s="9">
        <v>6.99</v>
      </c>
      <c r="BS82" s="9">
        <v>2230</v>
      </c>
      <c r="BT82" s="9">
        <v>1.45</v>
      </c>
      <c r="BU82" s="9">
        <v>0.28999999999999998</v>
      </c>
      <c r="BV82" s="9">
        <v>5.72</v>
      </c>
      <c r="BW82" s="9">
        <v>146</v>
      </c>
      <c r="BX82" s="9">
        <v>5.28</v>
      </c>
      <c r="BY82" s="9">
        <v>20.8</v>
      </c>
      <c r="BZ82" s="9">
        <v>2.1</v>
      </c>
      <c r="CA82" s="9">
        <v>224</v>
      </c>
      <c r="CB82" s="9">
        <v>70</v>
      </c>
    </row>
    <row r="83" spans="2:80" s="9" customFormat="1" x14ac:dyDescent="0.25">
      <c r="B83" s="9" t="s">
        <v>479</v>
      </c>
      <c r="C83" s="9" t="s">
        <v>102</v>
      </c>
      <c r="D83" s="9" t="s">
        <v>123</v>
      </c>
      <c r="E83" s="9" t="s">
        <v>71</v>
      </c>
      <c r="F83" s="9" t="s">
        <v>131</v>
      </c>
      <c r="G83" s="9" t="s">
        <v>134</v>
      </c>
      <c r="H83" s="9" t="s">
        <v>78</v>
      </c>
      <c r="I83" s="9" t="s">
        <v>170</v>
      </c>
      <c r="J83" s="9" t="s">
        <v>473</v>
      </c>
      <c r="M83" s="9">
        <v>0.52400000000000002</v>
      </c>
      <c r="N83" s="9">
        <v>16500</v>
      </c>
      <c r="O83" s="9">
        <v>1211</v>
      </c>
      <c r="P83" s="9">
        <v>10.76</v>
      </c>
      <c r="R83" s="9">
        <v>44.3</v>
      </c>
      <c r="S83" s="9">
        <v>0.54</v>
      </c>
      <c r="T83" s="9">
        <v>0.64</v>
      </c>
      <c r="U83" s="9">
        <v>194300</v>
      </c>
      <c r="V83" s="9">
        <v>0.42</v>
      </c>
      <c r="W83" s="9">
        <v>22.8</v>
      </c>
      <c r="Y83" s="9">
        <v>2.21</v>
      </c>
      <c r="Z83" s="9">
        <v>32.9</v>
      </c>
      <c r="AA83" s="9">
        <v>3.05</v>
      </c>
      <c r="AB83" s="9">
        <v>20.9</v>
      </c>
      <c r="AC83" s="9">
        <v>2.95</v>
      </c>
      <c r="AD83" s="9">
        <v>1.83</v>
      </c>
      <c r="AE83" s="9">
        <v>0.56000000000000005</v>
      </c>
      <c r="AF83" s="9">
        <v>7840</v>
      </c>
      <c r="AG83" s="9">
        <v>4.45</v>
      </c>
      <c r="AH83" s="9">
        <v>2.88</v>
      </c>
      <c r="AI83" s="9">
        <v>0.14000000000000001</v>
      </c>
      <c r="AJ83" s="9">
        <v>0.9</v>
      </c>
      <c r="AK83" s="9">
        <v>96</v>
      </c>
      <c r="AL83" s="9">
        <v>0.63</v>
      </c>
      <c r="AM83" s="9">
        <v>3.5000000000000003E-2</v>
      </c>
      <c r="AN83" s="9">
        <v>7780</v>
      </c>
      <c r="AO83" s="9">
        <v>18.7</v>
      </c>
      <c r="AP83" s="9">
        <v>11.8</v>
      </c>
      <c r="AQ83" s="9">
        <v>0.22</v>
      </c>
      <c r="AR83" s="9">
        <v>51900</v>
      </c>
      <c r="AS83" s="9">
        <v>410</v>
      </c>
      <c r="AT83" s="9">
        <v>7.42</v>
      </c>
      <c r="AU83" s="9">
        <v>310</v>
      </c>
      <c r="AV83" s="9">
        <v>3.82</v>
      </c>
      <c r="AW83" s="9">
        <v>13.9</v>
      </c>
      <c r="AX83" s="9">
        <v>30.4</v>
      </c>
      <c r="AY83" s="9">
        <v>1030</v>
      </c>
      <c r="AZ83" s="9">
        <v>12.2</v>
      </c>
      <c r="BB83" s="9">
        <v>3.57</v>
      </c>
      <c r="BD83" s="9">
        <v>20.399999999999999</v>
      </c>
      <c r="BF83" s="9">
        <v>7.0000000000000001E-3</v>
      </c>
      <c r="BG83" s="9">
        <v>490</v>
      </c>
      <c r="BH83" s="9">
        <v>26.7</v>
      </c>
      <c r="BI83" s="9">
        <v>4</v>
      </c>
      <c r="BJ83" s="9">
        <v>9.9700000000000006</v>
      </c>
      <c r="BL83" s="9">
        <v>2.0611120999999999</v>
      </c>
      <c r="BM83" s="9">
        <v>0.97</v>
      </c>
      <c r="BN83" s="9">
        <v>321</v>
      </c>
      <c r="BO83" s="9">
        <v>0.25</v>
      </c>
      <c r="BP83" s="9">
        <v>0.45</v>
      </c>
      <c r="BQ83" s="9">
        <v>0.2</v>
      </c>
      <c r="BR83" s="9">
        <v>2.94</v>
      </c>
      <c r="BS83" s="9">
        <v>840</v>
      </c>
      <c r="BT83" s="9">
        <v>9.4700000000000006</v>
      </c>
      <c r="BU83" s="9">
        <v>0.25</v>
      </c>
      <c r="BV83" s="9">
        <v>6.22</v>
      </c>
      <c r="BW83" s="9">
        <v>60</v>
      </c>
      <c r="BX83" s="9">
        <v>10.5</v>
      </c>
      <c r="BY83" s="9">
        <v>24.9</v>
      </c>
      <c r="BZ83" s="9">
        <v>1.57</v>
      </c>
      <c r="CA83" s="9">
        <v>46.4</v>
      </c>
      <c r="CB83" s="9">
        <v>31.5</v>
      </c>
    </row>
    <row r="84" spans="2:80" s="9" customFormat="1" x14ac:dyDescent="0.25">
      <c r="B84" s="9" t="s">
        <v>485</v>
      </c>
      <c r="C84" s="9" t="s">
        <v>102</v>
      </c>
      <c r="D84" s="9" t="s">
        <v>123</v>
      </c>
      <c r="E84" s="9" t="s">
        <v>71</v>
      </c>
      <c r="F84" s="9" t="s">
        <v>131</v>
      </c>
      <c r="G84" s="9" t="s">
        <v>134</v>
      </c>
      <c r="H84" s="9" t="s">
        <v>72</v>
      </c>
      <c r="I84" s="9" t="s">
        <v>170</v>
      </c>
      <c r="J84" s="9" t="s">
        <v>473</v>
      </c>
      <c r="M84" s="9">
        <v>0.57699999999999996</v>
      </c>
      <c r="N84" s="9">
        <v>29500</v>
      </c>
      <c r="O84" s="9">
        <v>2328</v>
      </c>
      <c r="P84" s="9">
        <v>13.71</v>
      </c>
      <c r="R84" s="9">
        <v>100</v>
      </c>
      <c r="S84" s="9">
        <v>0.93</v>
      </c>
      <c r="T84" s="9">
        <v>0.93</v>
      </c>
      <c r="U84" s="9">
        <v>174700</v>
      </c>
      <c r="V84" s="9">
        <v>1.08</v>
      </c>
      <c r="W84" s="9">
        <v>36.9</v>
      </c>
      <c r="Y84" s="9">
        <v>3.8</v>
      </c>
      <c r="Z84" s="9">
        <v>32.5</v>
      </c>
      <c r="AA84" s="9">
        <v>8.24</v>
      </c>
      <c r="AB84" s="9">
        <v>19.2</v>
      </c>
      <c r="AC84" s="9">
        <v>2.61</v>
      </c>
      <c r="AD84" s="9">
        <v>1.46</v>
      </c>
      <c r="AE84" s="9">
        <v>0.65</v>
      </c>
      <c r="AF84" s="9">
        <v>10600</v>
      </c>
      <c r="AG84" s="9">
        <v>7.15</v>
      </c>
      <c r="AH84" s="9">
        <v>3.05</v>
      </c>
      <c r="AI84" s="9">
        <v>0.1</v>
      </c>
      <c r="AJ84" s="9">
        <v>1.63</v>
      </c>
      <c r="AK84" s="9">
        <v>40.299999999999997</v>
      </c>
      <c r="AL84" s="9">
        <v>0.51</v>
      </c>
      <c r="AM84" s="9">
        <v>5.8999999999999997E-2</v>
      </c>
      <c r="AN84" s="9">
        <v>18500</v>
      </c>
      <c r="AO84" s="9">
        <v>20.5</v>
      </c>
      <c r="AP84" s="9">
        <v>21.6</v>
      </c>
      <c r="AQ84" s="9">
        <v>0.19</v>
      </c>
      <c r="AR84" s="9">
        <v>33900</v>
      </c>
      <c r="AS84" s="9">
        <v>250</v>
      </c>
      <c r="AT84" s="9">
        <v>13.5</v>
      </c>
      <c r="AU84" s="9">
        <v>650</v>
      </c>
      <c r="AV84" s="9">
        <v>5.73</v>
      </c>
      <c r="AW84" s="9">
        <v>17.5</v>
      </c>
      <c r="AX84" s="9">
        <v>21</v>
      </c>
      <c r="AY84" s="9">
        <v>320</v>
      </c>
      <c r="AZ84" s="9">
        <v>18.8</v>
      </c>
      <c r="BB84" s="9">
        <v>4.5999999999999996</v>
      </c>
      <c r="BD84" s="9">
        <v>39</v>
      </c>
      <c r="BF84" s="9">
        <v>2.4E-2</v>
      </c>
      <c r="BG84" s="9">
        <v>7170</v>
      </c>
      <c r="BH84" s="9">
        <v>15.2</v>
      </c>
      <c r="BI84" s="9">
        <v>3.94</v>
      </c>
      <c r="BJ84" s="9">
        <v>2.35</v>
      </c>
      <c r="BL84" s="9">
        <v>2.6992807000000001</v>
      </c>
      <c r="BM84" s="9">
        <v>1.46</v>
      </c>
      <c r="BN84" s="9">
        <v>277</v>
      </c>
      <c r="BO84" s="9">
        <v>0.4</v>
      </c>
      <c r="BP84" s="9">
        <v>0.44</v>
      </c>
      <c r="BQ84" s="9">
        <v>0.24</v>
      </c>
      <c r="BR84" s="9">
        <v>5.36</v>
      </c>
      <c r="BS84" s="9">
        <v>1610</v>
      </c>
      <c r="BT84" s="9">
        <v>28.8</v>
      </c>
      <c r="BU84" s="9">
        <v>0.2</v>
      </c>
      <c r="BV84" s="9">
        <v>7.31</v>
      </c>
      <c r="BW84" s="9">
        <v>60</v>
      </c>
      <c r="BX84" s="9">
        <v>25.9</v>
      </c>
      <c r="BY84" s="9">
        <v>16.600000000000001</v>
      </c>
      <c r="BZ84" s="9">
        <v>1.31</v>
      </c>
      <c r="CA84" s="9">
        <v>121</v>
      </c>
      <c r="CB84" s="9">
        <v>58</v>
      </c>
    </row>
    <row r="85" spans="2:80" s="9" customFormat="1" x14ac:dyDescent="0.25">
      <c r="B85" s="9" t="s">
        <v>490</v>
      </c>
      <c r="C85" s="9" t="s">
        <v>102</v>
      </c>
      <c r="D85" s="9" t="s">
        <v>123</v>
      </c>
      <c r="E85" s="9" t="s">
        <v>71</v>
      </c>
      <c r="F85" s="9" t="s">
        <v>124</v>
      </c>
      <c r="G85" s="9" t="s">
        <v>125</v>
      </c>
      <c r="H85" s="9" t="s">
        <v>72</v>
      </c>
      <c r="I85" s="9" t="s">
        <v>491</v>
      </c>
      <c r="J85" s="9" t="s">
        <v>492</v>
      </c>
      <c r="K85" s="9">
        <v>2410</v>
      </c>
      <c r="L85" s="9">
        <v>2.67</v>
      </c>
      <c r="M85" s="9">
        <v>5.6000000000000001E-2</v>
      </c>
      <c r="N85" s="9">
        <v>20700</v>
      </c>
      <c r="O85" s="9">
        <v>2.2999999999999998</v>
      </c>
      <c r="P85" s="9">
        <v>7.2999999999999995E-2</v>
      </c>
      <c r="R85" s="9">
        <v>273</v>
      </c>
      <c r="S85" s="9">
        <v>0.73</v>
      </c>
      <c r="T85" s="9">
        <v>0.19</v>
      </c>
      <c r="U85" s="9">
        <v>5060</v>
      </c>
      <c r="V85" s="9">
        <v>0.06</v>
      </c>
      <c r="W85" s="9">
        <v>22.2</v>
      </c>
      <c r="Y85" s="9">
        <v>3.08</v>
      </c>
      <c r="Z85" s="9">
        <v>35.9</v>
      </c>
      <c r="AA85" s="9">
        <v>3</v>
      </c>
      <c r="AB85" s="9">
        <v>10.7</v>
      </c>
      <c r="AC85" s="9">
        <v>1.2</v>
      </c>
      <c r="AD85" s="9">
        <v>0.5</v>
      </c>
      <c r="AE85" s="9">
        <v>0.4</v>
      </c>
      <c r="AF85" s="9">
        <v>9730</v>
      </c>
      <c r="AG85" s="9">
        <v>5.45</v>
      </c>
      <c r="AH85" s="9">
        <v>1.81</v>
      </c>
      <c r="AJ85" s="9">
        <v>0.69</v>
      </c>
      <c r="AL85" s="9">
        <v>0.2</v>
      </c>
      <c r="AM85" s="9">
        <v>1.9E-2</v>
      </c>
      <c r="AN85" s="9">
        <v>7420</v>
      </c>
      <c r="AO85" s="9">
        <v>10.8</v>
      </c>
      <c r="AP85" s="9">
        <v>27.1</v>
      </c>
      <c r="AQ85" s="9">
        <v>6.2E-2</v>
      </c>
      <c r="AR85" s="9">
        <v>2010</v>
      </c>
      <c r="AS85" s="9">
        <v>100</v>
      </c>
      <c r="AT85" s="9">
        <v>1.94</v>
      </c>
      <c r="AU85" s="9">
        <v>5260</v>
      </c>
      <c r="AV85" s="9">
        <v>3.62</v>
      </c>
      <c r="AW85" s="9">
        <v>10.1</v>
      </c>
      <c r="AY85" s="9">
        <v>220</v>
      </c>
      <c r="AZ85" s="9">
        <v>8.67</v>
      </c>
      <c r="BB85" s="9">
        <v>2.63</v>
      </c>
      <c r="BG85" s="9">
        <v>400</v>
      </c>
      <c r="BH85" s="9">
        <v>0.24</v>
      </c>
      <c r="BI85" s="9">
        <v>2.36</v>
      </c>
      <c r="BK85" s="9">
        <v>911500</v>
      </c>
      <c r="BM85" s="9">
        <v>1.51</v>
      </c>
      <c r="BN85" s="9">
        <v>40.9</v>
      </c>
      <c r="BO85" s="9">
        <v>0.32</v>
      </c>
      <c r="BP85" s="9">
        <v>0.25</v>
      </c>
      <c r="BR85" s="9">
        <v>4.58</v>
      </c>
      <c r="BS85" s="9">
        <v>1090</v>
      </c>
      <c r="BT85" s="9">
        <v>0.26</v>
      </c>
      <c r="BU85" s="9">
        <v>6.6000000000000003E-2</v>
      </c>
      <c r="BV85" s="9">
        <v>2.2599999999999998</v>
      </c>
      <c r="BX85" s="9">
        <v>2.27</v>
      </c>
      <c r="BY85" s="9">
        <v>4.78</v>
      </c>
      <c r="BZ85" s="9">
        <v>0.44</v>
      </c>
      <c r="CA85" s="9">
        <v>22.3</v>
      </c>
      <c r="CB85" s="9">
        <v>21.5</v>
      </c>
    </row>
    <row r="86" spans="2:80" s="9" customFormat="1" x14ac:dyDescent="0.25">
      <c r="B86" s="12" t="s">
        <v>493</v>
      </c>
      <c r="C86" s="9" t="s">
        <v>102</v>
      </c>
      <c r="D86" s="9" t="s">
        <v>123</v>
      </c>
      <c r="E86" s="9" t="s">
        <v>71</v>
      </c>
      <c r="F86" s="9" t="s">
        <v>124</v>
      </c>
      <c r="G86" s="9" t="s">
        <v>125</v>
      </c>
      <c r="H86" s="9" t="s">
        <v>72</v>
      </c>
      <c r="I86" s="9" t="s">
        <v>491</v>
      </c>
      <c r="J86" s="9" t="s">
        <v>492</v>
      </c>
      <c r="K86" s="9">
        <v>2580</v>
      </c>
      <c r="L86" s="9">
        <v>2.67</v>
      </c>
      <c r="M86" s="9">
        <v>7.3999999999999996E-2</v>
      </c>
      <c r="N86" s="9">
        <v>20400</v>
      </c>
      <c r="O86" s="9">
        <v>4.55</v>
      </c>
      <c r="P86" s="9">
        <v>0.20699999999999999</v>
      </c>
      <c r="R86" s="9">
        <v>272</v>
      </c>
      <c r="S86" s="9">
        <v>0.74</v>
      </c>
      <c r="T86" s="9">
        <v>0.23</v>
      </c>
      <c r="U86" s="9">
        <v>4770</v>
      </c>
      <c r="V86" s="9">
        <v>6.5000000000000002E-2</v>
      </c>
      <c r="W86" s="9">
        <v>22.5</v>
      </c>
      <c r="Y86" s="9">
        <v>4.46</v>
      </c>
      <c r="Z86" s="9">
        <v>41.7</v>
      </c>
      <c r="AA86" s="9">
        <v>2.94</v>
      </c>
      <c r="AB86" s="9">
        <v>12.7</v>
      </c>
      <c r="AC86" s="9">
        <v>1.22</v>
      </c>
      <c r="AD86" s="9">
        <v>0.52</v>
      </c>
      <c r="AE86" s="9">
        <v>0.4</v>
      </c>
      <c r="AF86" s="9">
        <v>10100</v>
      </c>
      <c r="AG86" s="9">
        <v>5.41</v>
      </c>
      <c r="AH86" s="9">
        <v>1.79</v>
      </c>
      <c r="AJ86" s="9">
        <v>0.71</v>
      </c>
      <c r="AL86" s="9">
        <v>0.2</v>
      </c>
      <c r="AM86" s="9">
        <v>1.7999999999999999E-2</v>
      </c>
      <c r="AN86" s="9">
        <v>7410</v>
      </c>
      <c r="AO86" s="9">
        <v>11</v>
      </c>
      <c r="AP86" s="9">
        <v>26.3</v>
      </c>
      <c r="AQ86" s="9">
        <v>0.06</v>
      </c>
      <c r="AR86" s="9">
        <v>2080</v>
      </c>
      <c r="AS86" s="9">
        <v>110</v>
      </c>
      <c r="AT86" s="9">
        <v>1.98</v>
      </c>
      <c r="AU86" s="9">
        <v>5050</v>
      </c>
      <c r="AV86" s="9">
        <v>3.52</v>
      </c>
      <c r="AW86" s="9">
        <v>10.3</v>
      </c>
      <c r="AY86" s="9">
        <v>220</v>
      </c>
      <c r="AZ86" s="9">
        <v>11.6</v>
      </c>
      <c r="BB86" s="9">
        <v>2.62</v>
      </c>
      <c r="BG86" s="9">
        <v>690</v>
      </c>
      <c r="BH86" s="9">
        <v>0.27</v>
      </c>
      <c r="BI86" s="9">
        <v>2.4</v>
      </c>
      <c r="BK86" s="12">
        <v>912500</v>
      </c>
      <c r="BM86" s="9">
        <v>1.45</v>
      </c>
      <c r="BN86" s="9">
        <v>39.799999999999997</v>
      </c>
      <c r="BO86" s="9">
        <v>0.33</v>
      </c>
      <c r="BP86" s="9">
        <v>0.25</v>
      </c>
      <c r="BR86" s="9">
        <v>4.66</v>
      </c>
      <c r="BS86" s="9">
        <v>1090</v>
      </c>
      <c r="BT86" s="9">
        <v>0.26</v>
      </c>
      <c r="BU86" s="9">
        <v>6.7000000000000004E-2</v>
      </c>
      <c r="BV86" s="9">
        <v>4.2300000000000004</v>
      </c>
      <c r="BX86" s="9">
        <v>2.2999999999999998</v>
      </c>
      <c r="BY86" s="9">
        <v>4.79</v>
      </c>
      <c r="BZ86" s="9">
        <v>0.42</v>
      </c>
      <c r="CA86" s="9">
        <v>23</v>
      </c>
      <c r="CB86" s="9">
        <v>22.7</v>
      </c>
    </row>
    <row r="87" spans="2:80" s="9" customFormat="1" x14ac:dyDescent="0.25">
      <c r="B87" s="9" t="s">
        <v>494</v>
      </c>
      <c r="C87" s="9" t="s">
        <v>102</v>
      </c>
      <c r="D87" s="9" t="s">
        <v>123</v>
      </c>
      <c r="E87" s="9" t="s">
        <v>71</v>
      </c>
      <c r="F87" s="9" t="s">
        <v>124</v>
      </c>
      <c r="G87" s="9" t="s">
        <v>125</v>
      </c>
      <c r="H87" s="9" t="s">
        <v>72</v>
      </c>
      <c r="I87" s="9" t="s">
        <v>491</v>
      </c>
      <c r="J87" s="9" t="s">
        <v>492</v>
      </c>
      <c r="K87" s="9">
        <v>3050</v>
      </c>
      <c r="L87" s="9">
        <v>2.67</v>
      </c>
      <c r="M87" s="9">
        <v>8.4000000000000005E-2</v>
      </c>
      <c r="N87" s="9">
        <v>20500</v>
      </c>
      <c r="O87" s="9">
        <v>6.55</v>
      </c>
      <c r="P87" s="9">
        <v>0.313</v>
      </c>
      <c r="R87" s="9">
        <v>274</v>
      </c>
      <c r="S87" s="9">
        <v>0.72</v>
      </c>
      <c r="T87" s="9">
        <v>0.27</v>
      </c>
      <c r="U87" s="9">
        <v>5140</v>
      </c>
      <c r="V87" s="9">
        <v>7.1999999999999995E-2</v>
      </c>
      <c r="W87" s="9">
        <v>23.2</v>
      </c>
      <c r="Y87" s="9">
        <v>5.68</v>
      </c>
      <c r="Z87" s="9">
        <v>51</v>
      </c>
      <c r="AA87" s="9">
        <v>2.86</v>
      </c>
      <c r="AB87" s="9">
        <v>15.1</v>
      </c>
      <c r="AC87" s="9">
        <v>1.2</v>
      </c>
      <c r="AD87" s="9">
        <v>0.51</v>
      </c>
      <c r="AE87" s="9">
        <v>0.41</v>
      </c>
      <c r="AF87" s="9">
        <v>10800</v>
      </c>
      <c r="AG87" s="9">
        <v>5.4</v>
      </c>
      <c r="AH87" s="9">
        <v>1.78</v>
      </c>
      <c r="AJ87" s="9">
        <v>0.76</v>
      </c>
      <c r="AL87" s="9">
        <v>0.2</v>
      </c>
      <c r="AM87" s="9">
        <v>1.9E-2</v>
      </c>
      <c r="AN87" s="9">
        <v>7390</v>
      </c>
      <c r="AO87" s="9">
        <v>11.2</v>
      </c>
      <c r="AP87" s="9">
        <v>25.7</v>
      </c>
      <c r="AQ87" s="9">
        <v>6.0999999999999999E-2</v>
      </c>
      <c r="AR87" s="9">
        <v>2200</v>
      </c>
      <c r="AS87" s="9">
        <v>110</v>
      </c>
      <c r="AT87" s="9">
        <v>2.15</v>
      </c>
      <c r="AU87" s="9">
        <v>4940</v>
      </c>
      <c r="AV87" s="9">
        <v>3.55</v>
      </c>
      <c r="AW87" s="9">
        <v>10.5</v>
      </c>
      <c r="AY87" s="9">
        <v>210</v>
      </c>
      <c r="AZ87" s="9">
        <v>14.2</v>
      </c>
      <c r="BB87" s="9">
        <v>2.69</v>
      </c>
      <c r="BG87" s="9">
        <v>990</v>
      </c>
      <c r="BH87" s="9">
        <v>0.28999999999999998</v>
      </c>
      <c r="BI87" s="9">
        <v>2.59</v>
      </c>
      <c r="BK87" s="9">
        <v>910700</v>
      </c>
      <c r="BM87" s="9">
        <v>1.43</v>
      </c>
      <c r="BN87" s="9">
        <v>40.299999999999997</v>
      </c>
      <c r="BO87" s="9">
        <v>0.36</v>
      </c>
      <c r="BP87" s="9">
        <v>0.25</v>
      </c>
      <c r="BR87" s="9">
        <v>4.8099999999999996</v>
      </c>
      <c r="BS87" s="9">
        <v>1090</v>
      </c>
      <c r="BT87" s="9">
        <v>0.25</v>
      </c>
      <c r="BV87" s="9">
        <v>5.98</v>
      </c>
      <c r="BX87" s="9">
        <v>2.17</v>
      </c>
      <c r="BY87" s="9">
        <v>4.88</v>
      </c>
      <c r="BZ87" s="9">
        <v>0.45</v>
      </c>
      <c r="CA87" s="9">
        <v>23.6</v>
      </c>
      <c r="CB87" s="9">
        <v>24.2</v>
      </c>
    </row>
    <row r="88" spans="2:80" s="9" customFormat="1" x14ac:dyDescent="0.25">
      <c r="B88" s="9" t="s">
        <v>495</v>
      </c>
      <c r="C88" s="9" t="s">
        <v>102</v>
      </c>
      <c r="D88" s="9" t="s">
        <v>123</v>
      </c>
      <c r="E88" s="9" t="s">
        <v>71</v>
      </c>
      <c r="F88" s="9" t="s">
        <v>124</v>
      </c>
      <c r="G88" s="9" t="s">
        <v>125</v>
      </c>
      <c r="H88" s="9" t="s">
        <v>72</v>
      </c>
      <c r="I88" s="9" t="s">
        <v>491</v>
      </c>
      <c r="J88" s="9" t="s">
        <v>492</v>
      </c>
      <c r="K88" s="9">
        <v>4840</v>
      </c>
      <c r="L88" s="9">
        <v>2.68</v>
      </c>
      <c r="M88" s="9">
        <v>0.32300000000000001</v>
      </c>
      <c r="N88" s="9">
        <v>19200</v>
      </c>
      <c r="O88" s="9">
        <v>18.8</v>
      </c>
      <c r="P88" s="9">
        <v>2.19</v>
      </c>
      <c r="R88" s="9">
        <v>259</v>
      </c>
      <c r="S88" s="9">
        <v>0.65</v>
      </c>
      <c r="T88" s="9">
        <v>0.5</v>
      </c>
      <c r="U88" s="9">
        <v>4820</v>
      </c>
      <c r="V88" s="9">
        <v>9.8000000000000004E-2</v>
      </c>
      <c r="W88" s="9">
        <v>26.3</v>
      </c>
      <c r="Y88" s="9">
        <v>11.2</v>
      </c>
      <c r="Z88" s="9">
        <v>80</v>
      </c>
      <c r="AA88" s="9">
        <v>2.57</v>
      </c>
      <c r="AB88" s="9">
        <v>25.8</v>
      </c>
      <c r="AC88" s="9">
        <v>1.46</v>
      </c>
      <c r="AD88" s="9">
        <v>0.62</v>
      </c>
      <c r="AE88" s="9">
        <v>0.47</v>
      </c>
      <c r="AF88" s="9">
        <v>13300</v>
      </c>
      <c r="AG88" s="9">
        <v>5.14</v>
      </c>
      <c r="AH88" s="9">
        <v>1.98</v>
      </c>
      <c r="AJ88" s="9">
        <v>0.96</v>
      </c>
      <c r="AL88" s="9">
        <v>0.25</v>
      </c>
      <c r="AM88" s="9">
        <v>1.7999999999999999E-2</v>
      </c>
      <c r="AN88" s="9">
        <v>6850</v>
      </c>
      <c r="AO88" s="9">
        <v>13.1</v>
      </c>
      <c r="AP88" s="9">
        <v>22.8</v>
      </c>
      <c r="AQ88" s="9">
        <v>7.5999999999999998E-2</v>
      </c>
      <c r="AR88" s="9">
        <v>2390</v>
      </c>
      <c r="AS88" s="9">
        <v>130</v>
      </c>
      <c r="AT88" s="9">
        <v>2.87</v>
      </c>
      <c r="AU88" s="9">
        <v>4190</v>
      </c>
      <c r="AV88" s="9">
        <v>3.49</v>
      </c>
      <c r="AW88" s="9">
        <v>11.6</v>
      </c>
      <c r="AY88" s="9">
        <v>190</v>
      </c>
      <c r="AZ88" s="9">
        <v>31.6</v>
      </c>
      <c r="BB88" s="9">
        <v>3</v>
      </c>
      <c r="BG88" s="9">
        <v>2490</v>
      </c>
      <c r="BH88" s="9">
        <v>0.45</v>
      </c>
      <c r="BI88" s="9">
        <v>2.64</v>
      </c>
      <c r="BK88" s="9">
        <v>907800</v>
      </c>
      <c r="BM88" s="9">
        <v>1.3</v>
      </c>
      <c r="BN88" s="9">
        <v>37</v>
      </c>
      <c r="BO88" s="9">
        <v>0.45</v>
      </c>
      <c r="BP88" s="9">
        <v>0.28999999999999998</v>
      </c>
      <c r="BR88" s="9">
        <v>6.65</v>
      </c>
      <c r="BS88" s="9">
        <v>1050</v>
      </c>
      <c r="BT88" s="9">
        <v>0.24</v>
      </c>
      <c r="BU88" s="9">
        <v>8.6999999999999994E-2</v>
      </c>
      <c r="BV88" s="9">
        <v>24.7</v>
      </c>
      <c r="BX88" s="9">
        <v>2.41</v>
      </c>
      <c r="BY88" s="9">
        <v>5.79</v>
      </c>
      <c r="BZ88" s="9">
        <v>0.55000000000000004</v>
      </c>
      <c r="CA88" s="9">
        <v>28.8</v>
      </c>
      <c r="CB88" s="9">
        <v>30.7</v>
      </c>
    </row>
    <row r="89" spans="2:80" s="9" customFormat="1" x14ac:dyDescent="0.25">
      <c r="B89" s="9" t="s">
        <v>496</v>
      </c>
      <c r="C89" s="9" t="s">
        <v>102</v>
      </c>
      <c r="D89" s="9" t="s">
        <v>123</v>
      </c>
      <c r="E89" s="9" t="s">
        <v>71</v>
      </c>
      <c r="F89" s="9" t="s">
        <v>124</v>
      </c>
      <c r="G89" s="9" t="s">
        <v>145</v>
      </c>
      <c r="H89" s="9" t="s">
        <v>72</v>
      </c>
      <c r="I89" s="9" t="s">
        <v>491</v>
      </c>
      <c r="J89" s="9" t="s">
        <v>492</v>
      </c>
      <c r="K89" s="9">
        <v>8470</v>
      </c>
      <c r="L89" s="9">
        <v>2.7</v>
      </c>
      <c r="M89" s="9">
        <v>2.0499999999999998</v>
      </c>
      <c r="N89" s="9">
        <v>16400</v>
      </c>
      <c r="O89" s="9">
        <v>48.2</v>
      </c>
      <c r="P89" s="9">
        <v>17.829999999999998</v>
      </c>
      <c r="R89" s="9">
        <v>216</v>
      </c>
      <c r="S89" s="9">
        <v>0.55000000000000004</v>
      </c>
      <c r="T89" s="9">
        <v>1.1399999999999999</v>
      </c>
      <c r="U89" s="9">
        <v>4520</v>
      </c>
      <c r="V89" s="9">
        <v>0.18</v>
      </c>
      <c r="W89" s="9">
        <v>33.299999999999997</v>
      </c>
      <c r="Y89" s="9">
        <v>23.5</v>
      </c>
      <c r="Z89" s="9">
        <v>110</v>
      </c>
      <c r="AA89" s="9">
        <v>2</v>
      </c>
      <c r="AB89" s="9">
        <v>52</v>
      </c>
      <c r="AC89" s="9">
        <v>2.0699999999999998</v>
      </c>
      <c r="AD89" s="9">
        <v>0.97</v>
      </c>
      <c r="AE89" s="9">
        <v>0.57999999999999996</v>
      </c>
      <c r="AF89" s="9">
        <v>19300</v>
      </c>
      <c r="AG89" s="9">
        <v>4.4800000000000004</v>
      </c>
      <c r="AH89" s="9">
        <v>2.46</v>
      </c>
      <c r="AJ89" s="9">
        <v>1.26</v>
      </c>
      <c r="AL89" s="9">
        <v>0.37</v>
      </c>
      <c r="AM89" s="9">
        <v>1.6E-2</v>
      </c>
      <c r="AN89" s="9">
        <v>5570</v>
      </c>
      <c r="AO89" s="9">
        <v>16.7</v>
      </c>
      <c r="AP89" s="9">
        <v>17.899999999999999</v>
      </c>
      <c r="AQ89" s="9">
        <v>0.11</v>
      </c>
      <c r="AR89" s="9">
        <v>2770</v>
      </c>
      <c r="AS89" s="9">
        <v>160</v>
      </c>
      <c r="AT89" s="9">
        <v>4.34</v>
      </c>
      <c r="AU89" s="9">
        <v>2990</v>
      </c>
      <c r="AV89" s="9">
        <v>3.49</v>
      </c>
      <c r="AW89" s="9">
        <v>13.9</v>
      </c>
      <c r="AY89" s="9">
        <v>160</v>
      </c>
      <c r="AZ89" s="9">
        <v>79</v>
      </c>
      <c r="BB89" s="9">
        <v>3.69</v>
      </c>
      <c r="BG89" s="9">
        <v>6430</v>
      </c>
      <c r="BH89" s="9">
        <v>0.85</v>
      </c>
      <c r="BI89" s="9">
        <v>2.62</v>
      </c>
      <c r="BK89" s="9">
        <v>904800</v>
      </c>
      <c r="BM89" s="9">
        <v>1.1100000000000001</v>
      </c>
      <c r="BN89" s="9">
        <v>32.4</v>
      </c>
      <c r="BO89" s="9">
        <v>0.73</v>
      </c>
      <c r="BP89" s="9">
        <v>0.39</v>
      </c>
      <c r="BR89" s="9">
        <v>12.3</v>
      </c>
      <c r="BS89" s="9">
        <v>860</v>
      </c>
      <c r="BT89" s="9">
        <v>0.21</v>
      </c>
      <c r="BV89" s="9">
        <v>82</v>
      </c>
      <c r="BX89" s="9">
        <v>2.59</v>
      </c>
      <c r="BY89" s="9">
        <v>8.11</v>
      </c>
      <c r="BZ89" s="9">
        <v>0.84</v>
      </c>
      <c r="CA89" s="9">
        <v>40.799999999999997</v>
      </c>
      <c r="CB89" s="9">
        <v>43.2</v>
      </c>
    </row>
    <row r="90" spans="2:80" s="9" customFormat="1" x14ac:dyDescent="0.25">
      <c r="B90" s="9" t="s">
        <v>497</v>
      </c>
      <c r="C90" s="9" t="s">
        <v>102</v>
      </c>
      <c r="D90" s="9" t="s">
        <v>123</v>
      </c>
      <c r="E90" s="9" t="s">
        <v>71</v>
      </c>
      <c r="F90" s="9" t="s">
        <v>124</v>
      </c>
      <c r="G90" s="9" t="s">
        <v>125</v>
      </c>
      <c r="H90" s="9" t="s">
        <v>72</v>
      </c>
      <c r="I90" s="9" t="s">
        <v>491</v>
      </c>
      <c r="J90" s="9" t="s">
        <v>492</v>
      </c>
      <c r="K90" s="9">
        <v>8870</v>
      </c>
      <c r="L90" s="9">
        <v>2.69</v>
      </c>
      <c r="M90" s="9">
        <v>3.66</v>
      </c>
      <c r="N90" s="9">
        <v>16100</v>
      </c>
      <c r="O90" s="9">
        <v>46.8</v>
      </c>
      <c r="P90" s="9">
        <v>34.99</v>
      </c>
      <c r="R90" s="9">
        <v>214</v>
      </c>
      <c r="S90" s="9">
        <v>0.54</v>
      </c>
      <c r="T90" s="9">
        <v>1.34</v>
      </c>
      <c r="U90" s="9">
        <v>4470</v>
      </c>
      <c r="V90" s="9">
        <v>0.19</v>
      </c>
      <c r="W90" s="9">
        <v>33.1</v>
      </c>
      <c r="Y90" s="9">
        <v>24.4</v>
      </c>
      <c r="Z90" s="9">
        <v>111</v>
      </c>
      <c r="AA90" s="9">
        <v>1.98</v>
      </c>
      <c r="AB90" s="9">
        <v>137</v>
      </c>
      <c r="AC90" s="9">
        <v>2.06</v>
      </c>
      <c r="AD90" s="9">
        <v>0.96</v>
      </c>
      <c r="AE90" s="9">
        <v>0.56999999999999995</v>
      </c>
      <c r="AF90" s="9">
        <v>20400</v>
      </c>
      <c r="AG90" s="9">
        <v>4.4800000000000004</v>
      </c>
      <c r="AH90" s="9">
        <v>2.48</v>
      </c>
      <c r="AJ90" s="9">
        <v>1.29</v>
      </c>
      <c r="AL90" s="9">
        <v>0.36</v>
      </c>
      <c r="AM90" s="9">
        <v>2.7E-2</v>
      </c>
      <c r="AN90" s="9">
        <v>5540</v>
      </c>
      <c r="AO90" s="9">
        <v>16.5</v>
      </c>
      <c r="AP90" s="9">
        <v>18.2</v>
      </c>
      <c r="AQ90" s="9">
        <v>0.11</v>
      </c>
      <c r="AR90" s="9">
        <v>2800</v>
      </c>
      <c r="AS90" s="9">
        <v>160</v>
      </c>
      <c r="AT90" s="9">
        <v>5.25</v>
      </c>
      <c r="AU90" s="9">
        <v>2990</v>
      </c>
      <c r="AV90" s="9">
        <v>3.66</v>
      </c>
      <c r="AW90" s="9">
        <v>13.9</v>
      </c>
      <c r="AX90" s="9">
        <v>55</v>
      </c>
      <c r="AY90" s="9">
        <v>160</v>
      </c>
      <c r="AZ90" s="9">
        <v>87</v>
      </c>
      <c r="BB90" s="9">
        <v>3.68</v>
      </c>
      <c r="BG90" s="9">
        <v>7210</v>
      </c>
      <c r="BH90" s="9">
        <v>0.86</v>
      </c>
      <c r="BI90" s="9">
        <v>2.59</v>
      </c>
      <c r="BK90" s="9">
        <v>902600</v>
      </c>
      <c r="BM90" s="9">
        <v>1.1499999999999999</v>
      </c>
      <c r="BN90" s="9">
        <v>31.6</v>
      </c>
      <c r="BO90" s="9">
        <v>0.77</v>
      </c>
      <c r="BP90" s="9">
        <v>0.37</v>
      </c>
      <c r="BR90" s="9">
        <v>11.5</v>
      </c>
      <c r="BS90" s="9">
        <v>940</v>
      </c>
      <c r="BT90" s="9">
        <v>0.21</v>
      </c>
      <c r="BU90" s="9">
        <v>0.13</v>
      </c>
      <c r="BV90" s="9">
        <v>75</v>
      </c>
      <c r="BX90" s="9">
        <v>2.93</v>
      </c>
      <c r="BY90" s="9">
        <v>8.0500000000000007</v>
      </c>
      <c r="BZ90" s="9">
        <v>0.83</v>
      </c>
      <c r="CA90" s="9">
        <v>45.2</v>
      </c>
      <c r="CB90" s="9">
        <v>44.7</v>
      </c>
    </row>
    <row r="91" spans="2:80" s="9" customFormat="1" x14ac:dyDescent="0.25">
      <c r="B91" s="12" t="s">
        <v>498</v>
      </c>
      <c r="C91" s="9" t="s">
        <v>102</v>
      </c>
      <c r="D91" s="9" t="s">
        <v>123</v>
      </c>
      <c r="E91" s="9" t="s">
        <v>71</v>
      </c>
      <c r="F91" s="9" t="s">
        <v>138</v>
      </c>
      <c r="G91" s="9" t="s">
        <v>499</v>
      </c>
      <c r="H91" s="9" t="s">
        <v>72</v>
      </c>
      <c r="I91" s="9" t="s">
        <v>491</v>
      </c>
      <c r="J91" s="9" t="s">
        <v>492</v>
      </c>
      <c r="K91" s="9">
        <v>13800</v>
      </c>
      <c r="L91" s="9">
        <v>2.72</v>
      </c>
      <c r="M91" s="9">
        <v>6.35</v>
      </c>
      <c r="N91" s="9">
        <v>29000</v>
      </c>
      <c r="O91" s="9">
        <v>55</v>
      </c>
      <c r="P91" s="12">
        <v>89.97</v>
      </c>
      <c r="R91" s="9">
        <v>327</v>
      </c>
      <c r="S91" s="9">
        <v>0.97</v>
      </c>
      <c r="T91" s="9">
        <v>1.43</v>
      </c>
      <c r="U91" s="9">
        <v>4230</v>
      </c>
      <c r="V91" s="9">
        <v>0.2</v>
      </c>
      <c r="W91" s="9">
        <v>49.3</v>
      </c>
      <c r="Y91" s="9">
        <v>18.8</v>
      </c>
      <c r="Z91" s="9">
        <v>134</v>
      </c>
      <c r="AA91" s="9">
        <v>3.76</v>
      </c>
      <c r="AB91" s="9">
        <v>496</v>
      </c>
      <c r="AC91" s="9">
        <v>2.58</v>
      </c>
      <c r="AD91" s="9">
        <v>1.27</v>
      </c>
      <c r="AE91" s="9">
        <v>0.7</v>
      </c>
      <c r="AF91" s="9">
        <v>24000</v>
      </c>
      <c r="AG91" s="9">
        <v>7.87</v>
      </c>
      <c r="AH91" s="9">
        <v>3.35</v>
      </c>
      <c r="AJ91" s="9">
        <v>3.28</v>
      </c>
      <c r="AL91" s="9">
        <v>0.47</v>
      </c>
      <c r="AM91" s="9">
        <v>9.1999999999999998E-2</v>
      </c>
      <c r="AN91" s="9">
        <v>10700</v>
      </c>
      <c r="AO91" s="9">
        <v>24.5</v>
      </c>
      <c r="AP91" s="9">
        <v>22.3</v>
      </c>
      <c r="AQ91" s="9">
        <v>0.19</v>
      </c>
      <c r="AR91" s="9">
        <v>5050</v>
      </c>
      <c r="AS91" s="9">
        <v>200</v>
      </c>
      <c r="AT91" s="9">
        <v>8.07</v>
      </c>
      <c r="AU91" s="9">
        <v>3680</v>
      </c>
      <c r="AV91" s="9">
        <v>9.69</v>
      </c>
      <c r="AW91" s="9">
        <v>20.7</v>
      </c>
      <c r="AY91" s="9">
        <v>250</v>
      </c>
      <c r="AZ91" s="9">
        <v>106</v>
      </c>
      <c r="BB91" s="9">
        <v>5.63</v>
      </c>
      <c r="BG91" s="9">
        <v>6020</v>
      </c>
      <c r="BH91" s="9">
        <v>18.3</v>
      </c>
      <c r="BI91" s="9">
        <v>5.59</v>
      </c>
      <c r="BK91" s="9">
        <v>851600</v>
      </c>
      <c r="BM91" s="9">
        <v>2.0499999999999998</v>
      </c>
      <c r="BN91" s="9">
        <v>45.2</v>
      </c>
      <c r="BO91" s="9">
        <v>1.03</v>
      </c>
      <c r="BP91" s="9">
        <v>0.47</v>
      </c>
      <c r="BR91" s="9">
        <v>13.4</v>
      </c>
      <c r="BS91" s="9">
        <v>3020</v>
      </c>
      <c r="BT91" s="9">
        <v>0.38</v>
      </c>
      <c r="BU91" s="9">
        <v>0.18</v>
      </c>
      <c r="BV91" s="9">
        <v>51</v>
      </c>
      <c r="BW91" s="9">
        <v>65</v>
      </c>
      <c r="BX91" s="9">
        <v>5.93</v>
      </c>
      <c r="BY91" s="9">
        <v>10.9</v>
      </c>
      <c r="BZ91" s="9">
        <v>1.24</v>
      </c>
      <c r="CA91" s="9">
        <v>78</v>
      </c>
      <c r="CB91" s="9">
        <v>113</v>
      </c>
    </row>
    <row r="92" spans="2:80" s="9" customFormat="1" x14ac:dyDescent="0.25">
      <c r="B92" s="9" t="s">
        <v>500</v>
      </c>
      <c r="C92" s="9" t="s">
        <v>102</v>
      </c>
      <c r="D92" s="9" t="s">
        <v>123</v>
      </c>
      <c r="E92" s="9" t="s">
        <v>163</v>
      </c>
      <c r="F92" s="9" t="s">
        <v>150</v>
      </c>
      <c r="G92" s="9" t="s">
        <v>131</v>
      </c>
      <c r="H92" s="9" t="s">
        <v>72</v>
      </c>
      <c r="I92" s="9" t="s">
        <v>308</v>
      </c>
      <c r="J92" s="9" t="s">
        <v>309</v>
      </c>
      <c r="K92" s="9">
        <v>78500</v>
      </c>
      <c r="M92" s="9">
        <v>72.099999999999994</v>
      </c>
      <c r="N92" s="9">
        <v>52400</v>
      </c>
      <c r="O92" s="9">
        <v>145</v>
      </c>
      <c r="Q92" s="9">
        <v>99</v>
      </c>
      <c r="R92" s="9">
        <v>2470</v>
      </c>
      <c r="S92" s="9">
        <v>2.2200000000000002</v>
      </c>
      <c r="T92" s="9">
        <v>8.2799999999999994</v>
      </c>
      <c r="U92" s="9">
        <v>10300</v>
      </c>
      <c r="V92" s="9">
        <v>140</v>
      </c>
      <c r="W92" s="9">
        <v>64</v>
      </c>
      <c r="Y92" s="9">
        <v>17.7</v>
      </c>
      <c r="Z92" s="9">
        <v>161</v>
      </c>
      <c r="AA92" s="9">
        <v>3.24</v>
      </c>
      <c r="AB92" s="9">
        <v>785</v>
      </c>
      <c r="AC92" s="9">
        <v>3.17</v>
      </c>
      <c r="AD92" s="9">
        <v>1.62</v>
      </c>
      <c r="AE92" s="9">
        <v>1.03</v>
      </c>
      <c r="AF92" s="9">
        <v>51800</v>
      </c>
      <c r="AG92" s="9">
        <v>15.9</v>
      </c>
      <c r="AH92" s="9">
        <v>4.2</v>
      </c>
      <c r="AI92" s="9">
        <v>4.43</v>
      </c>
      <c r="AJ92" s="9">
        <v>2.0499999999999998</v>
      </c>
      <c r="AK92" s="9">
        <v>2.09</v>
      </c>
      <c r="AL92" s="9">
        <v>0.56999999999999995</v>
      </c>
      <c r="AM92" s="9">
        <v>1.51</v>
      </c>
      <c r="AN92" s="9">
        <v>25700</v>
      </c>
      <c r="AO92" s="9">
        <v>31.6</v>
      </c>
      <c r="AP92" s="9">
        <v>21.7</v>
      </c>
      <c r="AQ92" s="9">
        <v>0.25</v>
      </c>
      <c r="AR92" s="9">
        <v>8580</v>
      </c>
      <c r="AS92" s="9">
        <v>1130</v>
      </c>
      <c r="AT92" s="9">
        <v>9.84</v>
      </c>
      <c r="AU92" s="9">
        <v>920</v>
      </c>
      <c r="AV92" s="9">
        <v>9.73</v>
      </c>
      <c r="AW92" s="9">
        <v>27.1</v>
      </c>
      <c r="AX92" s="9">
        <v>237</v>
      </c>
      <c r="AY92" s="9">
        <v>340</v>
      </c>
      <c r="AZ92" s="9">
        <v>37900</v>
      </c>
      <c r="BB92" s="9">
        <v>7.27</v>
      </c>
      <c r="BD92" s="9">
        <v>126</v>
      </c>
      <c r="BG92" s="9">
        <v>53700</v>
      </c>
      <c r="BH92" s="9">
        <v>92</v>
      </c>
      <c r="BI92" s="9">
        <v>9.2200000000000006</v>
      </c>
      <c r="BJ92" s="9">
        <v>2.91</v>
      </c>
      <c r="BK92" s="9">
        <v>559600</v>
      </c>
      <c r="BL92" s="9">
        <v>4.3723173000000006</v>
      </c>
      <c r="BM92" s="9">
        <v>3.14</v>
      </c>
      <c r="BN92" s="9">
        <v>61</v>
      </c>
      <c r="BO92" s="9">
        <v>0.22</v>
      </c>
      <c r="BP92" s="9">
        <v>0.56000000000000005</v>
      </c>
      <c r="BQ92" s="9">
        <v>0.26</v>
      </c>
      <c r="BR92" s="9">
        <v>10.9</v>
      </c>
      <c r="BS92" s="9">
        <v>1680</v>
      </c>
      <c r="BT92" s="9">
        <v>19.600000000000001</v>
      </c>
      <c r="BU92" s="9">
        <v>0.28000000000000003</v>
      </c>
      <c r="BV92" s="9">
        <v>3.92</v>
      </c>
      <c r="BW92" s="9">
        <v>117</v>
      </c>
      <c r="BX92" s="9">
        <v>1.99</v>
      </c>
      <c r="BY92" s="9">
        <v>14.9</v>
      </c>
      <c r="BZ92" s="9">
        <v>1.71</v>
      </c>
      <c r="CA92" s="9">
        <v>54500</v>
      </c>
      <c r="CB92" s="9">
        <v>66</v>
      </c>
    </row>
    <row r="93" spans="2:80" s="9" customFormat="1" x14ac:dyDescent="0.25">
      <c r="B93" s="9" t="s">
        <v>501</v>
      </c>
      <c r="C93" s="9" t="s">
        <v>102</v>
      </c>
      <c r="D93" s="9" t="s">
        <v>123</v>
      </c>
      <c r="E93" s="9" t="s">
        <v>163</v>
      </c>
      <c r="F93" s="9" t="s">
        <v>150</v>
      </c>
      <c r="G93" s="9" t="s">
        <v>131</v>
      </c>
      <c r="H93" s="9" t="s">
        <v>72</v>
      </c>
      <c r="I93" s="9" t="s">
        <v>308</v>
      </c>
      <c r="J93" s="9" t="s">
        <v>309</v>
      </c>
      <c r="K93" s="9">
        <v>86700</v>
      </c>
      <c r="M93" s="9">
        <v>102</v>
      </c>
      <c r="N93" s="9">
        <v>43700</v>
      </c>
      <c r="O93" s="9">
        <v>368</v>
      </c>
      <c r="Q93" s="9">
        <v>83</v>
      </c>
      <c r="R93" s="9">
        <v>2110</v>
      </c>
      <c r="S93" s="9">
        <v>1.89</v>
      </c>
      <c r="T93" s="9">
        <v>14.6</v>
      </c>
      <c r="U93" s="9">
        <v>9350</v>
      </c>
      <c r="V93" s="9">
        <v>255</v>
      </c>
      <c r="W93" s="9">
        <v>58</v>
      </c>
      <c r="Y93" s="9">
        <v>12.7</v>
      </c>
      <c r="Z93" s="9">
        <v>98</v>
      </c>
      <c r="AA93" s="9">
        <v>2.6</v>
      </c>
      <c r="AB93" s="9">
        <v>1610</v>
      </c>
      <c r="AC93" s="9">
        <v>3.1</v>
      </c>
      <c r="AD93" s="9">
        <v>1.59</v>
      </c>
      <c r="AE93" s="9">
        <v>1.19</v>
      </c>
      <c r="AF93" s="9">
        <v>59700</v>
      </c>
      <c r="AG93" s="9">
        <v>14.5</v>
      </c>
      <c r="AH93" s="9">
        <v>4</v>
      </c>
      <c r="AI93" s="9">
        <v>4.22</v>
      </c>
      <c r="AJ93" s="9">
        <v>1.71</v>
      </c>
      <c r="AK93" s="9">
        <v>3.83</v>
      </c>
      <c r="AL93" s="9">
        <v>0.59</v>
      </c>
      <c r="AM93" s="9">
        <v>1.64</v>
      </c>
      <c r="AN93" s="9">
        <v>21300</v>
      </c>
      <c r="AO93" s="9">
        <v>29</v>
      </c>
      <c r="AP93" s="9">
        <v>17.399999999999999</v>
      </c>
      <c r="AQ93" s="9">
        <v>0.23</v>
      </c>
      <c r="AR93" s="9">
        <v>6660</v>
      </c>
      <c r="AS93" s="9">
        <v>4470</v>
      </c>
      <c r="AT93" s="9">
        <v>16.3</v>
      </c>
      <c r="AU93" s="9">
        <v>700</v>
      </c>
      <c r="AV93" s="9">
        <v>8.86</v>
      </c>
      <c r="AW93" s="9">
        <v>24.9</v>
      </c>
      <c r="AX93" s="9">
        <v>110</v>
      </c>
      <c r="AY93" s="9">
        <v>310</v>
      </c>
      <c r="AZ93" s="9">
        <v>50200</v>
      </c>
      <c r="BB93" s="9">
        <v>6.6</v>
      </c>
      <c r="BD93" s="9">
        <v>101</v>
      </c>
      <c r="BG93" s="9">
        <v>88900</v>
      </c>
      <c r="BH93" s="9">
        <v>122</v>
      </c>
      <c r="BI93" s="9">
        <v>7.47</v>
      </c>
      <c r="BJ93" s="9">
        <v>2.93</v>
      </c>
      <c r="BK93" s="9">
        <v>471900</v>
      </c>
      <c r="BL93" s="9">
        <v>4.2947022000000006</v>
      </c>
      <c r="BM93" s="9">
        <v>3.17</v>
      </c>
      <c r="BN93" s="9">
        <v>55</v>
      </c>
      <c r="BO93" s="9">
        <v>0.05</v>
      </c>
      <c r="BP93" s="9">
        <v>0.56999999999999995</v>
      </c>
      <c r="BQ93" s="9">
        <v>0.26</v>
      </c>
      <c r="BR93" s="9">
        <v>8.9700000000000006</v>
      </c>
      <c r="BS93" s="9">
        <v>3400</v>
      </c>
      <c r="BT93" s="9">
        <v>16</v>
      </c>
      <c r="BU93" s="9">
        <v>0.26</v>
      </c>
      <c r="BV93" s="9">
        <v>3.5</v>
      </c>
      <c r="BW93" s="9">
        <v>102</v>
      </c>
      <c r="BX93" s="9">
        <v>2.16</v>
      </c>
      <c r="BY93" s="9">
        <v>15.7</v>
      </c>
      <c r="BZ93" s="9">
        <v>1.65</v>
      </c>
      <c r="CA93" s="9">
        <v>111600</v>
      </c>
      <c r="CB93" s="9">
        <v>54</v>
      </c>
    </row>
    <row r="94" spans="2:80" s="9" customFormat="1" x14ac:dyDescent="0.25">
      <c r="B94" s="9" t="s">
        <v>502</v>
      </c>
      <c r="C94" s="9" t="s">
        <v>102</v>
      </c>
      <c r="D94" s="9" t="s">
        <v>123</v>
      </c>
      <c r="E94" s="9" t="s">
        <v>163</v>
      </c>
      <c r="F94" s="9" t="s">
        <v>150</v>
      </c>
      <c r="G94" s="9" t="s">
        <v>131</v>
      </c>
      <c r="H94" s="9" t="s">
        <v>72</v>
      </c>
      <c r="I94" s="9" t="s">
        <v>308</v>
      </c>
      <c r="J94" s="9" t="s">
        <v>309</v>
      </c>
      <c r="K94" s="9">
        <v>115400</v>
      </c>
      <c r="M94" s="9">
        <v>232</v>
      </c>
      <c r="N94" s="9">
        <v>30200</v>
      </c>
      <c r="O94" s="9">
        <v>237</v>
      </c>
      <c r="Q94" s="9">
        <v>47.1</v>
      </c>
      <c r="R94" s="9">
        <v>3650</v>
      </c>
      <c r="S94" s="9">
        <v>1.48</v>
      </c>
      <c r="T94" s="9">
        <v>44.4</v>
      </c>
      <c r="U94" s="9">
        <v>5830</v>
      </c>
      <c r="V94" s="9">
        <v>374</v>
      </c>
      <c r="W94" s="9">
        <v>37.200000000000003</v>
      </c>
      <c r="Y94" s="9">
        <v>12.5</v>
      </c>
      <c r="Z94" s="9">
        <v>64</v>
      </c>
      <c r="AA94" s="9">
        <v>1.86</v>
      </c>
      <c r="AB94" s="9">
        <v>4130</v>
      </c>
      <c r="AC94" s="9">
        <v>2.1800000000000002</v>
      </c>
      <c r="AD94" s="9">
        <v>1.1299999999999999</v>
      </c>
      <c r="AE94" s="9">
        <v>0.61</v>
      </c>
      <c r="AF94" s="9">
        <v>68300</v>
      </c>
      <c r="AG94" s="9">
        <v>10.7</v>
      </c>
      <c r="AH94" s="9">
        <v>2.63</v>
      </c>
      <c r="AI94" s="9">
        <v>3.35</v>
      </c>
      <c r="AJ94" s="9">
        <v>1.33</v>
      </c>
      <c r="AK94" s="9">
        <v>6.01</v>
      </c>
      <c r="AL94" s="9">
        <v>0.4</v>
      </c>
      <c r="AM94" s="9">
        <v>1.18</v>
      </c>
      <c r="AN94" s="9">
        <v>16200</v>
      </c>
      <c r="AO94" s="9">
        <v>15.9</v>
      </c>
      <c r="AP94" s="9">
        <v>14.1</v>
      </c>
      <c r="AQ94" s="9">
        <v>0.17</v>
      </c>
      <c r="AR94" s="9">
        <v>3880</v>
      </c>
      <c r="AS94" s="9">
        <v>6790</v>
      </c>
      <c r="AT94" s="9">
        <v>41.5</v>
      </c>
      <c r="AU94" s="9">
        <v>610</v>
      </c>
      <c r="AV94" s="9">
        <v>5.71</v>
      </c>
      <c r="AW94" s="9">
        <v>15.8</v>
      </c>
      <c r="AX94" s="9">
        <v>104</v>
      </c>
      <c r="AY94" s="9">
        <v>300</v>
      </c>
      <c r="AZ94" s="9">
        <v>121300</v>
      </c>
      <c r="BB94" s="9">
        <v>4.29</v>
      </c>
      <c r="BD94" s="9">
        <v>76</v>
      </c>
      <c r="BF94" s="9">
        <v>0.11</v>
      </c>
      <c r="BG94" s="9">
        <v>147800</v>
      </c>
      <c r="BH94" s="9">
        <v>224</v>
      </c>
      <c r="BI94" s="9">
        <v>5.31</v>
      </c>
      <c r="BJ94" s="9">
        <v>4.9800000000000004</v>
      </c>
      <c r="BK94" s="9">
        <v>311500</v>
      </c>
      <c r="BL94" s="9">
        <v>2.9235020999999999</v>
      </c>
      <c r="BM94" s="9">
        <v>3.61</v>
      </c>
      <c r="BN94" s="9">
        <v>101</v>
      </c>
      <c r="BO94" s="9">
        <v>0.05</v>
      </c>
      <c r="BP94" s="9">
        <v>0.37</v>
      </c>
      <c r="BQ94" s="9">
        <v>0.86</v>
      </c>
      <c r="BR94" s="9">
        <v>6.17</v>
      </c>
      <c r="BS94" s="9">
        <v>1060</v>
      </c>
      <c r="BT94" s="9">
        <v>17.8</v>
      </c>
      <c r="BU94" s="9">
        <v>0.18</v>
      </c>
      <c r="BV94" s="9">
        <v>4.49</v>
      </c>
      <c r="BW94" s="9">
        <v>70</v>
      </c>
      <c r="BX94" s="9">
        <v>1.71</v>
      </c>
      <c r="BY94" s="9">
        <v>10.3</v>
      </c>
      <c r="BZ94" s="9">
        <v>1.18</v>
      </c>
      <c r="CA94" s="9">
        <v>174500</v>
      </c>
      <c r="CB94" s="9">
        <v>40.9</v>
      </c>
    </row>
    <row r="95" spans="2:80" s="9" customFormat="1" x14ac:dyDescent="0.25">
      <c r="B95" s="9" t="s">
        <v>506</v>
      </c>
      <c r="C95" s="9" t="s">
        <v>102</v>
      </c>
      <c r="D95" s="9" t="s">
        <v>123</v>
      </c>
      <c r="E95" s="9" t="s">
        <v>150</v>
      </c>
      <c r="F95" s="9" t="s">
        <v>131</v>
      </c>
      <c r="G95" s="9" t="s">
        <v>163</v>
      </c>
      <c r="H95" s="9" t="s">
        <v>72</v>
      </c>
      <c r="I95" s="9" t="s">
        <v>104</v>
      </c>
      <c r="J95" s="9" t="s">
        <v>165</v>
      </c>
      <c r="M95" s="9">
        <v>2184</v>
      </c>
      <c r="N95" s="9">
        <v>2040</v>
      </c>
      <c r="O95" s="9">
        <v>490</v>
      </c>
      <c r="R95" s="9">
        <v>25</v>
      </c>
      <c r="S95" s="9">
        <v>0.5</v>
      </c>
      <c r="T95" s="9">
        <v>32.1</v>
      </c>
      <c r="U95" s="9">
        <v>2360</v>
      </c>
      <c r="V95" s="9">
        <v>205</v>
      </c>
      <c r="W95" s="9">
        <v>14</v>
      </c>
      <c r="Y95" s="9">
        <v>48.8</v>
      </c>
      <c r="Z95" s="9">
        <v>136</v>
      </c>
      <c r="AA95" s="9">
        <v>0.19</v>
      </c>
      <c r="AB95" s="9">
        <v>3120</v>
      </c>
      <c r="AC95" s="9">
        <v>0.77</v>
      </c>
      <c r="AE95" s="9">
        <v>1.63</v>
      </c>
      <c r="AF95" s="9">
        <v>53500</v>
      </c>
      <c r="AG95" s="9">
        <v>1.35</v>
      </c>
      <c r="AH95" s="9">
        <v>1.01</v>
      </c>
      <c r="AM95" s="9">
        <v>2.0099999999999998</v>
      </c>
      <c r="AN95" s="9">
        <v>450</v>
      </c>
      <c r="AO95" s="9">
        <v>7.91</v>
      </c>
      <c r="AP95" s="9">
        <v>4.2699999999999996</v>
      </c>
      <c r="AR95" s="9">
        <v>6850</v>
      </c>
      <c r="AS95" s="9">
        <v>1840</v>
      </c>
      <c r="AT95" s="9">
        <v>18.399999999999999</v>
      </c>
      <c r="AU95" s="9">
        <v>280</v>
      </c>
      <c r="AV95" s="9">
        <v>0.8</v>
      </c>
      <c r="AW95" s="9">
        <v>5.29</v>
      </c>
      <c r="AY95" s="9">
        <v>240</v>
      </c>
      <c r="BB95" s="9">
        <v>1.43</v>
      </c>
      <c r="BG95" s="9">
        <v>151300</v>
      </c>
      <c r="BH95" s="9">
        <v>1746</v>
      </c>
      <c r="BJ95" s="9">
        <v>4.95</v>
      </c>
      <c r="BK95" s="9">
        <v>51400</v>
      </c>
      <c r="BM95" s="9">
        <v>7.67</v>
      </c>
      <c r="BN95" s="9">
        <v>10.8</v>
      </c>
      <c r="BR95" s="9">
        <v>0.85</v>
      </c>
      <c r="BS95" s="9">
        <v>130</v>
      </c>
      <c r="BT95" s="9">
        <v>0.83</v>
      </c>
      <c r="BV95" s="9">
        <v>1.79</v>
      </c>
      <c r="BX95" s="9">
        <v>1.81</v>
      </c>
      <c r="BY95" s="9">
        <v>4.32</v>
      </c>
      <c r="CA95" s="9">
        <v>41300</v>
      </c>
      <c r="CB95" s="9">
        <v>3.91</v>
      </c>
    </row>
    <row r="96" spans="2:80" s="9" customFormat="1" x14ac:dyDescent="0.25">
      <c r="B96" s="9" t="s">
        <v>515</v>
      </c>
      <c r="C96" s="9" t="s">
        <v>102</v>
      </c>
      <c r="D96" s="9" t="s">
        <v>123</v>
      </c>
      <c r="E96" s="9" t="s">
        <v>516</v>
      </c>
      <c r="F96" s="9" t="s">
        <v>517</v>
      </c>
      <c r="G96" s="9" t="s">
        <v>518</v>
      </c>
      <c r="H96" s="9" t="s">
        <v>78</v>
      </c>
      <c r="I96" s="9" t="s">
        <v>192</v>
      </c>
      <c r="J96" s="9" t="s">
        <v>519</v>
      </c>
      <c r="K96" s="9">
        <v>25400</v>
      </c>
      <c r="M96" s="9">
        <v>1</v>
      </c>
      <c r="N96" s="9">
        <v>65500</v>
      </c>
      <c r="O96" s="9">
        <v>53</v>
      </c>
      <c r="R96" s="9">
        <v>815</v>
      </c>
      <c r="S96" s="9">
        <v>2.4</v>
      </c>
      <c r="T96" s="9">
        <v>1.44</v>
      </c>
      <c r="U96" s="9">
        <v>7010</v>
      </c>
      <c r="V96" s="9">
        <v>0.1</v>
      </c>
      <c r="W96" s="9">
        <v>1853</v>
      </c>
      <c r="Y96" s="9">
        <v>10</v>
      </c>
      <c r="Z96" s="9">
        <v>347</v>
      </c>
      <c r="AA96" s="9">
        <v>3.78</v>
      </c>
      <c r="AB96" s="9">
        <v>41.7</v>
      </c>
      <c r="AC96" s="9">
        <v>18</v>
      </c>
      <c r="AD96" s="9">
        <v>4.6500000000000004</v>
      </c>
      <c r="AE96" s="9">
        <v>23.1</v>
      </c>
      <c r="AF96" s="9">
        <v>185600</v>
      </c>
      <c r="AG96" s="9">
        <v>33</v>
      </c>
      <c r="AH96" s="9">
        <v>48.2</v>
      </c>
      <c r="AJ96" s="9">
        <v>6.09</v>
      </c>
      <c r="AL96" s="9">
        <v>2.37</v>
      </c>
      <c r="AM96" s="9">
        <v>0.31</v>
      </c>
      <c r="AN96" s="9">
        <v>12500</v>
      </c>
      <c r="AO96" s="9">
        <v>1298</v>
      </c>
      <c r="AP96" s="9">
        <v>18.3</v>
      </c>
      <c r="AQ96" s="9">
        <v>0.36</v>
      </c>
      <c r="AR96" s="9">
        <v>7240</v>
      </c>
      <c r="AS96" s="9">
        <v>307</v>
      </c>
      <c r="AT96" s="9">
        <v>25.4</v>
      </c>
      <c r="AU96" s="9">
        <v>1330</v>
      </c>
      <c r="AV96" s="9">
        <v>998</v>
      </c>
      <c r="AW96" s="9">
        <v>792</v>
      </c>
      <c r="AX96" s="9">
        <v>68</v>
      </c>
      <c r="AY96" s="9">
        <v>1930</v>
      </c>
      <c r="AZ96" s="9">
        <v>65</v>
      </c>
      <c r="BB96" s="9">
        <v>240</v>
      </c>
      <c r="BD96" s="9">
        <v>75</v>
      </c>
      <c r="BG96" s="9">
        <v>291</v>
      </c>
      <c r="BH96" s="9">
        <v>3.4</v>
      </c>
      <c r="BI96" s="9">
        <v>27.9</v>
      </c>
      <c r="BJ96" s="9">
        <v>5</v>
      </c>
      <c r="BK96" s="9">
        <v>498000</v>
      </c>
      <c r="BL96" s="9">
        <v>107.79875</v>
      </c>
      <c r="BM96" s="9">
        <v>13.3</v>
      </c>
      <c r="BN96" s="9">
        <v>306</v>
      </c>
      <c r="BO96" s="9">
        <v>11.5</v>
      </c>
      <c r="BP96" s="9">
        <v>4.5999999999999996</v>
      </c>
      <c r="BR96" s="9">
        <v>113</v>
      </c>
      <c r="BS96" s="9">
        <v>7310</v>
      </c>
      <c r="BT96" s="9">
        <v>0.38</v>
      </c>
      <c r="BU96" s="9">
        <v>0.5</v>
      </c>
      <c r="BV96" s="9">
        <v>3.85</v>
      </c>
      <c r="BW96" s="9">
        <v>456</v>
      </c>
      <c r="BX96" s="9">
        <v>3.14</v>
      </c>
      <c r="BY96" s="9">
        <v>49.3</v>
      </c>
      <c r="BZ96" s="9">
        <v>2.64</v>
      </c>
      <c r="CA96" s="9">
        <v>117</v>
      </c>
      <c r="CB96" s="9">
        <v>218</v>
      </c>
    </row>
    <row r="97" spans="1:80" s="9" customFormat="1" x14ac:dyDescent="0.25">
      <c r="B97" s="9" t="s">
        <v>520</v>
      </c>
      <c r="C97" s="9" t="s">
        <v>102</v>
      </c>
      <c r="D97" s="9" t="s">
        <v>123</v>
      </c>
      <c r="E97" s="9" t="s">
        <v>516</v>
      </c>
      <c r="F97" s="9" t="s">
        <v>517</v>
      </c>
      <c r="G97" s="9" t="s">
        <v>518</v>
      </c>
      <c r="H97" s="9" t="s">
        <v>78</v>
      </c>
      <c r="I97" s="9" t="s">
        <v>192</v>
      </c>
      <c r="J97" s="9" t="s">
        <v>519</v>
      </c>
      <c r="K97" s="9">
        <v>9960</v>
      </c>
      <c r="M97" s="9">
        <v>2</v>
      </c>
      <c r="N97" s="9">
        <v>59600</v>
      </c>
      <c r="O97" s="9">
        <v>33.6</v>
      </c>
      <c r="R97" s="9">
        <v>957</v>
      </c>
      <c r="S97" s="9">
        <v>2.09</v>
      </c>
      <c r="T97" s="9">
        <v>2.4300000000000002</v>
      </c>
      <c r="U97" s="9">
        <v>12100</v>
      </c>
      <c r="V97" s="9">
        <v>0.1</v>
      </c>
      <c r="W97" s="9">
        <v>3508</v>
      </c>
      <c r="Y97" s="9">
        <v>12.1</v>
      </c>
      <c r="Z97" s="9">
        <v>524</v>
      </c>
      <c r="AA97" s="9">
        <v>0.77</v>
      </c>
      <c r="AB97" s="9">
        <v>56</v>
      </c>
      <c r="AC97" s="9">
        <v>33.5</v>
      </c>
      <c r="AD97" s="9">
        <v>7.46</v>
      </c>
      <c r="AE97" s="9">
        <v>47.6</v>
      </c>
      <c r="AF97" s="9">
        <v>315200</v>
      </c>
      <c r="AG97" s="9">
        <v>45.5</v>
      </c>
      <c r="AH97" s="9">
        <v>98</v>
      </c>
      <c r="AJ97" s="9">
        <v>7.39</v>
      </c>
      <c r="AL97" s="9">
        <v>4.0599999999999996</v>
      </c>
      <c r="AM97" s="9">
        <v>0.56999999999999995</v>
      </c>
      <c r="AN97" s="9">
        <v>2330</v>
      </c>
      <c r="AO97" s="9">
        <v>2476</v>
      </c>
      <c r="AP97" s="9">
        <v>12</v>
      </c>
      <c r="AQ97" s="9">
        <v>0.39</v>
      </c>
      <c r="AR97" s="9">
        <v>9990</v>
      </c>
      <c r="AS97" s="9">
        <v>547</v>
      </c>
      <c r="AT97" s="9">
        <v>48.2</v>
      </c>
      <c r="AU97" s="9">
        <v>1780</v>
      </c>
      <c r="AV97" s="9">
        <v>1854</v>
      </c>
      <c r="AW97" s="9">
        <v>1623</v>
      </c>
      <c r="AX97" s="9">
        <v>81</v>
      </c>
      <c r="AY97" s="9">
        <v>3380</v>
      </c>
      <c r="AZ97" s="9">
        <v>104</v>
      </c>
      <c r="BB97" s="9">
        <v>482</v>
      </c>
      <c r="BD97" s="9">
        <v>13.5</v>
      </c>
      <c r="BG97" s="9">
        <v>475</v>
      </c>
      <c r="BH97" s="9">
        <v>2.42</v>
      </c>
      <c r="BI97" s="9">
        <v>38.799999999999997</v>
      </c>
      <c r="BK97" s="9">
        <v>314600</v>
      </c>
      <c r="BL97" s="9">
        <v>219.90944999999999</v>
      </c>
      <c r="BM97" s="9">
        <v>21.6</v>
      </c>
      <c r="BN97" s="9">
        <v>564</v>
      </c>
      <c r="BO97" s="9">
        <v>20.9</v>
      </c>
      <c r="BP97" s="9">
        <v>9.09</v>
      </c>
      <c r="BR97" s="9">
        <v>207</v>
      </c>
      <c r="BS97" s="9">
        <v>10600</v>
      </c>
      <c r="BT97" s="9">
        <v>0.1</v>
      </c>
      <c r="BU97" s="9">
        <v>0.7</v>
      </c>
      <c r="BV97" s="9">
        <v>4.4000000000000004</v>
      </c>
      <c r="BW97" s="9">
        <v>687</v>
      </c>
      <c r="BX97" s="9">
        <v>2.5</v>
      </c>
      <c r="BY97" s="9">
        <v>83</v>
      </c>
      <c r="BZ97" s="9">
        <v>3.06</v>
      </c>
      <c r="CA97" s="9">
        <v>139</v>
      </c>
      <c r="CB97" s="9">
        <v>270</v>
      </c>
    </row>
    <row r="98" spans="1:80" s="9" customFormat="1" x14ac:dyDescent="0.25">
      <c r="B98" s="9" t="s">
        <v>521</v>
      </c>
      <c r="C98" s="9" t="s">
        <v>102</v>
      </c>
      <c r="D98" s="9" t="s">
        <v>123</v>
      </c>
      <c r="E98" s="9" t="s">
        <v>516</v>
      </c>
      <c r="F98" s="9" t="s">
        <v>517</v>
      </c>
      <c r="G98" s="9" t="s">
        <v>518</v>
      </c>
      <c r="H98" s="9" t="s">
        <v>78</v>
      </c>
      <c r="I98" s="9" t="s">
        <v>192</v>
      </c>
      <c r="J98" s="9" t="s">
        <v>519</v>
      </c>
      <c r="K98" s="9">
        <v>7710</v>
      </c>
      <c r="M98" s="9">
        <v>2</v>
      </c>
      <c r="N98" s="9">
        <v>57100</v>
      </c>
      <c r="O98" s="9">
        <v>30.8</v>
      </c>
      <c r="R98" s="9">
        <v>1037</v>
      </c>
      <c r="S98" s="9">
        <v>3.57</v>
      </c>
      <c r="T98" s="9">
        <v>2.69</v>
      </c>
      <c r="U98" s="9">
        <v>12500</v>
      </c>
      <c r="V98" s="9">
        <v>0.2</v>
      </c>
      <c r="W98" s="9">
        <v>4984</v>
      </c>
      <c r="Y98" s="9">
        <v>13</v>
      </c>
      <c r="Z98" s="9">
        <v>502</v>
      </c>
      <c r="AA98" s="9">
        <v>0.45</v>
      </c>
      <c r="AB98" s="9">
        <v>61</v>
      </c>
      <c r="AC98" s="9">
        <v>51</v>
      </c>
      <c r="AD98" s="9">
        <v>10.8</v>
      </c>
      <c r="AE98" s="9">
        <v>80</v>
      </c>
      <c r="AF98" s="9">
        <v>330500</v>
      </c>
      <c r="AG98" s="9">
        <v>58</v>
      </c>
      <c r="AH98" s="9">
        <v>164</v>
      </c>
      <c r="AJ98" s="9">
        <v>7.4</v>
      </c>
      <c r="AL98" s="9">
        <v>6.18</v>
      </c>
      <c r="AM98" s="9">
        <v>0.75</v>
      </c>
      <c r="AN98" s="9">
        <v>1180</v>
      </c>
      <c r="AO98" s="9">
        <v>3669</v>
      </c>
      <c r="AP98" s="9">
        <v>10.8</v>
      </c>
      <c r="AQ98" s="9">
        <v>0.53</v>
      </c>
      <c r="AR98" s="9">
        <v>10100</v>
      </c>
      <c r="AS98" s="9">
        <v>840</v>
      </c>
      <c r="AT98" s="9">
        <v>53</v>
      </c>
      <c r="AU98" s="9">
        <v>1780</v>
      </c>
      <c r="AV98" s="9">
        <v>2070</v>
      </c>
      <c r="AW98" s="9">
        <v>2595</v>
      </c>
      <c r="AX98" s="9">
        <v>85</v>
      </c>
      <c r="AY98" s="9">
        <v>4540</v>
      </c>
      <c r="AZ98" s="9">
        <v>119</v>
      </c>
      <c r="BB98" s="9">
        <v>736</v>
      </c>
      <c r="BD98" s="9">
        <v>6.58</v>
      </c>
      <c r="BG98" s="9">
        <v>548</v>
      </c>
      <c r="BH98" s="9">
        <v>2.17</v>
      </c>
      <c r="BI98" s="9">
        <v>51</v>
      </c>
      <c r="BK98" s="9">
        <v>281900</v>
      </c>
      <c r="BL98" s="9">
        <v>431.19499999999999</v>
      </c>
      <c r="BM98" s="9">
        <v>23.9</v>
      </c>
      <c r="BN98" s="9">
        <v>738</v>
      </c>
      <c r="BO98" s="9">
        <v>21.8</v>
      </c>
      <c r="BP98" s="9">
        <v>14.7</v>
      </c>
      <c r="BR98" s="9">
        <v>246</v>
      </c>
      <c r="BS98" s="9">
        <v>9860</v>
      </c>
      <c r="BT98" s="9">
        <v>8.3000000000000004E-2</v>
      </c>
      <c r="BU98" s="9">
        <v>1.01</v>
      </c>
      <c r="BV98" s="9">
        <v>5.79</v>
      </c>
      <c r="BW98" s="9">
        <v>679</v>
      </c>
      <c r="BX98" s="9">
        <v>2.31</v>
      </c>
      <c r="BY98" s="9">
        <v>125</v>
      </c>
      <c r="BZ98" s="9">
        <v>4.3600000000000003</v>
      </c>
      <c r="CA98" s="9">
        <v>244</v>
      </c>
      <c r="CB98" s="9">
        <v>270</v>
      </c>
    </row>
    <row r="99" spans="1:80" s="9" customFormat="1" x14ac:dyDescent="0.25">
      <c r="B99" s="9" t="s">
        <v>522</v>
      </c>
      <c r="C99" s="9" t="s">
        <v>102</v>
      </c>
      <c r="D99" s="9" t="s">
        <v>123</v>
      </c>
      <c r="E99" s="9" t="s">
        <v>516</v>
      </c>
      <c r="F99" s="9" t="s">
        <v>517</v>
      </c>
      <c r="G99" s="9" t="s">
        <v>518</v>
      </c>
      <c r="H99" s="9" t="s">
        <v>78</v>
      </c>
      <c r="I99" s="9" t="s">
        <v>192</v>
      </c>
      <c r="J99" s="9" t="s">
        <v>519</v>
      </c>
      <c r="K99" s="9">
        <v>7810</v>
      </c>
      <c r="M99" s="9">
        <v>3</v>
      </c>
      <c r="N99" s="9">
        <v>54700</v>
      </c>
      <c r="O99" s="9">
        <v>31.3</v>
      </c>
      <c r="R99" s="9">
        <v>1135</v>
      </c>
      <c r="S99" s="9">
        <v>5.32</v>
      </c>
      <c r="T99" s="9">
        <v>2.93</v>
      </c>
      <c r="U99" s="9">
        <v>11900</v>
      </c>
      <c r="W99" s="9">
        <v>6540</v>
      </c>
      <c r="Y99" s="9">
        <v>13.5</v>
      </c>
      <c r="Z99" s="9">
        <v>460</v>
      </c>
      <c r="AA99" s="9">
        <v>0.42</v>
      </c>
      <c r="AB99" s="9">
        <v>65</v>
      </c>
      <c r="AC99" s="9">
        <v>71</v>
      </c>
      <c r="AD99" s="9">
        <v>14.8</v>
      </c>
      <c r="AE99" s="9">
        <v>121</v>
      </c>
      <c r="AF99" s="9">
        <v>333300</v>
      </c>
      <c r="AH99" s="9">
        <v>244</v>
      </c>
      <c r="AJ99" s="9">
        <v>7.4</v>
      </c>
      <c r="AL99" s="9">
        <v>8.3699999999999992</v>
      </c>
      <c r="AM99" s="9">
        <v>0.95</v>
      </c>
      <c r="AN99" s="9">
        <v>1090</v>
      </c>
      <c r="AO99" s="9">
        <v>4773</v>
      </c>
      <c r="AP99" s="9">
        <v>10.5</v>
      </c>
      <c r="AQ99" s="9">
        <v>0.67</v>
      </c>
      <c r="AR99" s="9">
        <v>10100</v>
      </c>
      <c r="AS99" s="9">
        <v>1120</v>
      </c>
      <c r="AT99" s="9">
        <v>57</v>
      </c>
      <c r="AU99" s="9">
        <v>1730</v>
      </c>
      <c r="AV99" s="9">
        <v>2139</v>
      </c>
      <c r="AW99" s="9">
        <v>3611</v>
      </c>
      <c r="AX99" s="9">
        <v>90</v>
      </c>
      <c r="AY99" s="9">
        <v>5900</v>
      </c>
      <c r="AZ99" s="9">
        <v>130</v>
      </c>
      <c r="BB99" s="9">
        <v>986</v>
      </c>
      <c r="BD99" s="9">
        <v>6.08</v>
      </c>
      <c r="BG99" s="9">
        <v>624</v>
      </c>
      <c r="BH99" s="9">
        <v>2.14</v>
      </c>
      <c r="BI99" s="9">
        <v>66</v>
      </c>
      <c r="BJ99" s="9">
        <v>20</v>
      </c>
      <c r="BK99" s="9">
        <v>275000</v>
      </c>
      <c r="BL99" s="9">
        <v>514.84682999999995</v>
      </c>
      <c r="BM99" s="9">
        <v>25.6</v>
      </c>
      <c r="BN99" s="9">
        <v>934</v>
      </c>
      <c r="BO99" s="9">
        <v>21.7</v>
      </c>
      <c r="BP99" s="9">
        <v>20.6</v>
      </c>
      <c r="BR99" s="9">
        <v>291</v>
      </c>
      <c r="BS99" s="9">
        <v>8760</v>
      </c>
      <c r="BT99" s="9">
        <v>9.4E-2</v>
      </c>
      <c r="BU99" s="9">
        <v>1.33</v>
      </c>
      <c r="BV99" s="9">
        <v>7.55</v>
      </c>
      <c r="BW99" s="9">
        <v>643</v>
      </c>
      <c r="BX99" s="9">
        <v>2.4500000000000002</v>
      </c>
      <c r="BY99" s="9">
        <v>176</v>
      </c>
      <c r="BZ99" s="9">
        <v>5.86</v>
      </c>
      <c r="CA99" s="9">
        <v>391</v>
      </c>
      <c r="CB99" s="9">
        <v>256</v>
      </c>
    </row>
    <row r="100" spans="1:80" s="9" customFormat="1" x14ac:dyDescent="0.25">
      <c r="B100" s="12" t="s">
        <v>523</v>
      </c>
      <c r="C100" s="9" t="s">
        <v>102</v>
      </c>
      <c r="D100" s="9" t="s">
        <v>123</v>
      </c>
      <c r="E100" s="9" t="s">
        <v>516</v>
      </c>
      <c r="F100" s="9" t="s">
        <v>517</v>
      </c>
      <c r="G100" s="9" t="s">
        <v>518</v>
      </c>
      <c r="H100" s="9" t="s">
        <v>78</v>
      </c>
      <c r="I100" s="9" t="s">
        <v>192</v>
      </c>
      <c r="J100" s="9" t="s">
        <v>519</v>
      </c>
      <c r="K100" s="9">
        <v>6970</v>
      </c>
      <c r="M100" s="9">
        <v>4.43</v>
      </c>
      <c r="N100" s="9">
        <v>44700</v>
      </c>
      <c r="O100" s="9">
        <v>32.9</v>
      </c>
      <c r="R100" s="9">
        <v>1648</v>
      </c>
      <c r="S100" s="9">
        <v>15.2</v>
      </c>
      <c r="T100" s="9">
        <v>4.05</v>
      </c>
      <c r="U100" s="9">
        <v>8510</v>
      </c>
      <c r="V100" s="9">
        <v>0.52</v>
      </c>
      <c r="W100" s="9">
        <v>15500</v>
      </c>
      <c r="Y100" s="9">
        <v>17</v>
      </c>
      <c r="Z100" s="9">
        <v>335</v>
      </c>
      <c r="AA100" s="9">
        <v>0.28999999999999998</v>
      </c>
      <c r="AB100" s="9">
        <v>92</v>
      </c>
      <c r="AC100" s="9">
        <v>182</v>
      </c>
      <c r="AD100" s="9">
        <v>36.9</v>
      </c>
      <c r="AE100" s="12">
        <v>334</v>
      </c>
      <c r="AF100" s="12">
        <v>355500</v>
      </c>
      <c r="AH100" s="12">
        <v>670</v>
      </c>
      <c r="AJ100" s="9">
        <v>7.79</v>
      </c>
      <c r="AL100" s="9">
        <v>21.3</v>
      </c>
      <c r="AM100" s="9">
        <v>2.11</v>
      </c>
      <c r="AN100" s="9">
        <v>810</v>
      </c>
      <c r="AO100" s="9">
        <v>10600</v>
      </c>
      <c r="AP100" s="9">
        <v>8.26</v>
      </c>
      <c r="AQ100" s="9">
        <v>1.57</v>
      </c>
      <c r="AR100" s="9">
        <v>8250</v>
      </c>
      <c r="AS100" s="9">
        <v>2700</v>
      </c>
      <c r="AT100" s="9">
        <v>77</v>
      </c>
      <c r="AU100" s="9">
        <v>1490</v>
      </c>
      <c r="AV100" s="9">
        <v>2723</v>
      </c>
      <c r="AW100" s="9">
        <v>9590</v>
      </c>
      <c r="AX100" s="9">
        <v>104</v>
      </c>
      <c r="AY100" s="9">
        <v>13600</v>
      </c>
      <c r="AZ100" s="9">
        <v>205</v>
      </c>
      <c r="BB100" s="9">
        <v>2601</v>
      </c>
      <c r="BD100" s="9">
        <v>4.3899999999999997</v>
      </c>
      <c r="BG100" s="9">
        <v>983</v>
      </c>
      <c r="BH100" s="9">
        <v>1.87</v>
      </c>
      <c r="BI100" s="9">
        <v>141</v>
      </c>
      <c r="BJ100" s="9">
        <v>50</v>
      </c>
      <c r="BK100" s="9">
        <v>203600</v>
      </c>
      <c r="BL100" s="9">
        <v>1410.00765</v>
      </c>
      <c r="BM100" s="9">
        <v>35.700000000000003</v>
      </c>
      <c r="BN100" s="9">
        <v>2043</v>
      </c>
      <c r="BO100" s="9">
        <v>20.9</v>
      </c>
      <c r="BP100" s="9">
        <v>55</v>
      </c>
      <c r="BR100" s="9">
        <v>506</v>
      </c>
      <c r="BS100" s="9">
        <v>10000</v>
      </c>
      <c r="BT100" s="9">
        <v>0.15</v>
      </c>
      <c r="BU100" s="9">
        <v>3.3</v>
      </c>
      <c r="BV100" s="9">
        <v>17.600000000000001</v>
      </c>
      <c r="BW100" s="9">
        <v>412</v>
      </c>
      <c r="BX100" s="9">
        <v>2.37</v>
      </c>
      <c r="BY100" s="9">
        <v>449</v>
      </c>
      <c r="BZ100" s="9">
        <v>14.3</v>
      </c>
      <c r="CA100" s="9">
        <v>1128</v>
      </c>
      <c r="CB100" s="9">
        <v>210</v>
      </c>
    </row>
    <row r="101" spans="1:80" s="9" customFormat="1" x14ac:dyDescent="0.25">
      <c r="B101" s="12" t="s">
        <v>524</v>
      </c>
      <c r="C101" s="9" t="s">
        <v>102</v>
      </c>
      <c r="D101" s="9" t="s">
        <v>123</v>
      </c>
      <c r="E101" s="9" t="s">
        <v>516</v>
      </c>
      <c r="F101" s="9" t="s">
        <v>517</v>
      </c>
      <c r="G101" s="9" t="s">
        <v>518</v>
      </c>
      <c r="H101" s="9" t="s">
        <v>78</v>
      </c>
      <c r="I101" s="9" t="s">
        <v>192</v>
      </c>
      <c r="J101" s="9" t="s">
        <v>519</v>
      </c>
      <c r="K101" s="9">
        <v>8240</v>
      </c>
      <c r="M101" s="9">
        <v>5.48</v>
      </c>
      <c r="N101" s="9">
        <v>62100</v>
      </c>
      <c r="R101" s="9">
        <v>4359</v>
      </c>
      <c r="S101" s="9">
        <v>11.6</v>
      </c>
      <c r="T101" s="9">
        <v>17.3</v>
      </c>
      <c r="U101" s="9">
        <v>8720</v>
      </c>
      <c r="V101" s="9">
        <v>1.2</v>
      </c>
      <c r="W101" s="9">
        <v>39100</v>
      </c>
      <c r="Y101" s="9">
        <v>18.7</v>
      </c>
      <c r="Z101" s="9">
        <v>795</v>
      </c>
      <c r="AA101" s="9">
        <v>0.1</v>
      </c>
      <c r="AB101" s="9">
        <v>128</v>
      </c>
      <c r="AC101" s="9">
        <v>215</v>
      </c>
      <c r="AD101" s="9">
        <v>47.3</v>
      </c>
      <c r="AE101" s="9">
        <v>282</v>
      </c>
      <c r="AF101" s="9">
        <v>295500</v>
      </c>
      <c r="AG101" s="9">
        <v>188</v>
      </c>
      <c r="AH101" s="9">
        <v>581</v>
      </c>
      <c r="AJ101" s="9">
        <v>14.4</v>
      </c>
      <c r="AL101" s="9">
        <v>26.8</v>
      </c>
      <c r="AM101" s="9">
        <v>3.18</v>
      </c>
      <c r="AO101" s="12">
        <v>22700</v>
      </c>
      <c r="AP101" s="9">
        <v>3.04</v>
      </c>
      <c r="AQ101" s="9">
        <v>1.72</v>
      </c>
      <c r="AR101" s="9">
        <v>3740</v>
      </c>
      <c r="AS101" s="9">
        <v>1980</v>
      </c>
      <c r="AT101" s="9">
        <v>98</v>
      </c>
      <c r="AU101" s="9">
        <v>2000</v>
      </c>
      <c r="AV101" s="9">
        <v>6695</v>
      </c>
      <c r="AW101" s="12">
        <v>11000</v>
      </c>
      <c r="AY101" s="12">
        <v>31500</v>
      </c>
      <c r="AZ101" s="9">
        <v>573</v>
      </c>
      <c r="BB101" s="12">
        <v>3670</v>
      </c>
      <c r="BG101" s="9">
        <v>1941</v>
      </c>
      <c r="BI101" s="12">
        <v>149</v>
      </c>
      <c r="BK101" s="9">
        <v>32800</v>
      </c>
      <c r="BL101" s="12">
        <v>1414.3196</v>
      </c>
      <c r="BM101" s="9">
        <v>172</v>
      </c>
      <c r="BN101" s="9">
        <v>5050</v>
      </c>
      <c r="BO101" s="9">
        <v>96</v>
      </c>
      <c r="BP101" s="12">
        <v>57</v>
      </c>
      <c r="BR101" s="9">
        <v>805</v>
      </c>
      <c r="BS101" s="12">
        <v>105100</v>
      </c>
      <c r="BT101" s="9">
        <v>8.6999999999999994E-2</v>
      </c>
      <c r="BU101" s="9">
        <v>3.82</v>
      </c>
      <c r="BV101" s="9">
        <v>12.6</v>
      </c>
      <c r="BW101" s="12">
        <v>953</v>
      </c>
      <c r="BX101" s="9">
        <v>9.48</v>
      </c>
      <c r="BY101" s="9">
        <v>478</v>
      </c>
      <c r="BZ101" s="12">
        <v>14.9</v>
      </c>
      <c r="CA101" s="9">
        <v>921</v>
      </c>
      <c r="CB101" s="9">
        <v>2539</v>
      </c>
    </row>
    <row r="102" spans="1:80" s="9" customFormat="1" x14ac:dyDescent="0.25">
      <c r="B102" s="9" t="s">
        <v>526</v>
      </c>
      <c r="D102" s="9" t="s">
        <v>123</v>
      </c>
      <c r="E102" s="9" t="s">
        <v>71</v>
      </c>
      <c r="F102" s="9" t="s">
        <v>96</v>
      </c>
      <c r="G102" s="9" t="s">
        <v>204</v>
      </c>
      <c r="H102" s="9" t="s">
        <v>72</v>
      </c>
      <c r="I102" s="9" t="s">
        <v>200</v>
      </c>
      <c r="J102" s="9" t="s">
        <v>201</v>
      </c>
      <c r="M102" s="9">
        <v>0.72099999999999997</v>
      </c>
      <c r="N102" s="9">
        <v>76800</v>
      </c>
      <c r="O102" s="9">
        <v>17.899999999999999</v>
      </c>
      <c r="P102" s="9">
        <v>0.248</v>
      </c>
      <c r="R102" s="9">
        <v>1009</v>
      </c>
      <c r="S102" s="9">
        <v>2.86</v>
      </c>
      <c r="T102" s="9">
        <v>1.54</v>
      </c>
      <c r="U102" s="9">
        <v>27100</v>
      </c>
      <c r="W102" s="9">
        <v>68</v>
      </c>
      <c r="Y102" s="9">
        <v>15.8</v>
      </c>
      <c r="Z102" s="9">
        <v>86</v>
      </c>
      <c r="AA102" s="9">
        <v>12.2</v>
      </c>
      <c r="AB102" s="9">
        <v>2600</v>
      </c>
      <c r="AC102" s="9">
        <v>4.8600000000000003</v>
      </c>
      <c r="AD102" s="9">
        <v>2.58</v>
      </c>
      <c r="AE102" s="9">
        <v>1.39</v>
      </c>
      <c r="AF102" s="9">
        <v>45400</v>
      </c>
      <c r="AG102" s="9">
        <v>19.5</v>
      </c>
      <c r="AH102" s="9">
        <v>5.4</v>
      </c>
      <c r="AI102" s="9">
        <v>0.2</v>
      </c>
      <c r="AJ102" s="9">
        <v>2.54</v>
      </c>
      <c r="AL102" s="9">
        <v>0.93</v>
      </c>
      <c r="AM102" s="9">
        <v>0.21</v>
      </c>
      <c r="AN102" s="9">
        <v>31400</v>
      </c>
      <c r="AO102" s="9">
        <v>33</v>
      </c>
      <c r="AP102" s="9">
        <v>33.200000000000003</v>
      </c>
      <c r="AQ102" s="9">
        <v>0.38</v>
      </c>
      <c r="AR102" s="9">
        <v>14800</v>
      </c>
      <c r="AS102" s="9">
        <v>546</v>
      </c>
      <c r="AT102" s="9">
        <v>99</v>
      </c>
      <c r="AU102" s="9">
        <v>20800</v>
      </c>
      <c r="AV102" s="9">
        <v>18</v>
      </c>
      <c r="AW102" s="9">
        <v>30.6</v>
      </c>
      <c r="AX102" s="9">
        <v>37.5</v>
      </c>
      <c r="AY102" s="9">
        <v>1020</v>
      </c>
      <c r="AZ102" s="9">
        <v>23</v>
      </c>
      <c r="BB102" s="9">
        <v>7.9</v>
      </c>
      <c r="BD102" s="9">
        <v>126</v>
      </c>
      <c r="BF102" s="9">
        <v>3.0000000000000001E-3</v>
      </c>
      <c r="BG102" s="9">
        <v>3540</v>
      </c>
      <c r="BH102" s="9">
        <v>0.87</v>
      </c>
      <c r="BI102" s="9">
        <v>12.9</v>
      </c>
      <c r="BJ102" s="9">
        <v>2.78</v>
      </c>
      <c r="BM102" s="9">
        <v>5.58</v>
      </c>
      <c r="BN102" s="9">
        <v>338</v>
      </c>
      <c r="BO102" s="9">
        <v>1.38</v>
      </c>
      <c r="BP102" s="9">
        <v>0.79</v>
      </c>
      <c r="BQ102" s="9">
        <v>7.8E-2</v>
      </c>
      <c r="BR102" s="9">
        <v>18</v>
      </c>
      <c r="BS102" s="9">
        <v>4660</v>
      </c>
      <c r="BT102" s="9">
        <v>0.9</v>
      </c>
      <c r="BU102" s="9">
        <v>0.36</v>
      </c>
      <c r="BV102" s="9">
        <v>4.8600000000000003</v>
      </c>
      <c r="BW102" s="9">
        <v>110</v>
      </c>
      <c r="BX102" s="9">
        <v>2.34</v>
      </c>
      <c r="BY102" s="9">
        <v>24.6</v>
      </c>
      <c r="BZ102" s="9">
        <v>2.4900000000000002</v>
      </c>
      <c r="CA102" s="9">
        <v>89</v>
      </c>
      <c r="CB102" s="9">
        <v>77</v>
      </c>
    </row>
    <row r="103" spans="1:80" s="9" customFormat="1" x14ac:dyDescent="0.25">
      <c r="B103" s="9" t="s">
        <v>527</v>
      </c>
      <c r="D103" s="9" t="s">
        <v>123</v>
      </c>
      <c r="E103" s="9" t="s">
        <v>71</v>
      </c>
      <c r="F103" s="9" t="s">
        <v>96</v>
      </c>
      <c r="G103" s="9" t="s">
        <v>204</v>
      </c>
      <c r="H103" s="9" t="s">
        <v>72</v>
      </c>
      <c r="I103" s="9" t="s">
        <v>200</v>
      </c>
      <c r="J103" s="9" t="s">
        <v>201</v>
      </c>
      <c r="M103" s="9">
        <v>0.44400000000000001</v>
      </c>
      <c r="N103" s="9">
        <v>74900</v>
      </c>
      <c r="O103" s="9">
        <v>23.9</v>
      </c>
      <c r="P103" s="9">
        <v>0.221</v>
      </c>
      <c r="R103" s="9">
        <v>1044</v>
      </c>
      <c r="S103" s="9">
        <v>2.94</v>
      </c>
      <c r="T103" s="9">
        <v>0.69</v>
      </c>
      <c r="U103" s="9">
        <v>26400</v>
      </c>
      <c r="V103" s="9">
        <v>0.18</v>
      </c>
      <c r="W103" s="9">
        <v>69</v>
      </c>
      <c r="Y103" s="9">
        <v>15.1</v>
      </c>
      <c r="Z103" s="9">
        <v>80</v>
      </c>
      <c r="AA103" s="9">
        <v>11.7</v>
      </c>
      <c r="AB103" s="9">
        <v>2760</v>
      </c>
      <c r="AC103" s="9">
        <v>4.63</v>
      </c>
      <c r="AD103" s="9">
        <v>2.62</v>
      </c>
      <c r="AF103" s="9">
        <v>44500</v>
      </c>
      <c r="AG103" s="9">
        <v>19.100000000000001</v>
      </c>
      <c r="AH103" s="9">
        <v>5.04</v>
      </c>
      <c r="AJ103" s="9">
        <v>2.6</v>
      </c>
      <c r="AL103" s="9">
        <v>0.93</v>
      </c>
      <c r="AM103" s="9">
        <v>7.4999999999999997E-2</v>
      </c>
      <c r="AN103" s="9">
        <v>32200</v>
      </c>
      <c r="AO103" s="9">
        <v>35.200000000000003</v>
      </c>
      <c r="AP103" s="9">
        <v>33.799999999999997</v>
      </c>
      <c r="AQ103" s="9">
        <v>0.36</v>
      </c>
      <c r="AR103" s="9">
        <v>15100</v>
      </c>
      <c r="AS103" s="9">
        <v>550</v>
      </c>
      <c r="AT103" s="9">
        <v>97</v>
      </c>
      <c r="AU103" s="9">
        <v>20200</v>
      </c>
      <c r="AV103" s="9">
        <v>18.399999999999999</v>
      </c>
      <c r="AW103" s="9">
        <v>30</v>
      </c>
      <c r="AX103" s="9">
        <v>58</v>
      </c>
      <c r="AY103" s="9">
        <v>1010</v>
      </c>
      <c r="AZ103" s="9">
        <v>21.5</v>
      </c>
      <c r="BB103" s="9">
        <v>7.91</v>
      </c>
      <c r="BD103" s="9">
        <v>134</v>
      </c>
      <c r="BG103" s="9">
        <v>3470</v>
      </c>
      <c r="BH103" s="9">
        <v>2.27</v>
      </c>
      <c r="BI103" s="9">
        <v>12.9</v>
      </c>
      <c r="BJ103" s="9">
        <v>2.0699999999999998</v>
      </c>
      <c r="BL103" s="9">
        <v>3.7772682</v>
      </c>
      <c r="BM103" s="9">
        <v>3.38</v>
      </c>
      <c r="BN103" s="9">
        <v>322</v>
      </c>
      <c r="BO103" s="9">
        <v>1.32</v>
      </c>
      <c r="BP103" s="9">
        <v>0.8</v>
      </c>
      <c r="BR103" s="9">
        <v>18.899999999999999</v>
      </c>
      <c r="BS103" s="9">
        <v>4800</v>
      </c>
      <c r="BT103" s="9">
        <v>0.97</v>
      </c>
      <c r="BU103" s="9">
        <v>0.36</v>
      </c>
      <c r="BV103" s="9">
        <v>5.13</v>
      </c>
      <c r="BW103" s="9">
        <v>110</v>
      </c>
      <c r="BX103" s="9">
        <v>4.4800000000000004</v>
      </c>
      <c r="BY103" s="9">
        <v>24.9</v>
      </c>
      <c r="BZ103" s="9">
        <v>2.42</v>
      </c>
      <c r="CA103" s="9">
        <v>81</v>
      </c>
      <c r="CB103" s="9">
        <v>81</v>
      </c>
    </row>
    <row r="104" spans="1:80" s="9" customFormat="1" x14ac:dyDescent="0.25">
      <c r="B104" s="9" t="s">
        <v>528</v>
      </c>
      <c r="C104" s="9" t="s">
        <v>102</v>
      </c>
      <c r="D104" s="9" t="s">
        <v>123</v>
      </c>
      <c r="E104" s="9" t="s">
        <v>71</v>
      </c>
      <c r="F104" s="9" t="s">
        <v>96</v>
      </c>
      <c r="G104" s="9" t="s">
        <v>204</v>
      </c>
      <c r="H104" s="9" t="s">
        <v>72</v>
      </c>
      <c r="I104" s="9" t="s">
        <v>200</v>
      </c>
      <c r="J104" s="9" t="s">
        <v>201</v>
      </c>
      <c r="M104" s="9">
        <v>0.64900000000000002</v>
      </c>
      <c r="N104" s="9">
        <v>76900</v>
      </c>
      <c r="O104" s="9">
        <v>15.1</v>
      </c>
      <c r="P104" s="9">
        <v>0.23200000000000001</v>
      </c>
      <c r="Q104" s="9">
        <v>10</v>
      </c>
      <c r="R104" s="9">
        <v>1032</v>
      </c>
      <c r="S104" s="9">
        <v>2.65</v>
      </c>
      <c r="T104" s="9">
        <v>1.26</v>
      </c>
      <c r="U104" s="9">
        <v>18500</v>
      </c>
      <c r="V104" s="9">
        <v>0.3</v>
      </c>
      <c r="W104" s="9">
        <v>73</v>
      </c>
      <c r="Y104" s="9">
        <v>9.57</v>
      </c>
      <c r="Z104" s="9">
        <v>45.4</v>
      </c>
      <c r="AA104" s="9">
        <v>10.7</v>
      </c>
      <c r="AB104" s="9">
        <v>2720</v>
      </c>
      <c r="AC104" s="9">
        <v>3.76</v>
      </c>
      <c r="AD104" s="9">
        <v>1.49</v>
      </c>
      <c r="AE104" s="9">
        <v>1.44</v>
      </c>
      <c r="AF104" s="9">
        <v>33700</v>
      </c>
      <c r="AG104" s="9">
        <v>20.8</v>
      </c>
      <c r="AH104" s="9">
        <v>5.89</v>
      </c>
      <c r="AJ104" s="9">
        <v>2</v>
      </c>
      <c r="AL104" s="9">
        <v>0.62</v>
      </c>
      <c r="AM104" s="9">
        <v>8.5999999999999993E-2</v>
      </c>
      <c r="AN104" s="9">
        <v>30100</v>
      </c>
      <c r="AO104" s="9">
        <v>34.799999999999997</v>
      </c>
      <c r="AP104" s="9">
        <v>51</v>
      </c>
      <c r="AQ104" s="9">
        <v>0.19</v>
      </c>
      <c r="AR104" s="9">
        <v>8270</v>
      </c>
      <c r="AS104" s="9">
        <v>370</v>
      </c>
      <c r="AT104" s="9">
        <v>95</v>
      </c>
      <c r="AU104" s="9">
        <v>20700</v>
      </c>
      <c r="AV104" s="9">
        <v>12.2</v>
      </c>
      <c r="AW104" s="9">
        <v>32.6</v>
      </c>
      <c r="AX104" s="9">
        <v>20</v>
      </c>
      <c r="AY104" s="9">
        <v>870</v>
      </c>
      <c r="AZ104" s="9">
        <v>25.2</v>
      </c>
      <c r="BB104" s="9">
        <v>8.3699999999999992</v>
      </c>
      <c r="BC104" s="9">
        <v>5.0000000000000001E-3</v>
      </c>
      <c r="BD104" s="9">
        <v>94</v>
      </c>
      <c r="BF104" s="9">
        <v>4.7E-2</v>
      </c>
      <c r="BG104" s="9">
        <v>3800</v>
      </c>
      <c r="BH104" s="9">
        <v>2.25</v>
      </c>
      <c r="BI104" s="9">
        <v>9.4700000000000006</v>
      </c>
      <c r="BL104" s="9">
        <v>2.6992807000000001</v>
      </c>
      <c r="BM104" s="9">
        <v>4.8600000000000003</v>
      </c>
      <c r="BN104" s="9">
        <v>212</v>
      </c>
      <c r="BO104" s="9">
        <v>1.0900000000000001</v>
      </c>
      <c r="BP104" s="9">
        <v>0.76</v>
      </c>
      <c r="BQ104" s="9">
        <v>0.2</v>
      </c>
      <c r="BR104" s="9">
        <v>14</v>
      </c>
      <c r="BS104" s="9">
        <v>3590</v>
      </c>
      <c r="BT104" s="9">
        <v>0.91</v>
      </c>
      <c r="BU104" s="9">
        <v>0.19</v>
      </c>
      <c r="BV104" s="9">
        <v>3.88</v>
      </c>
      <c r="BW104" s="9">
        <v>65</v>
      </c>
      <c r="BX104" s="9">
        <v>8.56</v>
      </c>
      <c r="BY104" s="9">
        <v>15.7</v>
      </c>
      <c r="BZ104" s="9">
        <v>1.22</v>
      </c>
      <c r="CA104" s="9">
        <v>90</v>
      </c>
      <c r="CB104" s="9">
        <v>62</v>
      </c>
    </row>
    <row r="105" spans="1:80" s="9" customFormat="1" x14ac:dyDescent="0.25">
      <c r="B105" s="9" t="s">
        <v>530</v>
      </c>
      <c r="D105" s="9" t="s">
        <v>123</v>
      </c>
      <c r="E105" s="9" t="s">
        <v>71</v>
      </c>
      <c r="F105" s="9" t="s">
        <v>96</v>
      </c>
      <c r="G105" s="9" t="s">
        <v>204</v>
      </c>
      <c r="H105" s="9" t="s">
        <v>72</v>
      </c>
      <c r="I105" s="9" t="s">
        <v>200</v>
      </c>
      <c r="J105" s="9" t="s">
        <v>201</v>
      </c>
      <c r="M105" s="9">
        <v>2.0099999999999998</v>
      </c>
      <c r="N105" s="9">
        <v>74700</v>
      </c>
      <c r="O105" s="9">
        <v>19.100000000000001</v>
      </c>
      <c r="P105" s="9">
        <v>0.49399999999999999</v>
      </c>
      <c r="R105" s="9">
        <v>928</v>
      </c>
      <c r="S105" s="9">
        <v>2.57</v>
      </c>
      <c r="T105" s="9">
        <v>5.14</v>
      </c>
      <c r="U105" s="9">
        <v>27100</v>
      </c>
      <c r="W105" s="9">
        <v>61</v>
      </c>
      <c r="Y105" s="9">
        <v>20.2</v>
      </c>
      <c r="Z105" s="9">
        <v>84</v>
      </c>
      <c r="AA105" s="9">
        <v>10.3</v>
      </c>
      <c r="AB105" s="9">
        <v>7730</v>
      </c>
      <c r="AD105" s="9">
        <v>2.4300000000000002</v>
      </c>
      <c r="AE105" s="9">
        <v>1.29</v>
      </c>
      <c r="AF105" s="9">
        <v>55700</v>
      </c>
      <c r="AG105" s="9">
        <v>18.600000000000001</v>
      </c>
      <c r="AH105" s="9">
        <v>4.95</v>
      </c>
      <c r="AI105" s="9">
        <v>0.22</v>
      </c>
      <c r="AJ105" s="9">
        <v>2.27</v>
      </c>
      <c r="AL105" s="9">
        <v>0.85</v>
      </c>
      <c r="AM105" s="9">
        <v>0.6</v>
      </c>
      <c r="AN105" s="9">
        <v>30600</v>
      </c>
      <c r="AO105" s="9">
        <v>29.9</v>
      </c>
      <c r="AP105" s="9">
        <v>31</v>
      </c>
      <c r="AQ105" s="9">
        <v>0.34</v>
      </c>
      <c r="AR105" s="9">
        <v>15400</v>
      </c>
      <c r="AS105" s="9">
        <v>550</v>
      </c>
      <c r="AT105" s="9">
        <v>238</v>
      </c>
      <c r="AU105" s="9">
        <v>20600</v>
      </c>
      <c r="AV105" s="9">
        <v>16.2</v>
      </c>
      <c r="AW105" s="9">
        <v>26.9</v>
      </c>
      <c r="AX105" s="9">
        <v>33.5</v>
      </c>
      <c r="AY105" s="9">
        <v>1000</v>
      </c>
      <c r="AZ105" s="9">
        <v>31.5</v>
      </c>
      <c r="BB105" s="9">
        <v>7.13</v>
      </c>
      <c r="BD105" s="9">
        <v>106</v>
      </c>
      <c r="BF105" s="9">
        <v>5.0000000000000001E-3</v>
      </c>
      <c r="BG105" s="9">
        <v>9500</v>
      </c>
      <c r="BH105" s="9">
        <v>1.66</v>
      </c>
      <c r="BI105" s="9">
        <v>13.2</v>
      </c>
      <c r="BJ105" s="9">
        <v>8.4700000000000006</v>
      </c>
      <c r="BM105" s="9">
        <v>11.1</v>
      </c>
      <c r="BN105" s="9">
        <v>350</v>
      </c>
      <c r="BO105" s="9">
        <v>1.17</v>
      </c>
      <c r="BP105" s="9">
        <v>0.74</v>
      </c>
      <c r="BQ105" s="9">
        <v>0.16</v>
      </c>
      <c r="BR105" s="9">
        <v>15.8</v>
      </c>
      <c r="BS105" s="9">
        <v>4400</v>
      </c>
      <c r="BT105" s="9">
        <v>0.8</v>
      </c>
      <c r="BU105" s="9">
        <v>0.33</v>
      </c>
      <c r="BV105" s="9">
        <v>4.28</v>
      </c>
      <c r="BW105" s="9">
        <v>114</v>
      </c>
      <c r="BX105" s="9">
        <v>3.43</v>
      </c>
      <c r="BY105" s="9">
        <v>23.3</v>
      </c>
      <c r="BZ105" s="9">
        <v>2.2999999999999998</v>
      </c>
      <c r="CA105" s="9">
        <v>134</v>
      </c>
      <c r="CB105" s="9">
        <v>71</v>
      </c>
    </row>
    <row r="106" spans="1:80" s="9" customFormat="1" x14ac:dyDescent="0.25">
      <c r="B106" s="9" t="s">
        <v>531</v>
      </c>
      <c r="D106" s="9" t="s">
        <v>123</v>
      </c>
      <c r="E106" s="9" t="s">
        <v>71</v>
      </c>
      <c r="F106" s="9" t="s">
        <v>96</v>
      </c>
      <c r="G106" s="9" t="s">
        <v>204</v>
      </c>
      <c r="H106" s="9" t="s">
        <v>72</v>
      </c>
      <c r="I106" s="9" t="s">
        <v>200</v>
      </c>
      <c r="J106" s="9" t="s">
        <v>201</v>
      </c>
      <c r="M106" s="9">
        <v>0.79600000000000004</v>
      </c>
      <c r="N106" s="9">
        <v>73700</v>
      </c>
      <c r="O106" s="9">
        <v>57</v>
      </c>
      <c r="P106" s="9">
        <v>0.48799999999999999</v>
      </c>
      <c r="R106" s="9">
        <v>1028</v>
      </c>
      <c r="S106" s="9">
        <v>2.75</v>
      </c>
      <c r="T106" s="9">
        <v>0.67</v>
      </c>
      <c r="U106" s="9">
        <v>26100</v>
      </c>
      <c r="V106" s="9">
        <v>0.35</v>
      </c>
      <c r="W106" s="9">
        <v>67</v>
      </c>
      <c r="Y106" s="9">
        <v>14.4</v>
      </c>
      <c r="Z106" s="9">
        <v>68</v>
      </c>
      <c r="AA106" s="9">
        <v>10.8</v>
      </c>
      <c r="AB106" s="9">
        <v>7830</v>
      </c>
      <c r="AC106" s="9">
        <v>4.45</v>
      </c>
      <c r="AD106" s="9">
        <v>2.4900000000000002</v>
      </c>
      <c r="AE106" s="9">
        <v>1.36</v>
      </c>
      <c r="AF106" s="9">
        <v>49200</v>
      </c>
      <c r="AG106" s="9">
        <v>18.5</v>
      </c>
      <c r="AH106" s="9">
        <v>4.9400000000000004</v>
      </c>
      <c r="AJ106" s="9">
        <v>2.48</v>
      </c>
      <c r="AL106" s="9">
        <v>0.88</v>
      </c>
      <c r="AM106" s="9">
        <v>8.8999999999999996E-2</v>
      </c>
      <c r="AN106" s="9">
        <v>31700</v>
      </c>
      <c r="AO106" s="9">
        <v>33.1</v>
      </c>
      <c r="AP106" s="9">
        <v>32.200000000000003</v>
      </c>
      <c r="AQ106" s="9">
        <v>0.35</v>
      </c>
      <c r="AR106" s="9">
        <v>15000</v>
      </c>
      <c r="AS106" s="9">
        <v>530</v>
      </c>
      <c r="AT106" s="9">
        <v>226</v>
      </c>
      <c r="AU106" s="9">
        <v>19800</v>
      </c>
      <c r="AV106" s="9">
        <v>17.5</v>
      </c>
      <c r="AW106" s="9">
        <v>29.4</v>
      </c>
      <c r="AX106" s="9">
        <v>36.4</v>
      </c>
      <c r="AY106" s="9">
        <v>990</v>
      </c>
      <c r="AZ106" s="9">
        <v>23.5</v>
      </c>
      <c r="BB106" s="9">
        <v>7.66</v>
      </c>
      <c r="BD106" s="9">
        <v>124</v>
      </c>
      <c r="BF106" s="9">
        <v>4.0000000000000001E-3</v>
      </c>
      <c r="BG106" s="9">
        <v>8260</v>
      </c>
      <c r="BH106" s="9">
        <v>6.37</v>
      </c>
      <c r="BI106" s="9">
        <v>12.9</v>
      </c>
      <c r="BJ106" s="9">
        <v>3.4</v>
      </c>
      <c r="BL106" s="9">
        <v>3.7427725999999999</v>
      </c>
      <c r="BM106" s="9">
        <v>3.4</v>
      </c>
      <c r="BN106" s="9">
        <v>327</v>
      </c>
      <c r="BO106" s="9">
        <v>1.24</v>
      </c>
      <c r="BP106" s="9">
        <v>0.76</v>
      </c>
      <c r="BQ106" s="9">
        <v>0.47</v>
      </c>
      <c r="BR106" s="9">
        <v>17.600000000000001</v>
      </c>
      <c r="BS106" s="9">
        <v>4600</v>
      </c>
      <c r="BT106" s="9">
        <v>0.9</v>
      </c>
      <c r="BU106" s="9">
        <v>0.35</v>
      </c>
      <c r="BV106" s="9">
        <v>4.82</v>
      </c>
      <c r="BW106" s="9">
        <v>110</v>
      </c>
      <c r="BX106" s="9">
        <v>4.53</v>
      </c>
      <c r="BY106" s="9">
        <v>24.1</v>
      </c>
      <c r="BZ106" s="9">
        <v>2.31</v>
      </c>
      <c r="CA106" s="9">
        <v>109</v>
      </c>
      <c r="CB106" s="9">
        <v>78</v>
      </c>
    </row>
    <row r="107" spans="1:80" s="9" customFormat="1" x14ac:dyDescent="0.25">
      <c r="B107" s="9" t="s">
        <v>533</v>
      </c>
      <c r="D107" s="9" t="s">
        <v>123</v>
      </c>
      <c r="E107" s="9" t="s">
        <v>71</v>
      </c>
      <c r="F107" s="9" t="s">
        <v>96</v>
      </c>
      <c r="G107" s="9" t="s">
        <v>204</v>
      </c>
      <c r="H107" s="9" t="s">
        <v>72</v>
      </c>
      <c r="I107" s="9" t="s">
        <v>200</v>
      </c>
      <c r="J107" s="9" t="s">
        <v>201</v>
      </c>
      <c r="M107" s="9">
        <v>1.46</v>
      </c>
      <c r="N107" s="9">
        <v>74500</v>
      </c>
      <c r="O107" s="9">
        <v>18.899999999999999</v>
      </c>
      <c r="P107" s="9">
        <v>0.69499999999999995</v>
      </c>
      <c r="R107" s="9">
        <v>932</v>
      </c>
      <c r="S107" s="9">
        <v>2.5099999999999998</v>
      </c>
      <c r="T107" s="9">
        <v>2.61</v>
      </c>
      <c r="U107" s="9">
        <v>27300</v>
      </c>
      <c r="W107" s="9">
        <v>59</v>
      </c>
      <c r="Y107" s="9">
        <v>17.100000000000001</v>
      </c>
      <c r="Z107" s="9">
        <v>84</v>
      </c>
      <c r="AA107" s="9">
        <v>9.94</v>
      </c>
      <c r="AB107" s="9">
        <v>5310</v>
      </c>
      <c r="AC107" s="9">
        <v>4.42</v>
      </c>
      <c r="AD107" s="9">
        <v>2.41</v>
      </c>
      <c r="AE107" s="9">
        <v>1.26</v>
      </c>
      <c r="AF107" s="9">
        <v>54300</v>
      </c>
      <c r="AG107" s="9">
        <v>18.399999999999999</v>
      </c>
      <c r="AH107" s="9">
        <v>4.8</v>
      </c>
      <c r="AI107" s="9">
        <v>0.21</v>
      </c>
      <c r="AJ107" s="9">
        <v>2.25</v>
      </c>
      <c r="AL107" s="9">
        <v>0.85</v>
      </c>
      <c r="AM107" s="9">
        <v>0.39</v>
      </c>
      <c r="AN107" s="9">
        <v>30700</v>
      </c>
      <c r="AO107" s="9">
        <v>30</v>
      </c>
      <c r="AP107" s="9">
        <v>30.7</v>
      </c>
      <c r="AQ107" s="9">
        <v>0.34</v>
      </c>
      <c r="AR107" s="9">
        <v>15400</v>
      </c>
      <c r="AS107" s="9">
        <v>553</v>
      </c>
      <c r="AT107" s="9">
        <v>319</v>
      </c>
      <c r="AU107" s="9">
        <v>20400</v>
      </c>
      <c r="AV107" s="9">
        <v>16</v>
      </c>
      <c r="AW107" s="9">
        <v>26.9</v>
      </c>
      <c r="AX107" s="9">
        <v>35</v>
      </c>
      <c r="AY107" s="9">
        <v>1000</v>
      </c>
      <c r="AZ107" s="9">
        <v>24.3</v>
      </c>
      <c r="BB107" s="9">
        <v>7.16</v>
      </c>
      <c r="BD107" s="9">
        <v>106</v>
      </c>
      <c r="BF107" s="9">
        <v>5.0000000000000001E-3</v>
      </c>
      <c r="BG107" s="9">
        <v>6670</v>
      </c>
      <c r="BH107" s="9">
        <v>0.89</v>
      </c>
      <c r="BI107" s="9">
        <v>13.1</v>
      </c>
      <c r="BJ107" s="9">
        <v>6.61</v>
      </c>
      <c r="BM107" s="9">
        <v>7.52</v>
      </c>
      <c r="BN107" s="9">
        <v>369</v>
      </c>
      <c r="BO107" s="9">
        <v>1.21</v>
      </c>
      <c r="BP107" s="9">
        <v>0.72</v>
      </c>
      <c r="BQ107" s="9">
        <v>0.19</v>
      </c>
      <c r="BR107" s="9">
        <v>15.6</v>
      </c>
      <c r="BS107" s="9">
        <v>4400</v>
      </c>
      <c r="BT107" s="9">
        <v>0.81</v>
      </c>
      <c r="BU107" s="9">
        <v>0.35</v>
      </c>
      <c r="BV107" s="9">
        <v>4.2</v>
      </c>
      <c r="BW107" s="9">
        <v>114</v>
      </c>
      <c r="BX107" s="9">
        <v>3.39</v>
      </c>
      <c r="BY107" s="9">
        <v>22.9</v>
      </c>
      <c r="BZ107" s="9">
        <v>2.33</v>
      </c>
      <c r="CA107" s="9">
        <v>92</v>
      </c>
      <c r="CB107" s="9">
        <v>71</v>
      </c>
    </row>
    <row r="108" spans="1:80" s="19" customFormat="1" ht="15.75" thickBot="1" x14ac:dyDescent="0.3">
      <c r="B108" s="19" t="s">
        <v>534</v>
      </c>
      <c r="D108" s="19" t="s">
        <v>123</v>
      </c>
      <c r="E108" s="19" t="s">
        <v>71</v>
      </c>
      <c r="F108" s="19" t="s">
        <v>96</v>
      </c>
      <c r="G108" s="19" t="s">
        <v>204</v>
      </c>
      <c r="H108" s="19" t="s">
        <v>72</v>
      </c>
      <c r="I108" s="19" t="s">
        <v>200</v>
      </c>
      <c r="J108" s="19" t="s">
        <v>201</v>
      </c>
      <c r="M108" s="19">
        <v>0.82599999999999996</v>
      </c>
      <c r="N108" s="19">
        <v>73700</v>
      </c>
      <c r="O108" s="19">
        <v>34.5</v>
      </c>
      <c r="P108" s="19">
        <v>0.69799999999999995</v>
      </c>
      <c r="R108" s="19">
        <v>985</v>
      </c>
      <c r="S108" s="19">
        <v>2.65</v>
      </c>
      <c r="T108" s="19">
        <v>0.6</v>
      </c>
      <c r="U108" s="19">
        <v>26300</v>
      </c>
      <c r="V108" s="19">
        <v>0.22</v>
      </c>
      <c r="W108" s="19">
        <v>63</v>
      </c>
      <c r="Y108" s="19">
        <v>14.6</v>
      </c>
      <c r="Z108" s="19">
        <v>68</v>
      </c>
      <c r="AA108" s="19">
        <v>10.3</v>
      </c>
      <c r="AB108" s="19">
        <v>5380</v>
      </c>
      <c r="AC108" s="19">
        <v>4.21</v>
      </c>
      <c r="AD108" s="19">
        <v>2.37</v>
      </c>
      <c r="AE108" s="19">
        <v>1.26</v>
      </c>
      <c r="AF108" s="19">
        <v>51700</v>
      </c>
      <c r="AG108" s="19">
        <v>18.5</v>
      </c>
      <c r="AH108" s="19">
        <v>4.75</v>
      </c>
      <c r="AJ108" s="19">
        <v>2.4</v>
      </c>
      <c r="AL108" s="19">
        <v>0.85</v>
      </c>
      <c r="AM108" s="19">
        <v>8.5999999999999993E-2</v>
      </c>
      <c r="AN108" s="19">
        <v>31800</v>
      </c>
      <c r="AO108" s="19">
        <v>32</v>
      </c>
      <c r="AP108" s="19">
        <v>31.1</v>
      </c>
      <c r="AQ108" s="19">
        <v>0.34</v>
      </c>
      <c r="AR108" s="19">
        <v>15000</v>
      </c>
      <c r="AS108" s="19">
        <v>540</v>
      </c>
      <c r="AT108" s="19">
        <v>318</v>
      </c>
      <c r="AU108" s="19">
        <v>19900</v>
      </c>
      <c r="AV108" s="19">
        <v>16.600000000000001</v>
      </c>
      <c r="AW108" s="19">
        <v>27.7</v>
      </c>
      <c r="AX108" s="19">
        <v>36.799999999999997</v>
      </c>
      <c r="AY108" s="19">
        <v>990</v>
      </c>
      <c r="AZ108" s="19">
        <v>20.6</v>
      </c>
      <c r="BB108" s="19">
        <v>7.26</v>
      </c>
      <c r="BD108" s="19">
        <v>116</v>
      </c>
      <c r="BF108" s="19">
        <v>4.0000000000000001E-3</v>
      </c>
      <c r="BG108" s="19">
        <v>5860</v>
      </c>
      <c r="BH108" s="19">
        <v>3.6</v>
      </c>
      <c r="BI108" s="19">
        <v>13.2</v>
      </c>
      <c r="BJ108" s="19">
        <v>3.31</v>
      </c>
      <c r="BL108" s="19">
        <v>3.5099273000000002</v>
      </c>
      <c r="BM108" s="19">
        <v>3.38</v>
      </c>
      <c r="BN108" s="19">
        <v>336</v>
      </c>
      <c r="BO108" s="19">
        <v>1.19</v>
      </c>
      <c r="BP108" s="19">
        <v>0.73</v>
      </c>
      <c r="BQ108" s="19">
        <v>0.37</v>
      </c>
      <c r="BR108" s="19">
        <v>16.5</v>
      </c>
      <c r="BS108" s="19">
        <v>4530</v>
      </c>
      <c r="BT108" s="19">
        <v>0.86</v>
      </c>
      <c r="BU108" s="19">
        <v>0.33</v>
      </c>
      <c r="BV108" s="19">
        <v>4.47</v>
      </c>
      <c r="BW108" s="19">
        <v>113</v>
      </c>
      <c r="BX108" s="19">
        <v>4.4000000000000004</v>
      </c>
      <c r="BY108" s="19">
        <v>23.3</v>
      </c>
      <c r="BZ108" s="19">
        <v>2.2400000000000002</v>
      </c>
      <c r="CA108" s="19">
        <v>87</v>
      </c>
      <c r="CB108" s="19">
        <v>75</v>
      </c>
    </row>
    <row r="109" spans="1:80" s="13" customFormat="1" x14ac:dyDescent="0.25">
      <c r="A109" s="13">
        <v>4</v>
      </c>
      <c r="B109" s="13" t="s">
        <v>535</v>
      </c>
      <c r="C109" s="13" t="s">
        <v>102</v>
      </c>
      <c r="D109" s="13" t="s">
        <v>123</v>
      </c>
      <c r="E109" s="13" t="s">
        <v>71</v>
      </c>
      <c r="F109" s="13" t="s">
        <v>96</v>
      </c>
      <c r="G109" s="13" t="s">
        <v>204</v>
      </c>
      <c r="H109" s="13" t="s">
        <v>72</v>
      </c>
      <c r="I109" s="13" t="s">
        <v>200</v>
      </c>
      <c r="J109" s="13" t="s">
        <v>201</v>
      </c>
      <c r="M109" s="13">
        <v>1.32</v>
      </c>
      <c r="N109" s="13">
        <v>75000</v>
      </c>
      <c r="O109" s="13">
        <v>87</v>
      </c>
      <c r="P109" s="13">
        <v>0.66600000000000004</v>
      </c>
      <c r="R109" s="13">
        <v>1001</v>
      </c>
      <c r="S109" s="13">
        <v>2.93</v>
      </c>
      <c r="T109" s="13">
        <v>1.41</v>
      </c>
      <c r="U109" s="13">
        <v>26400</v>
      </c>
      <c r="V109" s="13">
        <v>0.22</v>
      </c>
      <c r="W109" s="13">
        <v>68</v>
      </c>
      <c r="Y109" s="13">
        <v>16.7</v>
      </c>
      <c r="Z109" s="13">
        <v>64</v>
      </c>
      <c r="AA109" s="13">
        <v>11.2</v>
      </c>
      <c r="AB109" s="13">
        <v>5240</v>
      </c>
      <c r="AC109" s="13">
        <v>4.63</v>
      </c>
      <c r="AD109" s="13">
        <v>2.66</v>
      </c>
      <c r="AE109" s="13">
        <v>1.29</v>
      </c>
      <c r="AF109" s="13">
        <v>48800</v>
      </c>
      <c r="AG109" s="13">
        <v>18.5</v>
      </c>
      <c r="AH109" s="13">
        <v>5.18</v>
      </c>
      <c r="AI109" s="13">
        <v>0.15</v>
      </c>
      <c r="AJ109" s="13">
        <v>2.72</v>
      </c>
      <c r="AL109" s="13">
        <v>0.92</v>
      </c>
      <c r="AM109" s="13">
        <v>9.4E-2</v>
      </c>
      <c r="AN109" s="13">
        <v>31300</v>
      </c>
      <c r="AO109" s="13">
        <v>34.299999999999997</v>
      </c>
      <c r="AP109" s="13">
        <v>29.3</v>
      </c>
      <c r="AQ109" s="13">
        <v>0.36</v>
      </c>
      <c r="AR109" s="13">
        <v>14100</v>
      </c>
      <c r="AS109" s="13">
        <v>530</v>
      </c>
      <c r="AT109" s="13">
        <v>348</v>
      </c>
      <c r="AU109" s="13">
        <v>20400</v>
      </c>
      <c r="AV109" s="13">
        <v>20.100000000000001</v>
      </c>
      <c r="AW109" s="13">
        <v>29.5</v>
      </c>
      <c r="AX109" s="13">
        <v>31.2</v>
      </c>
      <c r="AY109" s="13">
        <v>1080</v>
      </c>
      <c r="AZ109" s="13">
        <v>20.6</v>
      </c>
      <c r="BB109" s="13">
        <v>7.96</v>
      </c>
      <c r="BD109" s="13">
        <v>120</v>
      </c>
      <c r="BF109" s="13">
        <v>0.23899999999999999</v>
      </c>
      <c r="BG109" s="13">
        <v>7980</v>
      </c>
      <c r="BH109" s="13">
        <v>3.49</v>
      </c>
      <c r="BI109" s="13">
        <v>12.5</v>
      </c>
      <c r="BJ109" s="13">
        <v>3.29</v>
      </c>
      <c r="BL109" s="13">
        <v>3.9152505999999998</v>
      </c>
      <c r="BM109" s="13">
        <v>3.47</v>
      </c>
      <c r="BN109" s="13">
        <v>363</v>
      </c>
      <c r="BO109" s="13">
        <v>1.46</v>
      </c>
      <c r="BP109" s="13">
        <v>0.79</v>
      </c>
      <c r="BQ109" s="13">
        <v>0.3</v>
      </c>
      <c r="BR109" s="13">
        <v>17</v>
      </c>
      <c r="BS109" s="13">
        <v>4860</v>
      </c>
      <c r="BT109" s="13">
        <v>0.92</v>
      </c>
      <c r="BU109" s="13">
        <v>0.36</v>
      </c>
      <c r="BV109" s="13">
        <v>4.63</v>
      </c>
      <c r="BW109" s="13">
        <v>104</v>
      </c>
      <c r="BX109" s="13">
        <v>3.47</v>
      </c>
      <c r="BY109" s="13">
        <v>23.9</v>
      </c>
      <c r="BZ109" s="13">
        <v>2.3199999999999998</v>
      </c>
      <c r="CA109" s="13">
        <v>75</v>
      </c>
      <c r="CB109" s="13">
        <v>89</v>
      </c>
    </row>
    <row r="110" spans="1:80" s="13" customFormat="1" x14ac:dyDescent="0.25">
      <c r="B110" s="13" t="s">
        <v>537</v>
      </c>
      <c r="D110" s="13" t="s">
        <v>123</v>
      </c>
      <c r="E110" s="13" t="s">
        <v>71</v>
      </c>
      <c r="F110" s="13" t="s">
        <v>96</v>
      </c>
      <c r="G110" s="13" t="s">
        <v>204</v>
      </c>
      <c r="H110" s="13" t="s">
        <v>72</v>
      </c>
      <c r="I110" s="13" t="s">
        <v>200</v>
      </c>
      <c r="J110" s="13" t="s">
        <v>201</v>
      </c>
      <c r="M110" s="13">
        <v>2.98</v>
      </c>
      <c r="N110" s="13">
        <v>69100</v>
      </c>
      <c r="O110" s="13">
        <v>10.3</v>
      </c>
      <c r="P110" s="13">
        <v>1.61</v>
      </c>
      <c r="R110" s="13">
        <v>711</v>
      </c>
      <c r="S110" s="13">
        <v>1.57</v>
      </c>
      <c r="T110" s="13">
        <v>4.92</v>
      </c>
      <c r="U110" s="13">
        <v>27400</v>
      </c>
      <c r="W110" s="13">
        <v>38.6</v>
      </c>
      <c r="Y110" s="13">
        <v>20.9</v>
      </c>
      <c r="Z110" s="13">
        <v>70</v>
      </c>
      <c r="AA110" s="13">
        <v>5.03</v>
      </c>
      <c r="AB110" s="13">
        <v>11100</v>
      </c>
      <c r="AC110" s="13">
        <v>3.29</v>
      </c>
      <c r="AD110" s="13">
        <v>1.82</v>
      </c>
      <c r="AE110" s="13">
        <v>0.95</v>
      </c>
      <c r="AF110" s="13">
        <v>73300</v>
      </c>
      <c r="AG110" s="13">
        <v>16.7</v>
      </c>
      <c r="AH110" s="13">
        <v>3.46</v>
      </c>
      <c r="AI110" s="13">
        <v>0.21</v>
      </c>
      <c r="AJ110" s="13">
        <v>1.82</v>
      </c>
      <c r="AL110" s="13">
        <v>0.65</v>
      </c>
      <c r="AM110" s="13">
        <v>0.73</v>
      </c>
      <c r="AN110" s="13">
        <v>29300</v>
      </c>
      <c r="AO110" s="13">
        <v>19.600000000000001</v>
      </c>
      <c r="AP110" s="13">
        <v>23.3</v>
      </c>
      <c r="AQ110" s="13">
        <v>0.28000000000000003</v>
      </c>
      <c r="AR110" s="13">
        <v>16600</v>
      </c>
      <c r="AS110" s="13">
        <v>540</v>
      </c>
      <c r="AT110" s="13">
        <v>499</v>
      </c>
      <c r="AU110" s="13">
        <v>20200</v>
      </c>
      <c r="AV110" s="13">
        <v>10</v>
      </c>
      <c r="AW110" s="13">
        <v>17.7</v>
      </c>
      <c r="AX110" s="13">
        <v>30</v>
      </c>
      <c r="AY110" s="13">
        <v>960</v>
      </c>
      <c r="AZ110" s="13">
        <v>26.2</v>
      </c>
      <c r="BB110" s="13">
        <v>4.55</v>
      </c>
      <c r="BD110" s="13">
        <v>51</v>
      </c>
      <c r="BF110" s="13">
        <v>0.01</v>
      </c>
      <c r="BG110" s="13">
        <v>13100</v>
      </c>
      <c r="BH110" s="13">
        <v>1.19</v>
      </c>
      <c r="BI110" s="13">
        <v>14.5</v>
      </c>
      <c r="BJ110" s="13">
        <v>12.4</v>
      </c>
      <c r="BM110" s="13">
        <v>11.4</v>
      </c>
      <c r="BN110" s="13">
        <v>423</v>
      </c>
      <c r="BO110" s="13">
        <v>0.68</v>
      </c>
      <c r="BP110" s="13">
        <v>0.54</v>
      </c>
      <c r="BQ110" s="13">
        <v>0.38</v>
      </c>
      <c r="BR110" s="13">
        <v>8.27</v>
      </c>
      <c r="BS110" s="13">
        <v>3640</v>
      </c>
      <c r="BT110" s="13">
        <v>0.49</v>
      </c>
      <c r="BU110" s="13">
        <v>0.26</v>
      </c>
      <c r="BV110" s="13">
        <v>2.33</v>
      </c>
      <c r="BW110" s="13">
        <v>128</v>
      </c>
      <c r="BX110" s="13">
        <v>3.13</v>
      </c>
      <c r="BY110" s="13">
        <v>17.7</v>
      </c>
      <c r="BZ110" s="13">
        <v>1.82</v>
      </c>
      <c r="CA110" s="13">
        <v>108</v>
      </c>
      <c r="CB110" s="13">
        <v>60</v>
      </c>
    </row>
    <row r="111" spans="1:80" s="9" customFormat="1" x14ac:dyDescent="0.25">
      <c r="B111" s="9" t="s">
        <v>539</v>
      </c>
      <c r="C111" s="9" t="s">
        <v>102</v>
      </c>
      <c r="D111" s="9" t="s">
        <v>123</v>
      </c>
      <c r="E111" s="9" t="s">
        <v>71</v>
      </c>
      <c r="F111" s="9" t="s">
        <v>96</v>
      </c>
      <c r="G111" s="9" t="s">
        <v>204</v>
      </c>
      <c r="H111" s="9" t="s">
        <v>72</v>
      </c>
      <c r="I111" s="9" t="s">
        <v>200</v>
      </c>
      <c r="J111" s="9" t="s">
        <v>201</v>
      </c>
      <c r="M111" s="9">
        <v>1.53</v>
      </c>
      <c r="N111" s="9">
        <v>74500</v>
      </c>
      <c r="O111" s="9">
        <v>30.4</v>
      </c>
      <c r="P111" s="9">
        <v>0.55500000000000005</v>
      </c>
      <c r="R111" s="9">
        <v>1011</v>
      </c>
      <c r="S111" s="9">
        <v>2.42</v>
      </c>
      <c r="T111" s="9">
        <v>2.52</v>
      </c>
      <c r="U111" s="9">
        <v>17800</v>
      </c>
      <c r="V111" s="9">
        <v>0.3</v>
      </c>
      <c r="W111" s="9">
        <v>67</v>
      </c>
      <c r="Y111" s="9">
        <v>8.39</v>
      </c>
      <c r="Z111" s="9">
        <v>42.4</v>
      </c>
      <c r="AA111" s="9">
        <v>9.6999999999999993</v>
      </c>
      <c r="AB111" s="9">
        <v>3210</v>
      </c>
      <c r="AC111" s="9">
        <v>3.74</v>
      </c>
      <c r="AD111" s="9">
        <v>1.43</v>
      </c>
      <c r="AE111" s="9">
        <v>1.2</v>
      </c>
      <c r="AF111" s="9">
        <v>33400</v>
      </c>
      <c r="AG111" s="9">
        <v>19.600000000000001</v>
      </c>
      <c r="AH111" s="9">
        <v>5.63</v>
      </c>
      <c r="AI111" s="9">
        <v>0.12</v>
      </c>
      <c r="AJ111" s="9">
        <v>1.93</v>
      </c>
      <c r="AL111" s="9">
        <v>0.61</v>
      </c>
      <c r="AM111" s="9">
        <v>0.1</v>
      </c>
      <c r="AN111" s="9">
        <v>31500</v>
      </c>
      <c r="AO111" s="9">
        <v>32.200000000000003</v>
      </c>
      <c r="AP111" s="9">
        <v>46.5</v>
      </c>
      <c r="AQ111" s="9">
        <v>0.18</v>
      </c>
      <c r="AR111" s="9">
        <v>7710</v>
      </c>
      <c r="AS111" s="9">
        <v>360</v>
      </c>
      <c r="AT111" s="9">
        <v>66</v>
      </c>
      <c r="AU111" s="9">
        <v>21400</v>
      </c>
      <c r="AV111" s="9">
        <v>11.7</v>
      </c>
      <c r="AW111" s="9">
        <v>31.2</v>
      </c>
      <c r="AX111" s="9">
        <v>16.3</v>
      </c>
      <c r="AY111" s="9">
        <v>860</v>
      </c>
      <c r="AZ111" s="9">
        <v>26.7</v>
      </c>
      <c r="BB111" s="9">
        <v>8.14</v>
      </c>
      <c r="BD111" s="9">
        <v>92</v>
      </c>
      <c r="BF111" s="9">
        <v>5.1999999999999998E-2</v>
      </c>
      <c r="BG111" s="9">
        <v>4460</v>
      </c>
      <c r="BH111" s="9">
        <v>3.5</v>
      </c>
      <c r="BI111" s="9">
        <v>8.81</v>
      </c>
      <c r="BJ111" s="9">
        <v>4.3899999999999997</v>
      </c>
      <c r="BL111" s="9">
        <v>3.0614844999999997</v>
      </c>
      <c r="BM111" s="9">
        <v>4.9400000000000004</v>
      </c>
      <c r="BN111" s="9">
        <v>253</v>
      </c>
      <c r="BO111" s="9">
        <v>1.02</v>
      </c>
      <c r="BP111" s="9">
        <v>0.75</v>
      </c>
      <c r="BQ111" s="9">
        <v>0.54</v>
      </c>
      <c r="BR111" s="9">
        <v>12.9</v>
      </c>
      <c r="BS111" s="9">
        <v>3400</v>
      </c>
      <c r="BT111" s="9">
        <v>0.86</v>
      </c>
      <c r="BU111" s="9">
        <v>0.2</v>
      </c>
      <c r="BV111" s="9">
        <v>3.66</v>
      </c>
      <c r="BW111" s="9">
        <v>65</v>
      </c>
      <c r="BX111" s="9">
        <v>8.49</v>
      </c>
      <c r="BY111" s="9">
        <v>15.1</v>
      </c>
      <c r="BZ111" s="9">
        <v>1.17</v>
      </c>
      <c r="CA111" s="9">
        <v>88</v>
      </c>
      <c r="CB111" s="9">
        <v>63</v>
      </c>
    </row>
    <row r="112" spans="1:80" s="9" customFormat="1" x14ac:dyDescent="0.25">
      <c r="B112" s="9" t="s">
        <v>540</v>
      </c>
      <c r="C112" s="9" t="s">
        <v>102</v>
      </c>
      <c r="D112" s="9" t="s">
        <v>123</v>
      </c>
      <c r="E112" s="9" t="s">
        <v>71</v>
      </c>
      <c r="F112" s="9" t="s">
        <v>96</v>
      </c>
      <c r="G112" s="9" t="s">
        <v>204</v>
      </c>
      <c r="H112" s="9" t="s">
        <v>72</v>
      </c>
      <c r="I112" s="9" t="s">
        <v>200</v>
      </c>
      <c r="J112" s="9" t="s">
        <v>201</v>
      </c>
      <c r="M112" s="9">
        <v>1.82</v>
      </c>
      <c r="N112" s="9">
        <v>75700</v>
      </c>
      <c r="O112" s="9">
        <v>37.700000000000003</v>
      </c>
      <c r="P112" s="9">
        <v>0.36399999999999999</v>
      </c>
      <c r="R112" s="9">
        <v>1022</v>
      </c>
      <c r="S112" s="9">
        <v>2.4</v>
      </c>
      <c r="T112" s="9">
        <v>2.75</v>
      </c>
      <c r="U112" s="9">
        <v>17200</v>
      </c>
      <c r="V112" s="9">
        <v>0.31</v>
      </c>
      <c r="W112" s="9">
        <v>67</v>
      </c>
      <c r="Y112" s="9">
        <v>7.37</v>
      </c>
      <c r="Z112" s="9">
        <v>36.5</v>
      </c>
      <c r="AA112" s="9">
        <v>9.57</v>
      </c>
      <c r="AB112" s="9">
        <v>4440</v>
      </c>
      <c r="AC112" s="9">
        <v>3.53</v>
      </c>
      <c r="AD112" s="9">
        <v>1.4</v>
      </c>
      <c r="AE112" s="9">
        <v>1.22</v>
      </c>
      <c r="AF112" s="9">
        <v>27900</v>
      </c>
      <c r="AG112" s="9">
        <v>19.5</v>
      </c>
      <c r="AH112" s="9">
        <v>5.52</v>
      </c>
      <c r="AI112" s="9">
        <v>0.1</v>
      </c>
      <c r="AJ112" s="9">
        <v>2.08</v>
      </c>
      <c r="AL112" s="9">
        <v>0.59</v>
      </c>
      <c r="AM112" s="9">
        <v>0.1</v>
      </c>
      <c r="AN112" s="9">
        <v>33200</v>
      </c>
      <c r="AO112" s="9">
        <v>31.5</v>
      </c>
      <c r="AP112" s="9">
        <v>44.1</v>
      </c>
      <c r="AQ112" s="9">
        <v>0.18</v>
      </c>
      <c r="AR112" s="9">
        <v>7030</v>
      </c>
      <c r="AS112" s="9">
        <v>330</v>
      </c>
      <c r="AT112" s="9">
        <v>87</v>
      </c>
      <c r="AU112" s="9">
        <v>22000</v>
      </c>
      <c r="AV112" s="9">
        <v>11.8</v>
      </c>
      <c r="AW112" s="9">
        <v>30.3</v>
      </c>
      <c r="AX112" s="9">
        <v>14.5</v>
      </c>
      <c r="AY112" s="9">
        <v>870</v>
      </c>
      <c r="AZ112" s="9">
        <v>27.7</v>
      </c>
      <c r="BB112" s="9">
        <v>8.02</v>
      </c>
      <c r="BD112" s="9">
        <v>91</v>
      </c>
      <c r="BF112" s="9">
        <v>7.0000000000000007E-2</v>
      </c>
      <c r="BG112" s="9">
        <v>5890</v>
      </c>
      <c r="BH112" s="9">
        <v>4.2699999999999996</v>
      </c>
      <c r="BI112" s="9">
        <v>7.94</v>
      </c>
      <c r="BJ112" s="9">
        <v>5.19</v>
      </c>
      <c r="BL112" s="9">
        <v>3.0269888999999996</v>
      </c>
      <c r="BM112" s="9">
        <v>4.74</v>
      </c>
      <c r="BN112" s="9">
        <v>279</v>
      </c>
      <c r="BO112" s="9">
        <v>1</v>
      </c>
      <c r="BP112" s="9">
        <v>0.74</v>
      </c>
      <c r="BQ112" s="9">
        <v>0.6</v>
      </c>
      <c r="BR112" s="9">
        <v>12.5</v>
      </c>
      <c r="BS112" s="9">
        <v>3300</v>
      </c>
      <c r="BT112" s="9">
        <v>0.85</v>
      </c>
      <c r="BU112" s="9">
        <v>0.19</v>
      </c>
      <c r="BV112" s="9">
        <v>3.51</v>
      </c>
      <c r="BW112" s="9">
        <v>58</v>
      </c>
      <c r="BX112" s="9">
        <v>8.11</v>
      </c>
      <c r="BY112" s="9">
        <v>14.6</v>
      </c>
      <c r="BZ112" s="9">
        <v>1.1599999999999999</v>
      </c>
      <c r="CA112" s="9">
        <v>91</v>
      </c>
      <c r="CB112" s="9">
        <v>69</v>
      </c>
    </row>
    <row r="113" spans="2:80" s="9" customFormat="1" x14ac:dyDescent="0.25">
      <c r="B113" s="9" t="s">
        <v>541</v>
      </c>
      <c r="C113" s="9" t="s">
        <v>102</v>
      </c>
      <c r="D113" s="9" t="s">
        <v>123</v>
      </c>
      <c r="E113" s="9" t="s">
        <v>71</v>
      </c>
      <c r="F113" s="9" t="s">
        <v>96</v>
      </c>
      <c r="G113" s="9" t="s">
        <v>204</v>
      </c>
      <c r="H113" s="9" t="s">
        <v>72</v>
      </c>
      <c r="I113" s="9" t="s">
        <v>200</v>
      </c>
      <c r="J113" s="9" t="s">
        <v>201</v>
      </c>
      <c r="M113" s="9">
        <v>1.34</v>
      </c>
      <c r="N113" s="9">
        <v>74300</v>
      </c>
      <c r="O113" s="9">
        <v>46.7</v>
      </c>
      <c r="P113" s="9">
        <v>0.17599999999999999</v>
      </c>
      <c r="R113" s="9">
        <v>1103</v>
      </c>
      <c r="S113" s="9">
        <v>2.5499999999999998</v>
      </c>
      <c r="T113" s="9">
        <v>1.78</v>
      </c>
      <c r="U113" s="9">
        <v>17100</v>
      </c>
      <c r="V113" s="9">
        <v>0.69</v>
      </c>
      <c r="W113" s="9">
        <v>70</v>
      </c>
      <c r="Y113" s="9">
        <v>7.93</v>
      </c>
      <c r="Z113" s="9">
        <v>43.3</v>
      </c>
      <c r="AA113" s="9">
        <v>10.9</v>
      </c>
      <c r="AB113" s="9">
        <v>6220</v>
      </c>
      <c r="AC113" s="9">
        <v>3.77</v>
      </c>
      <c r="AD113" s="9">
        <v>1.43</v>
      </c>
      <c r="AE113" s="9">
        <v>1.33</v>
      </c>
      <c r="AF113" s="9">
        <v>31300</v>
      </c>
      <c r="AG113" s="9">
        <v>20.3</v>
      </c>
      <c r="AH113" s="9">
        <v>5.98</v>
      </c>
      <c r="AI113" s="9">
        <v>0.13</v>
      </c>
      <c r="AJ113" s="9">
        <v>1.98</v>
      </c>
      <c r="AL113" s="9">
        <v>0.62</v>
      </c>
      <c r="AM113" s="9">
        <v>0.15</v>
      </c>
      <c r="AN113" s="9">
        <v>30700</v>
      </c>
      <c r="AO113" s="9">
        <v>33.9</v>
      </c>
      <c r="AP113" s="9">
        <v>50</v>
      </c>
      <c r="AQ113" s="9">
        <v>0.18</v>
      </c>
      <c r="AR113" s="9">
        <v>7120</v>
      </c>
      <c r="AS113" s="9">
        <v>350</v>
      </c>
      <c r="AT113" s="9">
        <v>114</v>
      </c>
      <c r="AU113" s="9">
        <v>21000</v>
      </c>
      <c r="AV113" s="9">
        <v>12.6</v>
      </c>
      <c r="AW113" s="9">
        <v>33.9</v>
      </c>
      <c r="AX113" s="9">
        <v>15.8</v>
      </c>
      <c r="AY113" s="9">
        <v>870</v>
      </c>
      <c r="AZ113" s="9">
        <v>37.1</v>
      </c>
      <c r="BB113" s="9">
        <v>8.69</v>
      </c>
      <c r="BD113" s="9">
        <v>103</v>
      </c>
      <c r="BF113" s="9">
        <v>8.2000000000000003E-2</v>
      </c>
      <c r="BG113" s="9">
        <v>7390</v>
      </c>
      <c r="BH113" s="9">
        <v>5.32</v>
      </c>
      <c r="BI113" s="9">
        <v>8.39</v>
      </c>
      <c r="BJ113" s="9">
        <v>4.1100000000000003</v>
      </c>
      <c r="BL113" s="9">
        <v>3.0873561999999999</v>
      </c>
      <c r="BM113" s="9">
        <v>5.04</v>
      </c>
      <c r="BN113" s="9">
        <v>217</v>
      </c>
      <c r="BO113" s="9">
        <v>1.1299999999999999</v>
      </c>
      <c r="BP113" s="9">
        <v>0.79</v>
      </c>
      <c r="BQ113" s="9">
        <v>0.65</v>
      </c>
      <c r="BR113" s="9">
        <v>13.9</v>
      </c>
      <c r="BS113" s="9">
        <v>3500</v>
      </c>
      <c r="BT113" s="9">
        <v>0.93</v>
      </c>
      <c r="BU113" s="9">
        <v>0.19</v>
      </c>
      <c r="BV113" s="9">
        <v>4.09</v>
      </c>
      <c r="BW113" s="9">
        <v>60</v>
      </c>
      <c r="BX113" s="9">
        <v>9.2799999999999994</v>
      </c>
      <c r="BY113" s="9">
        <v>15.5</v>
      </c>
      <c r="BZ113" s="9">
        <v>1.21</v>
      </c>
      <c r="CA113" s="9">
        <v>161</v>
      </c>
      <c r="CB113" s="9">
        <v>64</v>
      </c>
    </row>
    <row r="114" spans="2:80" s="9" customFormat="1" x14ac:dyDescent="0.25">
      <c r="B114" s="9" t="s">
        <v>542</v>
      </c>
      <c r="C114" s="9" t="s">
        <v>102</v>
      </c>
      <c r="D114" s="9" t="s">
        <v>123</v>
      </c>
      <c r="E114" s="9" t="s">
        <v>96</v>
      </c>
      <c r="F114" s="9" t="s">
        <v>71</v>
      </c>
      <c r="G114" s="9" t="s">
        <v>139</v>
      </c>
      <c r="H114" s="9" t="s">
        <v>72</v>
      </c>
      <c r="I114" s="9" t="s">
        <v>217</v>
      </c>
      <c r="J114" s="9" t="s">
        <v>218</v>
      </c>
      <c r="L114" s="9">
        <v>3</v>
      </c>
      <c r="M114" s="9">
        <v>0.42199999999999999</v>
      </c>
      <c r="N114" s="9">
        <v>56300</v>
      </c>
      <c r="O114" s="9">
        <v>153</v>
      </c>
      <c r="P114" s="9">
        <v>0.17599999999999999</v>
      </c>
      <c r="R114" s="9">
        <v>8058</v>
      </c>
      <c r="S114" s="9">
        <v>1.06</v>
      </c>
      <c r="T114" s="9">
        <v>2.94</v>
      </c>
      <c r="U114" s="9">
        <v>41000</v>
      </c>
      <c r="W114" s="9">
        <v>86</v>
      </c>
      <c r="Y114" s="9">
        <v>203</v>
      </c>
      <c r="Z114" s="9">
        <v>36.4</v>
      </c>
      <c r="AA114" s="9">
        <v>0.8</v>
      </c>
      <c r="AB114" s="9">
        <v>2930</v>
      </c>
      <c r="AC114" s="9">
        <v>3.66</v>
      </c>
      <c r="AD114" s="9">
        <v>2.21</v>
      </c>
      <c r="AE114" s="9">
        <v>1.29</v>
      </c>
      <c r="AF114" s="9">
        <v>164300</v>
      </c>
      <c r="AG114" s="9">
        <v>18.7</v>
      </c>
      <c r="AH114" s="9">
        <v>4.08</v>
      </c>
      <c r="AI114" s="9">
        <v>0.25</v>
      </c>
      <c r="AJ114" s="9">
        <v>3.53</v>
      </c>
      <c r="AL114" s="9">
        <v>0.76</v>
      </c>
      <c r="AM114" s="9">
        <v>0.11</v>
      </c>
      <c r="AN114" s="9">
        <v>34600</v>
      </c>
      <c r="AO114" s="9">
        <v>85</v>
      </c>
      <c r="AP114" s="9">
        <v>16.899999999999999</v>
      </c>
      <c r="AQ114" s="9">
        <v>0.34</v>
      </c>
      <c r="AR114" s="9">
        <v>11900</v>
      </c>
      <c r="AS114" s="9">
        <v>2420</v>
      </c>
      <c r="AT114" s="9">
        <v>65</v>
      </c>
      <c r="AU114" s="9">
        <v>13500</v>
      </c>
      <c r="AV114" s="9">
        <v>5.68</v>
      </c>
      <c r="AW114" s="9">
        <v>22.1</v>
      </c>
      <c r="AX114" s="9">
        <v>82</v>
      </c>
      <c r="AY114" s="9">
        <v>740</v>
      </c>
      <c r="AZ114" s="9">
        <v>5.85</v>
      </c>
      <c r="BB114" s="9">
        <v>6.69</v>
      </c>
      <c r="BD114" s="9">
        <v>114</v>
      </c>
      <c r="BG114" s="9">
        <v>10100</v>
      </c>
      <c r="BH114" s="9">
        <v>3.21</v>
      </c>
      <c r="BI114" s="9">
        <v>17</v>
      </c>
      <c r="BJ114" s="9">
        <v>1.76</v>
      </c>
      <c r="BK114" s="9">
        <v>197200</v>
      </c>
      <c r="BL114" s="9">
        <v>3.7255248000000001</v>
      </c>
      <c r="BM114" s="9">
        <v>4.76</v>
      </c>
      <c r="BN114" s="9">
        <v>104</v>
      </c>
      <c r="BO114" s="9">
        <v>0.47</v>
      </c>
      <c r="BP114" s="9">
        <v>0.64</v>
      </c>
      <c r="BQ114" s="9">
        <v>0.33</v>
      </c>
      <c r="BR114" s="9">
        <v>9.6199999999999992</v>
      </c>
      <c r="BS114" s="9">
        <v>4450</v>
      </c>
      <c r="BT114" s="9">
        <v>0.26</v>
      </c>
      <c r="BU114" s="9">
        <v>0.31</v>
      </c>
      <c r="BV114" s="9">
        <v>17.899999999999999</v>
      </c>
      <c r="BW114" s="9">
        <v>280</v>
      </c>
      <c r="BX114" s="9">
        <v>43.8</v>
      </c>
      <c r="BY114" s="9">
        <v>20.8</v>
      </c>
      <c r="BZ114" s="9">
        <v>2.2000000000000002</v>
      </c>
      <c r="CA114" s="9">
        <v>22.7</v>
      </c>
      <c r="CB114" s="9">
        <v>134</v>
      </c>
    </row>
    <row r="115" spans="2:80" s="9" customFormat="1" x14ac:dyDescent="0.25">
      <c r="B115" s="9" t="s">
        <v>543</v>
      </c>
      <c r="C115" s="9" t="s">
        <v>102</v>
      </c>
      <c r="D115" s="9" t="s">
        <v>123</v>
      </c>
      <c r="E115" s="9" t="s">
        <v>96</v>
      </c>
      <c r="F115" s="9" t="s">
        <v>71</v>
      </c>
      <c r="G115" s="9" t="s">
        <v>139</v>
      </c>
      <c r="H115" s="9" t="s">
        <v>72</v>
      </c>
      <c r="I115" s="9" t="s">
        <v>217</v>
      </c>
      <c r="J115" s="9" t="s">
        <v>218</v>
      </c>
      <c r="L115" s="9">
        <v>3.12</v>
      </c>
      <c r="M115" s="9">
        <v>0.81699999999999995</v>
      </c>
      <c r="N115" s="9">
        <v>47700</v>
      </c>
      <c r="O115" s="9">
        <v>336</v>
      </c>
      <c r="P115" s="9">
        <v>0.376</v>
      </c>
      <c r="R115" s="9">
        <v>16200</v>
      </c>
      <c r="S115" s="9">
        <v>0.86</v>
      </c>
      <c r="T115" s="9">
        <v>5.85</v>
      </c>
      <c r="U115" s="9">
        <v>38600</v>
      </c>
      <c r="W115" s="9">
        <v>123</v>
      </c>
      <c r="Y115" s="9">
        <v>386</v>
      </c>
      <c r="Z115" s="9">
        <v>30.9</v>
      </c>
      <c r="AA115" s="9">
        <v>0.72</v>
      </c>
      <c r="AB115" s="9">
        <v>6070</v>
      </c>
      <c r="AC115" s="9">
        <v>3.47</v>
      </c>
      <c r="AD115" s="9">
        <v>2.12</v>
      </c>
      <c r="AE115" s="9">
        <v>1.64</v>
      </c>
      <c r="AF115" s="9">
        <v>207100</v>
      </c>
      <c r="AG115" s="9">
        <v>17.399999999999999</v>
      </c>
      <c r="AH115" s="9">
        <v>4.03</v>
      </c>
      <c r="AI115" s="9">
        <v>0.28000000000000003</v>
      </c>
      <c r="AJ115" s="9">
        <v>3.23</v>
      </c>
      <c r="AL115" s="9">
        <v>0.72</v>
      </c>
      <c r="AM115" s="9">
        <v>0.18</v>
      </c>
      <c r="AN115" s="9">
        <v>31600</v>
      </c>
      <c r="AO115" s="9">
        <v>139</v>
      </c>
      <c r="AP115" s="9">
        <v>16.399999999999999</v>
      </c>
      <c r="AQ115" s="9">
        <v>0.33</v>
      </c>
      <c r="AR115" s="9">
        <v>11300</v>
      </c>
      <c r="AS115" s="9">
        <v>3210</v>
      </c>
      <c r="AT115" s="9">
        <v>138</v>
      </c>
      <c r="AU115" s="9">
        <v>9780</v>
      </c>
      <c r="AV115" s="9">
        <v>5.56</v>
      </c>
      <c r="AW115" s="9">
        <v>25.4</v>
      </c>
      <c r="AX115" s="9">
        <v>80</v>
      </c>
      <c r="AY115" s="9">
        <v>810</v>
      </c>
      <c r="AZ115" s="9">
        <v>9.35</v>
      </c>
      <c r="BB115" s="9">
        <v>8.43</v>
      </c>
      <c r="BD115" s="9">
        <v>100</v>
      </c>
      <c r="BG115" s="9">
        <v>18000</v>
      </c>
      <c r="BH115" s="9">
        <v>5.66</v>
      </c>
      <c r="BI115" s="9">
        <v>13.9</v>
      </c>
      <c r="BJ115" s="9">
        <v>2.37</v>
      </c>
      <c r="BK115" s="9">
        <v>176100</v>
      </c>
      <c r="BL115" s="9">
        <v>3.8462594000000001</v>
      </c>
      <c r="BM115" s="9">
        <v>7.11</v>
      </c>
      <c r="BN115" s="9">
        <v>158</v>
      </c>
      <c r="BO115" s="9">
        <v>0.45</v>
      </c>
      <c r="BP115" s="9">
        <v>0.61</v>
      </c>
      <c r="BQ115" s="9">
        <v>0.74</v>
      </c>
      <c r="BR115" s="9">
        <v>8.26</v>
      </c>
      <c r="BS115" s="9">
        <v>3930</v>
      </c>
      <c r="BT115" s="9">
        <v>0.27</v>
      </c>
      <c r="BU115" s="9">
        <v>0.3</v>
      </c>
      <c r="BV115" s="9">
        <v>31</v>
      </c>
      <c r="BW115" s="9">
        <v>227</v>
      </c>
      <c r="BX115" s="9">
        <v>92</v>
      </c>
      <c r="BY115" s="9">
        <v>19.899999999999999</v>
      </c>
      <c r="BZ115" s="9">
        <v>2.1</v>
      </c>
      <c r="CA115" s="9">
        <v>24.4</v>
      </c>
      <c r="CB115" s="9">
        <v>123</v>
      </c>
    </row>
    <row r="116" spans="2:80" s="9" customFormat="1" x14ac:dyDescent="0.25">
      <c r="B116" s="9" t="s">
        <v>544</v>
      </c>
      <c r="C116" s="9" t="s">
        <v>102</v>
      </c>
      <c r="D116" s="9" t="s">
        <v>123</v>
      </c>
      <c r="E116" s="9" t="s">
        <v>96</v>
      </c>
      <c r="F116" s="9" t="s">
        <v>71</v>
      </c>
      <c r="G116" s="9" t="s">
        <v>139</v>
      </c>
      <c r="H116" s="9" t="s">
        <v>72</v>
      </c>
      <c r="I116" s="9" t="s">
        <v>217</v>
      </c>
      <c r="J116" s="9" t="s">
        <v>218</v>
      </c>
      <c r="L116" s="9">
        <v>3.26</v>
      </c>
      <c r="M116" s="9">
        <v>1.23</v>
      </c>
      <c r="N116" s="9">
        <v>39500</v>
      </c>
      <c r="O116" s="9">
        <v>490</v>
      </c>
      <c r="P116" s="9">
        <v>0.57399999999999995</v>
      </c>
      <c r="R116" s="9">
        <v>23800</v>
      </c>
      <c r="S116" s="9">
        <v>0.7</v>
      </c>
      <c r="T116" s="9">
        <v>8.7200000000000006</v>
      </c>
      <c r="U116" s="9">
        <v>36500</v>
      </c>
      <c r="W116" s="9">
        <v>148</v>
      </c>
      <c r="Y116" s="9">
        <v>550</v>
      </c>
      <c r="Z116" s="9">
        <v>29.6</v>
      </c>
      <c r="AA116" s="9">
        <v>0.64</v>
      </c>
      <c r="AB116" s="9">
        <v>9160</v>
      </c>
      <c r="AC116" s="9">
        <v>3.24</v>
      </c>
      <c r="AD116" s="9">
        <v>1.97</v>
      </c>
      <c r="AE116" s="9">
        <v>1.88</v>
      </c>
      <c r="AF116" s="9">
        <v>246300</v>
      </c>
      <c r="AG116" s="9">
        <v>16</v>
      </c>
      <c r="AH116" s="9">
        <v>3.87</v>
      </c>
      <c r="AJ116" s="9">
        <v>2.96</v>
      </c>
      <c r="AL116" s="9">
        <v>0.66</v>
      </c>
      <c r="AM116" s="9">
        <v>0.23</v>
      </c>
      <c r="AN116" s="9">
        <v>28300</v>
      </c>
      <c r="AO116" s="9">
        <v>171</v>
      </c>
      <c r="AP116" s="9">
        <v>16.2</v>
      </c>
      <c r="AQ116" s="9">
        <v>0.31</v>
      </c>
      <c r="AR116" s="9">
        <v>11200</v>
      </c>
      <c r="AS116" s="9">
        <v>3970</v>
      </c>
      <c r="AT116" s="9">
        <v>206</v>
      </c>
      <c r="AU116" s="9">
        <v>6330</v>
      </c>
      <c r="AV116" s="9">
        <v>5.66</v>
      </c>
      <c r="AW116" s="9">
        <v>27.2</v>
      </c>
      <c r="AX116" s="9">
        <v>72</v>
      </c>
      <c r="AY116" s="9">
        <v>890</v>
      </c>
      <c r="AZ116" s="9">
        <v>12.5</v>
      </c>
      <c r="BB116" s="9">
        <v>9.76</v>
      </c>
      <c r="BD116" s="9">
        <v>84</v>
      </c>
      <c r="BG116" s="9">
        <v>25000</v>
      </c>
      <c r="BH116" s="9">
        <v>7.93</v>
      </c>
      <c r="BI116" s="9">
        <v>10.9</v>
      </c>
      <c r="BJ116" s="9">
        <v>2.74</v>
      </c>
      <c r="BK116" s="9">
        <v>158100</v>
      </c>
      <c r="BL116" s="9">
        <v>3.7255248000000001</v>
      </c>
      <c r="BM116" s="9">
        <v>9.32</v>
      </c>
      <c r="BN116" s="9">
        <v>199</v>
      </c>
      <c r="BO116" s="9">
        <v>0.44</v>
      </c>
      <c r="BP116" s="9">
        <v>0.59</v>
      </c>
      <c r="BQ116" s="9">
        <v>1.1100000000000001</v>
      </c>
      <c r="BR116" s="9">
        <v>7.53</v>
      </c>
      <c r="BS116" s="9">
        <v>3440</v>
      </c>
      <c r="BT116" s="9">
        <v>0.28999999999999998</v>
      </c>
      <c r="BU116" s="9">
        <v>0.28000000000000003</v>
      </c>
      <c r="BV116" s="9">
        <v>42.2</v>
      </c>
      <c r="BW116" s="9">
        <v>182</v>
      </c>
      <c r="BX116" s="9">
        <v>135</v>
      </c>
      <c r="BY116" s="9">
        <v>18.5</v>
      </c>
      <c r="BZ116" s="9">
        <v>1.97</v>
      </c>
      <c r="CA116" s="9">
        <v>30.2</v>
      </c>
      <c r="CB116" s="9">
        <v>112</v>
      </c>
    </row>
    <row r="117" spans="2:80" s="9" customFormat="1" x14ac:dyDescent="0.25">
      <c r="B117" s="9" t="s">
        <v>545</v>
      </c>
      <c r="C117" s="9" t="s">
        <v>102</v>
      </c>
      <c r="D117" s="9" t="s">
        <v>123</v>
      </c>
      <c r="E117" s="9" t="s">
        <v>96</v>
      </c>
      <c r="F117" s="9" t="s">
        <v>71</v>
      </c>
      <c r="G117" s="9" t="s">
        <v>139</v>
      </c>
      <c r="H117" s="9" t="s">
        <v>72</v>
      </c>
      <c r="I117" s="9" t="s">
        <v>217</v>
      </c>
      <c r="J117" s="9" t="s">
        <v>218</v>
      </c>
      <c r="L117" s="9">
        <v>3.44</v>
      </c>
      <c r="M117" s="9">
        <v>2.36</v>
      </c>
      <c r="N117" s="9">
        <v>30200</v>
      </c>
      <c r="O117" s="9">
        <v>666</v>
      </c>
      <c r="P117" s="9">
        <v>1.04</v>
      </c>
      <c r="S117" s="9">
        <v>0.53</v>
      </c>
      <c r="T117" s="9">
        <v>13.6</v>
      </c>
      <c r="U117" s="9">
        <v>33600</v>
      </c>
      <c r="W117" s="9">
        <v>172</v>
      </c>
      <c r="Y117" s="9">
        <v>728</v>
      </c>
      <c r="Z117" s="9">
        <v>25</v>
      </c>
      <c r="AA117" s="9">
        <v>0.56999999999999995</v>
      </c>
      <c r="AB117" s="9">
        <v>17200</v>
      </c>
      <c r="AC117" s="9">
        <v>2.99</v>
      </c>
      <c r="AD117" s="9">
        <v>1.83</v>
      </c>
      <c r="AE117" s="9">
        <v>2.13</v>
      </c>
      <c r="AF117" s="9">
        <v>289000</v>
      </c>
      <c r="AG117" s="9">
        <v>14.3</v>
      </c>
      <c r="AH117" s="9">
        <v>3.84</v>
      </c>
      <c r="AJ117" s="9">
        <v>2.66</v>
      </c>
      <c r="AL117" s="9">
        <v>0.62</v>
      </c>
      <c r="AM117" s="9">
        <v>0.37</v>
      </c>
      <c r="AN117" s="9">
        <v>25700</v>
      </c>
      <c r="AO117" s="9">
        <v>283</v>
      </c>
      <c r="AP117" s="9">
        <v>15.5</v>
      </c>
      <c r="AQ117" s="9">
        <v>0.28999999999999998</v>
      </c>
      <c r="AR117" s="9">
        <v>10200</v>
      </c>
      <c r="AS117" s="9">
        <v>4750</v>
      </c>
      <c r="AT117" s="9">
        <v>313</v>
      </c>
      <c r="AU117" s="9">
        <v>2390</v>
      </c>
      <c r="AV117" s="9">
        <v>5.4</v>
      </c>
      <c r="AW117" s="9">
        <v>30.6</v>
      </c>
      <c r="AX117" s="9">
        <v>73</v>
      </c>
      <c r="AY117" s="9">
        <v>920</v>
      </c>
      <c r="AZ117" s="9">
        <v>26.3</v>
      </c>
      <c r="BB117" s="9">
        <v>11.1</v>
      </c>
      <c r="BD117" s="9">
        <v>70</v>
      </c>
      <c r="BG117" s="9">
        <v>38200</v>
      </c>
      <c r="BH117" s="9">
        <v>10.5</v>
      </c>
      <c r="BI117" s="9">
        <v>7.42</v>
      </c>
      <c r="BJ117" s="9">
        <v>3.66</v>
      </c>
      <c r="BK117" s="9">
        <v>132300</v>
      </c>
      <c r="BL117" s="9">
        <v>3.8031399000000001</v>
      </c>
      <c r="BM117" s="9">
        <v>11.6</v>
      </c>
      <c r="BN117" s="9">
        <v>216</v>
      </c>
      <c r="BO117" s="9">
        <v>0.43</v>
      </c>
      <c r="BP117" s="9">
        <v>0.54</v>
      </c>
      <c r="BQ117" s="9">
        <v>1.65</v>
      </c>
      <c r="BR117" s="9">
        <v>6.44</v>
      </c>
      <c r="BS117" s="9">
        <v>2830</v>
      </c>
      <c r="BT117" s="9">
        <v>0.3</v>
      </c>
      <c r="BU117" s="9">
        <v>0.26</v>
      </c>
      <c r="BV117" s="9">
        <v>57</v>
      </c>
      <c r="BW117" s="9">
        <v>123</v>
      </c>
      <c r="BX117" s="9">
        <v>179</v>
      </c>
      <c r="BY117" s="9">
        <v>17.100000000000001</v>
      </c>
      <c r="BZ117" s="9">
        <v>1.86</v>
      </c>
      <c r="CA117" s="9">
        <v>40.200000000000003</v>
      </c>
      <c r="CB117" s="9">
        <v>100</v>
      </c>
    </row>
    <row r="118" spans="2:80" s="9" customFormat="1" x14ac:dyDescent="0.25">
      <c r="B118" s="12" t="s">
        <v>546</v>
      </c>
      <c r="D118" s="9" t="s">
        <v>123</v>
      </c>
      <c r="E118" s="9" t="s">
        <v>96</v>
      </c>
      <c r="F118" s="9" t="s">
        <v>71</v>
      </c>
      <c r="G118" s="9" t="s">
        <v>139</v>
      </c>
      <c r="H118" s="9" t="s">
        <v>72</v>
      </c>
      <c r="I118" s="9" t="s">
        <v>217</v>
      </c>
      <c r="J118" s="9" t="s">
        <v>218</v>
      </c>
      <c r="L118" s="9">
        <v>3.49</v>
      </c>
      <c r="M118" s="9">
        <v>3.7</v>
      </c>
      <c r="N118" s="9">
        <v>28800</v>
      </c>
      <c r="O118" s="9">
        <v>660</v>
      </c>
      <c r="P118" s="9">
        <v>1.54</v>
      </c>
      <c r="R118" s="12">
        <v>29400</v>
      </c>
      <c r="S118" s="9">
        <v>0.46</v>
      </c>
      <c r="T118" s="9">
        <v>16.399999999999999</v>
      </c>
      <c r="U118" s="9">
        <v>32700</v>
      </c>
      <c r="W118" s="9">
        <v>163</v>
      </c>
      <c r="Y118" s="9">
        <v>728</v>
      </c>
      <c r="Z118" s="9">
        <v>23.2</v>
      </c>
      <c r="AA118" s="9">
        <v>0.53</v>
      </c>
      <c r="AB118" s="9">
        <v>25300</v>
      </c>
      <c r="AC118" s="9">
        <v>2.97</v>
      </c>
      <c r="AD118" s="9">
        <v>1.82</v>
      </c>
      <c r="AE118" s="9">
        <v>2.11</v>
      </c>
      <c r="AF118" s="9">
        <v>292500</v>
      </c>
      <c r="AG118" s="9">
        <v>13.5</v>
      </c>
      <c r="AH118" s="9">
        <v>3.79</v>
      </c>
      <c r="AI118" s="9">
        <v>0.38</v>
      </c>
      <c r="AJ118" s="9">
        <v>2.6</v>
      </c>
      <c r="AL118" s="9">
        <v>0.62</v>
      </c>
      <c r="AM118" s="9">
        <v>0.51</v>
      </c>
      <c r="AN118" s="9">
        <v>24800</v>
      </c>
      <c r="AO118" s="9">
        <v>286</v>
      </c>
      <c r="AP118" s="9">
        <v>15.2</v>
      </c>
      <c r="AQ118" s="9">
        <v>0.28999999999999998</v>
      </c>
      <c r="AR118" s="9">
        <v>9850</v>
      </c>
      <c r="AS118" s="9">
        <v>4630</v>
      </c>
      <c r="AT118" s="9">
        <v>376</v>
      </c>
      <c r="AU118" s="9">
        <v>1820</v>
      </c>
      <c r="AV118" s="9">
        <v>5.25</v>
      </c>
      <c r="AW118" s="9">
        <v>29.5</v>
      </c>
      <c r="AX118" s="9">
        <v>71</v>
      </c>
      <c r="AY118" s="9">
        <v>920</v>
      </c>
      <c r="AZ118" s="9">
        <v>43.8</v>
      </c>
      <c r="BB118" s="9">
        <v>10.9</v>
      </c>
      <c r="BD118" s="9">
        <v>67</v>
      </c>
      <c r="BG118" s="9">
        <v>47300</v>
      </c>
      <c r="BH118" s="9">
        <v>11.4</v>
      </c>
      <c r="BI118" s="9">
        <v>7.04</v>
      </c>
      <c r="BJ118" s="9">
        <v>4.76</v>
      </c>
      <c r="BK118" s="9">
        <v>125700</v>
      </c>
      <c r="BL118" s="9">
        <v>3.8807549999999997</v>
      </c>
      <c r="BM118" s="9">
        <v>12</v>
      </c>
      <c r="BN118" s="9">
        <v>194</v>
      </c>
      <c r="BO118" s="9">
        <v>0.41</v>
      </c>
      <c r="BP118" s="9">
        <v>0.54</v>
      </c>
      <c r="BR118" s="9">
        <v>6.67</v>
      </c>
      <c r="BS118" s="9">
        <v>2710</v>
      </c>
      <c r="BT118" s="9">
        <v>0.3</v>
      </c>
      <c r="BU118" s="9">
        <v>0.25</v>
      </c>
      <c r="BV118" s="9">
        <v>57</v>
      </c>
      <c r="BW118" s="9">
        <v>115</v>
      </c>
      <c r="BX118" s="9">
        <v>177</v>
      </c>
      <c r="BY118" s="9">
        <v>16.600000000000001</v>
      </c>
      <c r="BZ118" s="9">
        <v>1.84</v>
      </c>
      <c r="CA118" s="9">
        <v>55</v>
      </c>
      <c r="CB118" s="9">
        <v>98</v>
      </c>
    </row>
    <row r="119" spans="2:80" s="9" customFormat="1" x14ac:dyDescent="0.25">
      <c r="B119" s="9" t="s">
        <v>547</v>
      </c>
      <c r="C119" s="9" t="s">
        <v>102</v>
      </c>
      <c r="D119" s="9" t="s">
        <v>123</v>
      </c>
      <c r="E119" s="9" t="s">
        <v>96</v>
      </c>
      <c r="F119" s="9" t="s">
        <v>139</v>
      </c>
      <c r="G119" s="9" t="s">
        <v>213</v>
      </c>
      <c r="H119" s="9" t="s">
        <v>78</v>
      </c>
      <c r="I119" s="9" t="s">
        <v>548</v>
      </c>
      <c r="J119" s="9" t="s">
        <v>168</v>
      </c>
      <c r="K119" s="9">
        <v>169100</v>
      </c>
      <c r="M119" s="9">
        <v>8.5999999999999993E-2</v>
      </c>
      <c r="N119" s="9">
        <v>28400</v>
      </c>
      <c r="O119" s="9">
        <v>5.82</v>
      </c>
      <c r="Q119" s="9">
        <v>229</v>
      </c>
      <c r="R119" s="9">
        <v>352</v>
      </c>
      <c r="S119" s="9">
        <v>1.31</v>
      </c>
      <c r="T119" s="9">
        <v>1.4</v>
      </c>
      <c r="U119" s="9">
        <v>69100</v>
      </c>
      <c r="V119" s="9">
        <v>0.13</v>
      </c>
      <c r="W119" s="9">
        <v>36.6</v>
      </c>
      <c r="Y119" s="9">
        <v>1480</v>
      </c>
      <c r="Z119" s="9">
        <v>23.1</v>
      </c>
      <c r="AA119" s="9">
        <v>0.57999999999999996</v>
      </c>
      <c r="AB119" s="9">
        <v>2770</v>
      </c>
      <c r="AC119" s="9">
        <v>3.3</v>
      </c>
      <c r="AD119" s="9">
        <v>1.76</v>
      </c>
      <c r="AE119" s="9">
        <v>0.84</v>
      </c>
      <c r="AF119" s="9">
        <v>12800</v>
      </c>
      <c r="AG119" s="9">
        <v>7.65</v>
      </c>
      <c r="AH119" s="9">
        <v>4.0199999999999996</v>
      </c>
      <c r="AJ119" s="9">
        <v>2.19</v>
      </c>
      <c r="AK119" s="9">
        <v>2.1999999999999999E-2</v>
      </c>
      <c r="AL119" s="9">
        <v>0.62</v>
      </c>
      <c r="AM119" s="9">
        <v>0.18</v>
      </c>
      <c r="AN119" s="9">
        <v>6140</v>
      </c>
      <c r="AO119" s="9">
        <v>19.2</v>
      </c>
      <c r="AP119" s="9">
        <v>105</v>
      </c>
      <c r="AQ119" s="9">
        <v>0.23</v>
      </c>
      <c r="AR119" s="9">
        <v>64300</v>
      </c>
      <c r="AS119" s="9">
        <v>1190</v>
      </c>
      <c r="AT119" s="9">
        <v>2.25</v>
      </c>
      <c r="AU119" s="9">
        <v>400</v>
      </c>
      <c r="AV119" s="9">
        <v>5.98</v>
      </c>
      <c r="AW119" s="9">
        <v>18.5</v>
      </c>
      <c r="AX119" s="9">
        <v>15.4</v>
      </c>
      <c r="AY119" s="9">
        <v>360</v>
      </c>
      <c r="AZ119" s="9">
        <v>13.7</v>
      </c>
      <c r="BB119" s="9">
        <v>4.6100000000000003</v>
      </c>
      <c r="BD119" s="9">
        <v>22.9</v>
      </c>
      <c r="BF119" s="9">
        <v>7.0000000000000001E-3</v>
      </c>
      <c r="BG119" s="9">
        <v>2330</v>
      </c>
      <c r="BH119" s="9">
        <v>0.32</v>
      </c>
      <c r="BI119" s="9">
        <v>6.27</v>
      </c>
      <c r="BJ119" s="9">
        <v>1.1100000000000001</v>
      </c>
      <c r="BK119" s="9">
        <v>527900</v>
      </c>
      <c r="BL119" s="9">
        <v>3.7686443000000001</v>
      </c>
      <c r="BM119" s="9">
        <v>1.18</v>
      </c>
      <c r="BN119" s="9">
        <v>56</v>
      </c>
      <c r="BP119" s="9">
        <v>0.62</v>
      </c>
      <c r="BQ119" s="9">
        <v>3.5000000000000003E-2</v>
      </c>
      <c r="BR119" s="9">
        <v>5.15</v>
      </c>
      <c r="BS119" s="9">
        <v>3140</v>
      </c>
      <c r="BT119" s="9">
        <v>9.4E-2</v>
      </c>
      <c r="BU119" s="9">
        <v>0.25</v>
      </c>
      <c r="BV119" s="9">
        <v>24.7</v>
      </c>
      <c r="BW119" s="9">
        <v>56</v>
      </c>
      <c r="BX119" s="9">
        <v>0.78</v>
      </c>
      <c r="BY119" s="9">
        <v>16.5</v>
      </c>
      <c r="BZ119" s="9">
        <v>1.62</v>
      </c>
      <c r="CA119" s="9">
        <v>41.9</v>
      </c>
      <c r="CB119" s="9">
        <v>76</v>
      </c>
    </row>
    <row r="120" spans="2:80" s="9" customFormat="1" x14ac:dyDescent="0.25">
      <c r="B120" s="9" t="s">
        <v>549</v>
      </c>
      <c r="C120" s="9" t="s">
        <v>102</v>
      </c>
      <c r="D120" s="9" t="s">
        <v>123</v>
      </c>
      <c r="E120" s="9" t="s">
        <v>96</v>
      </c>
      <c r="F120" s="9" t="s">
        <v>139</v>
      </c>
      <c r="G120" s="9" t="s">
        <v>213</v>
      </c>
      <c r="H120" s="9" t="s">
        <v>78</v>
      </c>
      <c r="I120" s="9" t="s">
        <v>548</v>
      </c>
      <c r="J120" s="9" t="s">
        <v>168</v>
      </c>
      <c r="K120" s="9">
        <v>141800</v>
      </c>
      <c r="M120" s="9">
        <v>8.5999999999999993E-2</v>
      </c>
      <c r="N120" s="9">
        <v>23600</v>
      </c>
      <c r="O120" s="9">
        <v>6.5</v>
      </c>
      <c r="P120" s="9">
        <v>5.0000000000000001E-3</v>
      </c>
      <c r="Q120" s="9">
        <v>198</v>
      </c>
      <c r="R120" s="9">
        <v>437</v>
      </c>
      <c r="S120" s="9">
        <v>1.21</v>
      </c>
      <c r="T120" s="9">
        <v>1.51</v>
      </c>
      <c r="U120" s="9">
        <v>58100</v>
      </c>
      <c r="V120" s="9">
        <v>0.12</v>
      </c>
      <c r="W120" s="9">
        <v>29.5</v>
      </c>
      <c r="Y120" s="9">
        <v>3050</v>
      </c>
      <c r="Z120" s="9">
        <v>20.3</v>
      </c>
      <c r="AA120" s="9">
        <v>0.63</v>
      </c>
      <c r="AB120" s="9">
        <v>5650</v>
      </c>
      <c r="AC120" s="9">
        <v>2.8</v>
      </c>
      <c r="AD120" s="9">
        <v>1.49</v>
      </c>
      <c r="AE120" s="9">
        <v>0.68</v>
      </c>
      <c r="AF120" s="9">
        <v>10500</v>
      </c>
      <c r="AG120" s="9">
        <v>6.06</v>
      </c>
      <c r="AH120" s="9">
        <v>3.43</v>
      </c>
      <c r="AI120" s="9">
        <v>0.05</v>
      </c>
      <c r="AJ120" s="9">
        <v>1.58</v>
      </c>
      <c r="AK120" s="9">
        <v>2.7E-2</v>
      </c>
      <c r="AL120" s="9">
        <v>0.52</v>
      </c>
      <c r="AM120" s="9">
        <v>0.16</v>
      </c>
      <c r="AN120" s="9">
        <v>6890</v>
      </c>
      <c r="AO120" s="9">
        <v>16.399999999999999</v>
      </c>
      <c r="AP120" s="9">
        <v>79</v>
      </c>
      <c r="AQ120" s="9">
        <v>0.19</v>
      </c>
      <c r="AR120" s="9">
        <v>49000</v>
      </c>
      <c r="AS120" s="9">
        <v>1410</v>
      </c>
      <c r="AT120" s="9">
        <v>2.41</v>
      </c>
      <c r="AU120" s="9">
        <v>240</v>
      </c>
      <c r="AV120" s="9">
        <v>4</v>
      </c>
      <c r="AW120" s="9">
        <v>15</v>
      </c>
      <c r="AX120" s="9">
        <v>16.7</v>
      </c>
      <c r="AY120" s="9">
        <v>350</v>
      </c>
      <c r="AZ120" s="9">
        <v>7.72</v>
      </c>
      <c r="BB120" s="9">
        <v>3.71</v>
      </c>
      <c r="BD120" s="9">
        <v>25.8</v>
      </c>
      <c r="BF120" s="9">
        <v>5.0000000000000001E-3</v>
      </c>
      <c r="BG120" s="9">
        <v>1720</v>
      </c>
      <c r="BH120" s="9">
        <v>0.28999999999999998</v>
      </c>
      <c r="BI120" s="9">
        <v>5.13</v>
      </c>
      <c r="BJ120" s="9">
        <v>1.02</v>
      </c>
      <c r="BK120" s="9">
        <v>605900</v>
      </c>
      <c r="BL120" s="9">
        <v>3.1563474</v>
      </c>
      <c r="BM120" s="9">
        <v>0.97</v>
      </c>
      <c r="BN120" s="9">
        <v>62</v>
      </c>
      <c r="BO120" s="9">
        <v>0.28000000000000003</v>
      </c>
      <c r="BP120" s="9">
        <v>0.51</v>
      </c>
      <c r="BR120" s="9">
        <v>4.01</v>
      </c>
      <c r="BS120" s="9">
        <v>880</v>
      </c>
      <c r="BT120" s="9">
        <v>8.8999999999999996E-2</v>
      </c>
      <c r="BU120" s="9">
        <v>0.2</v>
      </c>
      <c r="BV120" s="9">
        <v>8.81</v>
      </c>
      <c r="BW120" s="9">
        <v>54</v>
      </c>
      <c r="BX120" s="9">
        <v>0.82</v>
      </c>
      <c r="BY120" s="9">
        <v>14</v>
      </c>
      <c r="BZ120" s="9">
        <v>1.35</v>
      </c>
      <c r="CA120" s="9">
        <v>31.3</v>
      </c>
      <c r="CB120" s="9">
        <v>56</v>
      </c>
    </row>
    <row r="121" spans="2:80" s="9" customFormat="1" x14ac:dyDescent="0.25">
      <c r="B121" s="9" t="s">
        <v>550</v>
      </c>
      <c r="C121" s="9" t="s">
        <v>102</v>
      </c>
      <c r="D121" s="9" t="s">
        <v>123</v>
      </c>
      <c r="E121" s="9" t="s">
        <v>96</v>
      </c>
      <c r="F121" s="9" t="s">
        <v>139</v>
      </c>
      <c r="G121" s="9" t="s">
        <v>213</v>
      </c>
      <c r="H121" s="9" t="s">
        <v>72</v>
      </c>
      <c r="I121" s="9" t="s">
        <v>548</v>
      </c>
      <c r="J121" s="9" t="s">
        <v>168</v>
      </c>
      <c r="K121" s="9">
        <v>198500</v>
      </c>
      <c r="M121" s="9">
        <v>0.22700000000000001</v>
      </c>
      <c r="N121" s="9">
        <v>19400</v>
      </c>
      <c r="O121" s="9">
        <v>5.1100000000000003</v>
      </c>
      <c r="Q121" s="9">
        <v>222</v>
      </c>
      <c r="R121" s="9">
        <v>218</v>
      </c>
      <c r="S121" s="9">
        <v>1.04</v>
      </c>
      <c r="T121" s="9">
        <v>4.91</v>
      </c>
      <c r="U121" s="9">
        <v>94600</v>
      </c>
      <c r="V121" s="9">
        <v>0.11</v>
      </c>
      <c r="W121" s="9">
        <v>35.799999999999997</v>
      </c>
      <c r="Y121" s="9">
        <v>4060</v>
      </c>
      <c r="Z121" s="9">
        <v>18.5</v>
      </c>
      <c r="AA121" s="9">
        <v>0.49</v>
      </c>
      <c r="AB121" s="9">
        <v>30900</v>
      </c>
      <c r="AC121" s="9">
        <v>2.0099999999999998</v>
      </c>
      <c r="AD121" s="9">
        <v>1.1100000000000001</v>
      </c>
      <c r="AE121" s="9">
        <v>0.43</v>
      </c>
      <c r="AF121" s="9">
        <v>7610</v>
      </c>
      <c r="AG121" s="9">
        <v>5.08</v>
      </c>
      <c r="AH121" s="9">
        <v>2.41</v>
      </c>
      <c r="AI121" s="9">
        <v>0.1</v>
      </c>
      <c r="AJ121" s="9">
        <v>1.47</v>
      </c>
      <c r="AK121" s="9">
        <v>2.5999999999999999E-2</v>
      </c>
      <c r="AL121" s="9">
        <v>0.38</v>
      </c>
      <c r="AM121" s="9">
        <v>0.18</v>
      </c>
      <c r="AN121" s="9">
        <v>5830</v>
      </c>
      <c r="AO121" s="9">
        <v>19.100000000000001</v>
      </c>
      <c r="AP121" s="9">
        <v>53</v>
      </c>
      <c r="AQ121" s="9">
        <v>0.15</v>
      </c>
      <c r="AR121" s="9">
        <v>70500</v>
      </c>
      <c r="AS121" s="9">
        <v>820</v>
      </c>
      <c r="AT121" s="9">
        <v>3.08</v>
      </c>
      <c r="AU121" s="9">
        <v>280</v>
      </c>
      <c r="AV121" s="9">
        <v>4.28</v>
      </c>
      <c r="AW121" s="9">
        <v>15</v>
      </c>
      <c r="AX121" s="9">
        <v>14.1</v>
      </c>
      <c r="AY121" s="9">
        <v>350</v>
      </c>
      <c r="AZ121" s="9">
        <v>8.73</v>
      </c>
      <c r="BB121" s="9">
        <v>3.85</v>
      </c>
      <c r="BD121" s="9">
        <v>20</v>
      </c>
      <c r="BF121" s="9">
        <v>5.5E-2</v>
      </c>
      <c r="BG121" s="9">
        <v>13200</v>
      </c>
      <c r="BH121" s="9">
        <v>0.25</v>
      </c>
      <c r="BI121" s="9">
        <v>4.54</v>
      </c>
      <c r="BJ121" s="9">
        <v>6.71</v>
      </c>
      <c r="BK121" s="9">
        <v>413700</v>
      </c>
      <c r="BL121" s="9">
        <v>2.7165284999999999</v>
      </c>
      <c r="BM121" s="9">
        <v>0.73</v>
      </c>
      <c r="BN121" s="9">
        <v>73</v>
      </c>
      <c r="BO121" s="9">
        <v>0.27</v>
      </c>
      <c r="BP121" s="9">
        <v>0.37</v>
      </c>
      <c r="BR121" s="9">
        <v>3.47</v>
      </c>
      <c r="BS121" s="9">
        <v>2390</v>
      </c>
      <c r="BT121" s="9">
        <v>0.18</v>
      </c>
      <c r="BU121" s="9">
        <v>0.17</v>
      </c>
      <c r="BV121" s="9">
        <v>18.899999999999999</v>
      </c>
      <c r="BW121" s="9">
        <v>59</v>
      </c>
      <c r="BX121" s="9">
        <v>0.45</v>
      </c>
      <c r="BY121" s="9">
        <v>10.3</v>
      </c>
      <c r="BZ121" s="9">
        <v>1.01</v>
      </c>
      <c r="CA121" s="9">
        <v>27</v>
      </c>
      <c r="CB121" s="9">
        <v>54</v>
      </c>
    </row>
    <row r="122" spans="2:80" s="9" customFormat="1" x14ac:dyDescent="0.25">
      <c r="B122" s="9" t="s">
        <v>551</v>
      </c>
      <c r="C122" s="9" t="s">
        <v>102</v>
      </c>
      <c r="D122" s="9" t="s">
        <v>123</v>
      </c>
      <c r="E122" s="9" t="s">
        <v>96</v>
      </c>
      <c r="F122" s="9" t="s">
        <v>139</v>
      </c>
      <c r="G122" s="9" t="s">
        <v>213</v>
      </c>
      <c r="H122" s="9" t="s">
        <v>78</v>
      </c>
      <c r="I122" s="9" t="s">
        <v>548</v>
      </c>
      <c r="J122" s="9" t="s">
        <v>168</v>
      </c>
      <c r="K122" s="9">
        <v>142000</v>
      </c>
      <c r="M122" s="9">
        <v>9.2999999999999999E-2</v>
      </c>
      <c r="N122" s="9">
        <v>29300</v>
      </c>
      <c r="O122" s="9">
        <v>7.41</v>
      </c>
      <c r="Q122" s="9">
        <v>309</v>
      </c>
      <c r="R122" s="9">
        <v>319</v>
      </c>
      <c r="S122" s="9">
        <v>1.48</v>
      </c>
      <c r="T122" s="9">
        <v>2.39</v>
      </c>
      <c r="U122" s="9">
        <v>55700</v>
      </c>
      <c r="V122" s="9">
        <v>0.19</v>
      </c>
      <c r="W122" s="9">
        <v>45.5</v>
      </c>
      <c r="Y122" s="9">
        <v>6100</v>
      </c>
      <c r="Z122" s="9">
        <v>24.6</v>
      </c>
      <c r="AA122" s="9">
        <v>0.69</v>
      </c>
      <c r="AB122" s="9">
        <v>5820</v>
      </c>
      <c r="AC122" s="9">
        <v>3.38</v>
      </c>
      <c r="AD122" s="9">
        <v>1.86</v>
      </c>
      <c r="AE122" s="9">
        <v>0.82</v>
      </c>
      <c r="AF122" s="9">
        <v>12400</v>
      </c>
      <c r="AG122" s="9">
        <v>8.01</v>
      </c>
      <c r="AH122" s="9">
        <v>4.1100000000000003</v>
      </c>
      <c r="AI122" s="9">
        <v>0.1</v>
      </c>
      <c r="AJ122" s="9">
        <v>2.29</v>
      </c>
      <c r="AK122" s="9">
        <v>3.5999999999999997E-2</v>
      </c>
      <c r="AL122" s="9">
        <v>0.66</v>
      </c>
      <c r="AM122" s="9">
        <v>0.21</v>
      </c>
      <c r="AN122" s="9">
        <v>6950</v>
      </c>
      <c r="AO122" s="9">
        <v>24.9</v>
      </c>
      <c r="AP122" s="9">
        <v>99</v>
      </c>
      <c r="AQ122" s="9">
        <v>0.25</v>
      </c>
      <c r="AR122" s="9">
        <v>55100</v>
      </c>
      <c r="AS122" s="9">
        <v>1560</v>
      </c>
      <c r="AT122" s="9">
        <v>2.56</v>
      </c>
      <c r="AU122" s="9">
        <v>400</v>
      </c>
      <c r="AV122" s="9">
        <v>6.17</v>
      </c>
      <c r="AW122" s="9">
        <v>21.1</v>
      </c>
      <c r="AX122" s="9">
        <v>23.4</v>
      </c>
      <c r="AY122" s="9">
        <v>450</v>
      </c>
      <c r="AZ122" s="9">
        <v>12.8</v>
      </c>
      <c r="BB122" s="9">
        <v>5.3</v>
      </c>
      <c r="BD122" s="9">
        <v>25.9</v>
      </c>
      <c r="BF122" s="9">
        <v>8.9999999999999993E-3</v>
      </c>
      <c r="BG122" s="9">
        <v>2940</v>
      </c>
      <c r="BH122" s="9">
        <v>0.41</v>
      </c>
      <c r="BI122" s="9">
        <v>6.8</v>
      </c>
      <c r="BJ122" s="9">
        <v>1.4</v>
      </c>
      <c r="BK122" s="9">
        <v>575200</v>
      </c>
      <c r="BL122" s="9">
        <v>3.8031399000000001</v>
      </c>
      <c r="BM122" s="9">
        <v>1.2</v>
      </c>
      <c r="BN122" s="9">
        <v>56</v>
      </c>
      <c r="BO122" s="9">
        <v>0.45</v>
      </c>
      <c r="BP122" s="9">
        <v>0.6</v>
      </c>
      <c r="BR122" s="9">
        <v>5.46</v>
      </c>
      <c r="BS122" s="9">
        <v>3470</v>
      </c>
      <c r="BT122" s="9">
        <v>0.12</v>
      </c>
      <c r="BU122" s="9">
        <v>0.26</v>
      </c>
      <c r="BV122" s="9">
        <v>25.5</v>
      </c>
      <c r="BW122" s="9">
        <v>73</v>
      </c>
      <c r="BX122" s="9">
        <v>0.87</v>
      </c>
      <c r="BY122" s="9">
        <v>17.600000000000001</v>
      </c>
      <c r="BZ122" s="9">
        <v>1.68</v>
      </c>
      <c r="CA122" s="9">
        <v>47.8</v>
      </c>
      <c r="CB122" s="9">
        <v>80</v>
      </c>
    </row>
    <row r="123" spans="2:80" s="9" customFormat="1" x14ac:dyDescent="0.25">
      <c r="B123" s="9" t="s">
        <v>552</v>
      </c>
      <c r="C123" s="9" t="s">
        <v>102</v>
      </c>
      <c r="D123" s="9" t="s">
        <v>123</v>
      </c>
      <c r="E123" s="9" t="s">
        <v>96</v>
      </c>
      <c r="F123" s="9" t="s">
        <v>139</v>
      </c>
      <c r="G123" s="9" t="s">
        <v>213</v>
      </c>
      <c r="H123" s="9" t="s">
        <v>72</v>
      </c>
      <c r="I123" s="9" t="s">
        <v>548</v>
      </c>
      <c r="J123" s="9" t="s">
        <v>168</v>
      </c>
      <c r="K123" s="9">
        <v>101100</v>
      </c>
      <c r="M123" s="9">
        <v>0.17799999999999999</v>
      </c>
      <c r="N123" s="9">
        <v>43200</v>
      </c>
      <c r="O123" s="9">
        <v>66</v>
      </c>
      <c r="Q123" s="9">
        <v>178</v>
      </c>
      <c r="R123" s="9">
        <v>1274</v>
      </c>
      <c r="S123" s="9">
        <v>1.84</v>
      </c>
      <c r="T123" s="9">
        <v>2.74</v>
      </c>
      <c r="U123" s="9">
        <v>39600</v>
      </c>
      <c r="V123" s="9">
        <v>0.21</v>
      </c>
      <c r="W123" s="9">
        <v>64</v>
      </c>
      <c r="Y123" s="9">
        <v>8150</v>
      </c>
      <c r="Z123" s="9">
        <v>49.5</v>
      </c>
      <c r="AA123" s="9">
        <v>2.42</v>
      </c>
      <c r="AB123" s="9">
        <v>15900</v>
      </c>
      <c r="AC123" s="9">
        <v>2.71</v>
      </c>
      <c r="AD123" s="9">
        <v>1.43</v>
      </c>
      <c r="AE123" s="9">
        <v>0.82</v>
      </c>
      <c r="AF123" s="9">
        <v>18000</v>
      </c>
      <c r="AG123" s="9">
        <v>12.5</v>
      </c>
      <c r="AH123" s="9">
        <v>3.78</v>
      </c>
      <c r="AI123" s="9">
        <v>9.5000000000000001E-2</v>
      </c>
      <c r="AJ123" s="9">
        <v>1.88</v>
      </c>
      <c r="AK123" s="9">
        <v>1.9E-2</v>
      </c>
      <c r="AL123" s="9">
        <v>0.52</v>
      </c>
      <c r="AM123" s="9">
        <v>0.1</v>
      </c>
      <c r="AN123" s="9">
        <v>17100</v>
      </c>
      <c r="AO123" s="9">
        <v>30.6</v>
      </c>
      <c r="AP123" s="9">
        <v>33.9</v>
      </c>
      <c r="AQ123" s="9">
        <v>0.21</v>
      </c>
      <c r="AR123" s="9">
        <v>31400</v>
      </c>
      <c r="AS123" s="9">
        <v>1080</v>
      </c>
      <c r="AT123" s="9">
        <v>3.54</v>
      </c>
      <c r="AU123" s="9">
        <v>600</v>
      </c>
      <c r="AV123" s="9">
        <v>5.08</v>
      </c>
      <c r="AW123" s="9">
        <v>25.3</v>
      </c>
      <c r="AX123" s="9">
        <v>33.700000000000003</v>
      </c>
      <c r="AY123" s="9">
        <v>310</v>
      </c>
      <c r="AZ123" s="9">
        <v>16.600000000000001</v>
      </c>
      <c r="BB123" s="9">
        <v>6.86</v>
      </c>
      <c r="BD123" s="9">
        <v>89</v>
      </c>
      <c r="BF123" s="9">
        <v>4.4999999999999998E-2</v>
      </c>
      <c r="BG123" s="9">
        <v>7780</v>
      </c>
      <c r="BH123" s="9">
        <v>2.2200000000000002</v>
      </c>
      <c r="BI123" s="9">
        <v>8.1</v>
      </c>
      <c r="BJ123" s="9">
        <v>5.29</v>
      </c>
      <c r="BK123" s="9">
        <v>602600</v>
      </c>
      <c r="BL123" s="9">
        <v>4.2515826999999993</v>
      </c>
      <c r="BM123" s="9">
        <v>2.2200000000000002</v>
      </c>
      <c r="BN123" s="9">
        <v>67</v>
      </c>
      <c r="BO123" s="9">
        <v>0.35</v>
      </c>
      <c r="BP123" s="9">
        <v>0.52</v>
      </c>
      <c r="BQ123" s="9">
        <v>4.8000000000000001E-2</v>
      </c>
      <c r="BR123" s="9">
        <v>8.99</v>
      </c>
      <c r="BS123" s="9">
        <v>1610</v>
      </c>
      <c r="BT123" s="9">
        <v>0.53</v>
      </c>
      <c r="BU123" s="9">
        <v>0.2</v>
      </c>
      <c r="BV123" s="9">
        <v>13.8</v>
      </c>
      <c r="BW123" s="9">
        <v>116</v>
      </c>
      <c r="BX123" s="9">
        <v>1.27</v>
      </c>
      <c r="BY123" s="9">
        <v>12.9</v>
      </c>
      <c r="BZ123" s="9">
        <v>1.42</v>
      </c>
      <c r="CA123" s="9">
        <v>55</v>
      </c>
      <c r="CB123" s="9">
        <v>63</v>
      </c>
    </row>
    <row r="124" spans="2:80" s="9" customFormat="1" x14ac:dyDescent="0.25">
      <c r="B124" s="9" t="s">
        <v>553</v>
      </c>
      <c r="C124" s="9" t="s">
        <v>102</v>
      </c>
      <c r="D124" s="9" t="s">
        <v>123</v>
      </c>
      <c r="E124" s="9" t="s">
        <v>96</v>
      </c>
      <c r="F124" s="9" t="s">
        <v>139</v>
      </c>
      <c r="G124" s="9" t="s">
        <v>213</v>
      </c>
      <c r="H124" s="9" t="s">
        <v>72</v>
      </c>
      <c r="I124" s="9" t="s">
        <v>548</v>
      </c>
      <c r="J124" s="9" t="s">
        <v>168</v>
      </c>
      <c r="K124" s="9">
        <v>89500</v>
      </c>
      <c r="M124" s="9">
        <v>0.26600000000000001</v>
      </c>
      <c r="N124" s="9">
        <v>40700</v>
      </c>
      <c r="O124" s="9">
        <v>36.1</v>
      </c>
      <c r="Q124" s="9">
        <v>279</v>
      </c>
      <c r="R124" s="9">
        <v>623</v>
      </c>
      <c r="S124" s="9">
        <v>1.96</v>
      </c>
      <c r="T124" s="9">
        <v>4.25</v>
      </c>
      <c r="U124" s="9">
        <v>31100</v>
      </c>
      <c r="V124" s="9">
        <v>0.14000000000000001</v>
      </c>
      <c r="W124" s="9">
        <v>56</v>
      </c>
      <c r="Y124" s="9">
        <v>11600</v>
      </c>
      <c r="Z124" s="9">
        <v>43.9</v>
      </c>
      <c r="AA124" s="9">
        <v>1.61</v>
      </c>
      <c r="AB124" s="9">
        <v>22900</v>
      </c>
      <c r="AC124" s="9">
        <v>3.25</v>
      </c>
      <c r="AD124" s="9">
        <v>1.84</v>
      </c>
      <c r="AE124" s="9">
        <v>0.7</v>
      </c>
      <c r="AF124" s="9">
        <v>11000</v>
      </c>
      <c r="AG124" s="9">
        <v>11.5</v>
      </c>
      <c r="AH124" s="9">
        <v>3.86</v>
      </c>
      <c r="AI124" s="9">
        <v>8.5000000000000006E-2</v>
      </c>
      <c r="AJ124" s="9">
        <v>2.59</v>
      </c>
      <c r="AK124" s="9">
        <v>0.03</v>
      </c>
      <c r="AL124" s="9">
        <v>0.64</v>
      </c>
      <c r="AM124" s="9">
        <v>0.14000000000000001</v>
      </c>
      <c r="AN124" s="9">
        <v>13100</v>
      </c>
      <c r="AO124" s="9">
        <v>28.5</v>
      </c>
      <c r="AP124" s="9">
        <v>83</v>
      </c>
      <c r="AQ124" s="9">
        <v>0.26</v>
      </c>
      <c r="AR124" s="9">
        <v>40700</v>
      </c>
      <c r="AS124" s="9">
        <v>740</v>
      </c>
      <c r="AT124" s="9">
        <v>3.14</v>
      </c>
      <c r="AU124" s="9">
        <v>440</v>
      </c>
      <c r="AV124" s="9">
        <v>8.1999999999999993</v>
      </c>
      <c r="AW124" s="9">
        <v>23.5</v>
      </c>
      <c r="AX124" s="9">
        <v>32.799999999999997</v>
      </c>
      <c r="AY124" s="9">
        <v>550</v>
      </c>
      <c r="AZ124" s="9">
        <v>12.9</v>
      </c>
      <c r="BB124" s="9">
        <v>6.27</v>
      </c>
      <c r="BD124" s="9">
        <v>58</v>
      </c>
      <c r="BF124" s="9">
        <v>0.03</v>
      </c>
      <c r="BG124" s="9">
        <v>11200</v>
      </c>
      <c r="BH124" s="9">
        <v>1.47</v>
      </c>
      <c r="BI124" s="9">
        <v>8.7200000000000006</v>
      </c>
      <c r="BJ124" s="9">
        <v>6.97</v>
      </c>
      <c r="BK124" s="9">
        <v>615100</v>
      </c>
      <c r="BL124" s="9">
        <v>3.8290116000000003</v>
      </c>
      <c r="BM124" s="9">
        <v>1.65</v>
      </c>
      <c r="BN124" s="9">
        <v>54</v>
      </c>
      <c r="BO124" s="9">
        <v>0.6</v>
      </c>
      <c r="BP124" s="9">
        <v>0.56999999999999995</v>
      </c>
      <c r="BQ124" s="9">
        <v>3.3000000000000002E-2</v>
      </c>
      <c r="BR124" s="9">
        <v>8.02</v>
      </c>
      <c r="BS124" s="9">
        <v>4380</v>
      </c>
      <c r="BT124" s="9">
        <v>0.34</v>
      </c>
      <c r="BU124" s="9">
        <v>0.27</v>
      </c>
      <c r="BV124" s="9">
        <v>14.5</v>
      </c>
      <c r="BW124" s="9">
        <v>105</v>
      </c>
      <c r="BX124" s="9">
        <v>1.56</v>
      </c>
      <c r="BY124" s="9">
        <v>16.600000000000001</v>
      </c>
      <c r="BZ124" s="9">
        <v>1.76</v>
      </c>
      <c r="CA124" s="9">
        <v>36.1</v>
      </c>
      <c r="CB124" s="9">
        <v>92</v>
      </c>
    </row>
    <row r="125" spans="2:80" s="9" customFormat="1" x14ac:dyDescent="0.25">
      <c r="B125" s="12" t="s">
        <v>554</v>
      </c>
      <c r="C125" s="9" t="s">
        <v>102</v>
      </c>
      <c r="D125" s="9" t="s">
        <v>123</v>
      </c>
      <c r="E125" s="9" t="s">
        <v>96</v>
      </c>
      <c r="F125" s="9" t="s">
        <v>139</v>
      </c>
      <c r="G125" s="9" t="s">
        <v>213</v>
      </c>
      <c r="H125" s="9" t="s">
        <v>72</v>
      </c>
      <c r="I125" s="9" t="s">
        <v>548</v>
      </c>
      <c r="J125" s="9" t="s">
        <v>168</v>
      </c>
      <c r="K125" s="9">
        <v>72700</v>
      </c>
      <c r="M125" s="9">
        <v>0.14099999999999999</v>
      </c>
      <c r="N125" s="9">
        <v>49300</v>
      </c>
      <c r="O125" s="9">
        <v>28.5</v>
      </c>
      <c r="Q125" s="12">
        <v>475</v>
      </c>
      <c r="R125" s="9">
        <v>496</v>
      </c>
      <c r="S125" s="9">
        <v>2.78</v>
      </c>
      <c r="T125" s="9">
        <v>4.3899999999999997</v>
      </c>
      <c r="U125" s="9">
        <v>27600</v>
      </c>
      <c r="V125" s="9">
        <v>0.25</v>
      </c>
      <c r="W125" s="9">
        <v>77</v>
      </c>
      <c r="Y125" s="12">
        <v>21500</v>
      </c>
      <c r="Z125" s="9">
        <v>55</v>
      </c>
      <c r="AA125" s="9">
        <v>2.0099999999999998</v>
      </c>
      <c r="AB125" s="9">
        <v>22000</v>
      </c>
      <c r="AC125" s="9">
        <v>3.86</v>
      </c>
      <c r="AD125" s="9">
        <v>2.33</v>
      </c>
      <c r="AE125" s="9">
        <v>0.76</v>
      </c>
      <c r="AF125" s="9">
        <v>8200</v>
      </c>
      <c r="AG125" s="9">
        <v>13.2</v>
      </c>
      <c r="AH125" s="9">
        <v>4.2300000000000004</v>
      </c>
      <c r="AI125" s="9">
        <v>9.8000000000000004E-2</v>
      </c>
      <c r="AJ125" s="9">
        <v>3.43</v>
      </c>
      <c r="AK125" s="9">
        <v>4.8000000000000001E-2</v>
      </c>
      <c r="AL125" s="9">
        <v>0.79</v>
      </c>
      <c r="AM125" s="9">
        <v>0.14000000000000001</v>
      </c>
      <c r="AN125" s="9">
        <v>18300</v>
      </c>
      <c r="AO125" s="9">
        <v>37.799999999999997</v>
      </c>
      <c r="AP125" s="9">
        <v>96</v>
      </c>
      <c r="AQ125" s="9">
        <v>0.33</v>
      </c>
      <c r="AR125" s="9">
        <v>33500</v>
      </c>
      <c r="AS125" s="9">
        <v>660</v>
      </c>
      <c r="AT125" s="9">
        <v>2.2400000000000002</v>
      </c>
      <c r="AU125" s="9">
        <v>530</v>
      </c>
      <c r="AV125" s="9">
        <v>10.5</v>
      </c>
      <c r="AW125" s="9">
        <v>29.4</v>
      </c>
      <c r="AX125" s="9">
        <v>48.8</v>
      </c>
      <c r="AY125" s="9">
        <v>490</v>
      </c>
      <c r="AZ125" s="9">
        <v>15.2</v>
      </c>
      <c r="BB125" s="9">
        <v>7.59</v>
      </c>
      <c r="BD125" s="9">
        <v>71</v>
      </c>
      <c r="BF125" s="9">
        <v>3.9E-2</v>
      </c>
      <c r="BG125" s="9">
        <v>17000</v>
      </c>
      <c r="BH125" s="9">
        <v>1.49</v>
      </c>
      <c r="BI125" s="9">
        <v>10.5</v>
      </c>
      <c r="BJ125" s="9">
        <v>3.74</v>
      </c>
      <c r="BK125" s="9">
        <v>608200</v>
      </c>
      <c r="BL125" s="9">
        <v>4.4154368000000002</v>
      </c>
      <c r="BM125" s="9">
        <v>1.71</v>
      </c>
      <c r="BN125" s="9">
        <v>46.9</v>
      </c>
      <c r="BO125" s="9">
        <v>0.75</v>
      </c>
      <c r="BP125" s="9">
        <v>0.66</v>
      </c>
      <c r="BR125" s="9">
        <v>9.52</v>
      </c>
      <c r="BS125" s="9">
        <v>2380</v>
      </c>
      <c r="BT125" s="9">
        <v>0.38</v>
      </c>
      <c r="BU125" s="9">
        <v>0.34</v>
      </c>
      <c r="BV125" s="9">
        <v>18.8</v>
      </c>
      <c r="BW125" s="9">
        <v>123</v>
      </c>
      <c r="BX125" s="9">
        <v>1.26</v>
      </c>
      <c r="BY125" s="9">
        <v>21.4</v>
      </c>
      <c r="BZ125" s="9">
        <v>2.23</v>
      </c>
      <c r="CA125" s="9">
        <v>35.9</v>
      </c>
      <c r="CB125" s="9">
        <v>122</v>
      </c>
    </row>
    <row r="126" spans="2:80" s="9" customFormat="1" x14ac:dyDescent="0.25">
      <c r="B126" s="9" t="s">
        <v>555</v>
      </c>
      <c r="D126" s="9" t="s">
        <v>123</v>
      </c>
      <c r="E126" s="9" t="s">
        <v>131</v>
      </c>
      <c r="F126" s="9" t="s">
        <v>96</v>
      </c>
      <c r="G126" s="9" t="s">
        <v>71</v>
      </c>
      <c r="H126" s="9" t="s">
        <v>72</v>
      </c>
      <c r="I126" s="9" t="s">
        <v>129</v>
      </c>
      <c r="J126" s="9" t="s">
        <v>241</v>
      </c>
      <c r="M126" s="9">
        <v>24.3</v>
      </c>
      <c r="N126" s="9">
        <v>67800</v>
      </c>
      <c r="O126" s="9">
        <v>89</v>
      </c>
      <c r="P126" s="9">
        <v>0.2</v>
      </c>
      <c r="Q126" s="9">
        <v>10</v>
      </c>
      <c r="S126" s="9">
        <v>1.69</v>
      </c>
      <c r="T126" s="9">
        <v>6.39</v>
      </c>
      <c r="U126" s="9">
        <v>18800</v>
      </c>
      <c r="V126" s="9">
        <v>3.37</v>
      </c>
      <c r="W126" s="9">
        <v>47.7</v>
      </c>
      <c r="Y126" s="9">
        <v>7.06</v>
      </c>
      <c r="Z126" s="9">
        <v>27.5</v>
      </c>
      <c r="AA126" s="9">
        <v>9.42</v>
      </c>
      <c r="AB126" s="9">
        <v>482</v>
      </c>
      <c r="AC126" s="9">
        <v>2.0499999999999998</v>
      </c>
      <c r="AD126" s="9">
        <v>0.97</v>
      </c>
      <c r="AE126" s="9">
        <v>1.03</v>
      </c>
      <c r="AF126" s="9">
        <v>23800</v>
      </c>
      <c r="AG126" s="9">
        <v>18.7</v>
      </c>
      <c r="AH126" s="9">
        <v>3.12</v>
      </c>
      <c r="AJ126" s="9">
        <v>2.9</v>
      </c>
      <c r="AK126" s="9">
        <v>1</v>
      </c>
      <c r="AL126" s="9">
        <v>0.36</v>
      </c>
      <c r="AM126" s="9">
        <v>0.75</v>
      </c>
      <c r="AN126" s="9">
        <v>18000</v>
      </c>
      <c r="AO126" s="9">
        <v>23</v>
      </c>
      <c r="AP126" s="9">
        <v>18.7</v>
      </c>
      <c r="AQ126" s="9">
        <v>0.13</v>
      </c>
      <c r="AR126" s="9">
        <v>7720</v>
      </c>
      <c r="AS126" s="9">
        <v>710</v>
      </c>
      <c r="AT126" s="9">
        <v>2.2000000000000002</v>
      </c>
      <c r="AU126" s="9">
        <v>5870</v>
      </c>
      <c r="AV126" s="9">
        <v>7.98</v>
      </c>
      <c r="AW126" s="9">
        <v>19.5</v>
      </c>
      <c r="AX126" s="9">
        <v>15.4</v>
      </c>
      <c r="AY126" s="9">
        <v>600</v>
      </c>
      <c r="AZ126" s="9">
        <v>193</v>
      </c>
      <c r="BB126" s="9">
        <v>5.42</v>
      </c>
      <c r="BG126" s="9">
        <v>16900</v>
      </c>
      <c r="BH126" s="9">
        <v>14.3</v>
      </c>
      <c r="BI126" s="9">
        <v>5.95</v>
      </c>
      <c r="BJ126" s="9">
        <v>6.97</v>
      </c>
      <c r="BL126" s="9">
        <v>2.1473511000000003</v>
      </c>
      <c r="BM126" s="9">
        <v>2.12</v>
      </c>
      <c r="BN126" s="9">
        <v>186</v>
      </c>
      <c r="BO126" s="9">
        <v>0.63</v>
      </c>
      <c r="BP126" s="9">
        <v>0.4</v>
      </c>
      <c r="BQ126" s="9">
        <v>6.8</v>
      </c>
      <c r="BR126" s="9">
        <v>9.3800000000000008</v>
      </c>
      <c r="BS126" s="9">
        <v>2420</v>
      </c>
      <c r="BT126" s="9">
        <v>1.1100000000000001</v>
      </c>
      <c r="BV126" s="9">
        <v>2.69</v>
      </c>
      <c r="BW126" s="9">
        <v>12.9</v>
      </c>
      <c r="BX126" s="9">
        <v>4.2</v>
      </c>
      <c r="BY126" s="9">
        <v>9.93</v>
      </c>
      <c r="BZ126" s="9">
        <v>0.91</v>
      </c>
      <c r="CA126" s="9">
        <v>615</v>
      </c>
      <c r="CB126" s="9">
        <v>94</v>
      </c>
    </row>
    <row r="127" spans="2:80" s="9" customFormat="1" x14ac:dyDescent="0.25">
      <c r="B127" s="9" t="s">
        <v>557</v>
      </c>
      <c r="D127" s="9" t="s">
        <v>123</v>
      </c>
      <c r="E127" s="9" t="s">
        <v>131</v>
      </c>
      <c r="F127" s="9" t="s">
        <v>96</v>
      </c>
      <c r="G127" s="9" t="s">
        <v>71</v>
      </c>
      <c r="H127" s="9" t="s">
        <v>72</v>
      </c>
      <c r="I127" s="9" t="s">
        <v>129</v>
      </c>
      <c r="J127" s="9" t="s">
        <v>241</v>
      </c>
      <c r="M127" s="9">
        <v>49.4</v>
      </c>
      <c r="N127" s="9">
        <v>63000</v>
      </c>
      <c r="O127" s="9">
        <v>307</v>
      </c>
      <c r="P127" s="9">
        <v>0.78</v>
      </c>
      <c r="Q127" s="9">
        <v>10</v>
      </c>
      <c r="S127" s="9">
        <v>2.0699999999999998</v>
      </c>
      <c r="T127" s="9">
        <v>20.9</v>
      </c>
      <c r="U127" s="9">
        <v>13100</v>
      </c>
      <c r="V127" s="9">
        <v>7.86</v>
      </c>
      <c r="W127" s="9">
        <v>63</v>
      </c>
      <c r="Y127" s="9">
        <v>5.14</v>
      </c>
      <c r="Z127" s="9">
        <v>42</v>
      </c>
      <c r="AA127" s="9">
        <v>6.72</v>
      </c>
      <c r="AB127" s="9">
        <v>1010</v>
      </c>
      <c r="AC127" s="9">
        <v>2.69</v>
      </c>
      <c r="AD127" s="9">
        <v>0.92</v>
      </c>
      <c r="AE127" s="9">
        <v>1.23</v>
      </c>
      <c r="AF127" s="9">
        <v>24800</v>
      </c>
      <c r="AG127" s="9">
        <v>20.399999999999999</v>
      </c>
      <c r="AH127" s="9">
        <v>4.5</v>
      </c>
      <c r="AJ127" s="9">
        <v>4.5199999999999996</v>
      </c>
      <c r="AK127" s="9">
        <v>3</v>
      </c>
      <c r="AL127" s="9">
        <v>0.4</v>
      </c>
      <c r="AM127" s="9">
        <v>1.73</v>
      </c>
      <c r="AN127" s="9">
        <v>21000</v>
      </c>
      <c r="AO127" s="9">
        <v>30.9</v>
      </c>
      <c r="AP127" s="9">
        <v>20.5</v>
      </c>
      <c r="AQ127" s="9">
        <v>9.5000000000000001E-2</v>
      </c>
      <c r="AR127" s="9">
        <v>3890</v>
      </c>
      <c r="AS127" s="9">
        <v>480</v>
      </c>
      <c r="AT127" s="9">
        <v>3.87</v>
      </c>
      <c r="AU127" s="9">
        <v>14500</v>
      </c>
      <c r="AV127" s="9">
        <v>12.6</v>
      </c>
      <c r="AW127" s="9">
        <v>27</v>
      </c>
      <c r="AX127" s="9">
        <v>24.1</v>
      </c>
      <c r="AY127" s="9">
        <v>470</v>
      </c>
      <c r="AZ127" s="9">
        <v>329</v>
      </c>
      <c r="BB127" s="9">
        <v>7.55</v>
      </c>
      <c r="BD127" s="9">
        <v>16</v>
      </c>
      <c r="BG127" s="9">
        <v>10700</v>
      </c>
      <c r="BH127" s="9">
        <v>30.4</v>
      </c>
      <c r="BI127" s="9">
        <v>4.8499999999999996</v>
      </c>
      <c r="BJ127" s="9">
        <v>12</v>
      </c>
      <c r="BL127" s="9">
        <v>2.9493738</v>
      </c>
      <c r="BM127" s="9">
        <v>4.16</v>
      </c>
      <c r="BN127" s="9">
        <v>230</v>
      </c>
      <c r="BO127" s="9">
        <v>1.04</v>
      </c>
      <c r="BP127" s="9">
        <v>0.56000000000000005</v>
      </c>
      <c r="BQ127" s="9">
        <v>15.4</v>
      </c>
      <c r="BR127" s="9">
        <v>11.7</v>
      </c>
      <c r="BS127" s="9">
        <v>1800</v>
      </c>
      <c r="BT127" s="9">
        <v>1.21</v>
      </c>
      <c r="BV127" s="9">
        <v>4</v>
      </c>
      <c r="BW127" s="9">
        <v>9.24</v>
      </c>
      <c r="BX127" s="9">
        <v>5.8</v>
      </c>
      <c r="BY127" s="9">
        <v>11.2</v>
      </c>
      <c r="BZ127" s="9">
        <v>0.68</v>
      </c>
      <c r="CA127" s="9">
        <v>1330</v>
      </c>
      <c r="CB127" s="9">
        <v>155</v>
      </c>
    </row>
    <row r="128" spans="2:80" s="9" customFormat="1" x14ac:dyDescent="0.25">
      <c r="B128" s="9" t="s">
        <v>560</v>
      </c>
      <c r="D128" s="9" t="s">
        <v>123</v>
      </c>
      <c r="E128" s="9" t="s">
        <v>131</v>
      </c>
      <c r="F128" s="9" t="s">
        <v>96</v>
      </c>
      <c r="G128" s="9" t="s">
        <v>71</v>
      </c>
      <c r="H128" s="9" t="s">
        <v>72</v>
      </c>
      <c r="I128" s="9" t="s">
        <v>129</v>
      </c>
      <c r="J128" s="9" t="s">
        <v>241</v>
      </c>
      <c r="M128" s="9">
        <v>115</v>
      </c>
      <c r="N128" s="9">
        <v>43700</v>
      </c>
      <c r="O128" s="9">
        <v>649</v>
      </c>
      <c r="P128" s="9">
        <v>1.95</v>
      </c>
      <c r="S128" s="9">
        <v>0.8</v>
      </c>
      <c r="T128" s="9">
        <v>57</v>
      </c>
      <c r="U128" s="9">
        <v>6170</v>
      </c>
      <c r="V128" s="9">
        <v>24.7</v>
      </c>
      <c r="W128" s="9">
        <v>32.1</v>
      </c>
      <c r="Y128" s="9">
        <v>9.9</v>
      </c>
      <c r="Z128" s="9">
        <v>32.200000000000003</v>
      </c>
      <c r="AA128" s="9">
        <v>2.73</v>
      </c>
      <c r="AB128" s="9">
        <v>5150</v>
      </c>
      <c r="AC128" s="9">
        <v>1.31</v>
      </c>
      <c r="AD128" s="9">
        <v>0.64</v>
      </c>
      <c r="AE128" s="9">
        <v>1.5</v>
      </c>
      <c r="AF128" s="9">
        <v>22400</v>
      </c>
      <c r="AG128" s="9">
        <v>20.6</v>
      </c>
      <c r="AH128" s="9">
        <v>2.13</v>
      </c>
      <c r="AI128" s="9">
        <v>5</v>
      </c>
      <c r="AJ128" s="9">
        <v>2.5299999999999998</v>
      </c>
      <c r="AK128" s="9">
        <v>0.96</v>
      </c>
      <c r="AL128" s="9">
        <v>0.23</v>
      </c>
      <c r="AM128" s="9">
        <v>5.23</v>
      </c>
      <c r="AN128" s="9">
        <v>6820</v>
      </c>
      <c r="AO128" s="9">
        <v>16.3</v>
      </c>
      <c r="AP128" s="9">
        <v>20.100000000000001</v>
      </c>
      <c r="AQ128" s="9">
        <v>0.1</v>
      </c>
      <c r="AR128" s="9">
        <v>2010</v>
      </c>
      <c r="AS128" s="9">
        <v>225</v>
      </c>
      <c r="AT128" s="9">
        <v>4.41</v>
      </c>
      <c r="AU128" s="9">
        <v>4570</v>
      </c>
      <c r="AV128" s="9">
        <v>6.93</v>
      </c>
      <c r="AW128" s="9">
        <v>13.5</v>
      </c>
      <c r="AX128" s="9">
        <v>61</v>
      </c>
      <c r="AY128" s="9">
        <v>570</v>
      </c>
      <c r="AZ128" s="9">
        <v>1022</v>
      </c>
      <c r="BB128" s="9">
        <v>3.76</v>
      </c>
      <c r="BD128" s="9">
        <v>5.3</v>
      </c>
      <c r="BG128" s="9">
        <v>21200</v>
      </c>
      <c r="BH128" s="9">
        <v>79</v>
      </c>
      <c r="BI128" s="9">
        <v>4.18</v>
      </c>
      <c r="BJ128" s="9">
        <v>31.6</v>
      </c>
      <c r="BL128" s="9">
        <v>1.1038592</v>
      </c>
      <c r="BM128" s="9">
        <v>5.8</v>
      </c>
      <c r="BN128" s="9">
        <v>464</v>
      </c>
      <c r="BO128" s="9">
        <v>1</v>
      </c>
      <c r="BP128" s="9">
        <v>0.26</v>
      </c>
      <c r="BQ128" s="9">
        <v>38.200000000000003</v>
      </c>
      <c r="BR128" s="9">
        <v>6.86</v>
      </c>
      <c r="BS128" s="9">
        <v>2100</v>
      </c>
      <c r="BT128" s="9">
        <v>1.71</v>
      </c>
      <c r="BU128" s="9">
        <v>9.9000000000000005E-2</v>
      </c>
      <c r="BV128" s="9">
        <v>2.54</v>
      </c>
      <c r="BW128" s="9">
        <v>11</v>
      </c>
      <c r="BX128" s="9">
        <v>12.1</v>
      </c>
      <c r="BY128" s="9">
        <v>6.18</v>
      </c>
      <c r="BZ128" s="9">
        <v>0.66</v>
      </c>
      <c r="CA128" s="9">
        <v>4190</v>
      </c>
      <c r="CB128" s="9">
        <v>79</v>
      </c>
    </row>
    <row r="129" spans="1:80" s="9" customFormat="1" x14ac:dyDescent="0.25">
      <c r="B129" s="9" t="s">
        <v>562</v>
      </c>
      <c r="D129" s="9" t="s">
        <v>123</v>
      </c>
      <c r="E129" s="9" t="s">
        <v>131</v>
      </c>
      <c r="F129" s="9" t="s">
        <v>96</v>
      </c>
      <c r="G129" s="9" t="s">
        <v>71</v>
      </c>
      <c r="H129" s="9" t="s">
        <v>72</v>
      </c>
      <c r="I129" s="9" t="s">
        <v>129</v>
      </c>
      <c r="J129" s="9" t="s">
        <v>241</v>
      </c>
      <c r="M129" s="9">
        <v>284</v>
      </c>
      <c r="N129" s="9">
        <v>39800</v>
      </c>
      <c r="O129" s="9">
        <v>1801</v>
      </c>
      <c r="P129" s="9">
        <v>5.18</v>
      </c>
      <c r="Q129" s="9">
        <v>10</v>
      </c>
      <c r="S129" s="9">
        <v>0.71</v>
      </c>
      <c r="T129" s="9">
        <v>149</v>
      </c>
      <c r="U129" s="9">
        <v>3180</v>
      </c>
      <c r="V129" s="9">
        <v>54</v>
      </c>
      <c r="W129" s="9">
        <v>25.7</v>
      </c>
      <c r="Y129" s="9">
        <v>15.3</v>
      </c>
      <c r="Z129" s="9">
        <v>30.2</v>
      </c>
      <c r="AA129" s="9">
        <v>1.66</v>
      </c>
      <c r="AB129" s="9">
        <v>10000</v>
      </c>
      <c r="AC129" s="9">
        <v>1.21</v>
      </c>
      <c r="AD129" s="9">
        <v>0.59</v>
      </c>
      <c r="AE129" s="9">
        <v>1</v>
      </c>
      <c r="AF129" s="9">
        <v>29200</v>
      </c>
      <c r="AG129" s="9">
        <v>22.2</v>
      </c>
      <c r="AH129" s="9">
        <v>1.77</v>
      </c>
      <c r="AJ129" s="9">
        <v>2.5299999999999998</v>
      </c>
      <c r="AK129" s="9">
        <v>4</v>
      </c>
      <c r="AL129" s="9">
        <v>0.21</v>
      </c>
      <c r="AM129" s="9">
        <v>11.2</v>
      </c>
      <c r="AN129" s="9">
        <v>6230</v>
      </c>
      <c r="AO129" s="9">
        <v>11.9</v>
      </c>
      <c r="AP129" s="9">
        <v>18.899999999999999</v>
      </c>
      <c r="AQ129" s="9">
        <v>9.9000000000000005E-2</v>
      </c>
      <c r="AR129" s="9">
        <v>828</v>
      </c>
      <c r="AS129" s="9">
        <v>133</v>
      </c>
      <c r="AT129" s="9">
        <v>6.05</v>
      </c>
      <c r="AU129" s="9">
        <v>4280</v>
      </c>
      <c r="AV129" s="9">
        <v>7.09</v>
      </c>
      <c r="AW129" s="9">
        <v>11.4</v>
      </c>
      <c r="AX129" s="9">
        <v>113</v>
      </c>
      <c r="AY129" s="9">
        <v>534</v>
      </c>
      <c r="AZ129" s="9">
        <v>1908</v>
      </c>
      <c r="BB129" s="9">
        <v>3.23</v>
      </c>
      <c r="BD129" s="9">
        <v>4.8899999999999997</v>
      </c>
      <c r="BG129" s="9">
        <v>37100</v>
      </c>
      <c r="BH129" s="9">
        <v>205</v>
      </c>
      <c r="BI129" s="9">
        <v>4.04</v>
      </c>
      <c r="BJ129" s="9">
        <v>60</v>
      </c>
      <c r="BL129" s="9">
        <v>0.96587680000000009</v>
      </c>
      <c r="BM129" s="9">
        <v>12.9</v>
      </c>
      <c r="BN129" s="9">
        <v>459</v>
      </c>
      <c r="BO129" s="9">
        <v>1</v>
      </c>
      <c r="BP129" s="9">
        <v>0.23</v>
      </c>
      <c r="BQ129" s="9">
        <v>57</v>
      </c>
      <c r="BR129" s="9">
        <v>5.9</v>
      </c>
      <c r="BS129" s="9">
        <v>1910</v>
      </c>
      <c r="BT129" s="9">
        <v>4.18</v>
      </c>
      <c r="BV129" s="9">
        <v>2.71</v>
      </c>
      <c r="BW129" s="9">
        <v>10</v>
      </c>
      <c r="BX129" s="9">
        <v>14</v>
      </c>
      <c r="BY129" s="9">
        <v>5.64</v>
      </c>
      <c r="BZ129" s="9">
        <v>0.61</v>
      </c>
      <c r="CA129" s="9">
        <v>9200</v>
      </c>
      <c r="CB129" s="9">
        <v>78</v>
      </c>
    </row>
    <row r="130" spans="1:80" s="9" customFormat="1" x14ac:dyDescent="0.25">
      <c r="B130" s="12" t="s">
        <v>564</v>
      </c>
      <c r="C130" s="9" t="s">
        <v>102</v>
      </c>
      <c r="D130" s="9" t="s">
        <v>123</v>
      </c>
      <c r="E130" s="9" t="s">
        <v>71</v>
      </c>
      <c r="F130" s="9" t="s">
        <v>131</v>
      </c>
      <c r="G130" s="9" t="s">
        <v>96</v>
      </c>
      <c r="H130" s="9" t="s">
        <v>72</v>
      </c>
      <c r="I130" s="9" t="s">
        <v>129</v>
      </c>
      <c r="J130" s="9" t="s">
        <v>241</v>
      </c>
      <c r="M130" s="9">
        <v>275</v>
      </c>
      <c r="N130" s="9">
        <v>64600</v>
      </c>
      <c r="O130" s="9">
        <v>1560</v>
      </c>
      <c r="P130" s="9">
        <v>4.96</v>
      </c>
      <c r="Q130" s="9">
        <v>10</v>
      </c>
      <c r="S130" s="9">
        <v>2.2799999999999998</v>
      </c>
      <c r="T130" s="9">
        <v>89</v>
      </c>
      <c r="U130" s="9">
        <v>9770</v>
      </c>
      <c r="V130" s="9">
        <v>31.4</v>
      </c>
      <c r="W130" s="9">
        <v>68</v>
      </c>
      <c r="Y130" s="9">
        <v>14.9</v>
      </c>
      <c r="Z130" s="9">
        <v>19.399999999999999</v>
      </c>
      <c r="AA130" s="9">
        <v>4.8099999999999996</v>
      </c>
      <c r="AB130" s="9">
        <v>12100</v>
      </c>
      <c r="AC130" s="9">
        <v>2.76</v>
      </c>
      <c r="AD130" s="9">
        <v>0.83</v>
      </c>
      <c r="AE130" s="9">
        <v>1.19</v>
      </c>
      <c r="AF130" s="9">
        <v>41800</v>
      </c>
      <c r="AG130" s="9">
        <v>23.3</v>
      </c>
      <c r="AH130" s="9">
        <v>4.6399999999999997</v>
      </c>
      <c r="AI130" s="9">
        <v>0.16</v>
      </c>
      <c r="AJ130" s="9">
        <v>4.87</v>
      </c>
      <c r="AK130" s="9">
        <v>1.35</v>
      </c>
      <c r="AL130" s="9">
        <v>0.36</v>
      </c>
      <c r="AM130" s="9">
        <v>4.04</v>
      </c>
      <c r="AN130" s="9">
        <v>23400</v>
      </c>
      <c r="AO130" s="9">
        <v>31.7</v>
      </c>
      <c r="AP130" s="9">
        <v>27.6</v>
      </c>
      <c r="AQ130" s="9">
        <v>7.8E-2</v>
      </c>
      <c r="AR130" s="9">
        <v>1620</v>
      </c>
      <c r="AS130" s="9">
        <v>660</v>
      </c>
      <c r="AT130" s="9">
        <v>60</v>
      </c>
      <c r="AU130" s="9">
        <v>18000</v>
      </c>
      <c r="AV130" s="9">
        <v>13.6</v>
      </c>
      <c r="AW130" s="9">
        <v>28.2</v>
      </c>
      <c r="AX130" s="9">
        <v>25.8</v>
      </c>
      <c r="AY130" s="9">
        <v>430</v>
      </c>
      <c r="AZ130" s="12">
        <v>10428</v>
      </c>
      <c r="BB130" s="9">
        <v>7.91</v>
      </c>
      <c r="BD130" s="9">
        <v>13.8</v>
      </c>
      <c r="BF130" s="9">
        <v>3.6999999999999998E-2</v>
      </c>
      <c r="BG130" s="9">
        <v>35900</v>
      </c>
      <c r="BH130" s="9">
        <v>396</v>
      </c>
      <c r="BI130" s="9">
        <v>4.1399999999999997</v>
      </c>
      <c r="BJ130" s="9">
        <v>29.6</v>
      </c>
      <c r="BL130" s="9">
        <v>2.4405637000000002</v>
      </c>
      <c r="BM130" s="9">
        <v>12.1</v>
      </c>
      <c r="BN130" s="9">
        <v>270</v>
      </c>
      <c r="BO130" s="9">
        <v>1.04</v>
      </c>
      <c r="BP130" s="9">
        <v>0.55000000000000004</v>
      </c>
      <c r="BQ130" s="9">
        <v>23.2</v>
      </c>
      <c r="BR130" s="9">
        <v>11.4</v>
      </c>
      <c r="BS130" s="9">
        <v>1420</v>
      </c>
      <c r="BT130" s="9">
        <v>4.18</v>
      </c>
      <c r="BU130" s="9">
        <v>9.5000000000000001E-2</v>
      </c>
      <c r="BV130" s="9">
        <v>4.42</v>
      </c>
      <c r="BW130" s="9">
        <v>6.27</v>
      </c>
      <c r="BX130" s="9">
        <v>8.99</v>
      </c>
      <c r="BY130" s="9">
        <v>11.6</v>
      </c>
      <c r="BZ130" s="9">
        <v>0.57999999999999996</v>
      </c>
      <c r="CA130" s="9">
        <v>8030</v>
      </c>
      <c r="CB130" s="9">
        <v>177</v>
      </c>
    </row>
    <row r="131" spans="1:80" s="9" customFormat="1" x14ac:dyDescent="0.25">
      <c r="B131" s="9" t="s">
        <v>565</v>
      </c>
      <c r="D131" s="9" t="s">
        <v>123</v>
      </c>
      <c r="E131" s="9" t="s">
        <v>131</v>
      </c>
      <c r="F131" s="9" t="s">
        <v>96</v>
      </c>
      <c r="G131" s="9" t="s">
        <v>71</v>
      </c>
      <c r="H131" s="9" t="s">
        <v>72</v>
      </c>
      <c r="I131" s="9" t="s">
        <v>129</v>
      </c>
      <c r="J131" s="9" t="s">
        <v>241</v>
      </c>
      <c r="M131" s="9">
        <v>488</v>
      </c>
      <c r="N131" s="9">
        <v>58200</v>
      </c>
      <c r="O131" s="9">
        <v>972</v>
      </c>
      <c r="P131" s="9">
        <v>1.43</v>
      </c>
      <c r="Q131" s="9">
        <v>10</v>
      </c>
      <c r="S131" s="9">
        <v>1.1299999999999999</v>
      </c>
      <c r="T131" s="9">
        <v>28.4</v>
      </c>
      <c r="U131" s="9">
        <v>7350</v>
      </c>
      <c r="V131" s="9">
        <v>14.9</v>
      </c>
      <c r="W131" s="9">
        <v>38.1</v>
      </c>
      <c r="Y131" s="9">
        <v>42</v>
      </c>
      <c r="Z131" s="9">
        <v>33.799999999999997</v>
      </c>
      <c r="AA131" s="9">
        <v>3.63</v>
      </c>
      <c r="AB131" s="9">
        <v>21600</v>
      </c>
      <c r="AC131" s="9">
        <v>1.6</v>
      </c>
      <c r="AD131" s="9">
        <v>0.62</v>
      </c>
      <c r="AE131" s="9">
        <v>0.74</v>
      </c>
      <c r="AF131" s="9">
        <v>30200</v>
      </c>
      <c r="AG131" s="9">
        <v>26.7</v>
      </c>
      <c r="AH131" s="9">
        <v>2.72</v>
      </c>
      <c r="AI131" s="9">
        <v>5</v>
      </c>
      <c r="AJ131" s="9">
        <v>3.15</v>
      </c>
      <c r="AK131" s="9">
        <v>1.01</v>
      </c>
      <c r="AL131" s="9">
        <v>0.25</v>
      </c>
      <c r="AM131" s="9">
        <v>3.57</v>
      </c>
      <c r="AN131" s="9">
        <v>13200</v>
      </c>
      <c r="AO131" s="9">
        <v>19.399999999999999</v>
      </c>
      <c r="AP131" s="9">
        <v>22.6</v>
      </c>
      <c r="AQ131" s="9">
        <v>8.1000000000000003E-2</v>
      </c>
      <c r="AR131" s="9">
        <v>2080</v>
      </c>
      <c r="AS131" s="9">
        <v>244</v>
      </c>
      <c r="AT131" s="9">
        <v>4.1100000000000003</v>
      </c>
      <c r="AU131" s="9">
        <v>8360</v>
      </c>
      <c r="AV131" s="9">
        <v>8.82</v>
      </c>
      <c r="AW131" s="9">
        <v>16.5</v>
      </c>
      <c r="AX131" s="9">
        <v>650</v>
      </c>
      <c r="AY131" s="9">
        <v>573</v>
      </c>
      <c r="AZ131" s="9">
        <v>994</v>
      </c>
      <c r="BB131" s="9">
        <v>4.55</v>
      </c>
      <c r="BD131" s="9">
        <v>8.39</v>
      </c>
      <c r="BG131" s="9">
        <v>45900</v>
      </c>
      <c r="BH131" s="9">
        <v>167</v>
      </c>
      <c r="BI131" s="9">
        <v>4.8099999999999996</v>
      </c>
      <c r="BJ131" s="9">
        <v>43.9</v>
      </c>
      <c r="BL131" s="9">
        <v>1.6730365999999999</v>
      </c>
      <c r="BM131" s="9">
        <v>3.83</v>
      </c>
      <c r="BN131" s="9">
        <v>398</v>
      </c>
      <c r="BO131" s="9">
        <v>1</v>
      </c>
      <c r="BP131" s="9">
        <v>0.33</v>
      </c>
      <c r="BQ131" s="9">
        <v>25.3</v>
      </c>
      <c r="BR131" s="9">
        <v>7.47</v>
      </c>
      <c r="BS131" s="9">
        <v>1910</v>
      </c>
      <c r="BT131" s="9">
        <v>7.44</v>
      </c>
      <c r="BU131" s="9">
        <v>8.1000000000000003E-2</v>
      </c>
      <c r="BV131" s="9">
        <v>3.17</v>
      </c>
      <c r="BW131" s="9">
        <v>10.199999999999999</v>
      </c>
      <c r="BX131" s="9">
        <v>16.7</v>
      </c>
      <c r="BY131" s="9">
        <v>7.16</v>
      </c>
      <c r="BZ131" s="9">
        <v>0.56000000000000005</v>
      </c>
      <c r="CA131" s="9">
        <v>2550</v>
      </c>
      <c r="CB131" s="9">
        <v>104</v>
      </c>
    </row>
    <row r="132" spans="1:80" s="9" customFormat="1" x14ac:dyDescent="0.25">
      <c r="B132" s="9" t="s">
        <v>567</v>
      </c>
      <c r="D132" s="9" t="s">
        <v>123</v>
      </c>
      <c r="E132" s="9" t="s">
        <v>131</v>
      </c>
      <c r="F132" s="9" t="s">
        <v>96</v>
      </c>
      <c r="G132" s="9" t="s">
        <v>71</v>
      </c>
      <c r="H132" s="9" t="s">
        <v>72</v>
      </c>
      <c r="I132" s="9" t="s">
        <v>129</v>
      </c>
      <c r="J132" s="9" t="s">
        <v>241</v>
      </c>
      <c r="M132" s="9">
        <v>965</v>
      </c>
      <c r="N132" s="9">
        <v>54300</v>
      </c>
      <c r="O132" s="9">
        <v>1602</v>
      </c>
      <c r="P132" s="9">
        <v>1.67</v>
      </c>
      <c r="Q132" s="9">
        <v>10</v>
      </c>
      <c r="S132" s="9">
        <v>0.67</v>
      </c>
      <c r="T132" s="9">
        <v>16.3</v>
      </c>
      <c r="U132" s="9">
        <v>2760</v>
      </c>
      <c r="V132" s="9">
        <v>12.5</v>
      </c>
      <c r="W132" s="9">
        <v>21.4</v>
      </c>
      <c r="Y132" s="9">
        <v>90</v>
      </c>
      <c r="Z132" s="9">
        <v>30.4</v>
      </c>
      <c r="AA132" s="9">
        <v>1.57</v>
      </c>
      <c r="AB132" s="9">
        <v>50200</v>
      </c>
      <c r="AC132" s="9">
        <v>1.02</v>
      </c>
      <c r="AD132" s="9">
        <v>0.39</v>
      </c>
      <c r="AE132" s="9">
        <v>0.21</v>
      </c>
      <c r="AF132" s="9">
        <v>37600</v>
      </c>
      <c r="AG132" s="9">
        <v>30.3</v>
      </c>
      <c r="AH132" s="9">
        <v>1.6</v>
      </c>
      <c r="AI132" s="9">
        <v>5</v>
      </c>
      <c r="AJ132" s="9">
        <v>2.58</v>
      </c>
      <c r="AK132" s="9">
        <v>4</v>
      </c>
      <c r="AL132" s="9">
        <v>0.15</v>
      </c>
      <c r="AM132" s="9">
        <v>3.78</v>
      </c>
      <c r="AN132" s="9">
        <v>10400</v>
      </c>
      <c r="AO132" s="9">
        <v>20</v>
      </c>
      <c r="AP132" s="9">
        <v>21.7</v>
      </c>
      <c r="AQ132" s="9">
        <v>5.3999999999999999E-2</v>
      </c>
      <c r="AR132" s="9">
        <v>476</v>
      </c>
      <c r="AS132" s="9">
        <v>91</v>
      </c>
      <c r="AT132" s="9">
        <v>4.82</v>
      </c>
      <c r="AU132" s="9">
        <v>5800</v>
      </c>
      <c r="AV132" s="9">
        <v>6.92</v>
      </c>
      <c r="AW132" s="9">
        <v>10.7</v>
      </c>
      <c r="AX132" s="9">
        <v>1538</v>
      </c>
      <c r="AY132" s="9">
        <v>507</v>
      </c>
      <c r="AZ132" s="9">
        <v>1297</v>
      </c>
      <c r="BB132" s="9">
        <v>2.97</v>
      </c>
      <c r="BD132" s="9">
        <v>5.75</v>
      </c>
      <c r="BG132" s="9">
        <v>83400</v>
      </c>
      <c r="BH132" s="9">
        <v>294</v>
      </c>
      <c r="BI132" s="9">
        <v>5.03</v>
      </c>
      <c r="BJ132" s="9">
        <v>76</v>
      </c>
      <c r="BL132" s="9">
        <v>1.0003723999999998</v>
      </c>
      <c r="BM132" s="9">
        <v>2.73</v>
      </c>
      <c r="BN132" s="9">
        <v>373</v>
      </c>
      <c r="BO132" s="9">
        <v>1</v>
      </c>
      <c r="BP132" s="9">
        <v>0.2</v>
      </c>
      <c r="BQ132" s="9">
        <v>33.1</v>
      </c>
      <c r="BR132" s="9">
        <v>5.12</v>
      </c>
      <c r="BS132" s="9">
        <v>1770</v>
      </c>
      <c r="BT132" s="9">
        <v>15</v>
      </c>
      <c r="BV132" s="9">
        <v>2.79</v>
      </c>
      <c r="BW132" s="9">
        <v>8.33</v>
      </c>
      <c r="BX132" s="9">
        <v>27</v>
      </c>
      <c r="BY132" s="9">
        <v>4.26</v>
      </c>
      <c r="BZ132" s="9">
        <v>0.37</v>
      </c>
      <c r="CA132" s="9">
        <v>2160</v>
      </c>
      <c r="CB132" s="9">
        <v>84</v>
      </c>
    </row>
    <row r="133" spans="1:80" s="9" customFormat="1" x14ac:dyDescent="0.25">
      <c r="B133" s="9" t="s">
        <v>569</v>
      </c>
      <c r="D133" s="9" t="s">
        <v>123</v>
      </c>
      <c r="E133" s="9" t="s">
        <v>71</v>
      </c>
      <c r="F133" s="9" t="s">
        <v>131</v>
      </c>
      <c r="G133" s="9" t="s">
        <v>96</v>
      </c>
      <c r="H133" s="9" t="s">
        <v>72</v>
      </c>
      <c r="I133" s="9" t="s">
        <v>129</v>
      </c>
      <c r="J133" s="9" t="s">
        <v>241</v>
      </c>
      <c r="M133" s="9">
        <v>1.03</v>
      </c>
      <c r="N133" s="9">
        <v>69500</v>
      </c>
      <c r="O133" s="9">
        <v>106</v>
      </c>
      <c r="P133" s="9">
        <v>0.34</v>
      </c>
      <c r="R133" s="9">
        <v>2506</v>
      </c>
      <c r="S133" s="9">
        <v>2.58</v>
      </c>
      <c r="T133" s="9">
        <v>5.91</v>
      </c>
      <c r="U133" s="9">
        <v>5210</v>
      </c>
      <c r="V133" s="9">
        <v>0.96</v>
      </c>
      <c r="W133" s="9">
        <v>80</v>
      </c>
      <c r="Y133" s="9">
        <v>4.33</v>
      </c>
      <c r="Z133" s="9">
        <v>30.2</v>
      </c>
      <c r="AA133" s="9">
        <v>4.97</v>
      </c>
      <c r="AB133" s="9">
        <v>268</v>
      </c>
      <c r="AC133" s="9">
        <v>3.02</v>
      </c>
      <c r="AD133" s="9">
        <v>0.81</v>
      </c>
      <c r="AE133" s="9">
        <v>1.55</v>
      </c>
      <c r="AF133" s="9">
        <v>17200</v>
      </c>
      <c r="AG133" s="9">
        <v>20.8</v>
      </c>
      <c r="AH133" s="9">
        <v>5.98</v>
      </c>
      <c r="AJ133" s="9">
        <v>2.48</v>
      </c>
      <c r="AK133" s="9">
        <v>3.9E-2</v>
      </c>
      <c r="AL133" s="9">
        <v>0.39</v>
      </c>
      <c r="AM133" s="9">
        <v>0.15</v>
      </c>
      <c r="AN133" s="9">
        <v>32200</v>
      </c>
      <c r="AO133" s="9">
        <v>39.700000000000003</v>
      </c>
      <c r="AP133" s="9">
        <v>41.3</v>
      </c>
      <c r="AR133" s="9">
        <v>3628</v>
      </c>
      <c r="AS133" s="9">
        <v>104</v>
      </c>
      <c r="AT133" s="9">
        <v>4.04</v>
      </c>
      <c r="AU133" s="9">
        <v>17700</v>
      </c>
      <c r="AV133" s="9">
        <v>14.1</v>
      </c>
      <c r="AW133" s="9">
        <v>35.700000000000003</v>
      </c>
      <c r="AX133" s="9">
        <v>14.3</v>
      </c>
      <c r="AY133" s="9">
        <v>817</v>
      </c>
      <c r="AZ133" s="9">
        <v>107</v>
      </c>
      <c r="BB133" s="9">
        <v>9.6199999999999992</v>
      </c>
      <c r="BD133" s="9">
        <v>17.899999999999999</v>
      </c>
      <c r="BG133" s="9">
        <v>5030</v>
      </c>
      <c r="BH133" s="9">
        <v>19.7</v>
      </c>
      <c r="BI133" s="9">
        <v>3.48</v>
      </c>
      <c r="BJ133" s="9">
        <v>2.0499999999999998</v>
      </c>
      <c r="BM133" s="9">
        <v>4.26</v>
      </c>
      <c r="BN133" s="9">
        <v>204</v>
      </c>
      <c r="BO133" s="9">
        <v>1.1100000000000001</v>
      </c>
      <c r="BP133" s="9">
        <v>0.68</v>
      </c>
      <c r="BQ133" s="9">
        <v>0.76</v>
      </c>
      <c r="BR133" s="9">
        <v>15.2</v>
      </c>
      <c r="BS133" s="9">
        <v>1700</v>
      </c>
      <c r="BT133" s="9">
        <v>1.1499999999999999</v>
      </c>
      <c r="BV133" s="9">
        <v>4.41</v>
      </c>
      <c r="BW133" s="9">
        <v>8.89</v>
      </c>
      <c r="BX133" s="9">
        <v>2.5299999999999998</v>
      </c>
      <c r="BY133" s="9">
        <v>11.5</v>
      </c>
      <c r="BZ133" s="9">
        <v>0.56000000000000005</v>
      </c>
      <c r="CA133" s="9">
        <v>179</v>
      </c>
      <c r="CB133" s="9">
        <v>66</v>
      </c>
    </row>
    <row r="134" spans="1:80" s="9" customFormat="1" x14ac:dyDescent="0.25">
      <c r="B134" s="9" t="s">
        <v>571</v>
      </c>
      <c r="C134" s="9" t="s">
        <v>102</v>
      </c>
      <c r="D134" s="9" t="s">
        <v>123</v>
      </c>
      <c r="E134" s="9" t="s">
        <v>71</v>
      </c>
      <c r="F134" s="9" t="s">
        <v>131</v>
      </c>
      <c r="G134" s="9" t="s">
        <v>96</v>
      </c>
      <c r="H134" s="9" t="s">
        <v>72</v>
      </c>
      <c r="I134" s="9" t="s">
        <v>129</v>
      </c>
      <c r="J134" s="9" t="s">
        <v>241</v>
      </c>
      <c r="M134" s="9">
        <v>6.1</v>
      </c>
      <c r="N134" s="9">
        <v>71800</v>
      </c>
      <c r="O134" s="9">
        <v>180</v>
      </c>
      <c r="P134" s="9">
        <v>0.69599999999999995</v>
      </c>
      <c r="Q134" s="9">
        <v>10</v>
      </c>
      <c r="R134" s="9">
        <v>2633</v>
      </c>
      <c r="S134" s="9">
        <v>2.74</v>
      </c>
      <c r="T134" s="9">
        <v>12.5</v>
      </c>
      <c r="U134" s="9">
        <v>10700</v>
      </c>
      <c r="V134" s="9">
        <v>3.3</v>
      </c>
      <c r="W134" s="9">
        <v>83</v>
      </c>
      <c r="Y134" s="9">
        <v>2.79</v>
      </c>
      <c r="Z134" s="9">
        <v>17</v>
      </c>
      <c r="AA134" s="9">
        <v>5.9</v>
      </c>
      <c r="AB134" s="9">
        <v>554</v>
      </c>
      <c r="AC134" s="9">
        <v>3.08</v>
      </c>
      <c r="AD134" s="9">
        <v>0.85</v>
      </c>
      <c r="AE134" s="9">
        <v>1.23</v>
      </c>
      <c r="AF134" s="9">
        <v>22200</v>
      </c>
      <c r="AG134" s="9">
        <v>22.3</v>
      </c>
      <c r="AH134" s="9">
        <v>5.22</v>
      </c>
      <c r="AI134" s="9">
        <v>7.5999999999999998E-2</v>
      </c>
      <c r="AJ134" s="9">
        <v>5.36</v>
      </c>
      <c r="AK134" s="9">
        <v>9.8000000000000004E-2</v>
      </c>
      <c r="AL134" s="9">
        <v>0.4</v>
      </c>
      <c r="AM134" s="9">
        <v>0.42</v>
      </c>
      <c r="AN134" s="9">
        <v>29100</v>
      </c>
      <c r="AO134" s="9">
        <v>41.1</v>
      </c>
      <c r="AP134" s="9">
        <v>30.5</v>
      </c>
      <c r="AQ134" s="9">
        <v>7.9000000000000001E-2</v>
      </c>
      <c r="AR134" s="9">
        <v>1780</v>
      </c>
      <c r="AS134" s="9">
        <v>260</v>
      </c>
      <c r="AT134" s="9">
        <v>3.43</v>
      </c>
      <c r="AU134" s="9">
        <v>22100</v>
      </c>
      <c r="AV134" s="9">
        <v>16</v>
      </c>
      <c r="AW134" s="9">
        <v>33</v>
      </c>
      <c r="AX134" s="9">
        <v>4.9800000000000004</v>
      </c>
      <c r="AY134" s="9">
        <v>370</v>
      </c>
      <c r="AZ134" s="9">
        <v>1733</v>
      </c>
      <c r="BB134" s="9">
        <v>9.43</v>
      </c>
      <c r="BD134" s="9">
        <v>13.9</v>
      </c>
      <c r="BF134" s="9">
        <v>1E-3</v>
      </c>
      <c r="BG134" s="9">
        <v>8920</v>
      </c>
      <c r="BH134" s="9">
        <v>13.6</v>
      </c>
      <c r="BI134" s="9">
        <v>3.96</v>
      </c>
      <c r="BJ134" s="9">
        <v>3.57</v>
      </c>
      <c r="BL134" s="9">
        <v>3.0269888999999996</v>
      </c>
      <c r="BM134" s="9">
        <v>4.01</v>
      </c>
      <c r="BN134" s="9">
        <v>208</v>
      </c>
      <c r="BO134" s="9">
        <v>1.21</v>
      </c>
      <c r="BP134" s="9">
        <v>0.65</v>
      </c>
      <c r="BQ134" s="9">
        <v>2.35</v>
      </c>
      <c r="BR134" s="9">
        <v>13.7</v>
      </c>
      <c r="BS134" s="9">
        <v>1240</v>
      </c>
      <c r="BT134" s="9">
        <v>1.0900000000000001</v>
      </c>
      <c r="BU134" s="9">
        <v>0.1</v>
      </c>
      <c r="BV134" s="9">
        <v>4.74</v>
      </c>
      <c r="BW134" s="9">
        <v>3.49</v>
      </c>
      <c r="BX134" s="9">
        <v>2.6</v>
      </c>
      <c r="BY134" s="9">
        <v>12.7</v>
      </c>
      <c r="BZ134" s="9">
        <v>0.55000000000000004</v>
      </c>
      <c r="CA134" s="9">
        <v>694</v>
      </c>
      <c r="CB134" s="9">
        <v>196</v>
      </c>
    </row>
    <row r="135" spans="1:80" s="9" customFormat="1" x14ac:dyDescent="0.25">
      <c r="B135" s="9" t="s">
        <v>572</v>
      </c>
      <c r="D135" s="9" t="s">
        <v>123</v>
      </c>
      <c r="E135" s="9" t="s">
        <v>71</v>
      </c>
      <c r="F135" s="9" t="s">
        <v>131</v>
      </c>
      <c r="G135" s="9" t="s">
        <v>96</v>
      </c>
      <c r="H135" s="9" t="s">
        <v>72</v>
      </c>
      <c r="I135" s="9" t="s">
        <v>129</v>
      </c>
      <c r="J135" s="9" t="s">
        <v>241</v>
      </c>
      <c r="M135" s="9">
        <v>14.6</v>
      </c>
      <c r="N135" s="9">
        <v>66800</v>
      </c>
      <c r="O135" s="9">
        <v>365</v>
      </c>
      <c r="P135" s="9">
        <v>1.21</v>
      </c>
      <c r="S135" s="9">
        <v>2.19</v>
      </c>
      <c r="T135" s="9">
        <v>20.399999999999999</v>
      </c>
      <c r="U135" s="9">
        <v>4580</v>
      </c>
      <c r="V135" s="9">
        <v>2.48</v>
      </c>
      <c r="W135" s="9">
        <v>70</v>
      </c>
      <c r="Y135" s="9">
        <v>4.42</v>
      </c>
      <c r="Z135" s="9">
        <v>26.8</v>
      </c>
      <c r="AA135" s="9">
        <v>4</v>
      </c>
      <c r="AB135" s="9">
        <v>1010</v>
      </c>
      <c r="AC135" s="9">
        <v>2.54</v>
      </c>
      <c r="AD135" s="9">
        <v>0.73</v>
      </c>
      <c r="AE135" s="9">
        <v>1.31</v>
      </c>
      <c r="AF135" s="9">
        <v>17700</v>
      </c>
      <c r="AG135" s="9">
        <v>21.4</v>
      </c>
      <c r="AH135" s="9">
        <v>5.04</v>
      </c>
      <c r="AI135" s="9">
        <v>9.2999999999999999E-2</v>
      </c>
      <c r="AJ135" s="9">
        <v>2.2599999999999998</v>
      </c>
      <c r="AK135" s="9">
        <v>0.15</v>
      </c>
      <c r="AL135" s="9">
        <v>0.32</v>
      </c>
      <c r="AM135" s="9">
        <v>0.45</v>
      </c>
      <c r="AN135" s="9">
        <v>29000</v>
      </c>
      <c r="AO135" s="9">
        <v>33.9</v>
      </c>
      <c r="AP135" s="9">
        <v>36.299999999999997</v>
      </c>
      <c r="AR135" s="9">
        <v>3010</v>
      </c>
      <c r="AS135" s="9">
        <v>95</v>
      </c>
      <c r="AT135" s="9">
        <v>4.13</v>
      </c>
      <c r="AU135" s="9">
        <v>14500</v>
      </c>
      <c r="AV135" s="9">
        <v>12.2</v>
      </c>
      <c r="AW135" s="9">
        <v>31.1</v>
      </c>
      <c r="AX135" s="9">
        <v>13.5</v>
      </c>
      <c r="AY135" s="9">
        <v>723</v>
      </c>
      <c r="AZ135" s="9">
        <v>316</v>
      </c>
      <c r="BB135" s="9">
        <v>8.33</v>
      </c>
      <c r="BD135" s="9">
        <v>15.2</v>
      </c>
      <c r="BG135" s="9">
        <v>14000</v>
      </c>
      <c r="BH135" s="9">
        <v>53</v>
      </c>
      <c r="BI135" s="9">
        <v>3.29</v>
      </c>
      <c r="BJ135" s="9">
        <v>6.02</v>
      </c>
      <c r="BM135" s="9">
        <v>4.22</v>
      </c>
      <c r="BN135" s="9">
        <v>231</v>
      </c>
      <c r="BO135" s="9">
        <v>0.94</v>
      </c>
      <c r="BP135" s="9">
        <v>0.54</v>
      </c>
      <c r="BQ135" s="9">
        <v>5.73</v>
      </c>
      <c r="BR135" s="9">
        <v>13</v>
      </c>
      <c r="BS135" s="9">
        <v>1670</v>
      </c>
      <c r="BT135" s="9">
        <v>1.42</v>
      </c>
      <c r="BV135" s="9">
        <v>3.85</v>
      </c>
      <c r="BW135" s="9">
        <v>8.65</v>
      </c>
      <c r="BX135" s="9">
        <v>3.99</v>
      </c>
      <c r="BY135" s="9">
        <v>9.9499999999999993</v>
      </c>
      <c r="BZ135" s="9">
        <v>0.53</v>
      </c>
      <c r="CA135" s="9">
        <v>366</v>
      </c>
      <c r="CB135" s="9">
        <v>63</v>
      </c>
    </row>
    <row r="136" spans="1:80" s="9" customFormat="1" x14ac:dyDescent="0.25">
      <c r="B136" s="9" t="s">
        <v>574</v>
      </c>
      <c r="C136" s="9" t="s">
        <v>102</v>
      </c>
      <c r="D136" s="9" t="s">
        <v>123</v>
      </c>
      <c r="E136" s="9" t="s">
        <v>71</v>
      </c>
      <c r="F136" s="9" t="s">
        <v>131</v>
      </c>
      <c r="G136" s="9" t="s">
        <v>96</v>
      </c>
      <c r="H136" s="9" t="s">
        <v>72</v>
      </c>
      <c r="I136" s="9" t="s">
        <v>129</v>
      </c>
      <c r="J136" s="9" t="s">
        <v>241</v>
      </c>
      <c r="M136" s="9">
        <v>24.4</v>
      </c>
      <c r="N136" s="9">
        <v>67100</v>
      </c>
      <c r="O136" s="9">
        <v>1500</v>
      </c>
      <c r="P136" s="9">
        <v>4.97</v>
      </c>
      <c r="Q136" s="9">
        <v>10</v>
      </c>
      <c r="S136" s="9">
        <v>2.4300000000000002</v>
      </c>
      <c r="T136" s="9">
        <v>110</v>
      </c>
      <c r="U136" s="9">
        <v>9390</v>
      </c>
      <c r="V136" s="9">
        <v>8.16</v>
      </c>
      <c r="W136" s="9">
        <v>71</v>
      </c>
      <c r="Y136" s="9">
        <v>5.43</v>
      </c>
      <c r="Z136" s="9">
        <v>19.899999999999999</v>
      </c>
      <c r="AA136" s="9">
        <v>5.28</v>
      </c>
      <c r="AB136" s="9">
        <v>4980</v>
      </c>
      <c r="AC136" s="9">
        <v>2.75</v>
      </c>
      <c r="AD136" s="9">
        <v>0.81</v>
      </c>
      <c r="AE136" s="9">
        <v>1.08</v>
      </c>
      <c r="AF136" s="9">
        <v>28900</v>
      </c>
      <c r="AG136" s="9">
        <v>23</v>
      </c>
      <c r="AH136" s="9">
        <v>4.58</v>
      </c>
      <c r="AI136" s="9">
        <v>0.18</v>
      </c>
      <c r="AJ136" s="9">
        <v>5</v>
      </c>
      <c r="AK136" s="9">
        <v>0.52</v>
      </c>
      <c r="AL136" s="9">
        <v>0.36</v>
      </c>
      <c r="AM136" s="9">
        <v>2.0499999999999998</v>
      </c>
      <c r="AN136" s="9">
        <v>25300</v>
      </c>
      <c r="AO136" s="9">
        <v>35.299999999999997</v>
      </c>
      <c r="AP136" s="9">
        <v>30.9</v>
      </c>
      <c r="AQ136" s="9">
        <v>8.3000000000000004E-2</v>
      </c>
      <c r="AR136" s="9">
        <v>1470</v>
      </c>
      <c r="AS136" s="9">
        <v>230</v>
      </c>
      <c r="AT136" s="9">
        <v>5.54</v>
      </c>
      <c r="AU136" s="9">
        <v>19100</v>
      </c>
      <c r="AV136" s="9">
        <v>14.6</v>
      </c>
      <c r="AW136" s="9">
        <v>29.9</v>
      </c>
      <c r="AX136" s="9">
        <v>7.05</v>
      </c>
      <c r="AY136" s="9">
        <v>330</v>
      </c>
      <c r="AZ136" s="9">
        <v>448</v>
      </c>
      <c r="BB136" s="9">
        <v>8.3699999999999992</v>
      </c>
      <c r="BD136" s="9">
        <v>13.9</v>
      </c>
      <c r="BF136" s="9">
        <v>1E-3</v>
      </c>
      <c r="BG136" s="9">
        <v>22700</v>
      </c>
      <c r="BH136" s="9">
        <v>158</v>
      </c>
      <c r="BI136" s="9">
        <v>3.73</v>
      </c>
      <c r="BJ136" s="9">
        <v>15.5</v>
      </c>
      <c r="BL136" s="9">
        <v>2.4319397999999999</v>
      </c>
      <c r="BM136" s="9">
        <v>11.6</v>
      </c>
      <c r="BN136" s="9">
        <v>219</v>
      </c>
      <c r="BO136" s="9">
        <v>1.07</v>
      </c>
      <c r="BP136" s="9">
        <v>0.56999999999999995</v>
      </c>
      <c r="BQ136" s="9">
        <v>21.8</v>
      </c>
      <c r="BR136" s="9">
        <v>12.2</v>
      </c>
      <c r="BS136" s="9">
        <v>1220</v>
      </c>
      <c r="BT136" s="9">
        <v>1.48</v>
      </c>
      <c r="BU136" s="9">
        <v>9.5000000000000001E-2</v>
      </c>
      <c r="BV136" s="9">
        <v>4.26</v>
      </c>
      <c r="BW136" s="9">
        <v>5.69</v>
      </c>
      <c r="BX136" s="9">
        <v>4.42</v>
      </c>
      <c r="BY136" s="9">
        <v>11.4</v>
      </c>
      <c r="BZ136" s="9">
        <v>0.56000000000000005</v>
      </c>
      <c r="CA136" s="9">
        <v>1308</v>
      </c>
      <c r="CB136" s="9">
        <v>181</v>
      </c>
    </row>
    <row r="137" spans="1:80" s="9" customFormat="1" x14ac:dyDescent="0.25">
      <c r="B137" s="9" t="s">
        <v>575</v>
      </c>
      <c r="D137" s="9" t="s">
        <v>123</v>
      </c>
      <c r="E137" s="9" t="s">
        <v>71</v>
      </c>
      <c r="F137" s="9" t="s">
        <v>131</v>
      </c>
      <c r="G137" s="9" t="s">
        <v>96</v>
      </c>
      <c r="H137" s="9" t="s">
        <v>72</v>
      </c>
      <c r="I137" s="9" t="s">
        <v>129</v>
      </c>
      <c r="J137" s="9" t="s">
        <v>241</v>
      </c>
      <c r="M137" s="9">
        <v>48.4</v>
      </c>
      <c r="N137" s="9">
        <v>59900</v>
      </c>
      <c r="O137" s="9">
        <v>2835</v>
      </c>
      <c r="P137" s="9">
        <v>9.83</v>
      </c>
      <c r="S137" s="9">
        <v>1.48</v>
      </c>
      <c r="T137" s="9">
        <v>224</v>
      </c>
      <c r="U137" s="9">
        <v>2410</v>
      </c>
      <c r="V137" s="9">
        <v>12.1</v>
      </c>
      <c r="W137" s="9">
        <v>46.7</v>
      </c>
      <c r="Y137" s="9">
        <v>7.72</v>
      </c>
      <c r="Z137" s="9">
        <v>39.1</v>
      </c>
      <c r="AA137" s="9">
        <v>2.16</v>
      </c>
      <c r="AB137" s="9">
        <v>9710</v>
      </c>
      <c r="AC137" s="9">
        <v>1.53</v>
      </c>
      <c r="AD137" s="9">
        <v>0.59</v>
      </c>
      <c r="AE137" s="9">
        <v>0.77</v>
      </c>
      <c r="AF137" s="9">
        <v>23700</v>
      </c>
      <c r="AG137" s="9">
        <v>24.4</v>
      </c>
      <c r="AH137" s="9">
        <v>2.86</v>
      </c>
      <c r="AJ137" s="9">
        <v>2.0099999999999998</v>
      </c>
      <c r="AK137" s="9">
        <v>0.8</v>
      </c>
      <c r="AL137" s="9">
        <v>0.22</v>
      </c>
      <c r="AM137" s="9">
        <v>3.9</v>
      </c>
      <c r="AN137" s="9">
        <v>19800</v>
      </c>
      <c r="AO137" s="9">
        <v>20.399999999999999</v>
      </c>
      <c r="AP137" s="9">
        <v>28.4</v>
      </c>
      <c r="AR137" s="9">
        <v>1557</v>
      </c>
      <c r="AS137" s="9">
        <v>78</v>
      </c>
      <c r="AT137" s="9">
        <v>4.82</v>
      </c>
      <c r="AU137" s="9">
        <v>8200</v>
      </c>
      <c r="AV137" s="9">
        <v>8.27</v>
      </c>
      <c r="AW137" s="9">
        <v>18.899999999999999</v>
      </c>
      <c r="AX137" s="9">
        <v>24.3</v>
      </c>
      <c r="AY137" s="9">
        <v>554</v>
      </c>
      <c r="AZ137" s="9">
        <v>662</v>
      </c>
      <c r="BB137" s="9">
        <v>5.09</v>
      </c>
      <c r="BD137" s="9">
        <v>7.63</v>
      </c>
      <c r="BG137" s="9">
        <v>40700</v>
      </c>
      <c r="BH137" s="9">
        <v>299</v>
      </c>
      <c r="BI137" s="9">
        <v>3.06</v>
      </c>
      <c r="BJ137" s="9">
        <v>29.1</v>
      </c>
      <c r="BM137" s="9">
        <v>27.1</v>
      </c>
      <c r="BN137" s="9">
        <v>306</v>
      </c>
      <c r="BO137" s="9">
        <v>0.68</v>
      </c>
      <c r="BP137" s="9">
        <v>0.31</v>
      </c>
      <c r="BQ137" s="9">
        <v>41.7</v>
      </c>
      <c r="BR137" s="9">
        <v>8.9499999999999993</v>
      </c>
      <c r="BS137" s="9">
        <v>1670</v>
      </c>
      <c r="BT137" s="9">
        <v>1.84</v>
      </c>
      <c r="BV137" s="9">
        <v>2.63</v>
      </c>
      <c r="BW137" s="9">
        <v>11.6</v>
      </c>
      <c r="BX137" s="9">
        <v>7.57</v>
      </c>
      <c r="BY137" s="9">
        <v>6.59</v>
      </c>
      <c r="BZ137" s="9">
        <v>0.52</v>
      </c>
      <c r="CA137" s="9">
        <v>1754</v>
      </c>
      <c r="CB137" s="9">
        <v>61</v>
      </c>
    </row>
    <row r="138" spans="1:80" s="9" customFormat="1" x14ac:dyDescent="0.25">
      <c r="B138" s="9" t="s">
        <v>576</v>
      </c>
      <c r="D138" s="9" t="s">
        <v>123</v>
      </c>
      <c r="E138" s="9" t="s">
        <v>71</v>
      </c>
      <c r="F138" s="9" t="s">
        <v>131</v>
      </c>
      <c r="G138" s="9" t="s">
        <v>96</v>
      </c>
      <c r="H138" s="9" t="s">
        <v>72</v>
      </c>
      <c r="I138" s="9" t="s">
        <v>129</v>
      </c>
      <c r="J138" s="9" t="s">
        <v>241</v>
      </c>
      <c r="M138" s="9">
        <v>79.2</v>
      </c>
      <c r="N138" s="9">
        <v>57800</v>
      </c>
      <c r="O138" s="9">
        <v>3400</v>
      </c>
      <c r="P138" s="9">
        <v>15.7</v>
      </c>
      <c r="S138" s="9">
        <v>1.46</v>
      </c>
      <c r="T138" s="9">
        <v>265</v>
      </c>
      <c r="U138" s="9">
        <v>2270</v>
      </c>
      <c r="V138" s="9">
        <v>13.9</v>
      </c>
      <c r="W138" s="9">
        <v>46.4</v>
      </c>
      <c r="Y138" s="9">
        <v>8.6999999999999993</v>
      </c>
      <c r="Z138" s="9">
        <v>51</v>
      </c>
      <c r="AA138" s="9">
        <v>2.06</v>
      </c>
      <c r="AB138" s="9">
        <v>11700</v>
      </c>
      <c r="AC138" s="9">
        <v>1.55</v>
      </c>
      <c r="AD138" s="9">
        <v>0.61</v>
      </c>
      <c r="AE138" s="9">
        <v>0.76</v>
      </c>
      <c r="AF138" s="9">
        <v>25400</v>
      </c>
      <c r="AG138" s="9">
        <v>24.4</v>
      </c>
      <c r="AH138" s="9">
        <v>2.92</v>
      </c>
      <c r="AJ138" s="9">
        <v>2.2599999999999998</v>
      </c>
      <c r="AK138" s="9">
        <v>0.95</v>
      </c>
      <c r="AL138" s="9">
        <v>0.22</v>
      </c>
      <c r="AM138" s="9">
        <v>4.68</v>
      </c>
      <c r="AN138" s="9">
        <v>18600</v>
      </c>
      <c r="AO138" s="9">
        <v>20.8</v>
      </c>
      <c r="AP138" s="9">
        <v>29.7</v>
      </c>
      <c r="AR138" s="9">
        <v>1472</v>
      </c>
      <c r="AS138" s="9">
        <v>79</v>
      </c>
      <c r="AT138" s="9">
        <v>5.46</v>
      </c>
      <c r="AU138" s="9">
        <v>8040</v>
      </c>
      <c r="AV138" s="9">
        <v>8.82</v>
      </c>
      <c r="AW138" s="9">
        <v>19.399999999999999</v>
      </c>
      <c r="AX138" s="9">
        <v>26.9</v>
      </c>
      <c r="AY138" s="9">
        <v>548</v>
      </c>
      <c r="AZ138" s="9">
        <v>640</v>
      </c>
      <c r="BB138" s="9">
        <v>5.15</v>
      </c>
      <c r="BD138" s="9">
        <v>7.25</v>
      </c>
      <c r="BG138" s="9">
        <v>41800</v>
      </c>
      <c r="BH138" s="9">
        <v>365</v>
      </c>
      <c r="BI138" s="9">
        <v>3.2</v>
      </c>
      <c r="BJ138" s="9">
        <v>34.799999999999997</v>
      </c>
      <c r="BM138" s="9">
        <v>32.1</v>
      </c>
      <c r="BN138" s="9">
        <v>317</v>
      </c>
      <c r="BO138" s="9">
        <v>0.71</v>
      </c>
      <c r="BP138" s="9">
        <v>0.31</v>
      </c>
      <c r="BQ138" s="9">
        <v>49</v>
      </c>
      <c r="BR138" s="9">
        <v>8.66</v>
      </c>
      <c r="BS138" s="9">
        <v>1920</v>
      </c>
      <c r="BT138" s="9">
        <v>2.17</v>
      </c>
      <c r="BV138" s="9">
        <v>2.68</v>
      </c>
      <c r="BW138" s="9">
        <v>12.7</v>
      </c>
      <c r="BX138" s="9">
        <v>8.75</v>
      </c>
      <c r="BY138" s="9">
        <v>6.8</v>
      </c>
      <c r="BZ138" s="9">
        <v>0.55000000000000004</v>
      </c>
      <c r="CA138" s="9">
        <v>2023</v>
      </c>
      <c r="CB138" s="9">
        <v>69</v>
      </c>
    </row>
    <row r="139" spans="1:80" s="9" customFormat="1" x14ac:dyDescent="0.25">
      <c r="B139" s="9" t="s">
        <v>577</v>
      </c>
      <c r="C139" s="9" t="s">
        <v>102</v>
      </c>
      <c r="D139" s="9" t="s">
        <v>123</v>
      </c>
      <c r="E139" s="9" t="s">
        <v>163</v>
      </c>
      <c r="F139" s="9" t="s">
        <v>96</v>
      </c>
      <c r="G139" s="9" t="s">
        <v>71</v>
      </c>
      <c r="H139" s="9" t="s">
        <v>72</v>
      </c>
      <c r="I139" s="9" t="s">
        <v>129</v>
      </c>
      <c r="J139" s="9" t="s">
        <v>294</v>
      </c>
      <c r="M139" s="9">
        <v>38.4</v>
      </c>
      <c r="N139" s="9">
        <v>67200</v>
      </c>
      <c r="O139" s="9">
        <v>50</v>
      </c>
      <c r="P139" s="9">
        <v>0.68500000000000005</v>
      </c>
      <c r="R139" s="9">
        <v>2487</v>
      </c>
      <c r="S139" s="9">
        <v>2.36</v>
      </c>
      <c r="T139" s="9">
        <v>1.93</v>
      </c>
      <c r="U139" s="9">
        <v>16000</v>
      </c>
      <c r="V139" s="9">
        <v>163</v>
      </c>
      <c r="W139" s="9">
        <v>64</v>
      </c>
      <c r="Y139" s="9">
        <v>12.1</v>
      </c>
      <c r="Z139" s="9">
        <v>21.9</v>
      </c>
      <c r="AA139" s="9">
        <v>5.01</v>
      </c>
      <c r="AB139" s="9">
        <v>1730</v>
      </c>
      <c r="AF139" s="9">
        <v>29400</v>
      </c>
      <c r="AG139" s="9">
        <v>23.7</v>
      </c>
      <c r="AJ139" s="9">
        <v>5.61</v>
      </c>
      <c r="AK139" s="9">
        <v>2.14</v>
      </c>
      <c r="AM139" s="9">
        <v>1.1499999999999999</v>
      </c>
      <c r="AN139" s="9">
        <v>26300</v>
      </c>
      <c r="AO139" s="9">
        <v>29.7</v>
      </c>
      <c r="AP139" s="9">
        <v>20</v>
      </c>
      <c r="AQ139" s="9">
        <v>0.11</v>
      </c>
      <c r="AR139" s="9">
        <v>3410</v>
      </c>
      <c r="AS139" s="9">
        <v>440</v>
      </c>
      <c r="AT139" s="9">
        <v>9.4700000000000006</v>
      </c>
      <c r="AU139" s="9">
        <v>19400</v>
      </c>
      <c r="AV139" s="9">
        <v>13.1</v>
      </c>
      <c r="AW139" s="9">
        <v>33.299999999999997</v>
      </c>
      <c r="AX139" s="9">
        <v>14.4</v>
      </c>
      <c r="AY139" s="9">
        <v>353</v>
      </c>
      <c r="AZ139" s="9">
        <v>7740</v>
      </c>
      <c r="BB139" s="9">
        <v>8.9600000000000009</v>
      </c>
      <c r="BD139" s="9">
        <v>123</v>
      </c>
      <c r="BG139" s="9">
        <v>24700</v>
      </c>
      <c r="BH139" s="9">
        <v>76</v>
      </c>
      <c r="BI139" s="9">
        <v>5.2</v>
      </c>
      <c r="BJ139" s="9">
        <v>5</v>
      </c>
      <c r="BK139" s="9">
        <v>298200</v>
      </c>
      <c r="BM139" s="9">
        <v>4.88</v>
      </c>
      <c r="BN139" s="9">
        <v>131</v>
      </c>
      <c r="BO139" s="9">
        <v>1.1299999999999999</v>
      </c>
      <c r="BP139" s="9">
        <v>0.57999999999999996</v>
      </c>
      <c r="BR139" s="9">
        <v>11</v>
      </c>
      <c r="BS139" s="9">
        <v>1350</v>
      </c>
      <c r="BT139" s="9">
        <v>1.61</v>
      </c>
      <c r="BV139" s="9">
        <v>4.2300000000000004</v>
      </c>
      <c r="BW139" s="9">
        <v>26.9</v>
      </c>
      <c r="BX139" s="9">
        <v>2.21</v>
      </c>
      <c r="BY139" s="9">
        <v>12.3</v>
      </c>
      <c r="BZ139" s="9">
        <v>0.73</v>
      </c>
      <c r="CA139" s="9">
        <v>31500</v>
      </c>
      <c r="CB139" s="9">
        <v>202</v>
      </c>
    </row>
    <row r="140" spans="1:80" s="9" customFormat="1" x14ac:dyDescent="0.25">
      <c r="B140" s="12" t="s">
        <v>578</v>
      </c>
      <c r="D140" s="9" t="s">
        <v>123</v>
      </c>
      <c r="E140" s="9" t="s">
        <v>163</v>
      </c>
      <c r="F140" s="9" t="s">
        <v>96</v>
      </c>
      <c r="G140" s="9" t="s">
        <v>71</v>
      </c>
      <c r="H140" s="9" t="s">
        <v>72</v>
      </c>
      <c r="I140" s="9" t="s">
        <v>129</v>
      </c>
      <c r="J140" s="9" t="s">
        <v>294</v>
      </c>
      <c r="M140" s="9">
        <v>68</v>
      </c>
      <c r="N140" s="9">
        <v>64000</v>
      </c>
      <c r="O140" s="9">
        <v>77</v>
      </c>
      <c r="P140" s="9">
        <v>1.25</v>
      </c>
      <c r="R140" s="9">
        <v>2612</v>
      </c>
      <c r="S140" s="9">
        <v>1.69</v>
      </c>
      <c r="T140" s="9">
        <v>3.93</v>
      </c>
      <c r="U140" s="9">
        <v>19700</v>
      </c>
      <c r="V140" s="9">
        <v>284</v>
      </c>
      <c r="W140" s="9">
        <v>46.6</v>
      </c>
      <c r="Y140" s="9">
        <v>29.3</v>
      </c>
      <c r="Z140" s="9">
        <v>37.1</v>
      </c>
      <c r="AA140" s="9">
        <v>3.28</v>
      </c>
      <c r="AB140" s="9">
        <v>3630</v>
      </c>
      <c r="AF140" s="9">
        <v>37000</v>
      </c>
      <c r="AG140" s="9">
        <v>24.6</v>
      </c>
      <c r="AJ140" s="9">
        <v>4.41</v>
      </c>
      <c r="AK140" s="9">
        <v>3.93</v>
      </c>
      <c r="AM140" s="9">
        <v>1.83</v>
      </c>
      <c r="AN140" s="9">
        <v>22000</v>
      </c>
      <c r="AO140" s="9">
        <v>21.6</v>
      </c>
      <c r="AP140" s="9">
        <v>14.2</v>
      </c>
      <c r="AQ140" s="9">
        <v>0.14000000000000001</v>
      </c>
      <c r="AR140" s="9">
        <v>5070</v>
      </c>
      <c r="AS140" s="9">
        <v>532</v>
      </c>
      <c r="AT140" s="9">
        <v>13.6</v>
      </c>
      <c r="AU140" s="9">
        <v>13100</v>
      </c>
      <c r="AV140" s="9">
        <v>8.61</v>
      </c>
      <c r="AW140" s="9">
        <v>24.2</v>
      </c>
      <c r="AX140" s="9">
        <v>25.8</v>
      </c>
      <c r="AY140" s="9">
        <v>359</v>
      </c>
      <c r="AZ140" s="9">
        <v>13600</v>
      </c>
      <c r="BB140" s="9">
        <v>6.64</v>
      </c>
      <c r="BD140" s="9">
        <v>89</v>
      </c>
      <c r="BG140" s="9">
        <v>44800</v>
      </c>
      <c r="BH140" s="9">
        <v>139</v>
      </c>
      <c r="BI140" s="9">
        <v>6.24</v>
      </c>
      <c r="BJ140" s="9">
        <v>5.64</v>
      </c>
      <c r="BK140" s="9">
        <v>280500</v>
      </c>
      <c r="BM140" s="9">
        <v>5.25</v>
      </c>
      <c r="BN140" s="9">
        <v>91</v>
      </c>
      <c r="BO140" s="9">
        <v>1</v>
      </c>
      <c r="BP140" s="9">
        <v>0.46</v>
      </c>
      <c r="BQ140" s="9">
        <v>0.1</v>
      </c>
      <c r="BR140" s="9">
        <v>7.48</v>
      </c>
      <c r="BS140" s="9">
        <v>1490</v>
      </c>
      <c r="BT140" s="9">
        <v>1.96</v>
      </c>
      <c r="BV140" s="9">
        <v>2.83</v>
      </c>
      <c r="BW140" s="9">
        <v>36.299999999999997</v>
      </c>
      <c r="BX140" s="9">
        <v>2.35</v>
      </c>
      <c r="BY140" s="9">
        <v>11.1</v>
      </c>
      <c r="BZ140" s="9">
        <v>0.99</v>
      </c>
      <c r="CA140" s="12">
        <v>52200</v>
      </c>
      <c r="CB140" s="9">
        <v>168</v>
      </c>
    </row>
    <row r="141" spans="1:80" s="9" customFormat="1" x14ac:dyDescent="0.25">
      <c r="B141" s="9" t="s">
        <v>579</v>
      </c>
      <c r="D141" s="9" t="s">
        <v>123</v>
      </c>
      <c r="E141" s="9" t="s">
        <v>163</v>
      </c>
      <c r="F141" s="9" t="s">
        <v>96</v>
      </c>
      <c r="G141" s="9" t="s">
        <v>71</v>
      </c>
      <c r="H141" s="9" t="s">
        <v>72</v>
      </c>
      <c r="I141" s="9" t="s">
        <v>129</v>
      </c>
      <c r="J141" s="9" t="s">
        <v>294</v>
      </c>
      <c r="M141" s="9">
        <v>101</v>
      </c>
      <c r="N141" s="9">
        <v>57700</v>
      </c>
      <c r="O141" s="9">
        <v>109</v>
      </c>
      <c r="P141" s="9">
        <v>1.85</v>
      </c>
      <c r="Q141" s="9">
        <v>10</v>
      </c>
      <c r="R141" s="9">
        <v>2311</v>
      </c>
      <c r="S141" s="9">
        <v>1.05</v>
      </c>
      <c r="T141" s="9">
        <v>5.05</v>
      </c>
      <c r="U141" s="9">
        <v>21400</v>
      </c>
      <c r="V141" s="9">
        <v>460</v>
      </c>
      <c r="W141" s="9">
        <v>30.1</v>
      </c>
      <c r="Y141" s="9">
        <v>36</v>
      </c>
      <c r="Z141" s="9">
        <v>33.9</v>
      </c>
      <c r="AA141" s="9">
        <v>1.72</v>
      </c>
      <c r="AB141" s="9">
        <v>4860</v>
      </c>
      <c r="AF141" s="9">
        <v>43100</v>
      </c>
      <c r="AG141" s="9">
        <v>24.5</v>
      </c>
      <c r="AJ141" s="9">
        <v>3.25</v>
      </c>
      <c r="AK141" s="9">
        <v>5.37</v>
      </c>
      <c r="AM141" s="9">
        <v>4.63</v>
      </c>
      <c r="AN141" s="9">
        <v>17200</v>
      </c>
      <c r="AO141" s="9">
        <v>14.1</v>
      </c>
      <c r="AP141" s="9">
        <v>8.67</v>
      </c>
      <c r="AQ141" s="9">
        <v>0.18</v>
      </c>
      <c r="AR141" s="9">
        <v>5620</v>
      </c>
      <c r="AS141" s="9">
        <v>600</v>
      </c>
      <c r="AT141" s="9">
        <v>17.399999999999999</v>
      </c>
      <c r="AU141" s="9">
        <v>7290</v>
      </c>
      <c r="AV141" s="9">
        <v>4.62</v>
      </c>
      <c r="AW141" s="9">
        <v>15.7</v>
      </c>
      <c r="AX141" s="9">
        <v>40</v>
      </c>
      <c r="AY141" s="9">
        <v>330</v>
      </c>
      <c r="AZ141" s="9">
        <v>22100</v>
      </c>
      <c r="BB141" s="9">
        <v>4.29</v>
      </c>
      <c r="BD141" s="9">
        <v>58</v>
      </c>
      <c r="BG141" s="9">
        <v>77100</v>
      </c>
      <c r="BH141" s="9">
        <v>195</v>
      </c>
      <c r="BI141" s="9">
        <v>6.82</v>
      </c>
      <c r="BJ141" s="9">
        <v>7.81</v>
      </c>
      <c r="BK141" s="9">
        <v>250900</v>
      </c>
      <c r="BM141" s="9">
        <v>7.01</v>
      </c>
      <c r="BN141" s="9">
        <v>52</v>
      </c>
      <c r="BO141" s="9">
        <v>0.42</v>
      </c>
      <c r="BP141" s="9">
        <v>0.32</v>
      </c>
      <c r="BR141" s="9">
        <v>4.71</v>
      </c>
      <c r="BS141" s="9">
        <v>1470</v>
      </c>
      <c r="BT141" s="9">
        <v>3.65</v>
      </c>
      <c r="BV141" s="9">
        <v>1.57</v>
      </c>
      <c r="BW141" s="9">
        <v>45.4</v>
      </c>
      <c r="BX141" s="9">
        <v>2.48</v>
      </c>
      <c r="BY141" s="9">
        <v>9.76</v>
      </c>
      <c r="BZ141" s="9">
        <v>1.1100000000000001</v>
      </c>
      <c r="CA141" s="9">
        <v>102400</v>
      </c>
      <c r="CB141" s="9">
        <v>124</v>
      </c>
    </row>
    <row r="142" spans="1:80" s="20" customFormat="1" x14ac:dyDescent="0.25">
      <c r="B142" s="20" t="s">
        <v>580</v>
      </c>
      <c r="D142" s="20" t="s">
        <v>123</v>
      </c>
      <c r="E142" s="20" t="s">
        <v>163</v>
      </c>
      <c r="F142" s="20" t="s">
        <v>96</v>
      </c>
      <c r="G142" s="20" t="s">
        <v>71</v>
      </c>
      <c r="H142" s="20" t="s">
        <v>72</v>
      </c>
      <c r="I142" s="20" t="s">
        <v>129</v>
      </c>
      <c r="J142" s="20" t="s">
        <v>294</v>
      </c>
      <c r="M142" s="20">
        <v>20.399999999999999</v>
      </c>
      <c r="N142" s="20">
        <v>50400</v>
      </c>
      <c r="O142" s="20">
        <v>77</v>
      </c>
      <c r="P142" s="20">
        <v>0.82699999999999996</v>
      </c>
      <c r="Q142" s="20">
        <v>10</v>
      </c>
      <c r="R142" s="20">
        <v>1395</v>
      </c>
      <c r="S142" s="20">
        <v>1.39</v>
      </c>
      <c r="T142" s="20">
        <v>17.7</v>
      </c>
      <c r="U142" s="20">
        <v>13800</v>
      </c>
      <c r="V142" s="20">
        <v>54</v>
      </c>
      <c r="W142" s="20">
        <v>45.6</v>
      </c>
      <c r="Y142" s="20">
        <v>222</v>
      </c>
      <c r="Z142" s="20">
        <v>24.8</v>
      </c>
      <c r="AA142" s="20">
        <v>2.85</v>
      </c>
      <c r="AB142" s="20">
        <v>17300</v>
      </c>
      <c r="AF142" s="20">
        <v>134200</v>
      </c>
      <c r="AG142" s="20">
        <v>21.7</v>
      </c>
      <c r="AJ142" s="20">
        <v>3.97</v>
      </c>
      <c r="AK142" s="20">
        <v>0.83</v>
      </c>
      <c r="AM142" s="20">
        <v>2.1</v>
      </c>
      <c r="AN142" s="20">
        <v>14500</v>
      </c>
      <c r="AO142" s="20">
        <v>21.6</v>
      </c>
      <c r="AP142" s="20">
        <v>15.7</v>
      </c>
      <c r="AQ142" s="20">
        <v>0.24</v>
      </c>
      <c r="AR142" s="20">
        <v>12000</v>
      </c>
      <c r="AS142" s="20">
        <v>600</v>
      </c>
      <c r="AT142" s="20">
        <v>9.5500000000000007</v>
      </c>
      <c r="AU142" s="20">
        <v>11200</v>
      </c>
      <c r="AV142" s="20">
        <v>8.58</v>
      </c>
      <c r="AW142" s="20">
        <v>24.9</v>
      </c>
      <c r="AX142" s="20">
        <v>50</v>
      </c>
      <c r="AY142" s="20">
        <v>430</v>
      </c>
      <c r="AZ142" s="20">
        <v>2500</v>
      </c>
      <c r="BB142" s="20">
        <v>6.53</v>
      </c>
      <c r="BD142" s="20">
        <v>67</v>
      </c>
      <c r="BG142" s="20">
        <v>90600</v>
      </c>
      <c r="BH142" s="20">
        <v>27.6</v>
      </c>
      <c r="BI142" s="20">
        <v>8.32</v>
      </c>
      <c r="BJ142" s="20">
        <v>18.7</v>
      </c>
      <c r="BK142" s="20">
        <v>244500</v>
      </c>
      <c r="BM142" s="20">
        <v>5.94</v>
      </c>
      <c r="BN142" s="20">
        <v>80</v>
      </c>
      <c r="BO142" s="20">
        <v>1</v>
      </c>
      <c r="BP142" s="20">
        <v>0.53</v>
      </c>
      <c r="BQ142" s="20">
        <v>0.56999999999999995</v>
      </c>
      <c r="BR142" s="20">
        <v>6.4</v>
      </c>
      <c r="BS142" s="20">
        <v>1390</v>
      </c>
      <c r="BT142" s="20">
        <v>0.74</v>
      </c>
      <c r="BV142" s="20">
        <v>2.63</v>
      </c>
      <c r="BW142" s="20">
        <v>15.8</v>
      </c>
      <c r="BX142" s="20">
        <v>4.28</v>
      </c>
      <c r="BY142" s="20">
        <v>13.3</v>
      </c>
      <c r="BZ142" s="20">
        <v>1.47</v>
      </c>
      <c r="CA142" s="20">
        <v>10300</v>
      </c>
      <c r="CB142" s="20">
        <v>150</v>
      </c>
    </row>
    <row r="143" spans="1:80" s="15" customFormat="1" ht="15.75" thickBot="1" x14ac:dyDescent="0.3">
      <c r="B143" s="15" t="s">
        <v>581</v>
      </c>
      <c r="D143" s="15" t="s">
        <v>123</v>
      </c>
      <c r="E143" s="15" t="s">
        <v>163</v>
      </c>
      <c r="F143" s="15" t="s">
        <v>96</v>
      </c>
      <c r="G143" s="15" t="s">
        <v>71</v>
      </c>
      <c r="H143" s="15" t="s">
        <v>72</v>
      </c>
      <c r="I143" s="15" t="s">
        <v>129</v>
      </c>
      <c r="J143" s="15" t="s">
        <v>294</v>
      </c>
      <c r="M143" s="15">
        <v>45</v>
      </c>
      <c r="N143" s="15">
        <v>42000</v>
      </c>
      <c r="O143" s="15">
        <v>109</v>
      </c>
      <c r="P143" s="15">
        <v>1.1599999999999999</v>
      </c>
      <c r="Q143" s="15">
        <v>10</v>
      </c>
      <c r="R143" s="15">
        <v>1070</v>
      </c>
      <c r="S143" s="15">
        <v>0.76</v>
      </c>
      <c r="T143" s="15">
        <v>22.3</v>
      </c>
      <c r="U143" s="15">
        <v>14900</v>
      </c>
      <c r="V143" s="15">
        <v>132</v>
      </c>
      <c r="W143" s="15">
        <v>29</v>
      </c>
      <c r="Y143" s="15">
        <v>269</v>
      </c>
      <c r="Z143" s="15">
        <v>29</v>
      </c>
      <c r="AA143" s="15">
        <v>1.2</v>
      </c>
      <c r="AB143" s="15">
        <v>31000</v>
      </c>
      <c r="AF143" s="15">
        <v>162100</v>
      </c>
      <c r="AG143" s="15">
        <v>21</v>
      </c>
      <c r="AJ143" s="15">
        <v>2.85</v>
      </c>
      <c r="AK143" s="15">
        <v>1.89</v>
      </c>
      <c r="AM143" s="15">
        <v>4.05</v>
      </c>
      <c r="AN143" s="15">
        <v>9260</v>
      </c>
      <c r="AO143" s="15">
        <v>13.5</v>
      </c>
      <c r="AP143" s="15">
        <v>10.3</v>
      </c>
      <c r="AQ143" s="15">
        <v>0.27</v>
      </c>
      <c r="AR143" s="15">
        <v>12600</v>
      </c>
      <c r="AS143" s="15">
        <v>660</v>
      </c>
      <c r="AT143" s="15">
        <v>16.3</v>
      </c>
      <c r="AU143" s="15">
        <v>4750</v>
      </c>
      <c r="AV143" s="15">
        <v>4.34</v>
      </c>
      <c r="AW143" s="15">
        <v>16.8</v>
      </c>
      <c r="AX143" s="15">
        <v>20</v>
      </c>
      <c r="AY143" s="15">
        <v>550</v>
      </c>
      <c r="AZ143" s="15">
        <v>6240</v>
      </c>
      <c r="BB143" s="15">
        <v>4.2699999999999996</v>
      </c>
      <c r="BD143" s="15">
        <v>33</v>
      </c>
      <c r="BG143" s="15">
        <v>130900</v>
      </c>
      <c r="BH143" s="15">
        <v>67</v>
      </c>
      <c r="BI143" s="15">
        <v>8.48</v>
      </c>
      <c r="BJ143" s="15">
        <v>30.1</v>
      </c>
      <c r="BK143" s="15">
        <v>204700</v>
      </c>
      <c r="BM143" s="15">
        <v>7.95</v>
      </c>
      <c r="BN143" s="15">
        <v>37.700000000000003</v>
      </c>
      <c r="BO143" s="15">
        <v>0.5</v>
      </c>
      <c r="BP143" s="15">
        <v>0.39</v>
      </c>
      <c r="BQ143" s="15">
        <v>0.76</v>
      </c>
      <c r="BR143" s="15">
        <v>3.61</v>
      </c>
      <c r="BS143" s="15">
        <v>1180</v>
      </c>
      <c r="BT143" s="15">
        <v>1.01</v>
      </c>
      <c r="BV143" s="15">
        <v>1.31</v>
      </c>
      <c r="BW143" s="15">
        <v>43.3</v>
      </c>
      <c r="BX143" s="15">
        <v>4.37</v>
      </c>
      <c r="BY143" s="15">
        <v>11.6</v>
      </c>
      <c r="BZ143" s="15">
        <v>1.59</v>
      </c>
      <c r="CA143" s="15">
        <v>24000</v>
      </c>
      <c r="CB143" s="15">
        <v>107</v>
      </c>
    </row>
    <row r="144" spans="1:80" s="13" customFormat="1" x14ac:dyDescent="0.25">
      <c r="A144" s="13">
        <v>5</v>
      </c>
      <c r="B144" s="18" t="s">
        <v>584</v>
      </c>
      <c r="C144" s="13" t="s">
        <v>102</v>
      </c>
      <c r="D144" s="13" t="s">
        <v>123</v>
      </c>
      <c r="E144" s="13" t="s">
        <v>163</v>
      </c>
      <c r="F144" s="13" t="s">
        <v>150</v>
      </c>
      <c r="G144" s="13" t="s">
        <v>71</v>
      </c>
      <c r="H144" s="13" t="s">
        <v>72</v>
      </c>
      <c r="I144" s="13" t="s">
        <v>583</v>
      </c>
      <c r="J144" s="13" t="s">
        <v>294</v>
      </c>
      <c r="K144" s="13">
        <v>114600</v>
      </c>
      <c r="M144" s="13">
        <v>19.100000000000001</v>
      </c>
      <c r="N144" s="13">
        <v>50800</v>
      </c>
      <c r="O144" s="13">
        <v>413</v>
      </c>
      <c r="P144" s="13">
        <v>0.35799999999999998</v>
      </c>
      <c r="Q144" s="13">
        <v>10</v>
      </c>
      <c r="S144" s="13">
        <v>1.28</v>
      </c>
      <c r="T144" s="13">
        <v>4.1399999999999997</v>
      </c>
      <c r="U144" s="13">
        <v>15600</v>
      </c>
      <c r="V144" s="13">
        <v>27</v>
      </c>
      <c r="W144" s="13">
        <v>48.5</v>
      </c>
      <c r="Y144" s="13">
        <v>7.42</v>
      </c>
      <c r="Z144" s="13">
        <v>11.5</v>
      </c>
      <c r="AA144" s="13">
        <v>5.03</v>
      </c>
      <c r="AB144" s="13">
        <v>521</v>
      </c>
      <c r="AC144" s="13">
        <v>3.92</v>
      </c>
      <c r="AD144" s="13">
        <v>2.2200000000000002</v>
      </c>
      <c r="AE144" s="13">
        <v>2.31</v>
      </c>
      <c r="AF144" s="13">
        <v>61200</v>
      </c>
      <c r="AG144" s="13">
        <v>15.9</v>
      </c>
      <c r="AH144" s="13">
        <v>5.36</v>
      </c>
      <c r="AJ144" s="13">
        <v>3.2</v>
      </c>
      <c r="AK144" s="13">
        <v>1.21</v>
      </c>
      <c r="AL144" s="13">
        <v>0.76</v>
      </c>
      <c r="AM144" s="13">
        <v>0.35</v>
      </c>
      <c r="AN144" s="13">
        <v>17900</v>
      </c>
      <c r="AO144" s="13">
        <v>17.100000000000001</v>
      </c>
      <c r="AP144" s="13">
        <v>20.2</v>
      </c>
      <c r="AQ144" s="13">
        <v>0.32</v>
      </c>
      <c r="AR144" s="13">
        <v>8370</v>
      </c>
      <c r="AS144" s="18">
        <v>33900</v>
      </c>
      <c r="AT144" s="13">
        <v>12.7</v>
      </c>
      <c r="AU144" s="13">
        <v>7210</v>
      </c>
      <c r="AV144" s="13">
        <v>8.1</v>
      </c>
      <c r="AW144" s="13">
        <v>30.1</v>
      </c>
      <c r="AX144" s="13">
        <v>46.9</v>
      </c>
      <c r="AY144" s="13">
        <v>450</v>
      </c>
      <c r="AZ144" s="13">
        <v>4110</v>
      </c>
      <c r="BB144" s="13">
        <v>7.27</v>
      </c>
      <c r="BD144" s="13">
        <v>106</v>
      </c>
      <c r="BG144" s="13">
        <v>51700</v>
      </c>
      <c r="BH144" s="13">
        <v>47.9</v>
      </c>
      <c r="BI144" s="13">
        <v>6.29</v>
      </c>
      <c r="BK144" s="13">
        <v>216200</v>
      </c>
      <c r="BM144" s="13">
        <v>2.2200000000000002</v>
      </c>
      <c r="BN144" s="13">
        <v>385</v>
      </c>
      <c r="BO144" s="13">
        <v>0.57999999999999996</v>
      </c>
      <c r="BP144" s="13">
        <v>0.71</v>
      </c>
      <c r="BR144" s="13">
        <v>7.49</v>
      </c>
      <c r="BS144" s="13">
        <v>2000</v>
      </c>
      <c r="BT144" s="13">
        <v>25.1</v>
      </c>
      <c r="BU144" s="13">
        <v>0.32</v>
      </c>
      <c r="BV144" s="13">
        <v>5.87</v>
      </c>
      <c r="BW144" s="13">
        <v>50</v>
      </c>
      <c r="BX144" s="13">
        <v>19.7</v>
      </c>
      <c r="BY144" s="13">
        <v>18.399999999999999</v>
      </c>
      <c r="BZ144" s="13">
        <v>2.13</v>
      </c>
      <c r="CA144" s="13">
        <v>11100</v>
      </c>
      <c r="CB144" s="13">
        <v>113</v>
      </c>
    </row>
    <row r="145" spans="2:80" s="13" customFormat="1" x14ac:dyDescent="0.25">
      <c r="B145" s="13" t="s">
        <v>585</v>
      </c>
      <c r="C145" s="13" t="s">
        <v>102</v>
      </c>
      <c r="D145" s="13" t="s">
        <v>123</v>
      </c>
      <c r="E145" s="13" t="s">
        <v>71</v>
      </c>
      <c r="F145" s="13" t="s">
        <v>161</v>
      </c>
      <c r="G145" s="13" t="s">
        <v>98</v>
      </c>
      <c r="H145" s="13" t="s">
        <v>72</v>
      </c>
      <c r="I145" s="13" t="s">
        <v>99</v>
      </c>
      <c r="J145" s="13" t="s">
        <v>187</v>
      </c>
      <c r="M145" s="13">
        <v>10.5</v>
      </c>
      <c r="N145" s="13">
        <v>71300</v>
      </c>
      <c r="O145" s="13">
        <v>110</v>
      </c>
      <c r="P145" s="13">
        <v>0.16</v>
      </c>
      <c r="R145" s="13">
        <v>649</v>
      </c>
      <c r="S145" s="13">
        <v>1.29</v>
      </c>
      <c r="T145" s="13">
        <v>1.64</v>
      </c>
      <c r="U145" s="13">
        <v>55800</v>
      </c>
      <c r="V145" s="13">
        <v>8.15</v>
      </c>
      <c r="W145" s="13">
        <v>39.200000000000003</v>
      </c>
      <c r="Y145" s="13">
        <v>317</v>
      </c>
      <c r="Z145" s="13">
        <v>1458</v>
      </c>
      <c r="AA145" s="13">
        <v>3.87</v>
      </c>
      <c r="AB145" s="13">
        <v>8970</v>
      </c>
      <c r="AC145" s="13">
        <v>3.05</v>
      </c>
      <c r="AD145" s="13">
        <v>1.75</v>
      </c>
      <c r="AE145" s="13">
        <v>1.27</v>
      </c>
      <c r="AF145" s="13">
        <v>116800</v>
      </c>
      <c r="AG145" s="13">
        <v>16</v>
      </c>
      <c r="AH145" s="13">
        <v>3.8</v>
      </c>
      <c r="AJ145" s="13">
        <v>1.64</v>
      </c>
      <c r="AL145" s="13">
        <v>0.62</v>
      </c>
      <c r="AM145" s="13">
        <v>0.13</v>
      </c>
      <c r="AN145" s="13">
        <v>12400</v>
      </c>
      <c r="AO145" s="13">
        <v>18.100000000000001</v>
      </c>
      <c r="AP145" s="13">
        <v>12.9</v>
      </c>
      <c r="AQ145" s="13">
        <v>0.24</v>
      </c>
      <c r="AR145" s="13">
        <v>35800</v>
      </c>
      <c r="AS145" s="13">
        <v>1220</v>
      </c>
      <c r="AT145" s="13">
        <v>1.94</v>
      </c>
      <c r="AU145" s="13">
        <v>14500</v>
      </c>
      <c r="AV145" s="13">
        <v>5.82</v>
      </c>
      <c r="AW145" s="13">
        <v>20.2</v>
      </c>
      <c r="AX145" s="13">
        <v>21500</v>
      </c>
      <c r="AY145" s="13">
        <v>1260</v>
      </c>
      <c r="AZ145" s="13">
        <v>2505</v>
      </c>
      <c r="BA145" s="13">
        <v>0.218</v>
      </c>
      <c r="BB145" s="13">
        <v>4.9800000000000004</v>
      </c>
      <c r="BC145" s="13">
        <v>0.40500000000000003</v>
      </c>
      <c r="BD145" s="13">
        <v>76</v>
      </c>
      <c r="BG145" s="13">
        <v>49800</v>
      </c>
      <c r="BH145" s="13">
        <v>19.899999999999999</v>
      </c>
      <c r="BI145" s="13">
        <v>21.9</v>
      </c>
      <c r="BJ145" s="13">
        <v>4.74</v>
      </c>
      <c r="BK145" s="13">
        <v>206200</v>
      </c>
      <c r="BL145" s="13">
        <v>3.6737813999999998</v>
      </c>
      <c r="BM145" s="13">
        <v>2.2200000000000002</v>
      </c>
      <c r="BN145" s="13">
        <v>429</v>
      </c>
      <c r="BO145" s="13">
        <v>0.41</v>
      </c>
      <c r="BP145" s="13">
        <v>0.53</v>
      </c>
      <c r="BR145" s="13">
        <v>6.56</v>
      </c>
      <c r="BS145" s="13">
        <v>5130</v>
      </c>
      <c r="BT145" s="13">
        <v>0.48</v>
      </c>
      <c r="BU145" s="13">
        <v>0.25</v>
      </c>
      <c r="BV145" s="13">
        <v>1.53</v>
      </c>
      <c r="BW145" s="13">
        <v>224</v>
      </c>
      <c r="BX145" s="13">
        <v>1.67</v>
      </c>
      <c r="BY145" s="13">
        <v>15.3</v>
      </c>
      <c r="BZ145" s="13">
        <v>1.57</v>
      </c>
      <c r="CA145" s="13">
        <v>2308</v>
      </c>
      <c r="CB145" s="13">
        <v>54</v>
      </c>
    </row>
    <row r="146" spans="2:80" s="9" customFormat="1" x14ac:dyDescent="0.25">
      <c r="B146" s="9" t="s">
        <v>586</v>
      </c>
      <c r="C146" s="9" t="s">
        <v>102</v>
      </c>
      <c r="D146" s="9" t="s">
        <v>123</v>
      </c>
      <c r="E146" s="9" t="s">
        <v>71</v>
      </c>
      <c r="F146" s="9" t="s">
        <v>161</v>
      </c>
      <c r="G146" s="9" t="s">
        <v>98</v>
      </c>
      <c r="H146" s="9" t="s">
        <v>72</v>
      </c>
      <c r="I146" s="9" t="s">
        <v>99</v>
      </c>
      <c r="J146" s="9" t="s">
        <v>587</v>
      </c>
      <c r="M146" s="9">
        <v>0.11799999999999999</v>
      </c>
      <c r="N146" s="9">
        <v>79100</v>
      </c>
      <c r="P146" s="9">
        <v>5.0999999999999997E-2</v>
      </c>
      <c r="R146" s="9">
        <v>442</v>
      </c>
      <c r="S146" s="9">
        <v>1.41</v>
      </c>
      <c r="T146" s="9">
        <v>9.8000000000000004E-2</v>
      </c>
      <c r="U146" s="9">
        <v>59800</v>
      </c>
      <c r="W146" s="9">
        <v>40.6</v>
      </c>
      <c r="Y146" s="9">
        <v>51</v>
      </c>
      <c r="Z146" s="9">
        <v>1642</v>
      </c>
      <c r="AA146" s="9">
        <v>4.0199999999999996</v>
      </c>
      <c r="AB146" s="9">
        <v>264</v>
      </c>
      <c r="AC146" s="9">
        <v>3.4</v>
      </c>
      <c r="AD146" s="9">
        <v>1.97</v>
      </c>
      <c r="AE146" s="9">
        <v>1.37</v>
      </c>
      <c r="AF146" s="9">
        <v>74700</v>
      </c>
      <c r="AG146" s="9">
        <v>17.600000000000001</v>
      </c>
      <c r="AH146" s="9">
        <v>4.0599999999999996</v>
      </c>
      <c r="AJ146" s="9">
        <v>1.7</v>
      </c>
      <c r="AL146" s="9">
        <v>0.69</v>
      </c>
      <c r="AM146" s="9">
        <v>4.2000000000000003E-2</v>
      </c>
      <c r="AN146" s="9">
        <v>13500</v>
      </c>
      <c r="AO146" s="9">
        <v>18.8</v>
      </c>
      <c r="AP146" s="9">
        <v>13</v>
      </c>
      <c r="AQ146" s="9">
        <v>0.27</v>
      </c>
      <c r="AR146" s="9">
        <v>51900</v>
      </c>
      <c r="AS146" s="9">
        <v>1310</v>
      </c>
      <c r="AT146" s="9">
        <v>1.38</v>
      </c>
      <c r="AU146" s="9">
        <v>16100</v>
      </c>
      <c r="AV146" s="9">
        <v>6.17</v>
      </c>
      <c r="AW146" s="9">
        <v>21.9</v>
      </c>
      <c r="AX146" s="9">
        <v>518</v>
      </c>
      <c r="AY146" s="9">
        <v>1410</v>
      </c>
      <c r="AZ146" s="9">
        <v>10.199999999999999</v>
      </c>
      <c r="BA146" s="9">
        <v>0.24299999999999999</v>
      </c>
      <c r="BB146" s="9">
        <v>5.32</v>
      </c>
      <c r="BC146" s="9">
        <v>0.52600000000000002</v>
      </c>
      <c r="BD146" s="9">
        <v>82</v>
      </c>
      <c r="BG146" s="9">
        <v>1090</v>
      </c>
      <c r="BH146" s="9">
        <v>0.24</v>
      </c>
      <c r="BI146" s="9">
        <v>27.7</v>
      </c>
      <c r="BK146" s="9">
        <v>241700</v>
      </c>
      <c r="BL146" s="9">
        <v>4.0014895999999993</v>
      </c>
      <c r="BM146" s="9">
        <v>1.89</v>
      </c>
      <c r="BN146" s="9">
        <v>478</v>
      </c>
      <c r="BO146" s="9">
        <v>0.42</v>
      </c>
      <c r="BP146" s="9">
        <v>0.57999999999999996</v>
      </c>
      <c r="BR146" s="9">
        <v>6.55</v>
      </c>
      <c r="BS146" s="9">
        <v>5880</v>
      </c>
      <c r="BU146" s="9">
        <v>0.28000000000000003</v>
      </c>
      <c r="BV146" s="9">
        <v>1.44</v>
      </c>
      <c r="BW146" s="9">
        <v>257</v>
      </c>
      <c r="BX146" s="9">
        <v>1.0900000000000001</v>
      </c>
      <c r="BY146" s="9">
        <v>17.5</v>
      </c>
      <c r="BZ146" s="9">
        <v>1.77</v>
      </c>
      <c r="CA146" s="9">
        <v>88</v>
      </c>
      <c r="CB146" s="9">
        <v>58</v>
      </c>
    </row>
    <row r="147" spans="2:80" s="9" customFormat="1" x14ac:dyDescent="0.25">
      <c r="B147" s="9" t="s">
        <v>588</v>
      </c>
      <c r="C147" s="9" t="s">
        <v>102</v>
      </c>
      <c r="D147" s="9" t="s">
        <v>123</v>
      </c>
      <c r="E147" s="9" t="s">
        <v>71</v>
      </c>
      <c r="F147" s="9" t="s">
        <v>161</v>
      </c>
      <c r="G147" s="9" t="s">
        <v>98</v>
      </c>
      <c r="H147" s="9" t="s">
        <v>72</v>
      </c>
      <c r="I147" s="9" t="s">
        <v>99</v>
      </c>
      <c r="J147" s="9" t="s">
        <v>587</v>
      </c>
      <c r="M147" s="9">
        <v>0.11700000000000001</v>
      </c>
      <c r="N147" s="9">
        <v>88400</v>
      </c>
      <c r="P147" s="9">
        <v>7.4999999999999997E-2</v>
      </c>
      <c r="R147" s="9">
        <v>389</v>
      </c>
      <c r="S147" s="9">
        <v>1.24</v>
      </c>
      <c r="T147" s="9">
        <v>9.9000000000000005E-2</v>
      </c>
      <c r="U147" s="9">
        <v>64000</v>
      </c>
      <c r="W147" s="9">
        <v>35.9</v>
      </c>
      <c r="Y147" s="9">
        <v>50</v>
      </c>
      <c r="Z147" s="9">
        <v>2807</v>
      </c>
      <c r="AA147" s="9">
        <v>3.46</v>
      </c>
      <c r="AB147" s="9">
        <v>258</v>
      </c>
      <c r="AC147" s="9">
        <v>2.95</v>
      </c>
      <c r="AD147" s="9">
        <v>1.67</v>
      </c>
      <c r="AE147" s="9">
        <v>1.21</v>
      </c>
      <c r="AF147" s="9">
        <v>67800</v>
      </c>
      <c r="AG147" s="9">
        <v>17.899999999999999</v>
      </c>
      <c r="AH147" s="9">
        <v>3.51</v>
      </c>
      <c r="AJ147" s="9">
        <v>1.55</v>
      </c>
      <c r="AL147" s="9">
        <v>0.59</v>
      </c>
      <c r="AM147" s="9">
        <v>3.7999999999999999E-2</v>
      </c>
      <c r="AN147" s="9">
        <v>11800</v>
      </c>
      <c r="AO147" s="9">
        <v>16.600000000000001</v>
      </c>
      <c r="AP147" s="9">
        <v>11.5</v>
      </c>
      <c r="AQ147" s="9">
        <v>0.23</v>
      </c>
      <c r="AR147" s="9">
        <v>48600</v>
      </c>
      <c r="AS147" s="9">
        <v>1160</v>
      </c>
      <c r="AT147" s="9">
        <v>1.45</v>
      </c>
      <c r="AU147" s="9">
        <v>16000</v>
      </c>
      <c r="AV147" s="9">
        <v>5.43</v>
      </c>
      <c r="AW147" s="9">
        <v>18.899999999999999</v>
      </c>
      <c r="AX147" s="9">
        <v>572</v>
      </c>
      <c r="AY147" s="9">
        <v>1220</v>
      </c>
      <c r="AZ147" s="9">
        <v>9.19</v>
      </c>
      <c r="BA147" s="9">
        <v>0.44400000000000001</v>
      </c>
      <c r="BB147" s="9">
        <v>4.63</v>
      </c>
      <c r="BC147" s="9">
        <v>0.86799999999999999</v>
      </c>
      <c r="BD147" s="9">
        <v>72</v>
      </c>
      <c r="BG147" s="9">
        <v>1140</v>
      </c>
      <c r="BH147" s="9">
        <v>0.2</v>
      </c>
      <c r="BI147" s="9">
        <v>23.7</v>
      </c>
      <c r="BK147" s="9">
        <v>239600</v>
      </c>
      <c r="BL147" s="9">
        <v>3.4754317000000001</v>
      </c>
      <c r="BM147" s="9">
        <v>1.63</v>
      </c>
      <c r="BN147" s="9">
        <v>469</v>
      </c>
      <c r="BO147" s="9">
        <v>0.38</v>
      </c>
      <c r="BP147" s="9">
        <v>0.52</v>
      </c>
      <c r="BR147" s="9">
        <v>5.72</v>
      </c>
      <c r="BS147" s="9">
        <v>5030</v>
      </c>
      <c r="BT147" s="9">
        <v>0.15</v>
      </c>
      <c r="BU147" s="9">
        <v>0.24</v>
      </c>
      <c r="BV147" s="9">
        <v>1.28</v>
      </c>
      <c r="BW147" s="9">
        <v>231</v>
      </c>
      <c r="BX147" s="9">
        <v>1.08</v>
      </c>
      <c r="BY147" s="9">
        <v>14.9</v>
      </c>
      <c r="BZ147" s="9">
        <v>1.52</v>
      </c>
      <c r="CA147" s="9">
        <v>84</v>
      </c>
      <c r="CB147" s="9">
        <v>52</v>
      </c>
    </row>
    <row r="148" spans="2:80" s="9" customFormat="1" x14ac:dyDescent="0.25">
      <c r="B148" s="9" t="s">
        <v>589</v>
      </c>
      <c r="C148" s="9" t="s">
        <v>102</v>
      </c>
      <c r="D148" s="9" t="s">
        <v>123</v>
      </c>
      <c r="E148" s="9" t="s">
        <v>71</v>
      </c>
      <c r="F148" s="9" t="s">
        <v>161</v>
      </c>
      <c r="G148" s="9" t="s">
        <v>98</v>
      </c>
      <c r="H148" s="9" t="s">
        <v>72</v>
      </c>
      <c r="I148" s="9" t="s">
        <v>590</v>
      </c>
      <c r="J148" s="9" t="s">
        <v>587</v>
      </c>
      <c r="M148" s="9">
        <v>0.17199999999999999</v>
      </c>
      <c r="N148" s="9">
        <v>71500</v>
      </c>
      <c r="P148" s="9">
        <v>0.20699999999999999</v>
      </c>
      <c r="R148" s="9">
        <v>188</v>
      </c>
      <c r="S148" s="9">
        <v>0.56000000000000005</v>
      </c>
      <c r="T148" s="9">
        <v>0.16</v>
      </c>
      <c r="U148" s="9">
        <v>52300</v>
      </c>
      <c r="V148" s="9">
        <v>7.1999999999999995E-2</v>
      </c>
      <c r="W148" s="9">
        <v>17.100000000000001</v>
      </c>
      <c r="Y148" s="9">
        <v>85</v>
      </c>
      <c r="Z148" s="9">
        <v>7710</v>
      </c>
      <c r="AA148" s="9">
        <v>1.32</v>
      </c>
      <c r="AB148" s="9">
        <v>404</v>
      </c>
      <c r="AC148" s="9">
        <v>1.54</v>
      </c>
      <c r="AD148" s="9">
        <v>0.93</v>
      </c>
      <c r="AE148" s="9">
        <v>0.57999999999999996</v>
      </c>
      <c r="AF148" s="9">
        <v>73200</v>
      </c>
      <c r="AG148" s="9">
        <v>13.8</v>
      </c>
      <c r="AH148" s="9">
        <v>1.64</v>
      </c>
      <c r="AJ148" s="9">
        <v>0.75</v>
      </c>
      <c r="AL148" s="9">
        <v>0.32</v>
      </c>
      <c r="AM148" s="9">
        <v>2.8000000000000001E-2</v>
      </c>
      <c r="AN148" s="9">
        <v>5070</v>
      </c>
      <c r="AO148" s="9">
        <v>8.17</v>
      </c>
      <c r="AP148" s="9">
        <v>6.51</v>
      </c>
      <c r="AQ148" s="9">
        <v>0.13</v>
      </c>
      <c r="AR148" s="9">
        <v>86300</v>
      </c>
      <c r="AS148" s="9">
        <v>1200</v>
      </c>
      <c r="AT148" s="9">
        <v>1</v>
      </c>
      <c r="AU148" s="9">
        <v>10300</v>
      </c>
      <c r="AV148" s="9">
        <v>2.61</v>
      </c>
      <c r="AW148" s="9">
        <v>8.75</v>
      </c>
      <c r="AX148" s="9">
        <v>1215</v>
      </c>
      <c r="AY148" s="9">
        <v>500</v>
      </c>
      <c r="AZ148" s="9">
        <v>10.199999999999999</v>
      </c>
      <c r="BA148" s="9">
        <v>0.85299999999999998</v>
      </c>
      <c r="BB148" s="9">
        <v>2.17</v>
      </c>
      <c r="BC148" s="9">
        <v>1.76</v>
      </c>
      <c r="BD148" s="9">
        <v>27.9</v>
      </c>
      <c r="BG148" s="9">
        <v>2050</v>
      </c>
      <c r="BI148" s="9">
        <v>19.7</v>
      </c>
      <c r="BK148" s="9">
        <v>228700</v>
      </c>
      <c r="BL148" s="9">
        <v>1.6126693000000001</v>
      </c>
      <c r="BM148" s="9">
        <v>0.85</v>
      </c>
      <c r="BN148" s="9">
        <v>276</v>
      </c>
      <c r="BP148" s="9">
        <v>0.25</v>
      </c>
      <c r="BR148" s="9">
        <v>2.42</v>
      </c>
      <c r="BS148" s="9">
        <v>2630</v>
      </c>
      <c r="BU148" s="9">
        <v>0.13</v>
      </c>
      <c r="BV148" s="9">
        <v>0.57999999999999996</v>
      </c>
      <c r="BW148" s="9">
        <v>196</v>
      </c>
      <c r="BX148" s="9">
        <v>1.23</v>
      </c>
      <c r="BY148" s="9">
        <v>8.02</v>
      </c>
      <c r="BZ148" s="9">
        <v>0.88</v>
      </c>
      <c r="CA148" s="9">
        <v>92</v>
      </c>
      <c r="CB148" s="9">
        <v>26.3</v>
      </c>
    </row>
    <row r="149" spans="2:80" s="9" customFormat="1" x14ac:dyDescent="0.25">
      <c r="B149" s="12" t="s">
        <v>591</v>
      </c>
      <c r="C149" s="9" t="s">
        <v>102</v>
      </c>
      <c r="D149" s="9" t="s">
        <v>123</v>
      </c>
      <c r="E149" s="9" t="s">
        <v>71</v>
      </c>
      <c r="F149" s="9" t="s">
        <v>161</v>
      </c>
      <c r="G149" s="9" t="s">
        <v>98</v>
      </c>
      <c r="H149" s="9" t="s">
        <v>72</v>
      </c>
      <c r="I149" s="9" t="s">
        <v>590</v>
      </c>
      <c r="J149" s="9" t="s">
        <v>587</v>
      </c>
      <c r="M149" s="9">
        <v>0.35199999999999998</v>
      </c>
      <c r="N149" s="9">
        <v>59600</v>
      </c>
      <c r="P149" s="9">
        <v>0.248</v>
      </c>
      <c r="R149" s="9">
        <v>71</v>
      </c>
      <c r="T149" s="9">
        <v>0.36</v>
      </c>
      <c r="U149" s="9">
        <v>44400</v>
      </c>
      <c r="V149" s="9">
        <v>0.12</v>
      </c>
      <c r="W149" s="9">
        <v>6.62</v>
      </c>
      <c r="Y149" s="9">
        <v>112</v>
      </c>
      <c r="Z149" s="12">
        <v>10400</v>
      </c>
      <c r="AA149" s="9">
        <v>0.26</v>
      </c>
      <c r="AB149" s="9">
        <v>978</v>
      </c>
      <c r="AC149" s="9">
        <v>0.78</v>
      </c>
      <c r="AD149" s="9">
        <v>0.55000000000000004</v>
      </c>
      <c r="AE149" s="9">
        <v>0.24</v>
      </c>
      <c r="AF149" s="9">
        <v>78700</v>
      </c>
      <c r="AG149" s="9">
        <v>11.4</v>
      </c>
      <c r="AH149" s="9">
        <v>0.7</v>
      </c>
      <c r="AJ149" s="9">
        <v>0.37</v>
      </c>
      <c r="AL149" s="9">
        <v>0.18</v>
      </c>
      <c r="AM149" s="9">
        <v>0.03</v>
      </c>
      <c r="AN149" s="9">
        <v>1520</v>
      </c>
      <c r="AO149" s="9">
        <v>3.33</v>
      </c>
      <c r="AP149" s="9">
        <v>3.95</v>
      </c>
      <c r="AQ149" s="9">
        <v>8.6999999999999994E-2</v>
      </c>
      <c r="AR149" s="9">
        <v>107800</v>
      </c>
      <c r="AS149" s="9">
        <v>1270</v>
      </c>
      <c r="AT149" s="9">
        <v>1.19</v>
      </c>
      <c r="AU149" s="9">
        <v>6750</v>
      </c>
      <c r="AV149" s="9">
        <v>1.19</v>
      </c>
      <c r="AW149" s="9">
        <v>3.14</v>
      </c>
      <c r="AX149" s="9">
        <v>2230</v>
      </c>
      <c r="AY149" s="9">
        <v>120</v>
      </c>
      <c r="AZ149" s="9">
        <v>11.1</v>
      </c>
      <c r="BA149" s="9">
        <v>1.72</v>
      </c>
      <c r="BB149" s="9">
        <v>0.81</v>
      </c>
      <c r="BC149" s="9">
        <v>3.87</v>
      </c>
      <c r="BD149" s="9">
        <v>5.97</v>
      </c>
      <c r="BG149" s="9">
        <v>4590</v>
      </c>
      <c r="BI149" s="9">
        <v>19.100000000000001</v>
      </c>
      <c r="BK149" s="9">
        <v>224200</v>
      </c>
      <c r="BM149" s="9">
        <v>0.66</v>
      </c>
      <c r="BN149" s="9">
        <v>161</v>
      </c>
      <c r="BP149" s="9">
        <v>0.12</v>
      </c>
      <c r="BR149" s="9">
        <v>0.77</v>
      </c>
      <c r="BS149" s="9">
        <v>1380</v>
      </c>
      <c r="BT149" s="9">
        <v>6.5000000000000002E-2</v>
      </c>
      <c r="BU149" s="9">
        <v>8.1000000000000003E-2</v>
      </c>
      <c r="BV149" s="9">
        <v>0.22</v>
      </c>
      <c r="BW149" s="9">
        <v>180</v>
      </c>
      <c r="BX149" s="9">
        <v>0.56000000000000005</v>
      </c>
      <c r="BY149" s="9">
        <v>4.3899999999999997</v>
      </c>
      <c r="BZ149" s="9">
        <v>0.56000000000000005</v>
      </c>
      <c r="CA149" s="9">
        <v>99</v>
      </c>
      <c r="CB149" s="9">
        <v>12.4</v>
      </c>
    </row>
    <row r="150" spans="2:80" s="9" customFormat="1" x14ac:dyDescent="0.25">
      <c r="B150" s="9" t="s">
        <v>592</v>
      </c>
      <c r="C150" s="9" t="s">
        <v>102</v>
      </c>
      <c r="D150" s="9" t="s">
        <v>123</v>
      </c>
      <c r="E150" s="9" t="s">
        <v>593</v>
      </c>
      <c r="F150" s="9" t="s">
        <v>71</v>
      </c>
      <c r="G150" s="9" t="s">
        <v>96</v>
      </c>
      <c r="H150" s="9" t="s">
        <v>72</v>
      </c>
      <c r="I150" s="9" t="s">
        <v>594</v>
      </c>
      <c r="J150" s="9" t="s">
        <v>329</v>
      </c>
      <c r="K150" s="9">
        <v>19500</v>
      </c>
      <c r="L150" s="9">
        <v>10.91</v>
      </c>
      <c r="M150" s="9">
        <v>0.499</v>
      </c>
      <c r="N150" s="9">
        <v>55700</v>
      </c>
      <c r="O150" s="9">
        <v>4.3499999999999996</v>
      </c>
      <c r="P150" s="9">
        <v>0.50600000000000001</v>
      </c>
      <c r="Q150" s="9">
        <v>30</v>
      </c>
      <c r="R150" s="9">
        <v>158</v>
      </c>
      <c r="S150" s="9">
        <v>2.3199999999999998</v>
      </c>
      <c r="T150" s="9">
        <v>6.89</v>
      </c>
      <c r="U150" s="9">
        <v>55500</v>
      </c>
      <c r="V150" s="9">
        <v>0.5</v>
      </c>
      <c r="W150" s="9">
        <v>43.9</v>
      </c>
      <c r="X150" s="9">
        <v>158</v>
      </c>
      <c r="Y150" s="9">
        <v>16.8</v>
      </c>
      <c r="Z150" s="9">
        <v>47.2</v>
      </c>
      <c r="AA150" s="9">
        <v>109</v>
      </c>
      <c r="AB150" s="9">
        <v>2020</v>
      </c>
      <c r="AF150" s="9">
        <v>155700</v>
      </c>
      <c r="AG150" s="9">
        <v>129</v>
      </c>
      <c r="AJ150" s="9">
        <v>1.42</v>
      </c>
      <c r="AM150" s="9">
        <v>2.1</v>
      </c>
      <c r="AN150" s="9">
        <v>15700</v>
      </c>
      <c r="AO150" s="9">
        <v>32.5</v>
      </c>
      <c r="AP150" s="9">
        <v>223</v>
      </c>
      <c r="AQ150" s="9">
        <v>0.18</v>
      </c>
      <c r="AR150" s="9">
        <v>9950</v>
      </c>
      <c r="AS150" s="9">
        <v>3140</v>
      </c>
      <c r="AT150" s="9">
        <v>81</v>
      </c>
      <c r="AU150" s="9">
        <v>12100</v>
      </c>
      <c r="AV150" s="9">
        <v>10.4</v>
      </c>
      <c r="AX150" s="9">
        <v>50</v>
      </c>
      <c r="AY150" s="9">
        <v>3470</v>
      </c>
      <c r="AZ150" s="9">
        <v>6.83</v>
      </c>
      <c r="BG150" s="9">
        <v>2950</v>
      </c>
      <c r="BH150" s="9">
        <v>0.7</v>
      </c>
      <c r="BI150" s="9">
        <v>9.5500000000000007</v>
      </c>
      <c r="BJ150" s="9">
        <v>2.0099999999999998</v>
      </c>
      <c r="BK150" s="9">
        <v>473000</v>
      </c>
      <c r="BM150" s="9">
        <v>133</v>
      </c>
      <c r="BN150" s="9">
        <v>124</v>
      </c>
      <c r="BQ150" s="9">
        <v>0.19</v>
      </c>
      <c r="BR150" s="9">
        <v>7.75</v>
      </c>
      <c r="BS150" s="9">
        <v>1790</v>
      </c>
      <c r="BT150" s="9">
        <v>2.54</v>
      </c>
      <c r="BV150" s="9">
        <v>4.7300000000000004</v>
      </c>
      <c r="BW150" s="9">
        <v>110</v>
      </c>
      <c r="BX150" s="9">
        <v>9890</v>
      </c>
      <c r="BY150" s="9">
        <v>13.5</v>
      </c>
      <c r="BZ150" s="9">
        <v>1.26</v>
      </c>
      <c r="CA150" s="9">
        <v>216</v>
      </c>
      <c r="CB150" s="9">
        <v>47.3</v>
      </c>
    </row>
    <row r="151" spans="2:80" s="9" customFormat="1" x14ac:dyDescent="0.25">
      <c r="B151" s="12" t="s">
        <v>595</v>
      </c>
      <c r="C151" s="9" t="s">
        <v>102</v>
      </c>
      <c r="D151" s="9" t="s">
        <v>123</v>
      </c>
      <c r="E151" s="9" t="s">
        <v>593</v>
      </c>
      <c r="F151" s="9" t="s">
        <v>71</v>
      </c>
      <c r="G151" s="9" t="s">
        <v>96</v>
      </c>
      <c r="H151" s="9" t="s">
        <v>72</v>
      </c>
      <c r="I151" s="9" t="s">
        <v>594</v>
      </c>
      <c r="J151" s="9" t="s">
        <v>329</v>
      </c>
      <c r="K151" s="9">
        <v>18000</v>
      </c>
      <c r="L151" s="9">
        <v>17.95</v>
      </c>
      <c r="M151" s="9">
        <v>1.1100000000000001</v>
      </c>
      <c r="N151" s="9">
        <v>63200</v>
      </c>
      <c r="O151" s="9">
        <v>5.58</v>
      </c>
      <c r="P151" s="9">
        <v>1.1100000000000001</v>
      </c>
      <c r="R151" s="9">
        <v>79</v>
      </c>
      <c r="S151" s="9">
        <v>0.74</v>
      </c>
      <c r="T151" s="9">
        <v>6.67</v>
      </c>
      <c r="U151" s="9">
        <v>36200</v>
      </c>
      <c r="V151" s="9">
        <v>0.5</v>
      </c>
      <c r="W151" s="9">
        <v>18.399999999999999</v>
      </c>
      <c r="X151" s="12">
        <v>227</v>
      </c>
      <c r="Y151" s="9">
        <v>20.6</v>
      </c>
      <c r="Z151" s="9">
        <v>28.9</v>
      </c>
      <c r="AA151" s="9">
        <v>219</v>
      </c>
      <c r="AB151" s="9">
        <v>4910</v>
      </c>
      <c r="AF151" s="9">
        <v>230200</v>
      </c>
      <c r="AG151" s="12">
        <v>246</v>
      </c>
      <c r="AJ151" s="9">
        <v>1.27</v>
      </c>
      <c r="AK151" s="9">
        <v>5</v>
      </c>
      <c r="AM151" s="9">
        <v>0.95</v>
      </c>
      <c r="AN151" s="9">
        <v>25700</v>
      </c>
      <c r="AO151" s="9">
        <v>9.8000000000000007</v>
      </c>
      <c r="AP151" s="9">
        <v>128</v>
      </c>
      <c r="AQ151" s="9">
        <v>0.11</v>
      </c>
      <c r="AR151" s="9">
        <v>7170</v>
      </c>
      <c r="AS151" s="9">
        <v>3240</v>
      </c>
      <c r="AT151" s="9">
        <v>254</v>
      </c>
      <c r="AU151" s="9">
        <v>6910</v>
      </c>
      <c r="AV151" s="9">
        <v>15</v>
      </c>
      <c r="AX151" s="9">
        <v>13.5</v>
      </c>
      <c r="AY151" s="12">
        <v>5120</v>
      </c>
      <c r="AZ151" s="9">
        <v>7.72</v>
      </c>
      <c r="BG151" s="9">
        <v>6880</v>
      </c>
      <c r="BH151" s="9">
        <v>0.37</v>
      </c>
      <c r="BI151" s="9">
        <v>6.21</v>
      </c>
      <c r="BJ151" s="9">
        <v>5</v>
      </c>
      <c r="BK151" s="9">
        <v>339500</v>
      </c>
      <c r="BM151" s="9">
        <v>110</v>
      </c>
      <c r="BN151" s="9">
        <v>117</v>
      </c>
      <c r="BO151" s="9">
        <v>0.5</v>
      </c>
      <c r="BP151" s="9">
        <v>0.3</v>
      </c>
      <c r="BQ151" s="9">
        <v>0.28999999999999998</v>
      </c>
      <c r="BR151" s="9">
        <v>5.74</v>
      </c>
      <c r="BS151" s="9">
        <v>1540</v>
      </c>
      <c r="BT151" s="9">
        <v>5.51</v>
      </c>
      <c r="BV151" s="9">
        <v>8.34</v>
      </c>
      <c r="BW151" s="9">
        <v>51</v>
      </c>
      <c r="BX151" s="12">
        <v>24300</v>
      </c>
      <c r="BY151" s="9">
        <v>8.1</v>
      </c>
      <c r="BZ151" s="9">
        <v>0.74</v>
      </c>
      <c r="CA151" s="9">
        <v>336</v>
      </c>
      <c r="CB151" s="9">
        <v>46.4</v>
      </c>
    </row>
    <row r="152" spans="2:80" s="9" customFormat="1" x14ac:dyDescent="0.25">
      <c r="B152" s="9" t="s">
        <v>602</v>
      </c>
      <c r="C152" s="9" t="s">
        <v>102</v>
      </c>
      <c r="D152" s="9" t="s">
        <v>123</v>
      </c>
      <c r="E152" s="9" t="s">
        <v>338</v>
      </c>
      <c r="F152" s="9" t="s">
        <v>339</v>
      </c>
      <c r="G152" s="9" t="s">
        <v>326</v>
      </c>
      <c r="H152" s="9" t="s">
        <v>72</v>
      </c>
      <c r="I152" s="9" t="s">
        <v>341</v>
      </c>
      <c r="J152" s="9" t="s">
        <v>342</v>
      </c>
      <c r="K152" s="9">
        <v>5420</v>
      </c>
      <c r="N152" s="9">
        <v>54200</v>
      </c>
      <c r="O152" s="9">
        <v>13.3</v>
      </c>
      <c r="R152" s="9">
        <v>432</v>
      </c>
      <c r="S152" s="9">
        <v>37.6</v>
      </c>
      <c r="T152" s="9">
        <v>1</v>
      </c>
      <c r="U152" s="9">
        <v>8280</v>
      </c>
      <c r="V152" s="9">
        <v>0.57999999999999996</v>
      </c>
      <c r="W152" s="9">
        <v>33.200000000000003</v>
      </c>
      <c r="Y152" s="9">
        <v>3.99</v>
      </c>
      <c r="Z152" s="9">
        <v>27.6</v>
      </c>
      <c r="AA152" s="9">
        <v>22.6</v>
      </c>
      <c r="AB152" s="9">
        <v>20.399999999999999</v>
      </c>
      <c r="AC152" s="9">
        <v>1.66</v>
      </c>
      <c r="AD152" s="9">
        <v>0.65</v>
      </c>
      <c r="AE152" s="9">
        <v>0.6</v>
      </c>
      <c r="AF152" s="9">
        <v>16700</v>
      </c>
      <c r="AG152" s="9">
        <v>13</v>
      </c>
      <c r="AH152" s="9">
        <v>2.57</v>
      </c>
      <c r="AI152" s="9">
        <v>0.1</v>
      </c>
      <c r="AJ152" s="9">
        <v>1.34</v>
      </c>
      <c r="AL152" s="9">
        <v>0.3</v>
      </c>
      <c r="AM152" s="9">
        <v>2.5999999999999999E-2</v>
      </c>
      <c r="AN152" s="9">
        <v>16900</v>
      </c>
      <c r="AO152" s="9">
        <v>15.7</v>
      </c>
      <c r="AP152" s="9">
        <v>2320</v>
      </c>
      <c r="AQ152" s="9">
        <v>7.8E-2</v>
      </c>
      <c r="AR152" s="9">
        <v>3150</v>
      </c>
      <c r="AS152" s="9">
        <v>380</v>
      </c>
      <c r="AT152" s="9">
        <v>2.17</v>
      </c>
      <c r="AU152" s="9">
        <v>15300</v>
      </c>
      <c r="AV152" s="9">
        <v>21.3</v>
      </c>
      <c r="AW152" s="9">
        <v>14.1</v>
      </c>
      <c r="AY152" s="9">
        <v>700</v>
      </c>
      <c r="AZ152" s="9">
        <v>13.8</v>
      </c>
      <c r="BB152" s="9">
        <v>4.01</v>
      </c>
      <c r="BD152" s="9">
        <v>253</v>
      </c>
      <c r="BG152" s="9">
        <v>730</v>
      </c>
      <c r="BH152" s="9">
        <v>0.42</v>
      </c>
      <c r="BI152" s="9">
        <v>3.72</v>
      </c>
      <c r="BK152" s="9">
        <v>794300</v>
      </c>
      <c r="BL152" s="9">
        <v>2.8113913999999998</v>
      </c>
      <c r="BM152" s="9">
        <v>25.2</v>
      </c>
      <c r="BN152" s="9">
        <v>74</v>
      </c>
      <c r="BO152" s="9">
        <v>9.7799999999999994</v>
      </c>
      <c r="BP152" s="9">
        <v>0.35</v>
      </c>
      <c r="BR152" s="9">
        <v>6.71</v>
      </c>
      <c r="BS152" s="9">
        <v>1580</v>
      </c>
      <c r="BT152" s="9">
        <v>1.45</v>
      </c>
      <c r="BU152" s="9">
        <v>9.9000000000000005E-2</v>
      </c>
      <c r="BV152" s="9">
        <v>4.24</v>
      </c>
      <c r="BW152" s="9">
        <v>28.1</v>
      </c>
      <c r="BX152" s="9">
        <v>5.46</v>
      </c>
      <c r="BY152" s="9">
        <v>7.26</v>
      </c>
      <c r="BZ152" s="9">
        <v>0.56999999999999995</v>
      </c>
      <c r="CA152" s="9">
        <v>65</v>
      </c>
      <c r="CB152" s="9">
        <v>31.3</v>
      </c>
    </row>
    <row r="153" spans="2:80" s="9" customFormat="1" x14ac:dyDescent="0.25">
      <c r="B153" s="9" t="s">
        <v>603</v>
      </c>
      <c r="C153" s="9" t="s">
        <v>102</v>
      </c>
      <c r="D153" s="9" t="s">
        <v>123</v>
      </c>
      <c r="E153" s="9" t="s">
        <v>338</v>
      </c>
      <c r="F153" s="9" t="s">
        <v>339</v>
      </c>
      <c r="G153" s="9" t="s">
        <v>326</v>
      </c>
      <c r="H153" s="9" t="s">
        <v>72</v>
      </c>
      <c r="I153" s="9" t="s">
        <v>341</v>
      </c>
      <c r="J153" s="9" t="s">
        <v>342</v>
      </c>
      <c r="K153" s="9">
        <v>6960</v>
      </c>
      <c r="N153" s="9">
        <v>80100</v>
      </c>
      <c r="O153" s="9">
        <v>10.3</v>
      </c>
      <c r="R153" s="9">
        <v>414</v>
      </c>
      <c r="S153" s="9">
        <v>97</v>
      </c>
      <c r="T153" s="9">
        <v>1.77</v>
      </c>
      <c r="U153" s="9">
        <v>7420</v>
      </c>
      <c r="V153" s="9">
        <v>1.1399999999999999</v>
      </c>
      <c r="W153" s="9">
        <v>28.9</v>
      </c>
      <c r="Y153" s="9">
        <v>3.81</v>
      </c>
      <c r="Z153" s="9">
        <v>31.3</v>
      </c>
      <c r="AA153" s="9">
        <v>49.4</v>
      </c>
      <c r="AB153" s="9">
        <v>31.9</v>
      </c>
      <c r="AC153" s="9">
        <v>1.75</v>
      </c>
      <c r="AD153" s="9">
        <v>0.6</v>
      </c>
      <c r="AE153" s="9">
        <v>0.61</v>
      </c>
      <c r="AF153" s="9">
        <v>16200</v>
      </c>
      <c r="AG153" s="9">
        <v>18.8</v>
      </c>
      <c r="AH153" s="9">
        <v>2.4300000000000002</v>
      </c>
      <c r="AI153" s="9">
        <v>4.8</v>
      </c>
      <c r="AJ153" s="9">
        <v>2.0099999999999998</v>
      </c>
      <c r="AL153" s="9">
        <v>0.27</v>
      </c>
      <c r="AN153" s="9">
        <v>24100</v>
      </c>
      <c r="AO153" s="9">
        <v>14.3</v>
      </c>
      <c r="AP153" s="9">
        <v>4630</v>
      </c>
      <c r="AQ153" s="9">
        <v>7.0000000000000007E-2</v>
      </c>
      <c r="AR153" s="9">
        <v>2870</v>
      </c>
      <c r="AS153" s="9">
        <v>650</v>
      </c>
      <c r="AT153" s="9">
        <v>3.27</v>
      </c>
      <c r="AU153" s="9">
        <v>24700</v>
      </c>
      <c r="AV153" s="9">
        <v>39.299999999999997</v>
      </c>
      <c r="AW153" s="9">
        <v>14.4</v>
      </c>
      <c r="AY153" s="9">
        <v>1240</v>
      </c>
      <c r="AZ153" s="9">
        <v>19.2</v>
      </c>
      <c r="BB153" s="9">
        <v>3.66</v>
      </c>
      <c r="BD153" s="9">
        <v>496</v>
      </c>
      <c r="BG153" s="9">
        <v>600</v>
      </c>
      <c r="BH153" s="9">
        <v>0.61</v>
      </c>
      <c r="BI153" s="9">
        <v>3.41</v>
      </c>
      <c r="BK153" s="9">
        <v>714300</v>
      </c>
      <c r="BL153" s="9">
        <v>2.58717</v>
      </c>
      <c r="BM153" s="9">
        <v>54</v>
      </c>
      <c r="BN153" s="9">
        <v>79</v>
      </c>
      <c r="BO153" s="9">
        <v>27.3</v>
      </c>
      <c r="BP153" s="9">
        <v>0.34</v>
      </c>
      <c r="BR153" s="9">
        <v>6.07</v>
      </c>
      <c r="BS153" s="9">
        <v>1440</v>
      </c>
      <c r="BT153" s="9">
        <v>2.82</v>
      </c>
      <c r="BU153" s="9">
        <v>8.7999999999999995E-2</v>
      </c>
      <c r="BV153" s="9">
        <v>6.81</v>
      </c>
      <c r="BW153" s="9">
        <v>26.4</v>
      </c>
      <c r="BX153" s="9">
        <v>6.98</v>
      </c>
      <c r="BY153" s="9">
        <v>6.82</v>
      </c>
      <c r="BZ153" s="9">
        <v>0.5</v>
      </c>
      <c r="CA153" s="9">
        <v>93</v>
      </c>
      <c r="CB153" s="9">
        <v>35.5</v>
      </c>
    </row>
    <row r="154" spans="2:80" s="9" customFormat="1" x14ac:dyDescent="0.25">
      <c r="B154" s="12" t="s">
        <v>604</v>
      </c>
      <c r="C154" s="9" t="s">
        <v>102</v>
      </c>
      <c r="D154" s="9" t="s">
        <v>123</v>
      </c>
      <c r="E154" s="9" t="s">
        <v>338</v>
      </c>
      <c r="F154" s="9" t="s">
        <v>339</v>
      </c>
      <c r="G154" s="9" t="s">
        <v>326</v>
      </c>
      <c r="H154" s="9" t="s">
        <v>72</v>
      </c>
      <c r="I154" s="9" t="s">
        <v>341</v>
      </c>
      <c r="J154" s="9" t="s">
        <v>342</v>
      </c>
      <c r="K154" s="9">
        <v>6810</v>
      </c>
      <c r="N154" s="9">
        <v>79400</v>
      </c>
      <c r="O154" s="9">
        <v>13.7</v>
      </c>
      <c r="R154" s="9">
        <v>58</v>
      </c>
      <c r="S154" s="12">
        <v>154</v>
      </c>
      <c r="T154" s="9">
        <v>2.4700000000000002</v>
      </c>
      <c r="U154" s="9">
        <v>1990</v>
      </c>
      <c r="V154" s="9">
        <v>1.57</v>
      </c>
      <c r="W154" s="9">
        <v>3</v>
      </c>
      <c r="Y154" s="9">
        <v>1.22</v>
      </c>
      <c r="AA154" s="9">
        <v>70</v>
      </c>
      <c r="AB154" s="9">
        <v>36.4</v>
      </c>
      <c r="AC154" s="9">
        <v>0.34</v>
      </c>
      <c r="AD154" s="9">
        <v>0.13</v>
      </c>
      <c r="AF154" s="9">
        <v>8350</v>
      </c>
      <c r="AG154" s="9">
        <v>17.8</v>
      </c>
      <c r="AH154" s="9">
        <v>0.36</v>
      </c>
      <c r="AI154" s="9">
        <v>6.37</v>
      </c>
      <c r="AJ154" s="9">
        <v>2.0499999999999998</v>
      </c>
      <c r="AL154" s="9">
        <v>0.05</v>
      </c>
      <c r="AN154" s="9">
        <v>20800</v>
      </c>
      <c r="AO154" s="9">
        <v>1.5</v>
      </c>
      <c r="AP154" s="9">
        <v>6950</v>
      </c>
      <c r="AR154" s="9">
        <v>440</v>
      </c>
      <c r="AS154" s="9">
        <v>790</v>
      </c>
      <c r="AT154" s="9">
        <v>3.12</v>
      </c>
      <c r="AU154" s="9">
        <v>27000</v>
      </c>
      <c r="AV154" s="9">
        <v>53</v>
      </c>
      <c r="AW154" s="9">
        <v>1.42</v>
      </c>
      <c r="AY154" s="9">
        <v>1400</v>
      </c>
      <c r="AZ154" s="9">
        <v>16.2</v>
      </c>
      <c r="BB154" s="9">
        <v>0.38</v>
      </c>
      <c r="BD154" s="9">
        <v>659</v>
      </c>
      <c r="BG154" s="9">
        <v>420</v>
      </c>
      <c r="BH154" s="9">
        <v>0.71</v>
      </c>
      <c r="BI154" s="9">
        <v>0.5</v>
      </c>
      <c r="BK154" s="9">
        <v>730100</v>
      </c>
      <c r="BL154" s="9">
        <v>0.34495600000000004</v>
      </c>
      <c r="BM154" s="9">
        <v>79</v>
      </c>
      <c r="BN154" s="9">
        <v>36.299999999999997</v>
      </c>
      <c r="BO154" s="9">
        <v>41.5</v>
      </c>
      <c r="BP154" s="9">
        <v>6.3E-2</v>
      </c>
      <c r="BR154" s="9">
        <v>0.95</v>
      </c>
      <c r="BS154" s="9">
        <v>160</v>
      </c>
      <c r="BT154" s="9">
        <v>3.86</v>
      </c>
      <c r="BV154" s="9">
        <v>7.9</v>
      </c>
      <c r="BX154" s="9">
        <v>5.26</v>
      </c>
      <c r="BY154" s="9">
        <v>1.52</v>
      </c>
      <c r="CA154" s="9">
        <v>98</v>
      </c>
      <c r="CB154" s="9">
        <v>24.5</v>
      </c>
    </row>
    <row r="155" spans="2:80" s="9" customFormat="1" x14ac:dyDescent="0.25">
      <c r="B155" s="12" t="s">
        <v>605</v>
      </c>
      <c r="C155" s="9" t="s">
        <v>102</v>
      </c>
      <c r="D155" s="9" t="s">
        <v>123</v>
      </c>
      <c r="E155" s="9" t="s">
        <v>338</v>
      </c>
      <c r="F155" s="9" t="s">
        <v>339</v>
      </c>
      <c r="G155" s="9" t="s">
        <v>326</v>
      </c>
      <c r="H155" s="9" t="s">
        <v>72</v>
      </c>
      <c r="I155" s="9" t="s">
        <v>341</v>
      </c>
      <c r="J155" s="9" t="s">
        <v>342</v>
      </c>
      <c r="K155" s="9">
        <v>4810</v>
      </c>
      <c r="N155" s="9">
        <v>82200</v>
      </c>
      <c r="O155" s="9">
        <v>5.33</v>
      </c>
      <c r="R155" s="9">
        <v>18.2</v>
      </c>
      <c r="S155" s="9">
        <v>118</v>
      </c>
      <c r="T155" s="9">
        <v>2.2000000000000002</v>
      </c>
      <c r="U155" s="9">
        <v>1130</v>
      </c>
      <c r="V155" s="9">
        <v>1.54</v>
      </c>
      <c r="W155" s="9">
        <v>0.79</v>
      </c>
      <c r="Y155" s="9">
        <v>0.96</v>
      </c>
      <c r="Z155" s="9">
        <v>20.8</v>
      </c>
      <c r="AA155" s="9">
        <v>64</v>
      </c>
      <c r="AB155" s="9">
        <v>18.399999999999999</v>
      </c>
      <c r="AC155" s="9">
        <v>0.15</v>
      </c>
      <c r="AD155" s="9">
        <v>4.8000000000000001E-2</v>
      </c>
      <c r="AF155" s="9">
        <v>8390</v>
      </c>
      <c r="AG155" s="9">
        <v>16.100000000000001</v>
      </c>
      <c r="AH155" s="9">
        <v>0.14000000000000001</v>
      </c>
      <c r="AI155" s="12">
        <v>6.58</v>
      </c>
      <c r="AJ155" s="9">
        <v>1.06</v>
      </c>
      <c r="AL155" s="9">
        <v>1.7000000000000001E-2</v>
      </c>
      <c r="AN155" s="9">
        <v>19300</v>
      </c>
      <c r="AO155" s="9">
        <v>0.36</v>
      </c>
      <c r="AP155" s="9">
        <v>9850</v>
      </c>
      <c r="AR155" s="9">
        <v>110</v>
      </c>
      <c r="AS155" s="9">
        <v>740</v>
      </c>
      <c r="AT155" s="9">
        <v>3.32</v>
      </c>
      <c r="AU155" s="9">
        <v>21600</v>
      </c>
      <c r="AV155" s="9">
        <v>36.299999999999997</v>
      </c>
      <c r="AW155" s="9">
        <v>0.28000000000000003</v>
      </c>
      <c r="AY155" s="9">
        <v>1110</v>
      </c>
      <c r="AZ155" s="9">
        <v>10.9</v>
      </c>
      <c r="BB155" s="9">
        <v>8.6999999999999994E-2</v>
      </c>
      <c r="BD155" s="9">
        <v>618</v>
      </c>
      <c r="BG155" s="9">
        <v>140</v>
      </c>
      <c r="BH155" s="9">
        <v>0.27</v>
      </c>
      <c r="BI155" s="9">
        <v>0.1</v>
      </c>
      <c r="BK155" s="9">
        <v>737000</v>
      </c>
      <c r="BL155" s="9">
        <v>9.48629E-2</v>
      </c>
      <c r="BM155" s="9">
        <v>84</v>
      </c>
      <c r="BN155" s="9">
        <v>25.5</v>
      </c>
      <c r="BO155" s="9">
        <v>20</v>
      </c>
      <c r="BR155" s="9">
        <v>0.26</v>
      </c>
      <c r="BS155" s="9">
        <v>40</v>
      </c>
      <c r="BT155" s="9">
        <v>3.67</v>
      </c>
      <c r="BV155" s="9">
        <v>5.83</v>
      </c>
      <c r="BX155" s="9">
        <v>5.62</v>
      </c>
      <c r="BY155" s="9">
        <v>0.65</v>
      </c>
      <c r="CA155" s="9">
        <v>87</v>
      </c>
      <c r="CB155" s="9">
        <v>11.4</v>
      </c>
    </row>
    <row r="156" spans="2:80" s="9" customFormat="1" x14ac:dyDescent="0.25">
      <c r="B156" s="9" t="s">
        <v>606</v>
      </c>
      <c r="D156" s="9" t="s">
        <v>123</v>
      </c>
      <c r="E156" s="9" t="s">
        <v>96</v>
      </c>
      <c r="F156" s="9" t="s">
        <v>71</v>
      </c>
      <c r="G156" s="9" t="s">
        <v>607</v>
      </c>
      <c r="H156" s="9" t="s">
        <v>78</v>
      </c>
      <c r="I156" s="9" t="s">
        <v>608</v>
      </c>
      <c r="J156" s="9" t="s">
        <v>181</v>
      </c>
      <c r="M156" s="9">
        <v>0.27600000000000002</v>
      </c>
      <c r="N156" s="9">
        <v>68100</v>
      </c>
      <c r="O156" s="9">
        <v>71</v>
      </c>
      <c r="P156" s="9">
        <v>0.36299999999999999</v>
      </c>
      <c r="R156" s="9">
        <v>229</v>
      </c>
      <c r="S156" s="9">
        <v>6.17</v>
      </c>
      <c r="T156" s="9">
        <v>4.75</v>
      </c>
      <c r="U156" s="9">
        <v>920</v>
      </c>
      <c r="W156" s="9">
        <v>95</v>
      </c>
      <c r="Y156" s="9">
        <v>73</v>
      </c>
      <c r="Z156" s="9">
        <v>57</v>
      </c>
      <c r="AA156" s="9">
        <v>5.12</v>
      </c>
      <c r="AB156" s="9">
        <v>1410</v>
      </c>
      <c r="AF156" s="9">
        <v>40300</v>
      </c>
      <c r="AG156" s="9">
        <v>18.7</v>
      </c>
      <c r="AI156" s="9">
        <v>0.11</v>
      </c>
      <c r="AJ156" s="9">
        <v>5.27</v>
      </c>
      <c r="AM156" s="9">
        <v>0.26</v>
      </c>
      <c r="AN156" s="9">
        <v>36700</v>
      </c>
      <c r="AO156" s="9">
        <v>47</v>
      </c>
      <c r="AP156" s="9">
        <v>17.899999999999999</v>
      </c>
      <c r="AQ156" s="9">
        <v>0.53</v>
      </c>
      <c r="AR156" s="9">
        <v>6000</v>
      </c>
      <c r="AS156" s="9">
        <v>290</v>
      </c>
      <c r="AT156" s="9">
        <v>3.36</v>
      </c>
      <c r="AU156" s="9">
        <v>420</v>
      </c>
      <c r="AX156" s="9">
        <v>34.700000000000003</v>
      </c>
      <c r="AY156" s="9">
        <v>620</v>
      </c>
      <c r="AZ156" s="9">
        <v>17.399999999999999</v>
      </c>
      <c r="BD156" s="9">
        <v>23.9</v>
      </c>
      <c r="BG156" s="9">
        <v>360</v>
      </c>
      <c r="BH156" s="9">
        <v>2.61</v>
      </c>
      <c r="BI156" s="9">
        <v>14</v>
      </c>
      <c r="BJ156" s="9">
        <v>2.68</v>
      </c>
      <c r="BM156" s="9">
        <v>3.33</v>
      </c>
      <c r="BN156" s="9">
        <v>31</v>
      </c>
      <c r="BO156" s="9">
        <v>0.76</v>
      </c>
      <c r="BP156" s="9">
        <v>1.18</v>
      </c>
      <c r="BQ156" s="9">
        <v>7.5999999999999998E-2</v>
      </c>
      <c r="BR156" s="9">
        <v>16.100000000000001</v>
      </c>
      <c r="BS156" s="9">
        <v>80</v>
      </c>
      <c r="BT156" s="9">
        <v>0.78</v>
      </c>
      <c r="BV156" s="9">
        <v>10.3</v>
      </c>
      <c r="BY156" s="9">
        <v>37.4</v>
      </c>
      <c r="BZ156" s="9">
        <v>3.58</v>
      </c>
      <c r="CA156" s="9">
        <v>24</v>
      </c>
      <c r="CB156" s="9">
        <v>176</v>
      </c>
    </row>
    <row r="157" spans="2:80" s="9" customFormat="1" x14ac:dyDescent="0.25">
      <c r="B157" s="9" t="s">
        <v>609</v>
      </c>
      <c r="C157" s="9" t="s">
        <v>102</v>
      </c>
      <c r="D157" s="9" t="s">
        <v>123</v>
      </c>
      <c r="E157" s="9" t="s">
        <v>96</v>
      </c>
      <c r="F157" s="9" t="s">
        <v>71</v>
      </c>
      <c r="G157" s="9" t="s">
        <v>607</v>
      </c>
      <c r="H157" s="9" t="s">
        <v>78</v>
      </c>
      <c r="I157" s="9" t="s">
        <v>608</v>
      </c>
      <c r="J157" s="9" t="s">
        <v>181</v>
      </c>
      <c r="M157" s="9">
        <v>0.28399999999999997</v>
      </c>
      <c r="N157" s="9">
        <v>47400</v>
      </c>
      <c r="O157" s="9">
        <v>574</v>
      </c>
      <c r="P157" s="9">
        <v>0.01</v>
      </c>
      <c r="R157" s="9">
        <v>170</v>
      </c>
      <c r="S157" s="9">
        <v>2.23</v>
      </c>
      <c r="T157" s="9">
        <v>8.49</v>
      </c>
      <c r="U157" s="9">
        <v>40500</v>
      </c>
      <c r="W157" s="9">
        <v>75</v>
      </c>
      <c r="Y157" s="9">
        <v>926</v>
      </c>
      <c r="Z157" s="9">
        <v>51</v>
      </c>
      <c r="AA157" s="9">
        <v>2.88</v>
      </c>
      <c r="AB157" s="9">
        <v>3010</v>
      </c>
      <c r="AF157" s="9">
        <v>31900</v>
      </c>
      <c r="AG157" s="9">
        <v>11.7</v>
      </c>
      <c r="AI157" s="9">
        <v>0.18</v>
      </c>
      <c r="AJ157" s="9">
        <v>4.43</v>
      </c>
      <c r="AM157" s="9">
        <v>0.25</v>
      </c>
      <c r="AN157" s="9">
        <v>32100</v>
      </c>
      <c r="AO157" s="9">
        <v>36.700000000000003</v>
      </c>
      <c r="AP157" s="9">
        <v>9.77</v>
      </c>
      <c r="AQ157" s="9">
        <v>0.3</v>
      </c>
      <c r="AR157" s="9">
        <v>24800</v>
      </c>
      <c r="AS157" s="9">
        <v>460</v>
      </c>
      <c r="AT157" s="9">
        <v>12.2</v>
      </c>
      <c r="AU157" s="9">
        <v>440</v>
      </c>
      <c r="AX157" s="9">
        <v>159</v>
      </c>
      <c r="AY157" s="9">
        <v>690</v>
      </c>
      <c r="AZ157" s="9">
        <v>13.3</v>
      </c>
      <c r="BD157" s="9">
        <v>9.93</v>
      </c>
      <c r="BF157" s="9">
        <v>6.0000000000000001E-3</v>
      </c>
      <c r="BG157" s="9">
        <v>17600</v>
      </c>
      <c r="BH157" s="9">
        <v>1.65</v>
      </c>
      <c r="BI157" s="9">
        <v>6.9</v>
      </c>
      <c r="BJ157" s="9">
        <v>2.41</v>
      </c>
      <c r="BM157" s="9">
        <v>2.0499999999999998</v>
      </c>
      <c r="BN157" s="9">
        <v>28.4</v>
      </c>
      <c r="BP157" s="9">
        <v>0.57999999999999996</v>
      </c>
      <c r="BR157" s="9">
        <v>11.3</v>
      </c>
      <c r="BT157" s="9">
        <v>0.7</v>
      </c>
      <c r="BV157" s="9">
        <v>6.47</v>
      </c>
      <c r="BW157" s="9">
        <v>8.7899999999999991</v>
      </c>
      <c r="BX157" s="9">
        <v>3.83</v>
      </c>
      <c r="BY157" s="9">
        <v>18.100000000000001</v>
      </c>
      <c r="BZ157" s="9">
        <v>1.94</v>
      </c>
      <c r="CB157" s="9">
        <v>150</v>
      </c>
    </row>
    <row r="158" spans="2:80" s="9" customFormat="1" x14ac:dyDescent="0.25">
      <c r="B158" s="9" t="s">
        <v>610</v>
      </c>
      <c r="C158" s="9" t="s">
        <v>102</v>
      </c>
      <c r="D158" s="9" t="s">
        <v>123</v>
      </c>
      <c r="E158" s="9" t="s">
        <v>96</v>
      </c>
      <c r="F158" s="9" t="s">
        <v>71</v>
      </c>
      <c r="G158" s="9" t="s">
        <v>607</v>
      </c>
      <c r="H158" s="9" t="s">
        <v>78</v>
      </c>
      <c r="I158" s="9" t="s">
        <v>608</v>
      </c>
      <c r="J158" s="9" t="s">
        <v>181</v>
      </c>
      <c r="M158" s="9">
        <v>0.34899999999999998</v>
      </c>
      <c r="N158" s="9">
        <v>58900</v>
      </c>
      <c r="O158" s="9">
        <v>49.7</v>
      </c>
      <c r="P158" s="9">
        <v>5.0000000000000001E-3</v>
      </c>
      <c r="R158" s="9">
        <v>197</v>
      </c>
      <c r="S158" s="9">
        <v>4.42</v>
      </c>
      <c r="T158" s="9">
        <v>8.94</v>
      </c>
      <c r="U158" s="9">
        <v>6250</v>
      </c>
      <c r="V158" s="9">
        <v>0.2</v>
      </c>
      <c r="W158" s="9">
        <v>82</v>
      </c>
      <c r="Y158" s="9">
        <v>131</v>
      </c>
      <c r="Z158" s="9">
        <v>73</v>
      </c>
      <c r="AA158" s="9">
        <v>3.57</v>
      </c>
      <c r="AB158" s="9">
        <v>6520</v>
      </c>
      <c r="AF158" s="9">
        <v>41600</v>
      </c>
      <c r="AG158" s="9">
        <v>15</v>
      </c>
      <c r="AI158" s="9">
        <v>9.8000000000000004E-2</v>
      </c>
      <c r="AJ158" s="9">
        <v>4.5599999999999996</v>
      </c>
      <c r="AM158" s="9">
        <v>0.16</v>
      </c>
      <c r="AN158" s="9">
        <v>33100</v>
      </c>
      <c r="AO158" s="9">
        <v>40.200000000000003</v>
      </c>
      <c r="AP158" s="9">
        <v>18.3</v>
      </c>
      <c r="AQ158" s="9">
        <v>0.36</v>
      </c>
      <c r="AR158" s="9">
        <v>7140</v>
      </c>
      <c r="AS158" s="9">
        <v>690</v>
      </c>
      <c r="AT158" s="9">
        <v>4.32</v>
      </c>
      <c r="AU158" s="9">
        <v>300</v>
      </c>
      <c r="AX158" s="9">
        <v>48.7</v>
      </c>
      <c r="AY158" s="9">
        <v>1070</v>
      </c>
      <c r="AZ158" s="9">
        <v>11.3</v>
      </c>
      <c r="BD158" s="9">
        <v>12.6</v>
      </c>
      <c r="BG158" s="9">
        <v>5000</v>
      </c>
      <c r="BH158" s="9">
        <v>1.57</v>
      </c>
      <c r="BI158" s="9">
        <v>10.199999999999999</v>
      </c>
      <c r="BJ158" s="9">
        <v>6.06</v>
      </c>
      <c r="BM158" s="9">
        <v>2.63</v>
      </c>
      <c r="BN158" s="9">
        <v>77</v>
      </c>
      <c r="BO158" s="9">
        <v>0.54</v>
      </c>
      <c r="BP158" s="9">
        <v>0.83</v>
      </c>
      <c r="BQ158" s="9">
        <v>3.4000000000000002E-2</v>
      </c>
      <c r="BR158" s="9">
        <v>13.6</v>
      </c>
      <c r="BS158" s="9">
        <v>1920</v>
      </c>
      <c r="BT158" s="9">
        <v>0.62</v>
      </c>
      <c r="BV158" s="9">
        <v>7.58</v>
      </c>
      <c r="BW158" s="9">
        <v>13.3</v>
      </c>
      <c r="BX158" s="9">
        <v>0.53</v>
      </c>
      <c r="BY158" s="9">
        <v>22.5</v>
      </c>
      <c r="BZ158" s="9">
        <v>2.36</v>
      </c>
      <c r="CA158" s="9">
        <v>24.3</v>
      </c>
      <c r="CB158" s="9">
        <v>152</v>
      </c>
    </row>
    <row r="159" spans="2:80" s="9" customFormat="1" x14ac:dyDescent="0.25">
      <c r="B159" s="9" t="s">
        <v>611</v>
      </c>
      <c r="D159" s="9" t="s">
        <v>123</v>
      </c>
      <c r="E159" s="9" t="s">
        <v>96</v>
      </c>
      <c r="F159" s="9" t="s">
        <v>71</v>
      </c>
      <c r="G159" s="9" t="s">
        <v>607</v>
      </c>
      <c r="H159" s="9" t="s">
        <v>78</v>
      </c>
      <c r="I159" s="9" t="s">
        <v>608</v>
      </c>
      <c r="J159" s="9" t="s">
        <v>181</v>
      </c>
      <c r="M159" s="9">
        <v>0.36599999999999999</v>
      </c>
      <c r="N159" s="9">
        <v>63000</v>
      </c>
      <c r="O159" s="9">
        <v>98</v>
      </c>
      <c r="P159" s="9">
        <v>4.4999999999999998E-2</v>
      </c>
      <c r="R159" s="9">
        <v>194</v>
      </c>
      <c r="S159" s="9">
        <v>7.86</v>
      </c>
      <c r="T159" s="9">
        <v>4.05</v>
      </c>
      <c r="U159" s="9">
        <v>460</v>
      </c>
      <c r="V159" s="9">
        <v>5.8000000000000003E-2</v>
      </c>
      <c r="W159" s="9">
        <v>86</v>
      </c>
      <c r="Y159" s="9">
        <v>83</v>
      </c>
      <c r="Z159" s="9">
        <v>54</v>
      </c>
      <c r="AA159" s="9">
        <v>3.79</v>
      </c>
      <c r="AB159" s="9">
        <v>6120</v>
      </c>
      <c r="AF159" s="9">
        <v>66800</v>
      </c>
      <c r="AG159" s="9">
        <v>16.7</v>
      </c>
      <c r="AI159" s="9">
        <v>0.18</v>
      </c>
      <c r="AJ159" s="9">
        <v>4.99</v>
      </c>
      <c r="AM159" s="9">
        <v>0.22</v>
      </c>
      <c r="AN159" s="9">
        <v>33100</v>
      </c>
      <c r="AO159" s="9">
        <v>43.2</v>
      </c>
      <c r="AP159" s="9">
        <v>16.7</v>
      </c>
      <c r="AQ159" s="9">
        <v>0.47</v>
      </c>
      <c r="AR159" s="9">
        <v>5560</v>
      </c>
      <c r="AS159" s="9">
        <v>410</v>
      </c>
      <c r="AT159" s="9">
        <v>2.12</v>
      </c>
      <c r="AU159" s="9">
        <v>340</v>
      </c>
      <c r="AX159" s="9">
        <v>36.6</v>
      </c>
      <c r="AY159" s="9">
        <v>980</v>
      </c>
      <c r="AZ159" s="9">
        <v>10.6</v>
      </c>
      <c r="BD159" s="9">
        <v>22.4</v>
      </c>
      <c r="BG159" s="9">
        <v>630</v>
      </c>
      <c r="BH159" s="9">
        <v>1.48</v>
      </c>
      <c r="BI159" s="9">
        <v>11.2</v>
      </c>
      <c r="BJ159" s="9">
        <v>3.3</v>
      </c>
      <c r="BM159" s="9">
        <v>2.83</v>
      </c>
      <c r="BN159" s="9">
        <v>27.2</v>
      </c>
      <c r="BO159" s="9">
        <v>0.54</v>
      </c>
      <c r="BP159" s="9">
        <v>1</v>
      </c>
      <c r="BR159" s="9">
        <v>14.3</v>
      </c>
      <c r="BT159" s="9">
        <v>0.52</v>
      </c>
      <c r="BV159" s="9">
        <v>8.43</v>
      </c>
      <c r="BW159" s="9">
        <v>21.7</v>
      </c>
      <c r="BX159" s="9">
        <v>2.12</v>
      </c>
      <c r="BY159" s="9">
        <v>31.5</v>
      </c>
      <c r="BZ159" s="9">
        <v>3.14</v>
      </c>
      <c r="CA159" s="9">
        <v>26.3</v>
      </c>
      <c r="CB159" s="9">
        <v>171</v>
      </c>
    </row>
    <row r="160" spans="2:80" s="9" customFormat="1" x14ac:dyDescent="0.25">
      <c r="B160" s="9" t="s">
        <v>612</v>
      </c>
      <c r="D160" s="9" t="s">
        <v>123</v>
      </c>
      <c r="E160" s="9" t="s">
        <v>96</v>
      </c>
      <c r="F160" s="9" t="s">
        <v>607</v>
      </c>
      <c r="G160" s="9" t="s">
        <v>71</v>
      </c>
      <c r="H160" s="9" t="s">
        <v>78</v>
      </c>
      <c r="I160" s="9" t="s">
        <v>613</v>
      </c>
      <c r="J160" s="9" t="s">
        <v>614</v>
      </c>
      <c r="L160" s="9">
        <v>2.75</v>
      </c>
      <c r="M160" s="9">
        <v>0.51600000000000001</v>
      </c>
      <c r="N160" s="9">
        <v>74200</v>
      </c>
      <c r="O160" s="9">
        <v>34.700000000000003</v>
      </c>
      <c r="P160" s="9">
        <v>0.39100000000000001</v>
      </c>
      <c r="R160" s="9">
        <v>2699</v>
      </c>
      <c r="S160" s="9">
        <v>3.04</v>
      </c>
      <c r="T160" s="9">
        <v>5.72</v>
      </c>
      <c r="U160" s="9">
        <v>5900</v>
      </c>
      <c r="V160" s="9">
        <v>0.36</v>
      </c>
      <c r="W160" s="9">
        <v>92</v>
      </c>
      <c r="Y160" s="9">
        <v>14.8</v>
      </c>
      <c r="Z160" s="9">
        <v>19.2</v>
      </c>
      <c r="AA160" s="9">
        <v>6.78</v>
      </c>
      <c r="AB160" s="9">
        <v>1533</v>
      </c>
      <c r="AC160" s="9">
        <v>3.72</v>
      </c>
      <c r="AD160" s="9">
        <v>1.1200000000000001</v>
      </c>
      <c r="AE160" s="9">
        <v>1.42</v>
      </c>
      <c r="AF160" s="9">
        <v>40800</v>
      </c>
      <c r="AG160" s="9">
        <v>25.1</v>
      </c>
      <c r="AH160" s="9">
        <v>5.9</v>
      </c>
      <c r="AJ160" s="9">
        <v>6.84</v>
      </c>
      <c r="AK160" s="9">
        <v>0.05</v>
      </c>
      <c r="AL160" s="9">
        <v>0.5</v>
      </c>
      <c r="AM160" s="9">
        <v>0.64</v>
      </c>
      <c r="AN160" s="9">
        <v>28800</v>
      </c>
      <c r="AO160" s="9">
        <v>46</v>
      </c>
      <c r="AP160" s="9">
        <v>20</v>
      </c>
      <c r="AQ160" s="9">
        <v>0.1</v>
      </c>
      <c r="AR160" s="9">
        <v>2760</v>
      </c>
      <c r="AS160" s="9">
        <v>380</v>
      </c>
      <c r="AT160" s="9">
        <v>3.27</v>
      </c>
      <c r="AU160" s="9">
        <v>24000</v>
      </c>
      <c r="AV160" s="9">
        <v>18.100000000000001</v>
      </c>
      <c r="AW160" s="9">
        <v>39.1</v>
      </c>
      <c r="AX160" s="9">
        <v>8.9</v>
      </c>
      <c r="AY160" s="9">
        <v>280</v>
      </c>
      <c r="AZ160" s="9">
        <v>30.4</v>
      </c>
      <c r="BB160" s="9">
        <v>10.5</v>
      </c>
      <c r="BD160" s="9">
        <v>137</v>
      </c>
      <c r="BG160" s="9">
        <v>660</v>
      </c>
      <c r="BH160" s="9">
        <v>1.95</v>
      </c>
      <c r="BI160" s="9">
        <v>4.9000000000000004</v>
      </c>
      <c r="BJ160" s="9">
        <v>2.84</v>
      </c>
      <c r="BK160" s="9">
        <v>323200</v>
      </c>
      <c r="BL160" s="9">
        <v>6.5886595999999997</v>
      </c>
      <c r="BM160" s="9">
        <v>3.96</v>
      </c>
      <c r="BN160" s="9">
        <v>157</v>
      </c>
      <c r="BO160" s="9">
        <v>1.34</v>
      </c>
      <c r="BP160" s="9">
        <v>0.77</v>
      </c>
      <c r="BQ160" s="9">
        <v>6.5000000000000002E-2</v>
      </c>
      <c r="BR160" s="9">
        <v>14.6</v>
      </c>
      <c r="BS160" s="9">
        <v>1220</v>
      </c>
      <c r="BT160" s="9">
        <v>0.72</v>
      </c>
      <c r="BU160" s="9">
        <v>0.11</v>
      </c>
      <c r="BV160" s="9">
        <v>4.97</v>
      </c>
      <c r="BW160" s="9">
        <v>11.3</v>
      </c>
      <c r="BX160" s="9">
        <v>2.78</v>
      </c>
      <c r="BY160" s="9">
        <v>15.7</v>
      </c>
      <c r="BZ160" s="9">
        <v>0.68</v>
      </c>
      <c r="CA160" s="9">
        <v>138</v>
      </c>
      <c r="CB160" s="9">
        <v>252</v>
      </c>
    </row>
    <row r="161" spans="2:80" s="9" customFormat="1" x14ac:dyDescent="0.25">
      <c r="B161" s="9" t="s">
        <v>615</v>
      </c>
      <c r="C161" s="9" t="s">
        <v>102</v>
      </c>
      <c r="D161" s="9" t="s">
        <v>123</v>
      </c>
      <c r="E161" s="9" t="s">
        <v>96</v>
      </c>
      <c r="F161" s="9" t="s">
        <v>607</v>
      </c>
      <c r="G161" s="9" t="s">
        <v>71</v>
      </c>
      <c r="H161" s="9" t="s">
        <v>78</v>
      </c>
      <c r="I161" s="9" t="s">
        <v>613</v>
      </c>
      <c r="J161" s="9" t="s">
        <v>614</v>
      </c>
      <c r="L161" s="9">
        <v>2.77</v>
      </c>
      <c r="M161" s="9">
        <v>0.73499999999999999</v>
      </c>
      <c r="N161" s="9">
        <v>73600</v>
      </c>
      <c r="O161" s="9">
        <v>22.8</v>
      </c>
      <c r="P161" s="9">
        <v>4.9000000000000002E-2</v>
      </c>
      <c r="R161" s="9">
        <v>2714</v>
      </c>
      <c r="S161" s="9">
        <v>2.94</v>
      </c>
      <c r="T161" s="9">
        <v>11.1</v>
      </c>
      <c r="U161" s="9">
        <v>5660</v>
      </c>
      <c r="V161" s="9">
        <v>0.42</v>
      </c>
      <c r="W161" s="9">
        <v>93</v>
      </c>
      <c r="Y161" s="9">
        <v>24.2</v>
      </c>
      <c r="Z161" s="9">
        <v>8.9600000000000009</v>
      </c>
      <c r="AA161" s="9">
        <v>6.8</v>
      </c>
      <c r="AB161" s="9">
        <v>3100</v>
      </c>
      <c r="AC161" s="9">
        <v>3.7</v>
      </c>
      <c r="AD161" s="9">
        <v>1.1299999999999999</v>
      </c>
      <c r="AE161" s="9">
        <v>1.54</v>
      </c>
      <c r="AF161" s="9">
        <v>55000</v>
      </c>
      <c r="AG161" s="9">
        <v>28.4</v>
      </c>
      <c r="AH161" s="9">
        <v>6.2</v>
      </c>
      <c r="AJ161" s="9">
        <v>6.99</v>
      </c>
      <c r="AK161" s="9">
        <v>0.05</v>
      </c>
      <c r="AL161" s="9">
        <v>0.5</v>
      </c>
      <c r="AM161" s="9">
        <v>1.23</v>
      </c>
      <c r="AN161" s="9">
        <v>28400</v>
      </c>
      <c r="AO161" s="9">
        <v>46.7</v>
      </c>
      <c r="AP161" s="9">
        <v>19.3</v>
      </c>
      <c r="AQ161" s="9">
        <v>0.1</v>
      </c>
      <c r="AR161" s="9">
        <v>2770</v>
      </c>
      <c r="AS161" s="9">
        <v>370</v>
      </c>
      <c r="AT161" s="9">
        <v>4.05</v>
      </c>
      <c r="AU161" s="9">
        <v>24200</v>
      </c>
      <c r="AV161" s="9">
        <v>17.8</v>
      </c>
      <c r="AW161" s="9">
        <v>39.700000000000003</v>
      </c>
      <c r="AX161" s="9">
        <v>4.53</v>
      </c>
      <c r="AY161" s="9">
        <v>270</v>
      </c>
      <c r="AZ161" s="9">
        <v>36.1</v>
      </c>
      <c r="BB161" s="9">
        <v>10.7</v>
      </c>
      <c r="BD161" s="9">
        <v>137</v>
      </c>
      <c r="BG161" s="9">
        <v>380</v>
      </c>
      <c r="BH161" s="9">
        <v>2.36</v>
      </c>
      <c r="BI161" s="9">
        <v>4.5999999999999996</v>
      </c>
      <c r="BJ161" s="9">
        <v>4.99</v>
      </c>
      <c r="BK161" s="9">
        <v>312000</v>
      </c>
      <c r="BL161" s="9">
        <v>6.5541639999999992</v>
      </c>
      <c r="BM161" s="9">
        <v>4.33</v>
      </c>
      <c r="BN161" s="9">
        <v>156</v>
      </c>
      <c r="BO161" s="9">
        <v>1.35</v>
      </c>
      <c r="BP161" s="9">
        <v>0.77</v>
      </c>
      <c r="BQ161" s="9">
        <v>0.11</v>
      </c>
      <c r="BR161" s="9">
        <v>14.8</v>
      </c>
      <c r="BS161" s="9">
        <v>1130</v>
      </c>
      <c r="BT161" s="9">
        <v>0.71</v>
      </c>
      <c r="BU161" s="9">
        <v>0.11</v>
      </c>
      <c r="BV161" s="9">
        <v>5.0599999999999996</v>
      </c>
      <c r="BW161" s="9">
        <v>7</v>
      </c>
      <c r="BX161" s="9">
        <v>2.7</v>
      </c>
      <c r="BY161" s="9">
        <v>15.8</v>
      </c>
      <c r="BZ161" s="9">
        <v>0.7</v>
      </c>
      <c r="CA161" s="9">
        <v>163</v>
      </c>
      <c r="CB161" s="9">
        <v>261</v>
      </c>
    </row>
    <row r="162" spans="2:80" s="9" customFormat="1" x14ac:dyDescent="0.25">
      <c r="B162" s="9" t="s">
        <v>616</v>
      </c>
      <c r="D162" s="9" t="s">
        <v>123</v>
      </c>
      <c r="E162" s="9" t="s">
        <v>96</v>
      </c>
      <c r="F162" s="9" t="s">
        <v>607</v>
      </c>
      <c r="G162" s="9" t="s">
        <v>71</v>
      </c>
      <c r="H162" s="9" t="s">
        <v>78</v>
      </c>
      <c r="I162" s="9" t="s">
        <v>613</v>
      </c>
      <c r="J162" s="9" t="s">
        <v>614</v>
      </c>
      <c r="L162" s="9">
        <v>2.82</v>
      </c>
      <c r="M162" s="9">
        <v>1.3</v>
      </c>
      <c r="N162" s="9">
        <v>69500</v>
      </c>
      <c r="O162" s="9">
        <v>39.700000000000003</v>
      </c>
      <c r="P162" s="9">
        <v>0.1</v>
      </c>
      <c r="R162" s="9">
        <v>2425</v>
      </c>
      <c r="S162" s="9">
        <v>2.71</v>
      </c>
      <c r="T162" s="9">
        <v>22.4</v>
      </c>
      <c r="U162" s="9">
        <v>5020</v>
      </c>
      <c r="V162" s="9">
        <v>0.55000000000000004</v>
      </c>
      <c r="W162" s="9">
        <v>87</v>
      </c>
      <c r="Y162" s="9">
        <v>45.8</v>
      </c>
      <c r="Z162" s="9">
        <v>9.42</v>
      </c>
      <c r="AA162" s="9">
        <v>6.08</v>
      </c>
      <c r="AB162" s="9">
        <v>6380</v>
      </c>
      <c r="AC162" s="9">
        <v>3.55</v>
      </c>
      <c r="AD162" s="9">
        <v>1.18</v>
      </c>
      <c r="AE162" s="9">
        <v>1.57</v>
      </c>
      <c r="AF162" s="9">
        <v>86200</v>
      </c>
      <c r="AG162" s="9">
        <v>34.5</v>
      </c>
      <c r="AH162" s="9">
        <v>5.53</v>
      </c>
      <c r="AJ162" s="9">
        <v>6.49</v>
      </c>
      <c r="AK162" s="9">
        <v>0.05</v>
      </c>
      <c r="AL162" s="9">
        <v>0.5</v>
      </c>
      <c r="AM162" s="9">
        <v>2.4900000000000002</v>
      </c>
      <c r="AN162" s="9">
        <v>25800</v>
      </c>
      <c r="AO162" s="9">
        <v>43.8</v>
      </c>
      <c r="AP162" s="9">
        <v>17.7</v>
      </c>
      <c r="AQ162" s="9">
        <v>0.12</v>
      </c>
      <c r="AR162" s="9">
        <v>4240</v>
      </c>
      <c r="AS162" s="9">
        <v>360</v>
      </c>
      <c r="AT162" s="9">
        <v>5.88</v>
      </c>
      <c r="AU162" s="9">
        <v>22000</v>
      </c>
      <c r="AV162" s="9">
        <v>15.9</v>
      </c>
      <c r="AW162" s="9">
        <v>37.299999999999997</v>
      </c>
      <c r="AX162" s="9">
        <v>4.74</v>
      </c>
      <c r="AY162" s="9">
        <v>270</v>
      </c>
      <c r="AZ162" s="9">
        <v>46.2</v>
      </c>
      <c r="BB162" s="9">
        <v>9.8000000000000007</v>
      </c>
      <c r="BD162" s="9">
        <v>124</v>
      </c>
      <c r="BG162" s="9">
        <v>690</v>
      </c>
      <c r="BH162" s="9">
        <v>3.35</v>
      </c>
      <c r="BI162" s="9">
        <v>4.92</v>
      </c>
      <c r="BJ162" s="9">
        <v>9.76</v>
      </c>
      <c r="BK162" s="9">
        <v>292600</v>
      </c>
      <c r="BL162" s="9">
        <v>6.2092080000000003</v>
      </c>
      <c r="BM162" s="9">
        <v>5.03</v>
      </c>
      <c r="BN162" s="9">
        <v>142</v>
      </c>
      <c r="BO162" s="9">
        <v>1.22</v>
      </c>
      <c r="BP162" s="9">
        <v>0.73</v>
      </c>
      <c r="BQ162" s="9">
        <v>0.23</v>
      </c>
      <c r="BR162" s="9">
        <v>13.4</v>
      </c>
      <c r="BS162" s="9">
        <v>1130</v>
      </c>
      <c r="BT162" s="9">
        <v>0.67</v>
      </c>
      <c r="BU162" s="9">
        <v>0.13</v>
      </c>
      <c r="BV162" s="9">
        <v>4.5</v>
      </c>
      <c r="BW162" s="9">
        <v>9.09</v>
      </c>
      <c r="BX162" s="9">
        <v>3.31</v>
      </c>
      <c r="BY162" s="9">
        <v>15.2</v>
      </c>
      <c r="BZ162" s="9">
        <v>0.84</v>
      </c>
      <c r="CA162" s="9">
        <v>207</v>
      </c>
      <c r="CB162" s="9">
        <v>239</v>
      </c>
    </row>
    <row r="163" spans="2:80" s="9" customFormat="1" x14ac:dyDescent="0.25">
      <c r="B163" s="9" t="s">
        <v>617</v>
      </c>
      <c r="C163" s="9" t="s">
        <v>102</v>
      </c>
      <c r="D163" s="9" t="s">
        <v>123</v>
      </c>
      <c r="E163" s="9" t="s">
        <v>96</v>
      </c>
      <c r="F163" s="9" t="s">
        <v>607</v>
      </c>
      <c r="G163" s="9" t="s">
        <v>71</v>
      </c>
      <c r="H163" s="9" t="s">
        <v>78</v>
      </c>
      <c r="I163" s="9" t="s">
        <v>613</v>
      </c>
      <c r="J163" s="9" t="s">
        <v>614</v>
      </c>
      <c r="L163" s="9">
        <v>2.95</v>
      </c>
      <c r="M163" s="9">
        <v>2.3199999999999998</v>
      </c>
      <c r="N163" s="9">
        <v>60500</v>
      </c>
      <c r="O163" s="9">
        <v>65</v>
      </c>
      <c r="P163" s="9">
        <v>0.187</v>
      </c>
      <c r="R163" s="9">
        <v>1868</v>
      </c>
      <c r="S163" s="9">
        <v>2.2000000000000002</v>
      </c>
      <c r="T163" s="9">
        <v>43.3</v>
      </c>
      <c r="U163" s="9">
        <v>4180</v>
      </c>
      <c r="V163" s="9">
        <v>0.79</v>
      </c>
      <c r="W163" s="9">
        <v>75</v>
      </c>
      <c r="Y163" s="9">
        <v>87</v>
      </c>
      <c r="Z163" s="9">
        <v>10.8</v>
      </c>
      <c r="AA163" s="9">
        <v>4.8600000000000003</v>
      </c>
      <c r="AB163" s="9">
        <v>12600</v>
      </c>
      <c r="AC163" s="9">
        <v>3.15</v>
      </c>
      <c r="AD163" s="9">
        <v>1.27</v>
      </c>
      <c r="AE163" s="9">
        <v>1.76</v>
      </c>
      <c r="AF163" s="9">
        <v>146400</v>
      </c>
      <c r="AG163" s="9">
        <v>44.3</v>
      </c>
      <c r="AH163" s="9">
        <v>4.97</v>
      </c>
      <c r="AJ163" s="9">
        <v>5.63</v>
      </c>
      <c r="AK163" s="9">
        <v>0.05</v>
      </c>
      <c r="AL163" s="9">
        <v>0.49</v>
      </c>
      <c r="AM163" s="9">
        <v>4.9000000000000004</v>
      </c>
      <c r="AN163" s="9">
        <v>20100</v>
      </c>
      <c r="AO163" s="9">
        <v>37.700000000000003</v>
      </c>
      <c r="AP163" s="9">
        <v>14.4</v>
      </c>
      <c r="AQ163" s="9">
        <v>0.18</v>
      </c>
      <c r="AR163" s="9">
        <v>6950</v>
      </c>
      <c r="AS163" s="9">
        <v>330</v>
      </c>
      <c r="AT163" s="9">
        <v>9.5299999999999994</v>
      </c>
      <c r="AU163" s="9">
        <v>16900</v>
      </c>
      <c r="AV163" s="9">
        <v>13</v>
      </c>
      <c r="AW163" s="9">
        <v>32.5</v>
      </c>
      <c r="AX163" s="9">
        <v>7.27</v>
      </c>
      <c r="AY163" s="9">
        <v>260</v>
      </c>
      <c r="AZ163" s="9">
        <v>65</v>
      </c>
      <c r="BB163" s="9">
        <v>8.56</v>
      </c>
      <c r="BD163" s="9">
        <v>97</v>
      </c>
      <c r="BG163" s="9">
        <v>1280</v>
      </c>
      <c r="BH163" s="9">
        <v>5.2</v>
      </c>
      <c r="BI163" s="9">
        <v>5.55</v>
      </c>
      <c r="BJ163" s="9">
        <v>19</v>
      </c>
      <c r="BK163" s="9">
        <v>259000</v>
      </c>
      <c r="BL163" s="9">
        <v>5.6314067000000003</v>
      </c>
      <c r="BM163" s="9">
        <v>6.22</v>
      </c>
      <c r="BN163" s="9">
        <v>113</v>
      </c>
      <c r="BO163" s="9">
        <v>0.96</v>
      </c>
      <c r="BP163" s="9">
        <v>0.65</v>
      </c>
      <c r="BQ163" s="9">
        <v>0.45</v>
      </c>
      <c r="BR163" s="9">
        <v>11</v>
      </c>
      <c r="BS163" s="9">
        <v>1110</v>
      </c>
      <c r="BT163" s="9">
        <v>0.56999999999999995</v>
      </c>
      <c r="BU163" s="9">
        <v>0.16</v>
      </c>
      <c r="BV163" s="9">
        <v>3.73</v>
      </c>
      <c r="BW163" s="9">
        <v>12.8</v>
      </c>
      <c r="BX163" s="9">
        <v>4.51</v>
      </c>
      <c r="BY163" s="9">
        <v>14.4</v>
      </c>
      <c r="BZ163" s="9">
        <v>1.1299999999999999</v>
      </c>
      <c r="CA163" s="9">
        <v>285</v>
      </c>
      <c r="CB163" s="9">
        <v>210</v>
      </c>
    </row>
    <row r="164" spans="2:80" s="9" customFormat="1" x14ac:dyDescent="0.25">
      <c r="B164" s="9" t="s">
        <v>618</v>
      </c>
      <c r="D164" s="9" t="s">
        <v>123</v>
      </c>
      <c r="E164" s="9" t="s">
        <v>96</v>
      </c>
      <c r="F164" s="9" t="s">
        <v>131</v>
      </c>
      <c r="G164" s="9" t="s">
        <v>163</v>
      </c>
      <c r="H164" s="9" t="s">
        <v>72</v>
      </c>
      <c r="I164" s="9" t="s">
        <v>167</v>
      </c>
      <c r="J164" s="9" t="s">
        <v>168</v>
      </c>
      <c r="M164" s="9">
        <v>9.9000000000000005E-2</v>
      </c>
      <c r="N164" s="9">
        <v>76900</v>
      </c>
      <c r="O164" s="9">
        <v>5.13</v>
      </c>
      <c r="P164" s="9">
        <v>0.01</v>
      </c>
      <c r="Q164" s="9">
        <v>10</v>
      </c>
      <c r="R164" s="9">
        <v>546</v>
      </c>
      <c r="S164" s="9">
        <v>2.88</v>
      </c>
      <c r="T164" s="9">
        <v>0.69</v>
      </c>
      <c r="U164" s="9">
        <v>4970</v>
      </c>
      <c r="V164" s="9">
        <v>0.08</v>
      </c>
      <c r="W164" s="9">
        <v>94</v>
      </c>
      <c r="Y164" s="9">
        <v>15.6</v>
      </c>
      <c r="Z164" s="9">
        <v>79</v>
      </c>
      <c r="AA164" s="9">
        <v>8.6300000000000008</v>
      </c>
      <c r="AB164" s="9">
        <v>112</v>
      </c>
      <c r="AC164" s="9">
        <v>6.44</v>
      </c>
      <c r="AD164" s="9">
        <v>3.69</v>
      </c>
      <c r="AE164" s="9">
        <v>1.5</v>
      </c>
      <c r="AF164" s="9">
        <v>41400</v>
      </c>
      <c r="AG164" s="9">
        <v>20.8</v>
      </c>
      <c r="AH164" s="9">
        <v>6.97</v>
      </c>
      <c r="AI164" s="9">
        <v>2</v>
      </c>
      <c r="AJ164" s="9">
        <v>4.5999999999999996</v>
      </c>
      <c r="AK164" s="9">
        <v>0.01</v>
      </c>
      <c r="AL164" s="9">
        <v>1.26</v>
      </c>
      <c r="AM164" s="9">
        <v>8.4000000000000005E-2</v>
      </c>
      <c r="AN164" s="9">
        <v>28900</v>
      </c>
      <c r="AO164" s="9">
        <v>46.1</v>
      </c>
      <c r="AP164" s="9">
        <v>29.1</v>
      </c>
      <c r="AQ164" s="9">
        <v>0.5</v>
      </c>
      <c r="AR164" s="9">
        <v>13800</v>
      </c>
      <c r="AS164" s="9">
        <v>600</v>
      </c>
      <c r="AT164" s="9">
        <v>0.46</v>
      </c>
      <c r="AU164" s="9">
        <v>6330</v>
      </c>
      <c r="AV164" s="9">
        <v>17.399999999999999</v>
      </c>
      <c r="AW164" s="9">
        <v>40.4</v>
      </c>
      <c r="AX164" s="9">
        <v>44</v>
      </c>
      <c r="AY164" s="9">
        <v>720</v>
      </c>
      <c r="AZ164" s="9">
        <v>23.5</v>
      </c>
      <c r="BB164" s="9">
        <v>10.9</v>
      </c>
      <c r="BD164" s="9">
        <v>179</v>
      </c>
      <c r="BF164" s="9">
        <v>1E-3</v>
      </c>
      <c r="BG164" s="9">
        <v>310</v>
      </c>
      <c r="BH164" s="9">
        <v>1.49</v>
      </c>
      <c r="BI164" s="9">
        <v>14.3</v>
      </c>
      <c r="BJ164" s="9">
        <v>2</v>
      </c>
      <c r="BK164" s="9">
        <v>307200</v>
      </c>
      <c r="BL164" s="9">
        <v>6.7783854000000003</v>
      </c>
      <c r="BM164" s="9">
        <v>5.04</v>
      </c>
      <c r="BN164" s="9">
        <v>82</v>
      </c>
      <c r="BO164" s="9">
        <v>1.25</v>
      </c>
      <c r="BP164" s="9">
        <v>1.06</v>
      </c>
      <c r="BQ164" s="9">
        <v>0.05</v>
      </c>
      <c r="BR164" s="9">
        <v>19.3</v>
      </c>
      <c r="BS164" s="9">
        <v>4880</v>
      </c>
      <c r="BT164" s="9">
        <v>0.92</v>
      </c>
      <c r="BU164" s="9">
        <v>0.54</v>
      </c>
      <c r="BV164" s="9">
        <v>3.74</v>
      </c>
      <c r="BW164" s="9">
        <v>100</v>
      </c>
      <c r="BX164" s="9">
        <v>3.11</v>
      </c>
      <c r="BY164" s="9">
        <v>33.200000000000003</v>
      </c>
      <c r="BZ164" s="9">
        <v>3.33</v>
      </c>
      <c r="CA164" s="9">
        <v>116</v>
      </c>
      <c r="CB164" s="9">
        <v>151</v>
      </c>
    </row>
    <row r="165" spans="2:80" s="9" customFormat="1" x14ac:dyDescent="0.25">
      <c r="B165" s="9" t="s">
        <v>619</v>
      </c>
      <c r="C165" s="9" t="s">
        <v>102</v>
      </c>
      <c r="D165" s="9" t="s">
        <v>123</v>
      </c>
      <c r="E165" s="9" t="s">
        <v>96</v>
      </c>
      <c r="F165" s="9" t="s">
        <v>131</v>
      </c>
      <c r="G165" s="9" t="s">
        <v>163</v>
      </c>
      <c r="H165" s="9" t="s">
        <v>72</v>
      </c>
      <c r="I165" s="9" t="s">
        <v>167</v>
      </c>
      <c r="J165" s="9" t="s">
        <v>168</v>
      </c>
      <c r="M165" s="9">
        <v>0.16400000000000001</v>
      </c>
      <c r="N165" s="9">
        <v>76200</v>
      </c>
      <c r="O165" s="9">
        <v>5.15</v>
      </c>
      <c r="P165" s="9">
        <v>5.0000000000000001E-3</v>
      </c>
      <c r="Q165" s="9">
        <v>10</v>
      </c>
      <c r="R165" s="9">
        <v>537</v>
      </c>
      <c r="S165" s="9">
        <v>2.83</v>
      </c>
      <c r="T165" s="9">
        <v>1.2</v>
      </c>
      <c r="U165" s="9">
        <v>4960</v>
      </c>
      <c r="V165" s="9">
        <v>0.2</v>
      </c>
      <c r="W165" s="9">
        <v>91</v>
      </c>
      <c r="Y165" s="9">
        <v>16.5</v>
      </c>
      <c r="Z165" s="9">
        <v>79</v>
      </c>
      <c r="AA165" s="9">
        <v>8.5299999999999994</v>
      </c>
      <c r="AB165" s="9">
        <v>274</v>
      </c>
      <c r="AC165" s="9">
        <v>6.25</v>
      </c>
      <c r="AD165" s="9">
        <v>3.61</v>
      </c>
      <c r="AE165" s="9">
        <v>1.48</v>
      </c>
      <c r="AF165" s="9">
        <v>43000</v>
      </c>
      <c r="AG165" s="9">
        <v>21.3</v>
      </c>
      <c r="AH165" s="9">
        <v>6.83</v>
      </c>
      <c r="AI165" s="9">
        <v>2</v>
      </c>
      <c r="AJ165" s="9">
        <v>4.45</v>
      </c>
      <c r="AK165" s="9">
        <v>0.02</v>
      </c>
      <c r="AL165" s="9">
        <v>1.23</v>
      </c>
      <c r="AM165" s="9">
        <v>0.11</v>
      </c>
      <c r="AN165" s="9">
        <v>28400</v>
      </c>
      <c r="AO165" s="9">
        <v>45.9</v>
      </c>
      <c r="AP165" s="9">
        <v>28.9</v>
      </c>
      <c r="AQ165" s="9">
        <v>0.49</v>
      </c>
      <c r="AR165" s="9">
        <v>14200</v>
      </c>
      <c r="AS165" s="9">
        <v>640</v>
      </c>
      <c r="AT165" s="9">
        <v>0.5</v>
      </c>
      <c r="AU165" s="9">
        <v>6070</v>
      </c>
      <c r="AV165" s="9">
        <v>17.100000000000001</v>
      </c>
      <c r="AW165" s="9">
        <v>39.799999999999997</v>
      </c>
      <c r="AX165" s="9">
        <v>41.9</v>
      </c>
      <c r="AY165" s="9">
        <v>700</v>
      </c>
      <c r="AZ165" s="9">
        <v>28</v>
      </c>
      <c r="BB165" s="9">
        <v>10.7</v>
      </c>
      <c r="BD165" s="9">
        <v>178</v>
      </c>
      <c r="BF165" s="9">
        <v>1E-3</v>
      </c>
      <c r="BG165" s="9">
        <v>670</v>
      </c>
      <c r="BH165" s="9">
        <v>1.44</v>
      </c>
      <c r="BI165" s="9">
        <v>14.2</v>
      </c>
      <c r="BJ165" s="9">
        <v>2</v>
      </c>
      <c r="BK165" s="9">
        <v>306800</v>
      </c>
      <c r="BL165" s="9">
        <v>6.8387526999999997</v>
      </c>
      <c r="BM165" s="9">
        <v>5.82</v>
      </c>
      <c r="BN165" s="9">
        <v>78</v>
      </c>
      <c r="BO165" s="9">
        <v>1.32</v>
      </c>
      <c r="BP165" s="9">
        <v>1.05</v>
      </c>
      <c r="BQ165" s="9">
        <v>0.05</v>
      </c>
      <c r="BR165" s="9">
        <v>18.7</v>
      </c>
      <c r="BS165" s="9">
        <v>4670</v>
      </c>
      <c r="BT165" s="9">
        <v>0.91</v>
      </c>
      <c r="BU165" s="9">
        <v>0.53</v>
      </c>
      <c r="BV165" s="9">
        <v>3.69</v>
      </c>
      <c r="BW165" s="9">
        <v>97</v>
      </c>
      <c r="BX165" s="9">
        <v>3.05</v>
      </c>
      <c r="BY165" s="9">
        <v>32.700000000000003</v>
      </c>
      <c r="BZ165" s="9">
        <v>3.22</v>
      </c>
      <c r="CA165" s="9">
        <v>132</v>
      </c>
      <c r="CB165" s="9">
        <v>147</v>
      </c>
    </row>
    <row r="166" spans="2:80" s="9" customFormat="1" x14ac:dyDescent="0.25">
      <c r="B166" s="9" t="s">
        <v>620</v>
      </c>
      <c r="C166" s="9" t="s">
        <v>102</v>
      </c>
      <c r="D166" s="9" t="s">
        <v>123</v>
      </c>
      <c r="E166" s="9" t="s">
        <v>96</v>
      </c>
      <c r="F166" s="9" t="s">
        <v>131</v>
      </c>
      <c r="G166" s="9" t="s">
        <v>163</v>
      </c>
      <c r="H166" s="9" t="s">
        <v>72</v>
      </c>
      <c r="I166" s="9" t="s">
        <v>167</v>
      </c>
      <c r="J166" s="9" t="s">
        <v>168</v>
      </c>
      <c r="M166" s="9">
        <v>0.85099999999999998</v>
      </c>
      <c r="N166" s="9">
        <v>73300</v>
      </c>
      <c r="O166" s="9">
        <v>6.91</v>
      </c>
      <c r="P166" s="9">
        <v>5.0000000000000001E-3</v>
      </c>
      <c r="R166" s="9">
        <v>468</v>
      </c>
      <c r="S166" s="9">
        <v>2.4</v>
      </c>
      <c r="T166" s="9">
        <v>10.1</v>
      </c>
      <c r="U166" s="9">
        <v>4750</v>
      </c>
      <c r="V166" s="9">
        <v>0.28999999999999998</v>
      </c>
      <c r="W166" s="9">
        <v>86</v>
      </c>
      <c r="Y166" s="9">
        <v>20.399999999999999</v>
      </c>
      <c r="Z166" s="9">
        <v>75</v>
      </c>
      <c r="AA166" s="9">
        <v>7.27</v>
      </c>
      <c r="AB166" s="9">
        <v>2122</v>
      </c>
      <c r="AC166" s="9">
        <v>5.39</v>
      </c>
      <c r="AD166" s="9">
        <v>3.11</v>
      </c>
      <c r="AE166" s="9">
        <v>1.39</v>
      </c>
      <c r="AF166" s="9">
        <v>55300</v>
      </c>
      <c r="AG166" s="9">
        <v>20.399999999999999</v>
      </c>
      <c r="AH166" s="9">
        <v>6.18</v>
      </c>
      <c r="AI166" s="9">
        <v>2</v>
      </c>
      <c r="AJ166" s="9">
        <v>3.78</v>
      </c>
      <c r="AK166" s="9">
        <v>0.05</v>
      </c>
      <c r="AL166" s="9">
        <v>1.04</v>
      </c>
      <c r="AM166" s="9">
        <v>0.31</v>
      </c>
      <c r="AN166" s="9">
        <v>25400</v>
      </c>
      <c r="AO166" s="9">
        <v>43.4</v>
      </c>
      <c r="AP166" s="9">
        <v>30.8</v>
      </c>
      <c r="AQ166" s="9">
        <v>0.41</v>
      </c>
      <c r="AR166" s="9">
        <v>15800</v>
      </c>
      <c r="AS166" s="9">
        <v>830</v>
      </c>
      <c r="AT166" s="9">
        <v>0.74</v>
      </c>
      <c r="AU166" s="9">
        <v>4410</v>
      </c>
      <c r="AV166" s="9">
        <v>14.9</v>
      </c>
      <c r="AW166" s="9">
        <v>36.700000000000003</v>
      </c>
      <c r="AX166" s="9">
        <v>43.4</v>
      </c>
      <c r="AY166" s="9">
        <v>660</v>
      </c>
      <c r="AZ166" s="9">
        <v>59</v>
      </c>
      <c r="BB166" s="9">
        <v>10</v>
      </c>
      <c r="BD166" s="9">
        <v>167</v>
      </c>
      <c r="BF166" s="9">
        <v>1E-3</v>
      </c>
      <c r="BG166" s="9">
        <v>3860</v>
      </c>
      <c r="BH166" s="9">
        <v>1.35</v>
      </c>
      <c r="BI166" s="9">
        <v>13.1</v>
      </c>
      <c r="BJ166" s="9">
        <v>3.76</v>
      </c>
      <c r="BK166" s="9">
        <v>305100</v>
      </c>
      <c r="BL166" s="9">
        <v>6.3040708999999993</v>
      </c>
      <c r="BM166" s="9">
        <v>9.9499999999999993</v>
      </c>
      <c r="BN166" s="9">
        <v>58</v>
      </c>
      <c r="BO166" s="9">
        <v>1.24</v>
      </c>
      <c r="BP166" s="9">
        <v>0.93</v>
      </c>
      <c r="BQ166" s="9">
        <v>0.03</v>
      </c>
      <c r="BR166" s="9">
        <v>17.2</v>
      </c>
      <c r="BS166" s="9">
        <v>4270</v>
      </c>
      <c r="BT166" s="9">
        <v>0.85</v>
      </c>
      <c r="BU166" s="9">
        <v>0.44</v>
      </c>
      <c r="BV166" s="9">
        <v>3.31</v>
      </c>
      <c r="BW166" s="9">
        <v>92</v>
      </c>
      <c r="BX166" s="9">
        <v>3.81</v>
      </c>
      <c r="BY166" s="9">
        <v>28.9</v>
      </c>
      <c r="BZ166" s="9">
        <v>2.8</v>
      </c>
      <c r="CA166" s="9">
        <v>267</v>
      </c>
      <c r="CB166" s="9">
        <v>127</v>
      </c>
    </row>
    <row r="167" spans="2:80" s="9" customFormat="1" x14ac:dyDescent="0.25">
      <c r="B167" s="9" t="s">
        <v>621</v>
      </c>
      <c r="C167" s="9" t="s">
        <v>102</v>
      </c>
      <c r="D167" s="9" t="s">
        <v>123</v>
      </c>
      <c r="E167" s="9" t="s">
        <v>96</v>
      </c>
      <c r="F167" s="9" t="s">
        <v>131</v>
      </c>
      <c r="G167" s="9" t="s">
        <v>163</v>
      </c>
      <c r="H167" s="9" t="s">
        <v>72</v>
      </c>
      <c r="I167" s="9" t="s">
        <v>167</v>
      </c>
      <c r="J167" s="9" t="s">
        <v>168</v>
      </c>
      <c r="M167" s="9">
        <v>1.62</v>
      </c>
      <c r="N167" s="9">
        <v>72900</v>
      </c>
      <c r="O167" s="9">
        <v>7.61</v>
      </c>
      <c r="P167" s="9">
        <v>5.0000000000000001E-3</v>
      </c>
      <c r="Q167" s="9">
        <v>10</v>
      </c>
      <c r="R167" s="9">
        <v>434</v>
      </c>
      <c r="S167" s="9">
        <v>2.42</v>
      </c>
      <c r="T167" s="9">
        <v>21.4</v>
      </c>
      <c r="U167" s="9">
        <v>4730</v>
      </c>
      <c r="V167" s="9">
        <v>0.42</v>
      </c>
      <c r="W167" s="9">
        <v>83</v>
      </c>
      <c r="Y167" s="9">
        <v>23.1</v>
      </c>
      <c r="Z167" s="9">
        <v>71</v>
      </c>
      <c r="AA167" s="9">
        <v>6.7</v>
      </c>
      <c r="AB167" s="9">
        <v>4230</v>
      </c>
      <c r="AC167" s="9">
        <v>5.05</v>
      </c>
      <c r="AD167" s="9">
        <v>2.86</v>
      </c>
      <c r="AE167" s="9">
        <v>1.37</v>
      </c>
      <c r="AF167" s="9">
        <v>64300</v>
      </c>
      <c r="AG167" s="9">
        <v>20.3</v>
      </c>
      <c r="AH167" s="9">
        <v>5.73</v>
      </c>
      <c r="AI167" s="9">
        <v>2</v>
      </c>
      <c r="AJ167" s="9">
        <v>3.42</v>
      </c>
      <c r="AK167" s="9">
        <v>1</v>
      </c>
      <c r="AL167" s="9">
        <v>0.96</v>
      </c>
      <c r="AM167" s="9">
        <v>0.52</v>
      </c>
      <c r="AN167" s="9">
        <v>25100</v>
      </c>
      <c r="AO167" s="9">
        <v>42.2</v>
      </c>
      <c r="AP167" s="9">
        <v>31.4</v>
      </c>
      <c r="AQ167" s="9">
        <v>0.39</v>
      </c>
      <c r="AR167" s="9">
        <v>16900</v>
      </c>
      <c r="AS167" s="9">
        <v>950</v>
      </c>
      <c r="AT167" s="9">
        <v>0.93</v>
      </c>
      <c r="AU167" s="9">
        <v>3240</v>
      </c>
      <c r="AV167" s="9">
        <v>14.1</v>
      </c>
      <c r="AW167" s="9">
        <v>35.4</v>
      </c>
      <c r="AX167" s="9">
        <v>40.700000000000003</v>
      </c>
      <c r="AY167" s="9">
        <v>630</v>
      </c>
      <c r="AZ167" s="9">
        <v>83</v>
      </c>
      <c r="BB167" s="9">
        <v>9.58</v>
      </c>
      <c r="BD167" s="9">
        <v>169</v>
      </c>
      <c r="BF167" s="9">
        <v>1E-3</v>
      </c>
      <c r="BG167" s="9">
        <v>6910</v>
      </c>
      <c r="BH167" s="9">
        <v>1.29</v>
      </c>
      <c r="BI167" s="9">
        <v>13.1</v>
      </c>
      <c r="BJ167" s="9">
        <v>6.54</v>
      </c>
      <c r="BK167" s="9">
        <v>296700</v>
      </c>
      <c r="BL167" s="9">
        <v>6.0453538999999994</v>
      </c>
      <c r="BM167" s="9">
        <v>13.3</v>
      </c>
      <c r="BN167" s="9">
        <v>43</v>
      </c>
      <c r="BO167" s="9">
        <v>1.1100000000000001</v>
      </c>
      <c r="BP167" s="9">
        <v>0.85</v>
      </c>
      <c r="BQ167" s="9">
        <v>1</v>
      </c>
      <c r="BR167" s="9">
        <v>16.5</v>
      </c>
      <c r="BS167" s="9">
        <v>4050</v>
      </c>
      <c r="BT167" s="9">
        <v>0.86</v>
      </c>
      <c r="BU167" s="9">
        <v>0.41</v>
      </c>
      <c r="BV167" s="9">
        <v>3.06</v>
      </c>
      <c r="BW167" s="9">
        <v>93</v>
      </c>
      <c r="BX167" s="9">
        <v>4.8499999999999996</v>
      </c>
      <c r="BY167" s="9">
        <v>26.4</v>
      </c>
      <c r="BZ167" s="9">
        <v>2.57</v>
      </c>
      <c r="CA167" s="9">
        <v>345</v>
      </c>
      <c r="CB167" s="9">
        <v>116</v>
      </c>
    </row>
    <row r="168" spans="2:80" s="9" customFormat="1" x14ac:dyDescent="0.25">
      <c r="B168" s="9" t="s">
        <v>622</v>
      </c>
      <c r="C168" s="9" t="s">
        <v>102</v>
      </c>
      <c r="D168" s="9" t="s">
        <v>123</v>
      </c>
      <c r="E168" s="9" t="s">
        <v>96</v>
      </c>
      <c r="F168" s="9" t="s">
        <v>131</v>
      </c>
      <c r="G168" s="9" t="s">
        <v>163</v>
      </c>
      <c r="H168" s="9" t="s">
        <v>72</v>
      </c>
      <c r="I168" s="9" t="s">
        <v>167</v>
      </c>
      <c r="J168" s="9" t="s">
        <v>168</v>
      </c>
      <c r="M168" s="9">
        <v>1.92</v>
      </c>
      <c r="N168" s="9">
        <v>74900</v>
      </c>
      <c r="O168" s="9">
        <v>8.49</v>
      </c>
      <c r="P168" s="9">
        <v>5.0000000000000001E-3</v>
      </c>
      <c r="R168" s="9">
        <v>442</v>
      </c>
      <c r="S168" s="9">
        <v>2.42</v>
      </c>
      <c r="T168" s="9">
        <v>27.3</v>
      </c>
      <c r="U168" s="9">
        <v>4690</v>
      </c>
      <c r="V168" s="9">
        <v>0.48</v>
      </c>
      <c r="W168" s="9">
        <v>85</v>
      </c>
      <c r="Y168" s="9">
        <v>23.4</v>
      </c>
      <c r="Z168" s="9">
        <v>74</v>
      </c>
      <c r="AA168" s="9">
        <v>6.73</v>
      </c>
      <c r="AB168" s="9">
        <v>5120</v>
      </c>
      <c r="AC168" s="9">
        <v>5.0999999999999996</v>
      </c>
      <c r="AD168" s="9">
        <v>2.89</v>
      </c>
      <c r="AE168" s="9">
        <v>1.36</v>
      </c>
      <c r="AF168" s="9">
        <v>64600</v>
      </c>
      <c r="AG168" s="9">
        <v>21.2</v>
      </c>
      <c r="AH168" s="9">
        <v>5.78</v>
      </c>
      <c r="AI168" s="9">
        <v>2</v>
      </c>
      <c r="AJ168" s="9">
        <v>3.33</v>
      </c>
      <c r="AK168" s="9">
        <v>0.05</v>
      </c>
      <c r="AL168" s="9">
        <v>0.98</v>
      </c>
      <c r="AM168" s="9">
        <v>0.59</v>
      </c>
      <c r="AN168" s="9">
        <v>26100</v>
      </c>
      <c r="AO168" s="9">
        <v>42.5</v>
      </c>
      <c r="AP168" s="9">
        <v>31.7</v>
      </c>
      <c r="AQ168" s="9">
        <v>0.39</v>
      </c>
      <c r="AR168" s="9">
        <v>17200</v>
      </c>
      <c r="AS168" s="9">
        <v>950</v>
      </c>
      <c r="AT168" s="9">
        <v>0.94</v>
      </c>
      <c r="AU168" s="9">
        <v>3230</v>
      </c>
      <c r="AV168" s="9">
        <v>14</v>
      </c>
      <c r="AW168" s="9">
        <v>36</v>
      </c>
      <c r="AX168" s="9">
        <v>38.5</v>
      </c>
      <c r="AY168" s="9">
        <v>640</v>
      </c>
      <c r="AZ168" s="9">
        <v>92</v>
      </c>
      <c r="BB168" s="9">
        <v>9.6199999999999992</v>
      </c>
      <c r="BD168" s="9">
        <v>173</v>
      </c>
      <c r="BF168" s="9">
        <v>1E-3</v>
      </c>
      <c r="BG168" s="9">
        <v>8040</v>
      </c>
      <c r="BH168" s="9">
        <v>1.33</v>
      </c>
      <c r="BI168" s="9">
        <v>13.2</v>
      </c>
      <c r="BJ168" s="9">
        <v>7.86</v>
      </c>
      <c r="BK168" s="9">
        <v>292500</v>
      </c>
      <c r="BL168" s="9">
        <v>5.8987476000000001</v>
      </c>
      <c r="BM168" s="9">
        <v>13.6</v>
      </c>
      <c r="BN168" s="9">
        <v>40.4</v>
      </c>
      <c r="BO168" s="9">
        <v>1.1100000000000001</v>
      </c>
      <c r="BP168" s="9">
        <v>0.86</v>
      </c>
      <c r="BQ168" s="9">
        <v>0.05</v>
      </c>
      <c r="BR168" s="9">
        <v>16.600000000000001</v>
      </c>
      <c r="BS168" s="9">
        <v>4020</v>
      </c>
      <c r="BT168" s="9">
        <v>0.9</v>
      </c>
      <c r="BU168" s="9">
        <v>0.4</v>
      </c>
      <c r="BV168" s="9">
        <v>3.06</v>
      </c>
      <c r="BW168" s="9">
        <v>94</v>
      </c>
      <c r="BX168" s="9">
        <v>5.41</v>
      </c>
      <c r="BY168" s="9">
        <v>26.4</v>
      </c>
      <c r="BZ168" s="9">
        <v>2.58</v>
      </c>
      <c r="CA168" s="9">
        <v>380</v>
      </c>
      <c r="CB168" s="9">
        <v>109</v>
      </c>
    </row>
    <row r="169" spans="2:80" s="9" customFormat="1" x14ac:dyDescent="0.25">
      <c r="B169" s="9" t="s">
        <v>623</v>
      </c>
      <c r="C169" s="9" t="s">
        <v>102</v>
      </c>
      <c r="D169" s="9" t="s">
        <v>123</v>
      </c>
      <c r="E169" s="9" t="s">
        <v>96</v>
      </c>
      <c r="F169" s="9" t="s">
        <v>131</v>
      </c>
      <c r="G169" s="9" t="s">
        <v>163</v>
      </c>
      <c r="H169" s="9" t="s">
        <v>72</v>
      </c>
      <c r="I169" s="9" t="s">
        <v>167</v>
      </c>
      <c r="J169" s="9" t="s">
        <v>168</v>
      </c>
      <c r="M169" s="9">
        <v>2.41</v>
      </c>
      <c r="N169" s="9">
        <v>73200</v>
      </c>
      <c r="O169" s="9">
        <v>9.6</v>
      </c>
      <c r="P169" s="9">
        <v>5.0000000000000001E-3</v>
      </c>
      <c r="Q169" s="9">
        <v>10</v>
      </c>
      <c r="R169" s="9">
        <v>425</v>
      </c>
      <c r="S169" s="9">
        <v>2.3199999999999998</v>
      </c>
      <c r="T169" s="9">
        <v>31.3</v>
      </c>
      <c r="U169" s="9">
        <v>4580</v>
      </c>
      <c r="V169" s="9">
        <v>0.54</v>
      </c>
      <c r="W169" s="9">
        <v>82</v>
      </c>
      <c r="Y169" s="9">
        <v>24.6</v>
      </c>
      <c r="Z169" s="9">
        <v>70</v>
      </c>
      <c r="AA169" s="9">
        <v>6.5</v>
      </c>
      <c r="AB169" s="9">
        <v>6150</v>
      </c>
      <c r="AC169" s="9">
        <v>4.82</v>
      </c>
      <c r="AD169" s="9">
        <v>2.7</v>
      </c>
      <c r="AE169" s="9">
        <v>1.28</v>
      </c>
      <c r="AF169" s="9">
        <v>68600</v>
      </c>
      <c r="AG169" s="9">
        <v>20.3</v>
      </c>
      <c r="AH169" s="9">
        <v>5.58</v>
      </c>
      <c r="AI169" s="9">
        <v>2</v>
      </c>
      <c r="AJ169" s="9">
        <v>3.15</v>
      </c>
      <c r="AK169" s="9">
        <v>0.08</v>
      </c>
      <c r="AL169" s="9">
        <v>0.93</v>
      </c>
      <c r="AM169" s="9">
        <v>0.67</v>
      </c>
      <c r="AN169" s="9">
        <v>24700</v>
      </c>
      <c r="AO169" s="9">
        <v>41.3</v>
      </c>
      <c r="AP169" s="9">
        <v>32.299999999999997</v>
      </c>
      <c r="AQ169" s="9">
        <v>0.38</v>
      </c>
      <c r="AR169" s="9">
        <v>17900</v>
      </c>
      <c r="AS169" s="9">
        <v>990</v>
      </c>
      <c r="AT169" s="9">
        <v>0.99</v>
      </c>
      <c r="AU169" s="9">
        <v>2860</v>
      </c>
      <c r="AV169" s="9">
        <v>13.3</v>
      </c>
      <c r="AW169" s="9">
        <v>34.799999999999997</v>
      </c>
      <c r="AX169" s="9">
        <v>35.5</v>
      </c>
      <c r="AY169" s="9">
        <v>620</v>
      </c>
      <c r="AZ169" s="9">
        <v>110</v>
      </c>
      <c r="BB169" s="9">
        <v>9.36</v>
      </c>
      <c r="BD169" s="9">
        <v>166</v>
      </c>
      <c r="BF169" s="9">
        <v>1E-3</v>
      </c>
      <c r="BG169" s="9">
        <v>9620</v>
      </c>
      <c r="BH169" s="9">
        <v>1.36</v>
      </c>
      <c r="BI169" s="9">
        <v>13.1</v>
      </c>
      <c r="BJ169" s="9">
        <v>9.07</v>
      </c>
      <c r="BK169" s="9">
        <v>294300</v>
      </c>
      <c r="BL169" s="9">
        <v>5.7866368999999995</v>
      </c>
      <c r="BM169" s="9">
        <v>14.9</v>
      </c>
      <c r="BN169" s="9">
        <v>36.200000000000003</v>
      </c>
      <c r="BO169" s="9">
        <v>1.06</v>
      </c>
      <c r="BP169" s="9">
        <v>0.81</v>
      </c>
      <c r="BQ169" s="9">
        <v>0.05</v>
      </c>
      <c r="BR169" s="9">
        <v>16</v>
      </c>
      <c r="BS169" s="9">
        <v>3910</v>
      </c>
      <c r="BT169" s="9">
        <v>0.87</v>
      </c>
      <c r="BU169" s="9">
        <v>0.39</v>
      </c>
      <c r="BV169" s="9">
        <v>2.94</v>
      </c>
      <c r="BW169" s="9">
        <v>90</v>
      </c>
      <c r="BX169" s="9">
        <v>5.82</v>
      </c>
      <c r="BY169" s="9">
        <v>24.6</v>
      </c>
      <c r="BZ169" s="9">
        <v>2.4300000000000002</v>
      </c>
      <c r="CA169" s="9">
        <v>446</v>
      </c>
      <c r="CB169" s="9">
        <v>106</v>
      </c>
    </row>
    <row r="170" spans="2:80" s="9" customFormat="1" x14ac:dyDescent="0.25">
      <c r="B170" s="9" t="s">
        <v>624</v>
      </c>
      <c r="C170" s="9" t="s">
        <v>102</v>
      </c>
      <c r="D170" s="9" t="s">
        <v>123</v>
      </c>
      <c r="E170" s="9" t="s">
        <v>96</v>
      </c>
      <c r="F170" s="9" t="s">
        <v>131</v>
      </c>
      <c r="G170" s="9" t="s">
        <v>163</v>
      </c>
      <c r="H170" s="9" t="s">
        <v>72</v>
      </c>
      <c r="I170" s="9" t="s">
        <v>167</v>
      </c>
      <c r="J170" s="9" t="s">
        <v>168</v>
      </c>
      <c r="M170" s="9">
        <v>2.97</v>
      </c>
      <c r="N170" s="9">
        <v>73000</v>
      </c>
      <c r="O170" s="9">
        <v>8.64</v>
      </c>
      <c r="P170" s="9">
        <v>0.01</v>
      </c>
      <c r="Q170" s="9">
        <v>10</v>
      </c>
      <c r="R170" s="9">
        <v>427</v>
      </c>
      <c r="S170" s="9">
        <v>2.23</v>
      </c>
      <c r="T170" s="9">
        <v>41</v>
      </c>
      <c r="U170" s="9">
        <v>4770</v>
      </c>
      <c r="V170" s="9">
        <v>0.51</v>
      </c>
      <c r="W170" s="9">
        <v>84</v>
      </c>
      <c r="Y170" s="9">
        <v>26.1</v>
      </c>
      <c r="Z170" s="9">
        <v>70</v>
      </c>
      <c r="AA170" s="9">
        <v>6.55</v>
      </c>
      <c r="AB170" s="9">
        <v>8130</v>
      </c>
      <c r="AC170" s="9">
        <v>4.9400000000000004</v>
      </c>
      <c r="AD170" s="9">
        <v>2.78</v>
      </c>
      <c r="AE170" s="9">
        <v>1.36</v>
      </c>
      <c r="AF170" s="9">
        <v>71300</v>
      </c>
      <c r="AG170" s="9">
        <v>20</v>
      </c>
      <c r="AH170" s="9">
        <v>5.71</v>
      </c>
      <c r="AI170" s="9">
        <v>2</v>
      </c>
      <c r="AJ170" s="9">
        <v>3.12</v>
      </c>
      <c r="AK170" s="9">
        <v>0.06</v>
      </c>
      <c r="AL170" s="9">
        <v>0.92</v>
      </c>
      <c r="AM170" s="9">
        <v>0.84</v>
      </c>
      <c r="AN170" s="9">
        <v>24900</v>
      </c>
      <c r="AO170" s="9">
        <v>41.8</v>
      </c>
      <c r="AP170" s="9">
        <v>31.1</v>
      </c>
      <c r="AQ170" s="9">
        <v>0.38</v>
      </c>
      <c r="AR170" s="9">
        <v>17300</v>
      </c>
      <c r="AS170" s="9">
        <v>990</v>
      </c>
      <c r="AT170" s="9">
        <v>1.04</v>
      </c>
      <c r="AU170" s="9">
        <v>2780</v>
      </c>
      <c r="AV170" s="9">
        <v>13.5</v>
      </c>
      <c r="AW170" s="9">
        <v>35.299999999999997</v>
      </c>
      <c r="AX170" s="9">
        <v>36.6</v>
      </c>
      <c r="AY170" s="9">
        <v>620</v>
      </c>
      <c r="AZ170" s="9">
        <v>98</v>
      </c>
      <c r="BB170" s="9">
        <v>9.61</v>
      </c>
      <c r="BD170" s="9">
        <v>169</v>
      </c>
      <c r="BF170" s="9">
        <v>1E-3</v>
      </c>
      <c r="BG170" s="9">
        <v>11600</v>
      </c>
      <c r="BH170" s="9">
        <v>1.32</v>
      </c>
      <c r="BI170" s="9">
        <v>13.1</v>
      </c>
      <c r="BJ170" s="9">
        <v>10.7</v>
      </c>
      <c r="BK170" s="9">
        <v>293500</v>
      </c>
      <c r="BL170" s="9">
        <v>5.8125086000000001</v>
      </c>
      <c r="BM170" s="9">
        <v>16.899999999999999</v>
      </c>
      <c r="BN170" s="9">
        <v>36.200000000000003</v>
      </c>
      <c r="BO170" s="9">
        <v>1.03</v>
      </c>
      <c r="BP170" s="9">
        <v>0.84</v>
      </c>
      <c r="BQ170" s="9">
        <v>0.08</v>
      </c>
      <c r="BR170" s="9">
        <v>16.100000000000001</v>
      </c>
      <c r="BS170" s="9">
        <v>3910</v>
      </c>
      <c r="BT170" s="9">
        <v>0.86</v>
      </c>
      <c r="BU170" s="9">
        <v>0.39</v>
      </c>
      <c r="BV170" s="9">
        <v>2.93</v>
      </c>
      <c r="BW170" s="9">
        <v>91</v>
      </c>
      <c r="BX170" s="9">
        <v>6.6</v>
      </c>
      <c r="BY170" s="9">
        <v>25</v>
      </c>
      <c r="BZ170" s="9">
        <v>2.46</v>
      </c>
      <c r="CA170" s="9">
        <v>398</v>
      </c>
      <c r="CB170" s="9">
        <v>107</v>
      </c>
    </row>
    <row r="171" spans="2:80" s="9" customFormat="1" x14ac:dyDescent="0.25">
      <c r="B171" s="9" t="s">
        <v>625</v>
      </c>
      <c r="C171" s="9" t="s">
        <v>102</v>
      </c>
      <c r="D171" s="9" t="s">
        <v>123</v>
      </c>
      <c r="E171" s="9" t="s">
        <v>96</v>
      </c>
      <c r="F171" s="9" t="s">
        <v>131</v>
      </c>
      <c r="G171" s="9" t="s">
        <v>163</v>
      </c>
      <c r="H171" s="9" t="s">
        <v>72</v>
      </c>
      <c r="I171" s="9" t="s">
        <v>167</v>
      </c>
      <c r="J171" s="9" t="s">
        <v>168</v>
      </c>
      <c r="M171" s="9">
        <v>3.9</v>
      </c>
      <c r="N171" s="9">
        <v>64100</v>
      </c>
      <c r="O171" s="9">
        <v>16.3</v>
      </c>
      <c r="P171" s="9">
        <v>0.01</v>
      </c>
      <c r="Q171" s="9">
        <v>20</v>
      </c>
      <c r="R171" s="9">
        <v>308</v>
      </c>
      <c r="S171" s="9">
        <v>1.8</v>
      </c>
      <c r="T171" s="9">
        <v>57</v>
      </c>
      <c r="U171" s="9">
        <v>3900</v>
      </c>
      <c r="V171" s="9">
        <v>1.01</v>
      </c>
      <c r="W171" s="9">
        <v>72</v>
      </c>
      <c r="Y171" s="9">
        <v>28.7</v>
      </c>
      <c r="Z171" s="9">
        <v>62</v>
      </c>
      <c r="AA171" s="9">
        <v>5.19</v>
      </c>
      <c r="AB171" s="9">
        <v>10800</v>
      </c>
      <c r="AC171" s="9">
        <v>4.08</v>
      </c>
      <c r="AD171" s="9">
        <v>2.2799999999999998</v>
      </c>
      <c r="AE171" s="9">
        <v>1.07</v>
      </c>
      <c r="AF171" s="9">
        <v>83500</v>
      </c>
      <c r="AG171" s="9">
        <v>18.100000000000001</v>
      </c>
      <c r="AH171" s="9">
        <v>4.8899999999999997</v>
      </c>
      <c r="AI171" s="9">
        <v>2</v>
      </c>
      <c r="AJ171" s="9">
        <v>2.87</v>
      </c>
      <c r="AK171" s="9">
        <v>0.13</v>
      </c>
      <c r="AL171" s="9">
        <v>0.76</v>
      </c>
      <c r="AM171" s="9">
        <v>1.07</v>
      </c>
      <c r="AN171" s="9">
        <v>17900</v>
      </c>
      <c r="AO171" s="9">
        <v>36.6</v>
      </c>
      <c r="AP171" s="9">
        <v>34.5</v>
      </c>
      <c r="AQ171" s="9">
        <v>0.31</v>
      </c>
      <c r="AR171" s="9">
        <v>21100</v>
      </c>
      <c r="AS171" s="9">
        <v>1150</v>
      </c>
      <c r="AT171" s="9">
        <v>1.21</v>
      </c>
      <c r="AU171" s="9">
        <v>1910</v>
      </c>
      <c r="AV171" s="9">
        <v>11.1</v>
      </c>
      <c r="AW171" s="9">
        <v>30.8</v>
      </c>
      <c r="AX171" s="9">
        <v>30.2</v>
      </c>
      <c r="AY171" s="9">
        <v>560</v>
      </c>
      <c r="AZ171" s="9">
        <v>209</v>
      </c>
      <c r="BB171" s="9">
        <v>8.25</v>
      </c>
      <c r="BD171" s="9">
        <v>122</v>
      </c>
      <c r="BF171" s="9">
        <v>1E-3</v>
      </c>
      <c r="BG171" s="9">
        <v>17500</v>
      </c>
      <c r="BH171" s="9">
        <v>1.65</v>
      </c>
      <c r="BI171" s="9">
        <v>11.3</v>
      </c>
      <c r="BJ171" s="9">
        <v>15.7</v>
      </c>
      <c r="BK171" s="9">
        <v>294400</v>
      </c>
      <c r="BL171" s="9">
        <v>5.0708532000000002</v>
      </c>
      <c r="BM171" s="9">
        <v>20.7</v>
      </c>
      <c r="BN171" s="9">
        <v>28.3</v>
      </c>
      <c r="BO171" s="9">
        <v>0.86</v>
      </c>
      <c r="BP171" s="9">
        <v>0.71</v>
      </c>
      <c r="BQ171" s="9">
        <v>7.0000000000000007E-2</v>
      </c>
      <c r="BR171" s="9">
        <v>13.9</v>
      </c>
      <c r="BS171" s="9">
        <v>3280</v>
      </c>
      <c r="BT171" s="9">
        <v>0.67</v>
      </c>
      <c r="BU171" s="9">
        <v>0.32</v>
      </c>
      <c r="BV171" s="9">
        <v>2.6</v>
      </c>
      <c r="BW171" s="9">
        <v>77</v>
      </c>
      <c r="BX171" s="9">
        <v>7.74</v>
      </c>
      <c r="BY171" s="9">
        <v>20</v>
      </c>
      <c r="BZ171" s="9">
        <v>1.98</v>
      </c>
      <c r="CA171" s="9">
        <v>716</v>
      </c>
      <c r="CB171" s="9">
        <v>97</v>
      </c>
    </row>
    <row r="172" spans="2:80" s="9" customFormat="1" x14ac:dyDescent="0.25">
      <c r="B172" s="9" t="s">
        <v>626</v>
      </c>
      <c r="C172" s="9" t="s">
        <v>102</v>
      </c>
      <c r="D172" s="9" t="s">
        <v>123</v>
      </c>
      <c r="E172" s="9" t="s">
        <v>96</v>
      </c>
      <c r="F172" s="9" t="s">
        <v>131</v>
      </c>
      <c r="G172" s="9" t="s">
        <v>163</v>
      </c>
      <c r="H172" s="9" t="s">
        <v>72</v>
      </c>
      <c r="I172" s="9" t="s">
        <v>167</v>
      </c>
      <c r="J172" s="9" t="s">
        <v>168</v>
      </c>
      <c r="M172" s="9">
        <v>5.1100000000000003</v>
      </c>
      <c r="N172" s="9">
        <v>62800</v>
      </c>
      <c r="O172" s="9">
        <v>9.6999999999999993</v>
      </c>
      <c r="R172" s="9">
        <v>299</v>
      </c>
      <c r="S172" s="9">
        <v>1.97</v>
      </c>
      <c r="T172" s="9">
        <v>79</v>
      </c>
      <c r="U172" s="9">
        <v>4440</v>
      </c>
      <c r="V172" s="9">
        <v>1</v>
      </c>
      <c r="Y172" s="9">
        <v>31.3</v>
      </c>
      <c r="Z172" s="9">
        <v>59</v>
      </c>
      <c r="AB172" s="9">
        <v>15300</v>
      </c>
      <c r="AF172" s="9">
        <v>87900</v>
      </c>
      <c r="AN172" s="9">
        <v>19100</v>
      </c>
      <c r="AO172" s="9">
        <v>35.200000000000003</v>
      </c>
      <c r="AP172" s="9">
        <v>28.3</v>
      </c>
      <c r="AR172" s="9">
        <v>16800</v>
      </c>
      <c r="AS172" s="9">
        <v>1080</v>
      </c>
      <c r="AT172" s="9">
        <v>1.5</v>
      </c>
      <c r="AU172" s="9">
        <v>1880</v>
      </c>
      <c r="AV172" s="9">
        <v>11.4</v>
      </c>
      <c r="AX172" s="9">
        <v>28.1</v>
      </c>
      <c r="AY172" s="9">
        <v>550</v>
      </c>
      <c r="AZ172" s="9">
        <v>122</v>
      </c>
      <c r="BG172" s="9">
        <v>19100</v>
      </c>
      <c r="BH172" s="9">
        <v>1.39</v>
      </c>
      <c r="BJ172" s="9">
        <v>18.8</v>
      </c>
      <c r="BK172" s="9">
        <v>615000</v>
      </c>
      <c r="BM172" s="9">
        <v>26.2</v>
      </c>
      <c r="BN172" s="9">
        <v>32.6</v>
      </c>
      <c r="BR172" s="9">
        <v>13.1</v>
      </c>
      <c r="BS172" s="9">
        <v>2990</v>
      </c>
      <c r="BT172" s="9">
        <v>0.72</v>
      </c>
      <c r="BW172" s="9">
        <v>32.700000000000003</v>
      </c>
      <c r="BX172" s="9">
        <v>10.6</v>
      </c>
      <c r="BY172" s="9">
        <v>20.399999999999999</v>
      </c>
      <c r="CA172" s="9">
        <v>436</v>
      </c>
    </row>
    <row r="173" spans="2:80" s="9" customFormat="1" x14ac:dyDescent="0.25">
      <c r="B173" s="9" t="s">
        <v>627</v>
      </c>
      <c r="C173" s="9" t="s">
        <v>102</v>
      </c>
      <c r="D173" s="9" t="s">
        <v>123</v>
      </c>
      <c r="E173" s="9" t="s">
        <v>96</v>
      </c>
      <c r="F173" s="9" t="s">
        <v>131</v>
      </c>
      <c r="G173" s="9" t="s">
        <v>163</v>
      </c>
      <c r="H173" s="9" t="s">
        <v>72</v>
      </c>
      <c r="I173" s="9" t="s">
        <v>167</v>
      </c>
      <c r="J173" s="9" t="s">
        <v>168</v>
      </c>
      <c r="M173" s="9">
        <v>7.03</v>
      </c>
      <c r="N173" s="9">
        <v>62200</v>
      </c>
      <c r="O173" s="9">
        <v>9.9499999999999993</v>
      </c>
      <c r="R173" s="9">
        <v>291</v>
      </c>
      <c r="S173" s="9">
        <v>2</v>
      </c>
      <c r="T173" s="9">
        <v>111</v>
      </c>
      <c r="U173" s="9">
        <v>4360</v>
      </c>
      <c r="Y173" s="9">
        <v>33.6</v>
      </c>
      <c r="Z173" s="9">
        <v>62</v>
      </c>
      <c r="AB173" s="9">
        <v>20000</v>
      </c>
      <c r="AF173" s="9">
        <v>90000</v>
      </c>
      <c r="AN173" s="9">
        <v>20800</v>
      </c>
      <c r="AP173" s="9">
        <v>27.1</v>
      </c>
      <c r="AR173" s="9">
        <v>16500</v>
      </c>
      <c r="AS173" s="9">
        <v>1000</v>
      </c>
      <c r="AT173" s="9">
        <v>1.2</v>
      </c>
      <c r="AU173" s="9">
        <v>2100</v>
      </c>
      <c r="AV173" s="9">
        <v>11.5</v>
      </c>
      <c r="AX173" s="9">
        <v>29.7</v>
      </c>
      <c r="AY173" s="9">
        <v>550</v>
      </c>
      <c r="AZ173" s="9">
        <v>130</v>
      </c>
      <c r="BG173" s="9">
        <v>23900</v>
      </c>
      <c r="BH173" s="9">
        <v>1.48</v>
      </c>
      <c r="BJ173" s="9">
        <v>24.1</v>
      </c>
      <c r="BK173" s="9">
        <v>597100</v>
      </c>
      <c r="BM173" s="9">
        <v>29.1</v>
      </c>
      <c r="BN173" s="9">
        <v>33.299999999999997</v>
      </c>
      <c r="BR173" s="9">
        <v>13.1</v>
      </c>
      <c r="BS173" s="9">
        <v>3180</v>
      </c>
      <c r="BW173" s="9">
        <v>31.8</v>
      </c>
      <c r="BX173" s="9">
        <v>13.1</v>
      </c>
      <c r="BY173" s="9">
        <v>20</v>
      </c>
      <c r="CA173" s="9">
        <v>477</v>
      </c>
      <c r="CB173" s="9">
        <v>88</v>
      </c>
    </row>
    <row r="174" spans="2:80" s="9" customFormat="1" x14ac:dyDescent="0.25">
      <c r="B174" s="9" t="s">
        <v>628</v>
      </c>
      <c r="C174" s="9" t="s">
        <v>102</v>
      </c>
      <c r="D174" s="9" t="s">
        <v>123</v>
      </c>
      <c r="E174" s="9" t="s">
        <v>96</v>
      </c>
      <c r="F174" s="9" t="s">
        <v>131</v>
      </c>
      <c r="G174" s="9" t="s">
        <v>163</v>
      </c>
      <c r="H174" s="9" t="s">
        <v>72</v>
      </c>
      <c r="I174" s="9" t="s">
        <v>167</v>
      </c>
      <c r="J174" s="9" t="s">
        <v>168</v>
      </c>
      <c r="M174" s="9">
        <v>9.1300000000000008</v>
      </c>
      <c r="N174" s="9">
        <v>63500</v>
      </c>
      <c r="O174" s="9">
        <v>11.1</v>
      </c>
      <c r="R174" s="9">
        <v>284</v>
      </c>
      <c r="S174" s="9">
        <v>2.0299999999999998</v>
      </c>
      <c r="T174" s="9">
        <v>136</v>
      </c>
      <c r="U174" s="9">
        <v>4330</v>
      </c>
      <c r="V174" s="9">
        <v>0.75</v>
      </c>
      <c r="Y174" s="9">
        <v>37.4</v>
      </c>
      <c r="Z174" s="9">
        <v>63</v>
      </c>
      <c r="AB174" s="9">
        <v>25200</v>
      </c>
      <c r="AF174" s="9">
        <v>94700</v>
      </c>
      <c r="AN174" s="9">
        <v>22300</v>
      </c>
      <c r="AO174" s="9">
        <v>35.4</v>
      </c>
      <c r="AP174" s="9">
        <v>27.1</v>
      </c>
      <c r="AR174" s="9">
        <v>15600</v>
      </c>
      <c r="AS174" s="9">
        <v>950</v>
      </c>
      <c r="AT174" s="9">
        <v>1.5</v>
      </c>
      <c r="AU174" s="9">
        <v>2220</v>
      </c>
      <c r="AV174" s="9">
        <v>11.6</v>
      </c>
      <c r="AX174" s="9">
        <v>30.6</v>
      </c>
      <c r="AY174" s="9">
        <v>560</v>
      </c>
      <c r="AZ174" s="9">
        <v>141</v>
      </c>
      <c r="BG174" s="9">
        <v>28800</v>
      </c>
      <c r="BH174" s="9">
        <v>1.51</v>
      </c>
      <c r="BJ174" s="9">
        <v>30.1</v>
      </c>
      <c r="BK174" s="9">
        <v>581900</v>
      </c>
      <c r="BM174" s="9">
        <v>31.1</v>
      </c>
      <c r="BN174" s="9">
        <v>34.799999999999997</v>
      </c>
      <c r="BR174" s="9">
        <v>13.5</v>
      </c>
      <c r="BS174" s="9">
        <v>3100</v>
      </c>
      <c r="BT174" s="9">
        <v>0.8</v>
      </c>
      <c r="BW174" s="9">
        <v>30.2</v>
      </c>
      <c r="BX174" s="9">
        <v>14.5</v>
      </c>
      <c r="BY174" s="9">
        <v>20.5</v>
      </c>
      <c r="CA174" s="9">
        <v>492</v>
      </c>
      <c r="CB174" s="9">
        <v>89</v>
      </c>
    </row>
    <row r="175" spans="2:80" s="9" customFormat="1" x14ac:dyDescent="0.25">
      <c r="B175" s="9" t="s">
        <v>629</v>
      </c>
      <c r="C175" s="9" t="s">
        <v>102</v>
      </c>
      <c r="D175" s="9" t="s">
        <v>123</v>
      </c>
      <c r="E175" s="9" t="s">
        <v>96</v>
      </c>
      <c r="F175" s="9" t="s">
        <v>131</v>
      </c>
      <c r="G175" s="9" t="s">
        <v>163</v>
      </c>
      <c r="H175" s="9" t="s">
        <v>72</v>
      </c>
      <c r="I175" s="9" t="s">
        <v>167</v>
      </c>
      <c r="J175" s="9" t="s">
        <v>168</v>
      </c>
      <c r="M175" s="9">
        <v>14.2</v>
      </c>
      <c r="N175" s="9">
        <v>59600</v>
      </c>
      <c r="O175" s="9">
        <v>11.6</v>
      </c>
      <c r="R175" s="9">
        <v>41.3</v>
      </c>
      <c r="S175" s="9">
        <v>1.99</v>
      </c>
      <c r="T175" s="9">
        <v>204</v>
      </c>
      <c r="U175" s="9">
        <v>4530</v>
      </c>
      <c r="Y175" s="9">
        <v>46.9</v>
      </c>
      <c r="Z175" s="9">
        <v>58</v>
      </c>
      <c r="AB175" s="9">
        <v>38200</v>
      </c>
      <c r="AF175" s="9">
        <v>113200</v>
      </c>
      <c r="AN175" s="9">
        <v>2420</v>
      </c>
      <c r="AO175" s="9">
        <v>34</v>
      </c>
      <c r="AP175" s="9">
        <v>24</v>
      </c>
      <c r="AR175" s="9">
        <v>15000</v>
      </c>
      <c r="AS175" s="9">
        <v>950</v>
      </c>
      <c r="AT175" s="9">
        <v>2</v>
      </c>
      <c r="AU175" s="9">
        <v>2010</v>
      </c>
      <c r="AV175" s="9">
        <v>11</v>
      </c>
      <c r="AX175" s="9">
        <v>28.7</v>
      </c>
      <c r="AY175" s="9">
        <v>510</v>
      </c>
      <c r="AZ175" s="9">
        <v>147</v>
      </c>
      <c r="BG175" s="9">
        <v>41200</v>
      </c>
      <c r="BH175" s="9">
        <v>1.7</v>
      </c>
      <c r="BI175" s="9">
        <v>20</v>
      </c>
      <c r="BJ175" s="9">
        <v>43.5</v>
      </c>
      <c r="BK175" s="9">
        <v>550100</v>
      </c>
      <c r="BM175" s="9">
        <v>42.1</v>
      </c>
      <c r="BN175" s="9">
        <v>34.5</v>
      </c>
      <c r="BR175" s="9">
        <v>12.3</v>
      </c>
      <c r="BS175" s="9">
        <v>2940</v>
      </c>
      <c r="BV175" s="9">
        <v>3</v>
      </c>
      <c r="BW175" s="9">
        <v>28.8</v>
      </c>
      <c r="BX175" s="9">
        <v>19.8</v>
      </c>
      <c r="BY175" s="9">
        <v>19.600000000000001</v>
      </c>
      <c r="CA175" s="9">
        <v>480</v>
      </c>
    </row>
    <row r="176" spans="2:80" s="9" customFormat="1" x14ac:dyDescent="0.25">
      <c r="B176" s="9" t="s">
        <v>630</v>
      </c>
      <c r="C176" s="9" t="s">
        <v>102</v>
      </c>
      <c r="D176" s="9" t="s">
        <v>123</v>
      </c>
      <c r="E176" s="9" t="s">
        <v>96</v>
      </c>
      <c r="F176" s="9" t="s">
        <v>131</v>
      </c>
      <c r="G176" s="9" t="s">
        <v>163</v>
      </c>
      <c r="H176" s="9" t="s">
        <v>72</v>
      </c>
      <c r="I176" s="9" t="s">
        <v>167</v>
      </c>
      <c r="J176" s="9" t="s">
        <v>168</v>
      </c>
      <c r="M176" s="9">
        <v>22</v>
      </c>
      <c r="N176" s="9">
        <v>53200</v>
      </c>
      <c r="O176" s="9">
        <v>13.1</v>
      </c>
      <c r="R176" s="9">
        <v>42.8</v>
      </c>
      <c r="S176" s="9">
        <v>1.82</v>
      </c>
      <c r="T176" s="9">
        <v>324</v>
      </c>
      <c r="U176" s="9">
        <v>4290</v>
      </c>
      <c r="V176" s="9">
        <v>1.2</v>
      </c>
      <c r="Y176" s="9">
        <v>60</v>
      </c>
      <c r="Z176" s="9">
        <v>53</v>
      </c>
      <c r="AB176" s="9">
        <v>61300</v>
      </c>
      <c r="AF176" s="9">
        <v>142400</v>
      </c>
      <c r="AN176" s="9">
        <v>17700</v>
      </c>
      <c r="AO176" s="9">
        <v>30.7</v>
      </c>
      <c r="AP176" s="9">
        <v>20.5</v>
      </c>
      <c r="AR176" s="9">
        <v>12900</v>
      </c>
      <c r="AS176" s="9">
        <v>880</v>
      </c>
      <c r="AT176" s="9">
        <v>2</v>
      </c>
      <c r="AU176" s="9">
        <v>1790</v>
      </c>
      <c r="AV176" s="9">
        <v>9.5</v>
      </c>
      <c r="AX176" s="9">
        <v>28.2</v>
      </c>
      <c r="AY176" s="9">
        <v>450</v>
      </c>
      <c r="AZ176" s="9">
        <v>184</v>
      </c>
      <c r="BG176" s="9">
        <v>61300</v>
      </c>
      <c r="BH176" s="9">
        <v>1.98</v>
      </c>
      <c r="BI176" s="9">
        <v>20</v>
      </c>
      <c r="BJ176" s="9">
        <v>67</v>
      </c>
      <c r="BK176" s="9">
        <v>485300</v>
      </c>
      <c r="BM176" s="9">
        <v>58</v>
      </c>
      <c r="BN176" s="9">
        <v>33.700000000000003</v>
      </c>
      <c r="BR176" s="9">
        <v>11</v>
      </c>
      <c r="BS176" s="9">
        <v>2610</v>
      </c>
      <c r="BX176" s="9">
        <v>26.9</v>
      </c>
      <c r="BY176" s="9">
        <v>17.5</v>
      </c>
      <c r="CA176" s="9">
        <v>591</v>
      </c>
      <c r="CB176" s="9">
        <v>73</v>
      </c>
    </row>
    <row r="177" spans="1:80" s="9" customFormat="1" x14ac:dyDescent="0.25">
      <c r="B177" s="9" t="s">
        <v>631</v>
      </c>
      <c r="C177" s="9" t="s">
        <v>102</v>
      </c>
      <c r="D177" s="9" t="s">
        <v>123</v>
      </c>
      <c r="E177" s="9" t="s">
        <v>96</v>
      </c>
      <c r="F177" s="9" t="s">
        <v>131</v>
      </c>
      <c r="G177" s="9" t="s">
        <v>163</v>
      </c>
      <c r="H177" s="9" t="s">
        <v>72</v>
      </c>
      <c r="I177" s="9" t="s">
        <v>167</v>
      </c>
      <c r="J177" s="9" t="s">
        <v>168</v>
      </c>
      <c r="M177" s="9">
        <v>29.6</v>
      </c>
      <c r="N177" s="9">
        <v>47900</v>
      </c>
      <c r="O177" s="9">
        <v>9.61</v>
      </c>
      <c r="R177" s="9">
        <v>32.9</v>
      </c>
      <c r="S177" s="9">
        <v>2</v>
      </c>
      <c r="T177" s="9">
        <v>451</v>
      </c>
      <c r="U177" s="9">
        <v>3610</v>
      </c>
      <c r="Y177" s="9">
        <v>60</v>
      </c>
      <c r="Z177" s="9">
        <v>45.6</v>
      </c>
      <c r="AB177" s="9">
        <v>83700</v>
      </c>
      <c r="AF177" s="9">
        <v>177200</v>
      </c>
      <c r="AG177" s="9">
        <v>6.87</v>
      </c>
      <c r="AN177" s="9">
        <v>14900</v>
      </c>
      <c r="AO177" s="9">
        <v>27.5</v>
      </c>
      <c r="AP177" s="9">
        <v>18.2</v>
      </c>
      <c r="AR177" s="9">
        <v>11300</v>
      </c>
      <c r="AS177" s="9">
        <v>830</v>
      </c>
      <c r="AT177" s="9">
        <v>2</v>
      </c>
      <c r="AU177" s="9">
        <v>1510</v>
      </c>
      <c r="AV177" s="9">
        <v>8.1</v>
      </c>
      <c r="AX177" s="9">
        <v>28.1</v>
      </c>
      <c r="AY177" s="9">
        <v>420</v>
      </c>
      <c r="AZ177" s="9">
        <v>189</v>
      </c>
      <c r="BG177" s="9">
        <v>84300</v>
      </c>
      <c r="BH177" s="9">
        <v>2.23</v>
      </c>
      <c r="BJ177" s="9">
        <v>68</v>
      </c>
      <c r="BK177" s="9">
        <v>426000</v>
      </c>
      <c r="BM177" s="9">
        <v>73</v>
      </c>
      <c r="BN177" s="9">
        <v>28.2</v>
      </c>
      <c r="BS177" s="9">
        <v>2230</v>
      </c>
      <c r="BX177" s="9">
        <v>26.4</v>
      </c>
      <c r="BY177" s="9">
        <v>15.1</v>
      </c>
      <c r="CA177" s="9">
        <v>602</v>
      </c>
      <c r="CB177" s="9">
        <v>63</v>
      </c>
    </row>
    <row r="178" spans="1:80" s="19" customFormat="1" ht="15.75" thickBot="1" x14ac:dyDescent="0.3">
      <c r="B178" s="19" t="s">
        <v>632</v>
      </c>
      <c r="C178" s="19" t="s">
        <v>102</v>
      </c>
      <c r="D178" s="19" t="s">
        <v>123</v>
      </c>
      <c r="E178" s="19" t="s">
        <v>96</v>
      </c>
      <c r="F178" s="19" t="s">
        <v>131</v>
      </c>
      <c r="G178" s="19" t="s">
        <v>163</v>
      </c>
      <c r="H178" s="19" t="s">
        <v>72</v>
      </c>
      <c r="I178" s="19" t="s">
        <v>167</v>
      </c>
      <c r="J178" s="19" t="s">
        <v>168</v>
      </c>
      <c r="M178" s="19">
        <v>34.4</v>
      </c>
      <c r="N178" s="19">
        <v>45800</v>
      </c>
      <c r="O178" s="19">
        <v>11.5</v>
      </c>
      <c r="R178" s="19">
        <v>37</v>
      </c>
      <c r="S178" s="19">
        <v>2</v>
      </c>
      <c r="T178" s="19">
        <v>527</v>
      </c>
      <c r="U178" s="19">
        <v>3730</v>
      </c>
      <c r="Y178" s="19">
        <v>71</v>
      </c>
      <c r="Z178" s="19">
        <v>43.4</v>
      </c>
      <c r="AB178" s="19">
        <v>95900</v>
      </c>
      <c r="AF178" s="19">
        <v>186400</v>
      </c>
      <c r="AN178" s="19">
        <v>15100</v>
      </c>
      <c r="AO178" s="19">
        <v>26.6</v>
      </c>
      <c r="AP178" s="19">
        <v>17.3</v>
      </c>
      <c r="AR178" s="19">
        <v>10800</v>
      </c>
      <c r="AS178" s="19">
        <v>800</v>
      </c>
      <c r="AT178" s="19">
        <v>2</v>
      </c>
      <c r="AU178" s="19">
        <v>1600</v>
      </c>
      <c r="AV178" s="19">
        <v>7.82</v>
      </c>
      <c r="AX178" s="19">
        <v>25.7</v>
      </c>
      <c r="AY178" s="19">
        <v>1000</v>
      </c>
      <c r="AZ178" s="19">
        <v>240</v>
      </c>
      <c r="BG178" s="19">
        <v>95500</v>
      </c>
      <c r="BH178" s="19">
        <v>2.5099999999999998</v>
      </c>
      <c r="BJ178" s="19">
        <v>85</v>
      </c>
      <c r="BK178" s="19">
        <v>392700</v>
      </c>
      <c r="BM178" s="19">
        <v>83</v>
      </c>
      <c r="BN178" s="19">
        <v>29.8</v>
      </c>
      <c r="BR178" s="19">
        <v>9.59</v>
      </c>
      <c r="BS178" s="19">
        <v>2160</v>
      </c>
      <c r="BW178" s="19">
        <v>50</v>
      </c>
      <c r="BX178" s="19">
        <v>34.799999999999997</v>
      </c>
      <c r="BY178" s="19">
        <v>14.1</v>
      </c>
      <c r="CA178" s="19">
        <v>724</v>
      </c>
      <c r="CB178" s="19">
        <v>58</v>
      </c>
    </row>
    <row r="179" spans="1:80" s="13" customFormat="1" x14ac:dyDescent="0.25">
      <c r="A179" s="13">
        <v>6</v>
      </c>
      <c r="B179" s="18" t="s">
        <v>633</v>
      </c>
      <c r="C179" s="13" t="s">
        <v>102</v>
      </c>
      <c r="D179" s="13" t="s">
        <v>123</v>
      </c>
      <c r="E179" s="13" t="s">
        <v>96</v>
      </c>
      <c r="F179" s="13" t="s">
        <v>131</v>
      </c>
      <c r="G179" s="13" t="s">
        <v>163</v>
      </c>
      <c r="H179" s="13" t="s">
        <v>72</v>
      </c>
      <c r="I179" s="13" t="s">
        <v>167</v>
      </c>
      <c r="J179" s="13" t="s">
        <v>168</v>
      </c>
      <c r="M179" s="13">
        <v>43.7</v>
      </c>
      <c r="N179" s="13">
        <v>35500</v>
      </c>
      <c r="O179" s="13">
        <v>8.7200000000000006</v>
      </c>
      <c r="S179" s="13">
        <v>2</v>
      </c>
      <c r="T179" s="18">
        <v>709</v>
      </c>
      <c r="U179" s="13">
        <v>3200</v>
      </c>
      <c r="V179" s="13">
        <v>2</v>
      </c>
      <c r="Y179" s="13">
        <v>77</v>
      </c>
      <c r="Z179" s="13">
        <v>37.6</v>
      </c>
      <c r="AB179" s="13">
        <v>125500</v>
      </c>
      <c r="AF179" s="13">
        <v>228900</v>
      </c>
      <c r="AN179" s="13">
        <v>2170</v>
      </c>
      <c r="AO179" s="13">
        <v>23</v>
      </c>
      <c r="AP179" s="13">
        <v>12.9</v>
      </c>
      <c r="AR179" s="13">
        <v>8020</v>
      </c>
      <c r="AS179" s="13">
        <v>700</v>
      </c>
      <c r="AT179" s="13">
        <v>2</v>
      </c>
      <c r="AU179" s="13">
        <v>300</v>
      </c>
      <c r="AV179" s="13">
        <v>6.53</v>
      </c>
      <c r="AX179" s="13">
        <v>26.2</v>
      </c>
      <c r="AY179" s="13">
        <v>500</v>
      </c>
      <c r="AZ179" s="13">
        <v>225</v>
      </c>
      <c r="BG179" s="13">
        <v>118300</v>
      </c>
      <c r="BH179" s="13">
        <v>2.7</v>
      </c>
      <c r="BJ179" s="13">
        <v>88</v>
      </c>
      <c r="BK179" s="13">
        <v>312500</v>
      </c>
      <c r="BM179" s="13">
        <v>108</v>
      </c>
      <c r="BN179" s="13">
        <v>24.2</v>
      </c>
      <c r="BR179" s="13">
        <v>7.9</v>
      </c>
      <c r="BS179" s="13">
        <v>1820</v>
      </c>
      <c r="BX179" s="13">
        <v>36</v>
      </c>
      <c r="BY179" s="13">
        <v>12.3</v>
      </c>
      <c r="CA179" s="13">
        <v>692</v>
      </c>
      <c r="CB179" s="13">
        <v>47.4</v>
      </c>
    </row>
    <row r="180" spans="1:80" s="9" customFormat="1" x14ac:dyDescent="0.25">
      <c r="B180" s="12" t="s">
        <v>635</v>
      </c>
      <c r="C180" s="9" t="s">
        <v>102</v>
      </c>
      <c r="D180" s="9" t="s">
        <v>123</v>
      </c>
      <c r="E180" s="9" t="s">
        <v>96</v>
      </c>
      <c r="F180" s="9" t="s">
        <v>131</v>
      </c>
      <c r="G180" s="9" t="s">
        <v>71</v>
      </c>
      <c r="H180" s="9" t="s">
        <v>72</v>
      </c>
      <c r="I180" s="9" t="s">
        <v>277</v>
      </c>
      <c r="J180" s="9" t="s">
        <v>294</v>
      </c>
      <c r="M180" s="11">
        <v>6741</v>
      </c>
      <c r="N180" s="9">
        <v>5580</v>
      </c>
      <c r="O180" s="12">
        <v>7663</v>
      </c>
      <c r="P180" s="9">
        <v>63.67</v>
      </c>
      <c r="S180" s="9">
        <v>0.22</v>
      </c>
      <c r="T180" s="9">
        <v>50</v>
      </c>
      <c r="U180" s="9">
        <v>1650</v>
      </c>
      <c r="V180" s="9">
        <v>570</v>
      </c>
      <c r="W180" s="9">
        <v>12.8</v>
      </c>
      <c r="Y180" s="9">
        <v>2.67</v>
      </c>
      <c r="Z180" s="9">
        <v>100</v>
      </c>
      <c r="AA180" s="9">
        <v>1.19</v>
      </c>
      <c r="AB180" s="9">
        <v>167100</v>
      </c>
      <c r="AC180" s="9">
        <v>0.73</v>
      </c>
      <c r="AD180" s="9">
        <v>0.39</v>
      </c>
      <c r="AE180" s="9">
        <v>0.56000000000000005</v>
      </c>
      <c r="AF180" s="9">
        <v>144500</v>
      </c>
      <c r="AG180" s="9">
        <v>4.75</v>
      </c>
      <c r="AH180" s="9">
        <v>0.9</v>
      </c>
      <c r="AJ180" s="9">
        <v>0.62</v>
      </c>
      <c r="AM180" s="9">
        <v>7.68</v>
      </c>
      <c r="AN180" s="9">
        <v>2160</v>
      </c>
      <c r="AO180" s="9">
        <v>7.25</v>
      </c>
      <c r="AP180" s="9">
        <v>2.19</v>
      </c>
      <c r="AR180" s="9">
        <v>1240</v>
      </c>
      <c r="AS180" s="9">
        <v>2280</v>
      </c>
      <c r="AT180" s="9">
        <v>131</v>
      </c>
      <c r="AU180" s="9">
        <v>310</v>
      </c>
      <c r="AV180" s="9">
        <v>0.89</v>
      </c>
      <c r="AW180" s="9">
        <v>4.49</v>
      </c>
      <c r="AX180" s="9">
        <v>50</v>
      </c>
      <c r="AY180" s="9">
        <v>100</v>
      </c>
      <c r="AZ180" s="9">
        <v>84500</v>
      </c>
      <c r="BB180" s="9">
        <v>1.08</v>
      </c>
      <c r="BD180" s="9">
        <v>14.5</v>
      </c>
      <c r="BG180" s="9">
        <v>291100</v>
      </c>
      <c r="BH180" s="9">
        <v>18900</v>
      </c>
      <c r="BI180" s="9">
        <v>0.86</v>
      </c>
      <c r="BJ180" s="9">
        <v>20</v>
      </c>
      <c r="BK180" s="9">
        <v>17400</v>
      </c>
      <c r="BM180" s="9">
        <v>5.51</v>
      </c>
      <c r="BN180" s="9">
        <v>133</v>
      </c>
      <c r="BP180" s="9">
        <v>0.12</v>
      </c>
      <c r="BQ180" s="9">
        <v>1</v>
      </c>
      <c r="BR180" s="9">
        <v>3</v>
      </c>
      <c r="BS180" s="9">
        <v>240</v>
      </c>
      <c r="BT180" s="9">
        <v>7.32</v>
      </c>
      <c r="BU180" s="9">
        <v>0.1</v>
      </c>
      <c r="BV180" s="9">
        <v>3.45</v>
      </c>
      <c r="BX180" s="9">
        <v>5.43</v>
      </c>
      <c r="BY180" s="9">
        <v>3.78</v>
      </c>
      <c r="BZ180" s="9">
        <v>0.39</v>
      </c>
      <c r="CA180" s="12">
        <v>199700</v>
      </c>
      <c r="CB180" s="9">
        <v>20.8</v>
      </c>
    </row>
    <row r="181" spans="1:80" s="9" customFormat="1" x14ac:dyDescent="0.25">
      <c r="B181" s="12" t="s">
        <v>639</v>
      </c>
      <c r="C181" s="9" t="s">
        <v>102</v>
      </c>
      <c r="D181" s="9" t="s">
        <v>123</v>
      </c>
      <c r="E181" s="9" t="s">
        <v>96</v>
      </c>
      <c r="F181" s="9" t="s">
        <v>131</v>
      </c>
      <c r="G181" s="9" t="s">
        <v>71</v>
      </c>
      <c r="H181" s="9" t="s">
        <v>72</v>
      </c>
      <c r="I181" s="9" t="s">
        <v>277</v>
      </c>
      <c r="J181" s="9" t="s">
        <v>247</v>
      </c>
      <c r="M181" s="9">
        <v>344</v>
      </c>
      <c r="N181" s="9">
        <v>400</v>
      </c>
      <c r="O181" s="9">
        <v>582</v>
      </c>
      <c r="P181" s="9">
        <v>15</v>
      </c>
      <c r="R181" s="9">
        <v>584</v>
      </c>
      <c r="S181" s="9">
        <v>0.05</v>
      </c>
      <c r="T181" s="9">
        <v>3.75</v>
      </c>
      <c r="U181" s="9">
        <v>170</v>
      </c>
      <c r="V181" s="9">
        <v>25.5</v>
      </c>
      <c r="W181" s="9">
        <v>0.65</v>
      </c>
      <c r="Y181" s="9">
        <v>749</v>
      </c>
      <c r="Z181" s="9">
        <v>100</v>
      </c>
      <c r="AA181" s="9">
        <v>8.2000000000000003E-2</v>
      </c>
      <c r="AB181" s="12">
        <v>447300</v>
      </c>
      <c r="AC181" s="9">
        <v>0.5</v>
      </c>
      <c r="AD181" s="9">
        <v>0.1</v>
      </c>
      <c r="AE181" s="9">
        <v>0.1</v>
      </c>
      <c r="AF181" s="9">
        <v>10500</v>
      </c>
      <c r="AG181" s="9">
        <v>0.26</v>
      </c>
      <c r="AH181" s="9">
        <v>0.1</v>
      </c>
      <c r="AJ181" s="9">
        <v>0.1</v>
      </c>
      <c r="AM181" s="9">
        <v>0.36</v>
      </c>
      <c r="AN181" s="9">
        <v>200</v>
      </c>
      <c r="AR181" s="9">
        <v>100</v>
      </c>
      <c r="AS181" s="9">
        <v>120</v>
      </c>
      <c r="AT181" s="9">
        <v>7.29</v>
      </c>
      <c r="AU181" s="9">
        <v>100</v>
      </c>
      <c r="AV181" s="9">
        <v>9.2999999999999999E-2</v>
      </c>
      <c r="AW181" s="9">
        <v>0.28999999999999998</v>
      </c>
      <c r="AX181" s="9">
        <v>14800</v>
      </c>
      <c r="AY181" s="9">
        <v>100</v>
      </c>
      <c r="AZ181" s="9">
        <v>3740</v>
      </c>
      <c r="BA181" s="9">
        <v>127.9</v>
      </c>
      <c r="BB181" s="9">
        <v>0.1</v>
      </c>
      <c r="BC181" s="9">
        <v>21.9</v>
      </c>
      <c r="BD181" s="9">
        <v>1.97</v>
      </c>
      <c r="BF181" s="9">
        <v>0.1</v>
      </c>
      <c r="BG181" s="9">
        <v>383300</v>
      </c>
      <c r="BH181" s="9">
        <v>818</v>
      </c>
      <c r="BI181" s="9">
        <v>1</v>
      </c>
      <c r="BJ181" s="9">
        <v>71</v>
      </c>
      <c r="BK181" s="9">
        <v>2200</v>
      </c>
      <c r="BM181" s="9">
        <v>0.48</v>
      </c>
      <c r="BN181" s="9">
        <v>4.96</v>
      </c>
      <c r="BP181" s="9">
        <v>0.05</v>
      </c>
      <c r="BQ181" s="9">
        <v>1.9</v>
      </c>
      <c r="BR181" s="9">
        <v>0.5</v>
      </c>
      <c r="BS181" s="9">
        <v>30</v>
      </c>
      <c r="BT181" s="9">
        <v>0.6</v>
      </c>
      <c r="BU181" s="9">
        <v>0.1</v>
      </c>
      <c r="BV181" s="9">
        <v>0.26</v>
      </c>
      <c r="BX181" s="9">
        <v>1.1200000000000001</v>
      </c>
      <c r="BY181" s="9">
        <v>0.26</v>
      </c>
      <c r="BZ181" s="9">
        <v>0.1</v>
      </c>
      <c r="CA181" s="9">
        <v>8620</v>
      </c>
      <c r="CB181" s="9">
        <v>1.33</v>
      </c>
    </row>
    <row r="182" spans="1:80" s="20" customFormat="1" x14ac:dyDescent="0.25">
      <c r="B182" s="22" t="s">
        <v>640</v>
      </c>
      <c r="C182" s="20" t="s">
        <v>102</v>
      </c>
      <c r="D182" s="20" t="s">
        <v>123</v>
      </c>
      <c r="E182" s="20" t="s">
        <v>96</v>
      </c>
      <c r="F182" s="20" t="s">
        <v>71</v>
      </c>
      <c r="G182" s="20" t="s">
        <v>131</v>
      </c>
      <c r="H182" s="20" t="s">
        <v>72</v>
      </c>
      <c r="I182" s="20" t="s">
        <v>104</v>
      </c>
      <c r="J182" s="20" t="s">
        <v>201</v>
      </c>
      <c r="M182" s="20">
        <v>39.700000000000003</v>
      </c>
      <c r="N182" s="20">
        <v>16000</v>
      </c>
      <c r="O182" s="20">
        <v>143</v>
      </c>
      <c r="P182" s="20">
        <v>56.04</v>
      </c>
      <c r="R182" s="20">
        <v>122</v>
      </c>
      <c r="S182" s="20">
        <v>0.5</v>
      </c>
      <c r="T182" s="20">
        <v>23.8</v>
      </c>
      <c r="U182" s="20">
        <v>7020</v>
      </c>
      <c r="V182" s="20">
        <v>6.41</v>
      </c>
      <c r="W182" s="20">
        <v>18.2</v>
      </c>
      <c r="Y182" s="20">
        <v>95</v>
      </c>
      <c r="Z182" s="20">
        <v>39.5</v>
      </c>
      <c r="AC182" s="20">
        <v>1.02</v>
      </c>
      <c r="AD182" s="20">
        <v>0.54</v>
      </c>
      <c r="AE182" s="20">
        <v>0.43</v>
      </c>
      <c r="AF182" s="20">
        <v>257500</v>
      </c>
      <c r="AG182" s="20">
        <v>3.93</v>
      </c>
      <c r="AH182" s="20">
        <v>1.32</v>
      </c>
      <c r="AJ182" s="20">
        <v>0.71</v>
      </c>
      <c r="AL182" s="20">
        <v>0.19</v>
      </c>
      <c r="AM182" s="20">
        <v>1.54</v>
      </c>
      <c r="AN182" s="20">
        <v>6340</v>
      </c>
      <c r="AO182" s="20">
        <v>10.3</v>
      </c>
      <c r="AQ182" s="20">
        <v>8.3000000000000004E-2</v>
      </c>
      <c r="AR182" s="20">
        <v>3010</v>
      </c>
      <c r="AS182" s="20">
        <v>80</v>
      </c>
      <c r="AT182" s="22">
        <v>2535</v>
      </c>
      <c r="AU182" s="20">
        <v>3570</v>
      </c>
      <c r="AV182" s="20">
        <v>2.1</v>
      </c>
      <c r="AW182" s="20">
        <v>7.55</v>
      </c>
      <c r="AY182" s="20">
        <v>140</v>
      </c>
      <c r="AZ182" s="20">
        <v>230</v>
      </c>
      <c r="BA182" s="20">
        <v>0.52900000000000003</v>
      </c>
      <c r="BB182" s="20">
        <v>1.98</v>
      </c>
      <c r="BC182" s="20">
        <v>4.3799999999999999E-2</v>
      </c>
      <c r="BG182" s="20">
        <v>301800</v>
      </c>
      <c r="BH182" s="20">
        <v>55</v>
      </c>
      <c r="BI182" s="20">
        <v>4.9400000000000004</v>
      </c>
      <c r="BJ182" s="20">
        <v>194</v>
      </c>
      <c r="BM182" s="20">
        <v>1.64</v>
      </c>
      <c r="BN182" s="20">
        <v>149</v>
      </c>
      <c r="BO182" s="20">
        <v>9.9000000000000005E-2</v>
      </c>
      <c r="BP182" s="20">
        <v>0.17</v>
      </c>
      <c r="BR182" s="20">
        <v>2.44</v>
      </c>
      <c r="BS182" s="20">
        <v>1050</v>
      </c>
      <c r="BT182" s="20">
        <v>0.52</v>
      </c>
      <c r="BU182" s="20">
        <v>7.4999999999999997E-2</v>
      </c>
      <c r="BV182" s="20">
        <v>0.86</v>
      </c>
      <c r="BX182" s="20">
        <v>2.95</v>
      </c>
      <c r="BY182" s="20">
        <v>5.41</v>
      </c>
      <c r="BZ182" s="20">
        <v>0.53</v>
      </c>
      <c r="CA182" s="20">
        <v>885</v>
      </c>
      <c r="CB182" s="20">
        <v>24.9</v>
      </c>
    </row>
    <row r="183" spans="1:80" s="9" customFormat="1" x14ac:dyDescent="0.25">
      <c r="B183" s="9" t="s">
        <v>641</v>
      </c>
      <c r="C183" s="9" t="s">
        <v>102</v>
      </c>
      <c r="D183" s="9" t="s">
        <v>123</v>
      </c>
      <c r="E183" s="9" t="s">
        <v>96</v>
      </c>
      <c r="F183" s="9" t="s">
        <v>131</v>
      </c>
      <c r="G183" s="9" t="s">
        <v>134</v>
      </c>
      <c r="H183" s="9" t="s">
        <v>72</v>
      </c>
      <c r="I183" s="9" t="s">
        <v>277</v>
      </c>
      <c r="J183" s="9" t="s">
        <v>181</v>
      </c>
      <c r="M183" s="9">
        <v>183</v>
      </c>
      <c r="N183" s="9">
        <v>6960</v>
      </c>
      <c r="O183" s="9">
        <v>3483</v>
      </c>
      <c r="R183" s="9">
        <v>213</v>
      </c>
      <c r="S183" s="9">
        <v>0.23</v>
      </c>
      <c r="T183" s="9">
        <v>111</v>
      </c>
      <c r="U183" s="9">
        <v>5220</v>
      </c>
      <c r="V183" s="9">
        <v>27.7</v>
      </c>
      <c r="W183" s="9">
        <v>13.6</v>
      </c>
      <c r="Y183" s="9">
        <v>348</v>
      </c>
      <c r="Z183" s="9">
        <v>30.9</v>
      </c>
      <c r="AB183" s="9">
        <v>302200</v>
      </c>
      <c r="AC183" s="9">
        <v>0.92</v>
      </c>
      <c r="AD183" s="9">
        <v>0.47</v>
      </c>
      <c r="AE183" s="9">
        <v>0.3</v>
      </c>
      <c r="AF183" s="9">
        <v>214500</v>
      </c>
      <c r="AG183" s="9">
        <v>4.12</v>
      </c>
      <c r="AH183" s="9">
        <v>1.1000000000000001</v>
      </c>
      <c r="AJ183" s="9">
        <v>0.59</v>
      </c>
      <c r="AM183" s="9">
        <v>7.12</v>
      </c>
      <c r="AN183" s="9">
        <v>1810</v>
      </c>
      <c r="AO183" s="9">
        <v>7.57</v>
      </c>
      <c r="AP183" s="9">
        <v>2.12</v>
      </c>
      <c r="AR183" s="9">
        <v>3070</v>
      </c>
      <c r="AS183" s="9">
        <v>220</v>
      </c>
      <c r="AT183" s="9">
        <v>661</v>
      </c>
      <c r="AU183" s="9">
        <v>1110</v>
      </c>
      <c r="AV183" s="9">
        <v>1.1000000000000001</v>
      </c>
      <c r="AW183" s="9">
        <v>5.63</v>
      </c>
      <c r="AX183" s="9">
        <v>3548</v>
      </c>
      <c r="AY183" s="9">
        <v>250</v>
      </c>
      <c r="AZ183" s="9">
        <v>2250</v>
      </c>
      <c r="BB183" s="9">
        <v>1.53</v>
      </c>
      <c r="BD183" s="9">
        <v>8.81</v>
      </c>
      <c r="BG183" s="9">
        <v>314400</v>
      </c>
      <c r="BH183" s="9">
        <v>489</v>
      </c>
      <c r="BI183" s="9">
        <v>1.34</v>
      </c>
      <c r="BJ183" s="9">
        <v>83</v>
      </c>
      <c r="BK183" s="9">
        <v>31500</v>
      </c>
      <c r="BL183" s="9">
        <v>1.0607397000000001</v>
      </c>
      <c r="BM183" s="9">
        <v>48.7</v>
      </c>
      <c r="BN183" s="9">
        <v>25.5</v>
      </c>
      <c r="BP183" s="9">
        <v>0.15</v>
      </c>
      <c r="BQ183" s="9">
        <v>13.8</v>
      </c>
      <c r="BR183" s="9">
        <v>2.77</v>
      </c>
      <c r="BS183" s="9">
        <v>400</v>
      </c>
      <c r="BT183" s="9">
        <v>28.1</v>
      </c>
      <c r="BU183" s="9">
        <v>0.1</v>
      </c>
      <c r="BV183" s="9">
        <v>4.22</v>
      </c>
      <c r="BX183" s="9">
        <v>9.75</v>
      </c>
      <c r="BY183" s="9">
        <v>4.4800000000000004</v>
      </c>
      <c r="BZ183" s="9">
        <v>0.47</v>
      </c>
      <c r="CA183" s="9">
        <v>6020</v>
      </c>
      <c r="CB183" s="9">
        <v>20.6</v>
      </c>
    </row>
    <row r="184" spans="1:80" s="9" customFormat="1" x14ac:dyDescent="0.25">
      <c r="B184" s="12" t="s">
        <v>642</v>
      </c>
      <c r="C184" s="9" t="s">
        <v>102</v>
      </c>
      <c r="D184" s="9" t="s">
        <v>123</v>
      </c>
      <c r="E184" s="9" t="s">
        <v>338</v>
      </c>
      <c r="F184" s="9" t="s">
        <v>339</v>
      </c>
      <c r="G184" s="9" t="s">
        <v>326</v>
      </c>
      <c r="H184" s="9" t="s">
        <v>72</v>
      </c>
      <c r="I184" s="9" t="s">
        <v>277</v>
      </c>
      <c r="J184" s="9" t="s">
        <v>342</v>
      </c>
      <c r="K184" s="9">
        <v>7640</v>
      </c>
      <c r="N184" s="9">
        <v>107700</v>
      </c>
      <c r="O184" s="9">
        <v>5.36</v>
      </c>
      <c r="R184" s="9">
        <v>39.6</v>
      </c>
      <c r="S184" s="9">
        <v>49.8</v>
      </c>
      <c r="T184" s="9">
        <v>2.11</v>
      </c>
      <c r="U184" s="9">
        <v>4500</v>
      </c>
      <c r="W184" s="9">
        <v>4.1500000000000004</v>
      </c>
      <c r="Y184" s="9">
        <v>4.95</v>
      </c>
      <c r="Z184" s="9">
        <v>81</v>
      </c>
      <c r="AA184" s="9">
        <v>88</v>
      </c>
      <c r="AB184" s="9">
        <v>25.4</v>
      </c>
      <c r="AC184" s="9">
        <v>0.67</v>
      </c>
      <c r="AD184" s="9">
        <v>0.23</v>
      </c>
      <c r="AF184" s="9">
        <v>16200</v>
      </c>
      <c r="AG184" s="9">
        <v>82</v>
      </c>
      <c r="AH184" s="9">
        <v>1.08</v>
      </c>
      <c r="AI184" s="9">
        <v>4.3099999999999996</v>
      </c>
      <c r="AJ184" s="9">
        <v>1.98</v>
      </c>
      <c r="AL184" s="9">
        <v>0.09</v>
      </c>
      <c r="AN184" s="9">
        <v>5000</v>
      </c>
      <c r="AO184" s="9">
        <v>1.68</v>
      </c>
      <c r="AP184" s="12">
        <v>26500</v>
      </c>
      <c r="AR184" s="9">
        <v>4100</v>
      </c>
      <c r="AS184" s="9">
        <v>1430</v>
      </c>
      <c r="AT184" s="9">
        <v>2.06</v>
      </c>
      <c r="AU184" s="9">
        <v>6930</v>
      </c>
      <c r="AV184" s="9">
        <v>75</v>
      </c>
      <c r="AW184" s="9">
        <v>1.87</v>
      </c>
      <c r="AX184" s="9">
        <v>52</v>
      </c>
      <c r="AY184" s="9">
        <v>160</v>
      </c>
      <c r="AZ184" s="9">
        <v>5.17</v>
      </c>
      <c r="BB184" s="9">
        <v>0.52</v>
      </c>
      <c r="BD184" s="9">
        <v>423</v>
      </c>
      <c r="BG184" s="9">
        <v>200</v>
      </c>
      <c r="BH184" s="9">
        <v>1.1100000000000001</v>
      </c>
      <c r="BI184" s="9">
        <v>1.83</v>
      </c>
      <c r="BK184" s="9">
        <v>642300</v>
      </c>
      <c r="BL184" s="9">
        <v>0.87963780000000003</v>
      </c>
      <c r="BM184" s="9">
        <v>63</v>
      </c>
      <c r="BN184" s="9">
        <v>16.899999999999999</v>
      </c>
      <c r="BO184" s="9">
        <v>49</v>
      </c>
      <c r="BP184" s="9">
        <v>0.15</v>
      </c>
      <c r="BR184" s="9">
        <v>3.01</v>
      </c>
      <c r="BS184" s="9">
        <v>340</v>
      </c>
      <c r="BT184" s="9">
        <v>4.26</v>
      </c>
      <c r="BV184" s="9">
        <v>2.12</v>
      </c>
      <c r="BX184" s="9">
        <v>6.97</v>
      </c>
      <c r="BY184" s="9">
        <v>4.1900000000000004</v>
      </c>
      <c r="BZ184" s="9">
        <v>0.24</v>
      </c>
      <c r="CA184" s="9">
        <v>71</v>
      </c>
      <c r="CB184" s="9">
        <v>20</v>
      </c>
    </row>
    <row r="185" spans="1:80" s="9" customFormat="1" x14ac:dyDescent="0.25">
      <c r="B185" s="9" t="s">
        <v>1045</v>
      </c>
      <c r="BK185" s="9">
        <v>467439</v>
      </c>
      <c r="BM185" s="10"/>
      <c r="BN185" s="10"/>
      <c r="BO185" s="10"/>
    </row>
    <row r="186" spans="1:80" s="9" customFormat="1" x14ac:dyDescent="0.25">
      <c r="B186" s="9" t="s">
        <v>1037</v>
      </c>
      <c r="M186" s="9" t="s">
        <v>1032</v>
      </c>
      <c r="N186" s="9">
        <v>423400.8</v>
      </c>
      <c r="O186" s="9" t="s">
        <v>1032</v>
      </c>
      <c r="P186" s="9" t="s">
        <v>1032</v>
      </c>
      <c r="Q186" s="9" t="s">
        <v>1032</v>
      </c>
      <c r="R186" s="9">
        <v>100</v>
      </c>
      <c r="S186" s="9" t="s">
        <v>1032</v>
      </c>
      <c r="T186" s="9" t="s">
        <v>1032</v>
      </c>
      <c r="U186" s="9">
        <v>1000</v>
      </c>
      <c r="V186" s="9" t="s">
        <v>1032</v>
      </c>
      <c r="W186" s="9">
        <v>10000</v>
      </c>
      <c r="X186" s="9" t="s">
        <v>1032</v>
      </c>
      <c r="Y186" s="9" t="s">
        <v>1032</v>
      </c>
      <c r="Z186" s="9" t="s">
        <v>1032</v>
      </c>
      <c r="AA186" s="9" t="s">
        <v>1032</v>
      </c>
      <c r="AB186" s="9" t="s">
        <v>1032</v>
      </c>
      <c r="AC186" s="9" t="s">
        <v>1032</v>
      </c>
      <c r="AD186" s="9" t="s">
        <v>1032</v>
      </c>
      <c r="AE186" s="9" t="s">
        <v>1032</v>
      </c>
      <c r="AF186" s="9">
        <v>8000</v>
      </c>
      <c r="AG186" s="9" t="s">
        <v>1032</v>
      </c>
      <c r="AH186" s="9" t="s">
        <v>1032</v>
      </c>
      <c r="AI186" s="9" t="s">
        <v>1032</v>
      </c>
      <c r="AJ186" s="9" t="s">
        <v>1032</v>
      </c>
      <c r="AK186" s="9" t="s">
        <v>1032</v>
      </c>
      <c r="AL186" s="9" t="s">
        <v>1032</v>
      </c>
      <c r="AM186" s="9" t="s">
        <v>1032</v>
      </c>
      <c r="AN186" s="9" t="s">
        <v>1032</v>
      </c>
      <c r="AO186" s="9">
        <v>7000</v>
      </c>
      <c r="AP186" s="9" t="s">
        <v>1032</v>
      </c>
      <c r="AQ186" s="9" t="s">
        <v>1032</v>
      </c>
      <c r="AR186" s="9" t="s">
        <v>1032</v>
      </c>
      <c r="AS186" s="9" t="s">
        <v>1032</v>
      </c>
      <c r="AT186" s="9" t="s">
        <v>1032</v>
      </c>
      <c r="AU186" s="9" t="s">
        <v>1032</v>
      </c>
      <c r="AV186" s="9" t="s">
        <v>1032</v>
      </c>
      <c r="AW186" s="9" t="s">
        <v>1032</v>
      </c>
      <c r="AX186" s="9" t="s">
        <v>1032</v>
      </c>
      <c r="AY186" s="9">
        <v>700.00000000000011</v>
      </c>
      <c r="AZ186" s="9">
        <v>6228</v>
      </c>
      <c r="BA186" s="12">
        <v>325.99999999999994</v>
      </c>
      <c r="BB186" s="9" t="s">
        <v>1032</v>
      </c>
      <c r="BC186" s="9">
        <v>697.4</v>
      </c>
      <c r="BD186" s="9" t="s">
        <v>1032</v>
      </c>
      <c r="BE186" s="9">
        <v>51.000000000000007</v>
      </c>
      <c r="BF186" s="9" t="s">
        <v>1032</v>
      </c>
      <c r="BG186" s="9">
        <v>3000</v>
      </c>
      <c r="BH186" s="9" t="s">
        <v>1032</v>
      </c>
      <c r="BI186" s="9" t="s">
        <v>1032</v>
      </c>
      <c r="BJ186" s="9" t="s">
        <v>1032</v>
      </c>
      <c r="BK186" s="9">
        <v>1991.2901399999998</v>
      </c>
      <c r="BL186" s="9" t="s">
        <v>1032</v>
      </c>
      <c r="BM186" s="9" t="s">
        <v>1032</v>
      </c>
      <c r="BN186" s="9" t="s">
        <v>1032</v>
      </c>
      <c r="BO186" s="9" t="s">
        <v>1032</v>
      </c>
      <c r="BP186" s="9" t="s">
        <v>1032</v>
      </c>
      <c r="BQ186" s="9" t="s">
        <v>1032</v>
      </c>
      <c r="BR186" s="9" t="s">
        <v>1032</v>
      </c>
      <c r="BS186" s="9" t="s">
        <v>1032</v>
      </c>
      <c r="BT186" s="9" t="s">
        <v>1032</v>
      </c>
      <c r="BU186" s="9" t="s">
        <v>1032</v>
      </c>
      <c r="BV186" s="9" t="s">
        <v>1032</v>
      </c>
      <c r="BW186" s="9" t="s">
        <v>1032</v>
      </c>
      <c r="BX186" s="9" t="s">
        <v>1032</v>
      </c>
      <c r="BY186" s="9" t="s">
        <v>1032</v>
      </c>
      <c r="BZ186" s="9" t="s">
        <v>1032</v>
      </c>
      <c r="CA186" s="9">
        <v>600</v>
      </c>
      <c r="CB186" s="9">
        <v>300</v>
      </c>
    </row>
    <row r="187" spans="1:80" s="9" customFormat="1" x14ac:dyDescent="0.25">
      <c r="B187" s="9" t="s">
        <v>1038</v>
      </c>
      <c r="M187" s="9" t="s">
        <v>1032</v>
      </c>
      <c r="N187" s="9">
        <v>200056.878</v>
      </c>
      <c r="O187" s="9" t="s">
        <v>1032</v>
      </c>
      <c r="P187" s="9" t="s">
        <v>1032</v>
      </c>
      <c r="Q187" s="9" t="s">
        <v>1032</v>
      </c>
      <c r="R187" s="9">
        <v>2900</v>
      </c>
      <c r="S187" s="9" t="s">
        <v>1032</v>
      </c>
      <c r="T187" s="9" t="s">
        <v>1032</v>
      </c>
      <c r="U187" s="9">
        <v>2000</v>
      </c>
      <c r="V187" s="9">
        <v>44</v>
      </c>
      <c r="W187" s="9">
        <v>13000</v>
      </c>
      <c r="X187" s="9" t="s">
        <v>1032</v>
      </c>
      <c r="Y187" s="9" t="s">
        <v>1032</v>
      </c>
      <c r="Z187" s="9" t="s">
        <v>1032</v>
      </c>
      <c r="AA187" s="9" t="s">
        <v>1032</v>
      </c>
      <c r="AB187" s="9" t="s">
        <v>1032</v>
      </c>
      <c r="AC187" s="9" t="s">
        <v>1032</v>
      </c>
      <c r="AD187" s="9" t="s">
        <v>1032</v>
      </c>
      <c r="AE187" s="9" t="s">
        <v>1032</v>
      </c>
      <c r="AF187" s="9">
        <v>15000</v>
      </c>
      <c r="AG187" s="9" t="s">
        <v>1032</v>
      </c>
      <c r="AH187" s="9" t="s">
        <v>1032</v>
      </c>
      <c r="AI187" s="9" t="s">
        <v>1032</v>
      </c>
      <c r="AJ187" s="9" t="s">
        <v>1032</v>
      </c>
      <c r="AK187" s="9" t="s">
        <v>1032</v>
      </c>
      <c r="AL187" s="9" t="s">
        <v>1032</v>
      </c>
      <c r="AM187" s="9" t="s">
        <v>1032</v>
      </c>
      <c r="AN187" s="9" t="s">
        <v>1032</v>
      </c>
      <c r="AO187" s="9">
        <v>700.00000000000011</v>
      </c>
      <c r="AP187" s="9" t="s">
        <v>1032</v>
      </c>
      <c r="AQ187" s="9" t="s">
        <v>1032</v>
      </c>
      <c r="AR187" s="9">
        <v>60303.6</v>
      </c>
      <c r="AS187" s="9" t="s">
        <v>1032</v>
      </c>
      <c r="AT187" s="9" t="s">
        <v>1032</v>
      </c>
      <c r="AU187" s="9" t="s">
        <v>1032</v>
      </c>
      <c r="AV187" s="9" t="s">
        <v>1032</v>
      </c>
      <c r="AW187" s="9" t="s">
        <v>1032</v>
      </c>
      <c r="AX187" s="9">
        <v>5000</v>
      </c>
      <c r="AY187" s="9" t="s">
        <v>1032</v>
      </c>
      <c r="AZ187" s="9">
        <v>13931</v>
      </c>
      <c r="BA187" s="9">
        <v>233</v>
      </c>
      <c r="BB187" s="9" t="s">
        <v>1032</v>
      </c>
      <c r="BC187" s="9">
        <v>1131</v>
      </c>
      <c r="BD187" s="9" t="s">
        <v>1032</v>
      </c>
      <c r="BE187" s="9">
        <v>135</v>
      </c>
      <c r="BF187" s="9" t="s">
        <v>1032</v>
      </c>
      <c r="BG187" s="9" t="s">
        <v>1032</v>
      </c>
      <c r="BH187" s="9" t="s">
        <v>1032</v>
      </c>
      <c r="BI187" s="9" t="s">
        <v>1032</v>
      </c>
      <c r="BJ187" s="9" t="s">
        <v>1032</v>
      </c>
      <c r="BK187" s="9">
        <v>179496.57599999997</v>
      </c>
      <c r="BL187" s="9" t="s">
        <v>1032</v>
      </c>
      <c r="BM187" s="9" t="s">
        <v>1032</v>
      </c>
      <c r="BN187" s="9" t="s">
        <v>1032</v>
      </c>
      <c r="BO187" s="9" t="s">
        <v>1032</v>
      </c>
      <c r="BP187" s="9" t="s">
        <v>1032</v>
      </c>
      <c r="BQ187" s="9" t="s">
        <v>1032</v>
      </c>
      <c r="BR187" s="9" t="s">
        <v>1032</v>
      </c>
      <c r="BS187" s="9" t="s">
        <v>1032</v>
      </c>
      <c r="BT187" s="9" t="s">
        <v>1032</v>
      </c>
      <c r="BU187" s="9" t="s">
        <v>1032</v>
      </c>
      <c r="BV187" s="9" t="s">
        <v>1032</v>
      </c>
      <c r="BW187" s="9" t="s">
        <v>1032</v>
      </c>
      <c r="BX187" s="9" t="s">
        <v>1032</v>
      </c>
      <c r="BY187" s="9" t="s">
        <v>1032</v>
      </c>
      <c r="BZ187" s="9" t="s">
        <v>1032</v>
      </c>
      <c r="CA187" s="9">
        <v>1000</v>
      </c>
      <c r="CB187" s="9">
        <v>300</v>
      </c>
    </row>
    <row r="188" spans="1:80" s="9" customFormat="1" x14ac:dyDescent="0.25">
      <c r="B188" s="12" t="s">
        <v>1039</v>
      </c>
      <c r="D188" s="9">
        <f>189/35</f>
        <v>5.4</v>
      </c>
      <c r="F188" s="9">
        <f>208-19</f>
        <v>189</v>
      </c>
      <c r="M188" s="9" t="s">
        <v>1032</v>
      </c>
      <c r="N188" s="9" t="s">
        <v>1032</v>
      </c>
      <c r="O188" s="9">
        <v>120</v>
      </c>
      <c r="P188" s="9" t="s">
        <v>1032</v>
      </c>
      <c r="Q188" s="9" t="s">
        <v>1032</v>
      </c>
      <c r="R188" s="9">
        <v>20</v>
      </c>
      <c r="S188" s="9" t="s">
        <v>1032</v>
      </c>
      <c r="T188" s="9">
        <v>500</v>
      </c>
      <c r="U188" s="9">
        <v>3800</v>
      </c>
      <c r="V188" s="9" t="s">
        <v>1032</v>
      </c>
      <c r="W188" s="9">
        <v>300</v>
      </c>
      <c r="X188" s="9" t="s">
        <v>1032</v>
      </c>
      <c r="Y188" s="9" t="s">
        <v>1032</v>
      </c>
      <c r="Z188" s="9">
        <v>400</v>
      </c>
      <c r="AA188" s="9" t="s">
        <v>1032</v>
      </c>
      <c r="AB188" s="9">
        <v>140</v>
      </c>
      <c r="AC188" s="9" t="s">
        <v>1032</v>
      </c>
      <c r="AD188" s="9" t="s">
        <v>1032</v>
      </c>
      <c r="AE188" s="9" t="s">
        <v>1032</v>
      </c>
      <c r="AF188" s="9">
        <v>74700</v>
      </c>
      <c r="AG188" s="9" t="s">
        <v>1032</v>
      </c>
      <c r="AH188" s="9" t="s">
        <v>1032</v>
      </c>
      <c r="AI188" s="9" t="s">
        <v>1032</v>
      </c>
      <c r="AJ188" s="9">
        <v>20</v>
      </c>
      <c r="AK188" s="9" t="s">
        <v>1032</v>
      </c>
      <c r="AL188" s="9" t="s">
        <v>1032</v>
      </c>
      <c r="AM188" s="12">
        <v>20</v>
      </c>
      <c r="AN188" s="9" t="s">
        <v>1032</v>
      </c>
      <c r="AO188" s="9">
        <v>200</v>
      </c>
      <c r="AP188" s="9" t="s">
        <v>1032</v>
      </c>
      <c r="AQ188" s="9" t="s">
        <v>1032</v>
      </c>
      <c r="AR188" s="9" t="s">
        <v>1032</v>
      </c>
      <c r="AS188" s="9">
        <v>102000</v>
      </c>
      <c r="AT188" s="9">
        <v>598</v>
      </c>
      <c r="AU188" s="9" t="s">
        <v>1032</v>
      </c>
      <c r="AV188" s="12">
        <v>10180</v>
      </c>
      <c r="AW188" s="9" t="s">
        <v>1032</v>
      </c>
      <c r="AX188" s="9" t="s">
        <v>1032</v>
      </c>
      <c r="AY188" s="9">
        <v>340</v>
      </c>
      <c r="AZ188" s="9">
        <v>675.99999999999989</v>
      </c>
      <c r="BA188" s="9" t="s">
        <v>1032</v>
      </c>
      <c r="BB188" s="9" t="s">
        <v>1032</v>
      </c>
      <c r="BC188" s="9" t="s">
        <v>1032</v>
      </c>
      <c r="BD188" s="9" t="s">
        <v>1032</v>
      </c>
      <c r="BE188" s="9" t="s">
        <v>1032</v>
      </c>
      <c r="BF188" s="9" t="s">
        <v>1032</v>
      </c>
      <c r="BG188" s="9">
        <v>2668</v>
      </c>
      <c r="BH188" s="9">
        <v>2.9999999999999996</v>
      </c>
      <c r="BI188" s="9" t="s">
        <v>1032</v>
      </c>
      <c r="BJ188" s="9" t="s">
        <v>1032</v>
      </c>
      <c r="BK188" s="9">
        <v>8367.1581000000006</v>
      </c>
      <c r="BL188" s="9" t="s">
        <v>1032</v>
      </c>
      <c r="BM188" s="9">
        <v>5300</v>
      </c>
      <c r="BN188" s="9" t="s">
        <v>1032</v>
      </c>
      <c r="BO188" s="9">
        <v>1400.0000000000002</v>
      </c>
      <c r="BP188" s="9" t="s">
        <v>1032</v>
      </c>
      <c r="BQ188" s="9">
        <v>2</v>
      </c>
      <c r="BR188" s="9">
        <v>800</v>
      </c>
      <c r="BS188" s="9">
        <v>22000</v>
      </c>
      <c r="BT188" s="9">
        <v>2</v>
      </c>
      <c r="BU188" s="9" t="s">
        <v>1032</v>
      </c>
      <c r="BV188" s="9">
        <v>1300</v>
      </c>
      <c r="BW188" s="9">
        <v>70</v>
      </c>
      <c r="BX188" s="12">
        <v>535700</v>
      </c>
      <c r="BY188" s="9">
        <v>300</v>
      </c>
      <c r="BZ188" s="9" t="s">
        <v>1032</v>
      </c>
      <c r="CA188" s="9">
        <v>20</v>
      </c>
      <c r="CB188" s="9">
        <v>100</v>
      </c>
    </row>
    <row r="189" spans="1:80" s="9" customFormat="1" x14ac:dyDescent="0.25">
      <c r="B189" s="12" t="s">
        <v>1040</v>
      </c>
      <c r="M189" s="9" t="s">
        <v>1032</v>
      </c>
      <c r="N189" s="9">
        <v>1540.12041</v>
      </c>
      <c r="O189" s="9" t="s">
        <v>1032</v>
      </c>
      <c r="P189" s="9" t="s">
        <v>1032</v>
      </c>
      <c r="Q189" s="9" t="s">
        <v>1032</v>
      </c>
      <c r="R189" s="9">
        <v>1795</v>
      </c>
      <c r="S189" s="9" t="s">
        <v>1032</v>
      </c>
      <c r="T189" s="9" t="s">
        <v>1032</v>
      </c>
      <c r="U189" s="9">
        <v>93000</v>
      </c>
      <c r="V189" s="9" t="s">
        <v>1032</v>
      </c>
      <c r="W189" s="9">
        <v>4520</v>
      </c>
      <c r="X189" s="9" t="s">
        <v>1032</v>
      </c>
      <c r="Y189" s="9" t="s">
        <v>1032</v>
      </c>
      <c r="Z189" s="9" t="s">
        <v>1032</v>
      </c>
      <c r="AA189" s="9" t="s">
        <v>1032</v>
      </c>
      <c r="AB189" s="9" t="s">
        <v>1032</v>
      </c>
      <c r="AC189" s="9" t="s">
        <v>1032</v>
      </c>
      <c r="AD189" s="9" t="s">
        <v>1032</v>
      </c>
      <c r="AE189" s="9" t="s">
        <v>1032</v>
      </c>
      <c r="AF189" s="9">
        <v>35000</v>
      </c>
      <c r="AG189" s="9" t="s">
        <v>1032</v>
      </c>
      <c r="AH189" s="9" t="s">
        <v>1032</v>
      </c>
      <c r="AI189" s="9" t="s">
        <v>1032</v>
      </c>
      <c r="AJ189" s="9" t="s">
        <v>1032</v>
      </c>
      <c r="AK189" s="9" t="s">
        <v>1032</v>
      </c>
      <c r="AL189" s="9" t="s">
        <v>1032</v>
      </c>
      <c r="AM189" s="9" t="s">
        <v>1032</v>
      </c>
      <c r="AN189" s="9">
        <v>1934.2425099999998</v>
      </c>
      <c r="AO189" s="9">
        <v>1308</v>
      </c>
      <c r="AP189" s="9" t="s">
        <v>1032</v>
      </c>
      <c r="AQ189" s="9" t="s">
        <v>1032</v>
      </c>
      <c r="AR189" s="9">
        <v>820.12896000000001</v>
      </c>
      <c r="AS189" s="9">
        <v>2520</v>
      </c>
      <c r="AT189" s="9" t="s">
        <v>1032</v>
      </c>
      <c r="AU189" s="12">
        <v>39170.049600000006</v>
      </c>
      <c r="AV189" s="12">
        <v>423900</v>
      </c>
      <c r="AW189" s="9" t="s">
        <v>1032</v>
      </c>
      <c r="AX189" s="9" t="s">
        <v>1032</v>
      </c>
      <c r="AY189" s="9">
        <v>445</v>
      </c>
      <c r="AZ189" s="9" t="s">
        <v>1032</v>
      </c>
      <c r="BA189" s="9" t="s">
        <v>1032</v>
      </c>
      <c r="BB189" s="9" t="s">
        <v>1032</v>
      </c>
      <c r="BC189" s="9" t="s">
        <v>1032</v>
      </c>
      <c r="BD189" s="9" t="s">
        <v>1032</v>
      </c>
      <c r="BE189" s="9" t="s">
        <v>1032</v>
      </c>
      <c r="BF189" s="9" t="s">
        <v>1032</v>
      </c>
      <c r="BG189" s="9">
        <v>509.99999999999994</v>
      </c>
      <c r="BH189" s="9" t="s">
        <v>1032</v>
      </c>
      <c r="BI189" s="9" t="s">
        <v>1032</v>
      </c>
      <c r="BJ189" s="9" t="s">
        <v>1032</v>
      </c>
      <c r="BK189" s="9">
        <v>8928.0848999999998</v>
      </c>
      <c r="BL189" s="9" t="s">
        <v>1032</v>
      </c>
      <c r="BM189" s="9" t="s">
        <v>1032</v>
      </c>
      <c r="BN189" s="12">
        <v>10169.999999999998</v>
      </c>
      <c r="BO189" s="12">
        <v>2238</v>
      </c>
      <c r="BP189" s="9" t="s">
        <v>1032</v>
      </c>
      <c r="BQ189" s="9" t="s">
        <v>1032</v>
      </c>
      <c r="BR189" s="12">
        <v>6754</v>
      </c>
      <c r="BS189" s="12">
        <v>25510</v>
      </c>
      <c r="BT189" s="9" t="s">
        <v>1032</v>
      </c>
      <c r="BU189" s="9" t="s">
        <v>1032</v>
      </c>
      <c r="BV189" s="9">
        <v>1710.0000000000002</v>
      </c>
      <c r="BW189" s="9">
        <v>410</v>
      </c>
      <c r="BX189" s="9" t="s">
        <v>1032</v>
      </c>
      <c r="BY189" s="9">
        <v>669</v>
      </c>
      <c r="BZ189" s="9" t="s">
        <v>1032</v>
      </c>
      <c r="CA189" s="9">
        <v>20</v>
      </c>
      <c r="CB189" s="9">
        <v>6274</v>
      </c>
    </row>
    <row r="190" spans="1:80" s="8" customFormat="1" x14ac:dyDescent="0.25"/>
    <row r="191" spans="1:80" s="8" customFormat="1" x14ac:dyDescent="0.25"/>
    <row r="192" spans="1:80" s="8" customFormat="1" x14ac:dyDescent="0.25"/>
    <row r="193" spans="6:6" s="8" customFormat="1" x14ac:dyDescent="0.25"/>
    <row r="194" spans="6:6" s="8" customFormat="1" x14ac:dyDescent="0.25"/>
    <row r="195" spans="6:6" s="8" customFormat="1" x14ac:dyDescent="0.25">
      <c r="F195" s="8">
        <f>4*35+34+12</f>
        <v>186</v>
      </c>
    </row>
    <row r="196" spans="6:6" s="8" customFormat="1" x14ac:dyDescent="0.25"/>
    <row r="197" spans="6:6" s="8" customFormat="1" x14ac:dyDescent="0.25"/>
    <row r="198" spans="6:6" s="8" customFormat="1" x14ac:dyDescent="0.25"/>
    <row r="199" spans="6:6" s="8" customFormat="1" x14ac:dyDescent="0.25"/>
    <row r="200" spans="6:6" s="8" customFormat="1" x14ac:dyDescent="0.25"/>
    <row r="201" spans="6:6" s="8" customFormat="1" x14ac:dyDescent="0.25"/>
    <row r="202" spans="6:6" s="8" customFormat="1" x14ac:dyDescent="0.25"/>
    <row r="203" spans="6:6" s="8" customFormat="1" x14ac:dyDescent="0.25"/>
    <row r="204" spans="6:6" s="8" customFormat="1" x14ac:dyDescent="0.25"/>
    <row r="205" spans="6:6" s="8" customFormat="1" x14ac:dyDescent="0.25"/>
    <row r="206" spans="6:6" s="8" customFormat="1" x14ac:dyDescent="0.25"/>
    <row r="207" spans="6:6" s="8" customFormat="1" x14ac:dyDescent="0.25"/>
    <row r="208" spans="6:6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</sheetData>
  <autoFilter ref="B3:CB189" xr:uid="{68C7C876-FE8F-4BFF-A84A-B255C156A37A}">
    <sortState xmlns:xlrd2="http://schemas.microsoft.com/office/spreadsheetml/2017/richdata2" ref="B4:CB189">
      <sortCondition ref="B3:B189"/>
    </sortState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CAEB-DF3B-474E-A28A-90EE0E36727E}">
  <dimension ref="A1:CF295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A11" sqref="A11"/>
    </sheetView>
  </sheetViews>
  <sheetFormatPr defaultRowHeight="15" x14ac:dyDescent="0.25"/>
  <cols>
    <col min="1" max="1" width="16.42578125" bestFit="1" customWidth="1"/>
    <col min="2" max="3" width="12.85546875" bestFit="1" customWidth="1"/>
    <col min="4" max="4" width="8.5703125" bestFit="1" customWidth="1"/>
    <col min="5" max="6" width="14" bestFit="1" customWidth="1"/>
    <col min="7" max="7" width="8.5703125" bestFit="1" customWidth="1"/>
    <col min="8" max="8" width="38.42578125" bestFit="1" customWidth="1"/>
    <col min="9" max="9" width="37.42578125" bestFit="1" customWidth="1"/>
    <col min="10" max="11" width="11.140625" bestFit="1" customWidth="1"/>
    <col min="12" max="12" width="10.5703125" bestFit="1" customWidth="1"/>
    <col min="13" max="13" width="11" bestFit="1" customWidth="1"/>
    <col min="14" max="14" width="10.42578125" bestFit="1" customWidth="1"/>
    <col min="15" max="15" width="10.7109375" bestFit="1" customWidth="1"/>
    <col min="16" max="16" width="9.42578125" bestFit="1" customWidth="1"/>
    <col min="17" max="17" width="10.42578125" bestFit="1" customWidth="1"/>
    <col min="18" max="18" width="10.5703125" bestFit="1" customWidth="1"/>
    <col min="19" max="19" width="10" bestFit="1" customWidth="1"/>
    <col min="20" max="20" width="10.42578125" bestFit="1" customWidth="1"/>
    <col min="21" max="22" width="10.5703125" bestFit="1" customWidth="1"/>
    <col min="23" max="23" width="10" bestFit="1" customWidth="1"/>
    <col min="24" max="24" width="10.5703125" bestFit="1" customWidth="1"/>
    <col min="25" max="25" width="10.140625" bestFit="1" customWidth="1"/>
    <col min="26" max="26" width="10.28515625" bestFit="1" customWidth="1"/>
    <col min="27" max="28" width="10.5703125" bestFit="1" customWidth="1"/>
    <col min="29" max="29" width="10" bestFit="1" customWidth="1"/>
    <col min="30" max="31" width="10.42578125" bestFit="1" customWidth="1"/>
    <col min="32" max="32" width="10.5703125" style="4" bestFit="1" customWidth="1"/>
    <col min="33" max="34" width="10.7109375" bestFit="1" customWidth="1"/>
    <col min="35" max="35" width="10.28515625" style="4" bestFit="1" customWidth="1"/>
    <col min="36" max="36" width="10.5703125" style="4" bestFit="1" customWidth="1"/>
    <col min="37" max="37" width="10.7109375" bestFit="1" customWidth="1"/>
    <col min="38" max="38" width="10" bestFit="1" customWidth="1"/>
    <col min="39" max="39" width="11" bestFit="1" customWidth="1"/>
    <col min="40" max="40" width="10.140625" bestFit="1" customWidth="1"/>
    <col min="41" max="41" width="9.7109375" bestFit="1" customWidth="1"/>
    <col min="42" max="42" width="10.28515625" bestFit="1" customWidth="1"/>
    <col min="43" max="43" width="11" bestFit="1" customWidth="1"/>
    <col min="44" max="45" width="11.140625" bestFit="1" customWidth="1"/>
    <col min="46" max="46" width="11" bestFit="1" customWidth="1"/>
    <col min="47" max="48" width="10.85546875" bestFit="1" customWidth="1"/>
    <col min="49" max="49" width="10.28515625" bestFit="1" customWidth="1"/>
    <col min="50" max="50" width="9.42578125" bestFit="1" customWidth="1"/>
    <col min="51" max="51" width="10.5703125" bestFit="1" customWidth="1"/>
    <col min="52" max="52" width="10.5703125" style="4" bestFit="1" customWidth="1"/>
    <col min="53" max="53" width="10.140625" bestFit="1" customWidth="1"/>
    <col min="54" max="54" width="10.140625" style="4" bestFit="1" customWidth="1"/>
    <col min="55" max="57" width="10.5703125" bestFit="1" customWidth="1"/>
    <col min="58" max="58" width="9.28515625" bestFit="1" customWidth="1"/>
    <col min="59" max="59" width="10.42578125" bestFit="1" customWidth="1"/>
    <col min="60" max="60" width="10.140625" bestFit="1" customWidth="1"/>
    <col min="61" max="61" width="10.42578125" style="4" bestFit="1" customWidth="1"/>
    <col min="62" max="62" width="12" bestFit="1" customWidth="1"/>
    <col min="63" max="63" width="12" customWidth="1"/>
    <col min="64" max="64" width="11" bestFit="1" customWidth="1"/>
    <col min="65" max="65" width="10.42578125" bestFit="1" customWidth="1"/>
    <col min="66" max="66" width="10" bestFit="1" customWidth="1"/>
    <col min="67" max="67" width="10.28515625" style="4" bestFit="1" customWidth="1"/>
    <col min="68" max="70" width="10.42578125" bestFit="1" customWidth="1"/>
    <col min="71" max="72" width="9.85546875" bestFit="1" customWidth="1"/>
    <col min="73" max="73" width="11" bestFit="1" customWidth="1"/>
    <col min="74" max="75" width="9.5703125" bestFit="1" customWidth="1"/>
    <col min="76" max="76" width="10.140625" bestFit="1" customWidth="1"/>
    <col min="77" max="77" width="9.28515625" style="4" bestFit="1" customWidth="1"/>
    <col min="78" max="79" width="10.42578125" bestFit="1" customWidth="1"/>
    <col min="80" max="80" width="10" bestFit="1" customWidth="1"/>
  </cols>
  <sheetData>
    <row r="1" spans="1:80" s="4" customFormat="1" x14ac:dyDescent="0.25">
      <c r="A1" s="4" t="s">
        <v>1027</v>
      </c>
      <c r="L1" s="4">
        <f t="shared" ref="L1:AQ1" si="0">MIN(L5:L212)</f>
        <v>0.02</v>
      </c>
      <c r="M1" s="4">
        <f t="shared" si="0"/>
        <v>400</v>
      </c>
      <c r="N1" s="4">
        <f t="shared" si="0"/>
        <v>1.01</v>
      </c>
      <c r="O1" s="4">
        <f t="shared" si="0"/>
        <v>2E-3</v>
      </c>
      <c r="P1" s="4">
        <f t="shared" si="0"/>
        <v>10</v>
      </c>
      <c r="Q1" s="4">
        <f t="shared" si="0"/>
        <v>6.5</v>
      </c>
      <c r="R1" s="4">
        <f t="shared" si="0"/>
        <v>0.05</v>
      </c>
      <c r="S1" s="4">
        <f t="shared" si="0"/>
        <v>3.2000000000000001E-2</v>
      </c>
      <c r="T1" s="4">
        <f t="shared" si="0"/>
        <v>142.9</v>
      </c>
      <c r="U1" s="4">
        <f t="shared" si="0"/>
        <v>2.7E-2</v>
      </c>
      <c r="V1" s="4">
        <f t="shared" si="0"/>
        <v>0.65</v>
      </c>
      <c r="W1" s="4">
        <f t="shared" si="0"/>
        <v>36</v>
      </c>
      <c r="X1" s="4">
        <f t="shared" si="0"/>
        <v>0.96</v>
      </c>
      <c r="Y1" s="4">
        <f t="shared" si="0"/>
        <v>3</v>
      </c>
      <c r="Z1" s="4">
        <f t="shared" si="0"/>
        <v>8.2000000000000003E-2</v>
      </c>
      <c r="AA1" s="4">
        <f t="shared" si="0"/>
        <v>1.3</v>
      </c>
      <c r="AB1" s="4">
        <f t="shared" si="0"/>
        <v>0.15</v>
      </c>
      <c r="AC1" s="4">
        <f t="shared" si="0"/>
        <v>4.8000000000000001E-2</v>
      </c>
      <c r="AD1" s="4">
        <f t="shared" si="0"/>
        <v>0.1</v>
      </c>
      <c r="AE1" s="4">
        <f t="shared" si="0"/>
        <v>69.900000000000006</v>
      </c>
      <c r="AF1" s="4">
        <f t="shared" si="0"/>
        <v>0.26</v>
      </c>
      <c r="AG1" s="4">
        <f t="shared" si="0"/>
        <v>0.1</v>
      </c>
      <c r="AH1" s="4">
        <f t="shared" si="0"/>
        <v>0.05</v>
      </c>
      <c r="AI1" s="4">
        <f t="shared" si="0"/>
        <v>0.1</v>
      </c>
      <c r="AJ1" s="4">
        <f t="shared" si="0"/>
        <v>0.01</v>
      </c>
      <c r="AK1" s="4">
        <f t="shared" si="0"/>
        <v>1.7000000000000001E-2</v>
      </c>
      <c r="AL1" s="4">
        <f t="shared" si="0"/>
        <v>1.4E-2</v>
      </c>
      <c r="AM1" s="4">
        <f t="shared" si="0"/>
        <v>141.12499</v>
      </c>
      <c r="AN1" s="4">
        <f t="shared" si="0"/>
        <v>0.36</v>
      </c>
      <c r="AO1" s="4">
        <f t="shared" si="0"/>
        <v>2.12</v>
      </c>
      <c r="AP1" s="4">
        <f t="shared" si="0"/>
        <v>5.3999999999999999E-2</v>
      </c>
      <c r="AQ1" s="4">
        <f t="shared" si="0"/>
        <v>72.364320000000006</v>
      </c>
      <c r="AR1" s="4">
        <f t="shared" ref="AR1:CB1" si="1">MIN(AR5:AR212)</f>
        <v>23.2</v>
      </c>
      <c r="AS1" s="4">
        <f t="shared" si="1"/>
        <v>0.46</v>
      </c>
      <c r="AT1" s="4">
        <f t="shared" si="1"/>
        <v>100</v>
      </c>
      <c r="AU1" s="4">
        <f t="shared" si="1"/>
        <v>9.2999999999999999E-2</v>
      </c>
      <c r="AV1" s="4">
        <f t="shared" si="1"/>
        <v>0.28000000000000003</v>
      </c>
      <c r="AW1" s="4">
        <f t="shared" si="1"/>
        <v>0</v>
      </c>
      <c r="AX1" s="4">
        <f t="shared" si="1"/>
        <v>-50</v>
      </c>
      <c r="AY1" s="4">
        <f t="shared" si="1"/>
        <v>2.5</v>
      </c>
      <c r="AZ1" s="4">
        <f t="shared" si="1"/>
        <v>1E-3</v>
      </c>
      <c r="BA1" s="4">
        <f t="shared" si="1"/>
        <v>8.6999999999999994E-2</v>
      </c>
      <c r="BB1" s="4">
        <f t="shared" si="1"/>
        <v>1E-3</v>
      </c>
      <c r="BC1" s="4">
        <f t="shared" si="1"/>
        <v>1.97</v>
      </c>
      <c r="BD1" s="4">
        <f t="shared" si="1"/>
        <v>51.000000000000007</v>
      </c>
      <c r="BE1" s="4">
        <f t="shared" si="1"/>
        <v>1E-3</v>
      </c>
      <c r="BF1" s="4">
        <f t="shared" si="1"/>
        <v>50</v>
      </c>
      <c r="BG1" s="4">
        <f t="shared" si="1"/>
        <v>6.8000000000000005E-2</v>
      </c>
      <c r="BH1" s="4">
        <f t="shared" si="1"/>
        <v>0.1</v>
      </c>
      <c r="BI1" s="4">
        <f t="shared" si="1"/>
        <v>0.2</v>
      </c>
      <c r="BJ1" s="4">
        <f t="shared" si="1"/>
        <v>1991.2901399999998</v>
      </c>
      <c r="BL1" s="4">
        <f t="shared" si="1"/>
        <v>9.48629E-2</v>
      </c>
      <c r="BM1" s="4">
        <f t="shared" si="1"/>
        <v>0.48</v>
      </c>
      <c r="BN1" s="4">
        <f t="shared" si="1"/>
        <v>4.8999999999999995</v>
      </c>
      <c r="BO1" s="4">
        <f t="shared" si="1"/>
        <v>0.05</v>
      </c>
      <c r="BP1" s="4">
        <f t="shared" si="1"/>
        <v>0.05</v>
      </c>
      <c r="BQ1" s="4">
        <f t="shared" si="1"/>
        <v>0.03</v>
      </c>
      <c r="BR1" s="4">
        <f t="shared" si="1"/>
        <v>0.26</v>
      </c>
      <c r="BS1" s="4">
        <f t="shared" si="1"/>
        <v>2</v>
      </c>
      <c r="BT1" s="4">
        <f t="shared" si="1"/>
        <v>4.3999999999999997E-2</v>
      </c>
      <c r="BU1" s="4">
        <f t="shared" si="1"/>
        <v>6.6000000000000003E-2</v>
      </c>
      <c r="BV1" s="4">
        <f t="shared" si="1"/>
        <v>0.11</v>
      </c>
      <c r="BW1" s="4">
        <f t="shared" si="1"/>
        <v>2.54</v>
      </c>
      <c r="BX1" s="4">
        <f t="shared" si="1"/>
        <v>0.21</v>
      </c>
      <c r="BY1" s="4">
        <f t="shared" si="1"/>
        <v>0.26</v>
      </c>
      <c r="BZ1" s="4">
        <f t="shared" si="1"/>
        <v>0.1</v>
      </c>
      <c r="CA1" s="4">
        <f t="shared" si="1"/>
        <v>13.1</v>
      </c>
      <c r="CB1" s="4">
        <f t="shared" si="1"/>
        <v>0.3</v>
      </c>
    </row>
    <row r="2" spans="1:80" s="6" customFormat="1" x14ac:dyDescent="0.25">
      <c r="A2" s="6" t="s">
        <v>1028</v>
      </c>
      <c r="L2" s="6">
        <f t="shared" ref="L2:AQ2" si="2">MAX(L5:L212)</f>
        <v>6741</v>
      </c>
      <c r="M2" s="6">
        <f t="shared" si="2"/>
        <v>423400.8</v>
      </c>
      <c r="N2" s="6">
        <f t="shared" si="2"/>
        <v>7663</v>
      </c>
      <c r="O2" s="6">
        <f t="shared" si="2"/>
        <v>89.97</v>
      </c>
      <c r="P2" s="6">
        <f t="shared" si="2"/>
        <v>475</v>
      </c>
      <c r="Q2" s="6">
        <f t="shared" si="2"/>
        <v>107000</v>
      </c>
      <c r="R2" s="6">
        <f t="shared" si="2"/>
        <v>154</v>
      </c>
      <c r="S2" s="6">
        <f t="shared" si="2"/>
        <v>709</v>
      </c>
      <c r="T2" s="6">
        <f t="shared" si="2"/>
        <v>194300</v>
      </c>
      <c r="U2" s="6">
        <f t="shared" si="2"/>
        <v>660</v>
      </c>
      <c r="V2" s="6">
        <f t="shared" si="2"/>
        <v>60000</v>
      </c>
      <c r="W2" s="6">
        <f t="shared" si="2"/>
        <v>227</v>
      </c>
      <c r="X2" s="6">
        <f t="shared" si="2"/>
        <v>21500</v>
      </c>
      <c r="Y2" s="6">
        <f t="shared" si="2"/>
        <v>10400</v>
      </c>
      <c r="Z2" s="6">
        <f t="shared" si="2"/>
        <v>64418.6</v>
      </c>
      <c r="AA2" s="6">
        <f t="shared" si="2"/>
        <v>447300</v>
      </c>
      <c r="AB2" s="6">
        <f t="shared" si="2"/>
        <v>224</v>
      </c>
      <c r="AC2" s="6">
        <f t="shared" si="2"/>
        <v>87</v>
      </c>
      <c r="AD2" s="6">
        <f t="shared" si="2"/>
        <v>334</v>
      </c>
      <c r="AE2" s="6">
        <f t="shared" si="2"/>
        <v>355500</v>
      </c>
      <c r="AF2" s="6">
        <f t="shared" si="2"/>
        <v>246</v>
      </c>
      <c r="AG2" s="6">
        <f t="shared" si="2"/>
        <v>670</v>
      </c>
      <c r="AH2" s="6">
        <f t="shared" si="2"/>
        <v>6.58</v>
      </c>
      <c r="AI2" s="6">
        <f t="shared" si="2"/>
        <v>10510</v>
      </c>
      <c r="AJ2" s="6">
        <f t="shared" si="2"/>
        <v>689</v>
      </c>
      <c r="AK2" s="6">
        <f t="shared" si="2"/>
        <v>36.799999999999997</v>
      </c>
      <c r="AL2" s="6">
        <f t="shared" si="2"/>
        <v>20</v>
      </c>
      <c r="AM2" s="6">
        <f t="shared" si="2"/>
        <v>106590.9</v>
      </c>
      <c r="AN2" s="6">
        <f t="shared" si="2"/>
        <v>22700</v>
      </c>
      <c r="AO2" s="6">
        <f t="shared" si="2"/>
        <v>26500</v>
      </c>
      <c r="AP2" s="6">
        <f t="shared" si="2"/>
        <v>6.3</v>
      </c>
      <c r="AQ2" s="6">
        <f t="shared" si="2"/>
        <v>134000</v>
      </c>
      <c r="AR2" s="6">
        <f t="shared" ref="AR2:CB2" si="3">MAX(AR5:AR212)</f>
        <v>411900</v>
      </c>
      <c r="AS2" s="6">
        <f t="shared" si="3"/>
        <v>2535</v>
      </c>
      <c r="AT2" s="6">
        <f t="shared" si="3"/>
        <v>39170.049600000006</v>
      </c>
      <c r="AU2" s="6">
        <f t="shared" si="3"/>
        <v>423900</v>
      </c>
      <c r="AV2" s="6">
        <f t="shared" si="3"/>
        <v>11000</v>
      </c>
      <c r="AW2" s="6">
        <f t="shared" si="3"/>
        <v>112435</v>
      </c>
      <c r="AX2" s="6">
        <f t="shared" si="3"/>
        <v>31500</v>
      </c>
      <c r="AY2" s="6">
        <f t="shared" si="3"/>
        <v>229600</v>
      </c>
      <c r="AZ2" s="6">
        <f t="shared" si="3"/>
        <v>325.99999999999994</v>
      </c>
      <c r="BA2" s="6">
        <f t="shared" si="3"/>
        <v>3670</v>
      </c>
      <c r="BB2" s="6">
        <f t="shared" si="3"/>
        <v>1777</v>
      </c>
      <c r="BC2" s="6">
        <f t="shared" si="3"/>
        <v>12820.6</v>
      </c>
      <c r="BD2" s="6">
        <f t="shared" si="3"/>
        <v>337.99999999999994</v>
      </c>
      <c r="BE2" s="6">
        <f t="shared" si="3"/>
        <v>8560</v>
      </c>
      <c r="BF2" s="6">
        <f t="shared" si="3"/>
        <v>410700</v>
      </c>
      <c r="BG2" s="6">
        <f t="shared" si="3"/>
        <v>39900</v>
      </c>
      <c r="BH2" s="6">
        <f t="shared" si="3"/>
        <v>149</v>
      </c>
      <c r="BI2" s="6">
        <f t="shared" si="3"/>
        <v>321</v>
      </c>
      <c r="BJ2" s="6">
        <f t="shared" si="3"/>
        <v>467439</v>
      </c>
      <c r="BL2" s="6">
        <f t="shared" si="3"/>
        <v>1414.3196</v>
      </c>
      <c r="BM2" s="6">
        <f t="shared" si="3"/>
        <v>13310</v>
      </c>
      <c r="BN2" s="6">
        <f t="shared" si="3"/>
        <v>10169.999999999998</v>
      </c>
      <c r="BO2" s="6">
        <f t="shared" si="3"/>
        <v>2238</v>
      </c>
      <c r="BP2" s="6">
        <f t="shared" si="3"/>
        <v>57</v>
      </c>
      <c r="BQ2" s="6">
        <f t="shared" si="3"/>
        <v>210.4</v>
      </c>
      <c r="BR2" s="6">
        <f t="shared" si="3"/>
        <v>6754</v>
      </c>
      <c r="BS2" s="6">
        <f t="shared" si="3"/>
        <v>105100</v>
      </c>
      <c r="BT2" s="6">
        <f t="shared" si="3"/>
        <v>120.4</v>
      </c>
      <c r="BU2" s="6">
        <f t="shared" si="3"/>
        <v>9.9</v>
      </c>
      <c r="BV2" s="6">
        <f t="shared" si="3"/>
        <v>1779</v>
      </c>
      <c r="BW2" s="6">
        <f t="shared" si="3"/>
        <v>953</v>
      </c>
      <c r="BX2" s="6">
        <f t="shared" si="3"/>
        <v>535700</v>
      </c>
      <c r="BY2" s="6">
        <f t="shared" si="3"/>
        <v>2205</v>
      </c>
      <c r="BZ2" s="6">
        <f t="shared" si="3"/>
        <v>14.9</v>
      </c>
      <c r="CA2" s="6">
        <f t="shared" si="3"/>
        <v>199700</v>
      </c>
      <c r="CB2" s="6">
        <f t="shared" si="3"/>
        <v>389330</v>
      </c>
    </row>
    <row r="3" spans="1:80" s="9" customFormat="1" x14ac:dyDescent="0.25">
      <c r="A3" s="9" t="s">
        <v>0</v>
      </c>
      <c r="B3" s="9" t="s">
        <v>61</v>
      </c>
      <c r="C3" s="9" t="s">
        <v>62</v>
      </c>
      <c r="D3" s="9" t="s">
        <v>63</v>
      </c>
      <c r="E3" s="9" t="s">
        <v>64</v>
      </c>
      <c r="F3" s="9" t="s">
        <v>65</v>
      </c>
      <c r="G3" s="9" t="s">
        <v>66</v>
      </c>
      <c r="H3" s="9" t="s">
        <v>67</v>
      </c>
      <c r="I3" s="9" t="s">
        <v>68</v>
      </c>
      <c r="J3" s="9" t="s">
        <v>949</v>
      </c>
      <c r="K3" s="9" t="s">
        <v>1029</v>
      </c>
      <c r="L3" s="9" t="s">
        <v>1</v>
      </c>
      <c r="M3" s="9" t="s">
        <v>2</v>
      </c>
      <c r="N3" s="9" t="s">
        <v>4</v>
      </c>
      <c r="O3" s="9" t="s">
        <v>1018</v>
      </c>
      <c r="P3" s="9" t="s">
        <v>1019</v>
      </c>
      <c r="Q3" s="9" t="s">
        <v>5</v>
      </c>
      <c r="R3" s="9" t="s">
        <v>6</v>
      </c>
      <c r="S3" s="9" t="s">
        <v>7</v>
      </c>
      <c r="T3" s="9" t="s">
        <v>8</v>
      </c>
      <c r="U3" s="9" t="s">
        <v>10</v>
      </c>
      <c r="V3" s="9" t="s">
        <v>11</v>
      </c>
      <c r="W3" s="9" t="s">
        <v>1017</v>
      </c>
      <c r="X3" s="9" t="s">
        <v>12</v>
      </c>
      <c r="Y3" s="9" t="s">
        <v>13</v>
      </c>
      <c r="Z3" s="9" t="s">
        <v>14</v>
      </c>
      <c r="AA3" s="9" t="s">
        <v>15</v>
      </c>
      <c r="AB3" s="9" t="s">
        <v>16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9" t="s">
        <v>24</v>
      </c>
      <c r="AK3" s="9" t="s">
        <v>25</v>
      </c>
      <c r="AL3" s="9" t="s">
        <v>26</v>
      </c>
      <c r="AM3" s="9" t="s">
        <v>27</v>
      </c>
      <c r="AN3" s="9" t="s">
        <v>28</v>
      </c>
      <c r="AO3" s="9" t="s">
        <v>29</v>
      </c>
      <c r="AP3" s="9" t="s">
        <v>31</v>
      </c>
      <c r="AQ3" s="9" t="s">
        <v>32</v>
      </c>
      <c r="AR3" s="9" t="s">
        <v>34</v>
      </c>
      <c r="AS3" s="9" t="s">
        <v>35</v>
      </c>
      <c r="AT3" s="9" t="s">
        <v>36</v>
      </c>
      <c r="AU3" s="9" t="s">
        <v>37</v>
      </c>
      <c r="AV3" s="9" t="s">
        <v>38</v>
      </c>
      <c r="AW3" s="9" t="s">
        <v>39</v>
      </c>
      <c r="AX3" s="9" t="s">
        <v>40</v>
      </c>
      <c r="AY3" s="9" t="s">
        <v>41</v>
      </c>
      <c r="AZ3" s="9" t="s">
        <v>1020</v>
      </c>
      <c r="BA3" s="9" t="s">
        <v>42</v>
      </c>
      <c r="BB3" s="9" t="s">
        <v>1021</v>
      </c>
      <c r="BC3" s="9" t="s">
        <v>1022</v>
      </c>
      <c r="BD3" s="9" t="s">
        <v>1041</v>
      </c>
      <c r="BE3" s="9" t="s">
        <v>1023</v>
      </c>
      <c r="BF3" s="9" t="s">
        <v>43</v>
      </c>
      <c r="BG3" s="9" t="s">
        <v>44</v>
      </c>
      <c r="BH3" s="9" t="s">
        <v>45</v>
      </c>
      <c r="BI3" s="9" t="s">
        <v>46</v>
      </c>
      <c r="BJ3" s="9" t="s">
        <v>1024</v>
      </c>
      <c r="BL3" s="9" t="s">
        <v>1030</v>
      </c>
      <c r="BM3" s="10" t="s">
        <v>47</v>
      </c>
      <c r="BN3" s="10" t="s">
        <v>48</v>
      </c>
      <c r="BO3" s="10" t="s">
        <v>49</v>
      </c>
      <c r="BP3" s="9" t="s">
        <v>50</v>
      </c>
      <c r="BQ3" s="9" t="s">
        <v>1025</v>
      </c>
      <c r="BR3" s="9" t="s">
        <v>51</v>
      </c>
      <c r="BS3" s="9" t="s">
        <v>52</v>
      </c>
      <c r="BT3" s="9" t="s">
        <v>53</v>
      </c>
      <c r="BU3" s="9" t="s">
        <v>54</v>
      </c>
      <c r="BV3" s="9" t="s">
        <v>55</v>
      </c>
      <c r="BW3" s="9" t="s">
        <v>1026</v>
      </c>
      <c r="BX3" s="9" t="s">
        <v>56</v>
      </c>
      <c r="BY3" s="9" t="s">
        <v>57</v>
      </c>
      <c r="BZ3" s="9" t="s">
        <v>58</v>
      </c>
      <c r="CA3" s="9" t="s">
        <v>59</v>
      </c>
      <c r="CB3" s="9" t="s">
        <v>60</v>
      </c>
    </row>
    <row r="4" spans="1:80" s="9" customFormat="1" x14ac:dyDescent="0.25">
      <c r="A4" s="9" t="s">
        <v>1049</v>
      </c>
      <c r="I4" s="9" t="s">
        <v>342</v>
      </c>
      <c r="M4" s="9">
        <v>72809</v>
      </c>
      <c r="N4" s="9">
        <v>16</v>
      </c>
      <c r="Q4" s="9">
        <v>71.400000000000006</v>
      </c>
      <c r="T4" s="9">
        <v>2775</v>
      </c>
      <c r="X4" s="9" t="s">
        <v>1032</v>
      </c>
      <c r="Y4" s="9">
        <v>378</v>
      </c>
      <c r="Z4" s="9">
        <v>360.5</v>
      </c>
      <c r="AA4" s="9">
        <v>60.8</v>
      </c>
      <c r="AE4" s="9">
        <v>8200</v>
      </c>
      <c r="AF4" s="9">
        <v>44.9</v>
      </c>
      <c r="AM4" s="9">
        <v>25111</v>
      </c>
      <c r="AQ4" s="9">
        <v>1041</v>
      </c>
      <c r="AR4" s="9">
        <v>989</v>
      </c>
      <c r="AU4" s="9">
        <v>44.6</v>
      </c>
      <c r="AW4" s="9" t="s">
        <v>1032</v>
      </c>
      <c r="AX4" s="9">
        <v>1380</v>
      </c>
      <c r="AY4" s="9">
        <v>6.8</v>
      </c>
      <c r="BC4" s="9">
        <v>4208.8</v>
      </c>
      <c r="BD4" s="9" t="s">
        <v>1032</v>
      </c>
      <c r="BF4" s="9" t="s">
        <v>1032</v>
      </c>
      <c r="BJ4" s="9">
        <v>340533</v>
      </c>
      <c r="BK4" s="9">
        <v>34.0533</v>
      </c>
      <c r="BM4" s="9">
        <v>55.3</v>
      </c>
      <c r="BN4" s="9">
        <v>15</v>
      </c>
      <c r="BO4" s="9">
        <v>182.4</v>
      </c>
      <c r="BS4" s="9">
        <v>47</v>
      </c>
      <c r="BT4" s="9">
        <v>34.9</v>
      </c>
      <c r="BX4" s="9">
        <v>3.6</v>
      </c>
      <c r="CA4" s="9">
        <v>84</v>
      </c>
      <c r="CB4" s="9">
        <v>5.0999999999999996</v>
      </c>
    </row>
    <row r="5" spans="1:80" s="9" customFormat="1" x14ac:dyDescent="0.25">
      <c r="A5" s="9" t="s">
        <v>1050</v>
      </c>
      <c r="I5" s="9" t="s">
        <v>342</v>
      </c>
      <c r="M5" s="9">
        <v>57490</v>
      </c>
      <c r="N5" s="9">
        <v>3.4</v>
      </c>
      <c r="Q5" s="9">
        <v>6.5</v>
      </c>
      <c r="T5" s="9">
        <v>402</v>
      </c>
      <c r="X5" s="9" t="s">
        <v>1032</v>
      </c>
      <c r="Y5" s="9">
        <v>11</v>
      </c>
      <c r="Z5" s="9">
        <v>971.2</v>
      </c>
      <c r="AA5" s="9">
        <v>4</v>
      </c>
      <c r="AE5" s="9">
        <v>6200</v>
      </c>
      <c r="AF5" s="9">
        <v>52.1</v>
      </c>
      <c r="AM5" s="9">
        <v>29811</v>
      </c>
      <c r="AQ5" s="9">
        <v>291</v>
      </c>
      <c r="AR5" s="9">
        <v>4000</v>
      </c>
      <c r="AU5" s="9">
        <v>93</v>
      </c>
      <c r="AW5" s="9" t="s">
        <v>1032</v>
      </c>
      <c r="AX5" s="9">
        <v>-50</v>
      </c>
      <c r="AY5" s="9">
        <v>4</v>
      </c>
      <c r="BC5" s="9">
        <v>4599.1000000000004</v>
      </c>
      <c r="BD5" s="9" t="s">
        <v>1032</v>
      </c>
      <c r="BF5" s="9">
        <v>500</v>
      </c>
      <c r="BJ5" s="9">
        <v>352485.3</v>
      </c>
      <c r="BK5" s="9">
        <v>35.248530000000002</v>
      </c>
      <c r="BM5" s="9">
        <v>41.1</v>
      </c>
      <c r="BN5" s="9">
        <v>11.3</v>
      </c>
      <c r="BO5" s="9">
        <v>39.5</v>
      </c>
      <c r="BS5" s="9">
        <v>63</v>
      </c>
      <c r="BT5" s="9">
        <v>39.799999999999997</v>
      </c>
      <c r="BX5" s="9">
        <v>27.7</v>
      </c>
      <c r="CA5" s="9">
        <v>284</v>
      </c>
      <c r="CB5" s="9">
        <v>6</v>
      </c>
    </row>
    <row r="6" spans="1:80" s="9" customFormat="1" x14ac:dyDescent="0.25">
      <c r="A6" s="12" t="s">
        <v>1048</v>
      </c>
      <c r="I6" s="9" t="s">
        <v>342</v>
      </c>
      <c r="M6" s="9">
        <v>133775</v>
      </c>
      <c r="N6" s="9">
        <v>2.6</v>
      </c>
      <c r="Q6" s="9">
        <v>50.8</v>
      </c>
      <c r="T6" s="9">
        <v>296</v>
      </c>
      <c r="X6" s="9" t="s">
        <v>1032</v>
      </c>
      <c r="Y6" s="9">
        <v>3</v>
      </c>
      <c r="Z6" s="9">
        <v>3876.2</v>
      </c>
      <c r="AA6" s="9">
        <v>2.6</v>
      </c>
      <c r="AE6" s="9">
        <v>500</v>
      </c>
      <c r="AF6" s="9">
        <v>101.3</v>
      </c>
      <c r="AM6" s="9">
        <v>77272</v>
      </c>
      <c r="AQ6" s="9">
        <v>299</v>
      </c>
      <c r="AR6" s="9">
        <v>2088</v>
      </c>
      <c r="AU6" s="9">
        <v>93.4</v>
      </c>
      <c r="AW6" s="9" t="s">
        <v>1032</v>
      </c>
      <c r="AX6" s="9">
        <v>51</v>
      </c>
      <c r="AY6" s="9">
        <v>3.2</v>
      </c>
      <c r="BC6" s="12">
        <v>12820.6</v>
      </c>
      <c r="BD6" s="9" t="s">
        <v>1032</v>
      </c>
      <c r="BF6" s="9">
        <v>700</v>
      </c>
      <c r="BJ6" s="9">
        <v>238315.5</v>
      </c>
      <c r="BK6" s="9">
        <v>23.83155</v>
      </c>
      <c r="BM6" s="9">
        <v>20.5</v>
      </c>
      <c r="BN6" s="9">
        <v>9.3000000000000007</v>
      </c>
      <c r="BO6" s="9">
        <v>72.400000000000006</v>
      </c>
      <c r="BS6" s="9">
        <v>27</v>
      </c>
      <c r="BT6" s="12">
        <v>120.4</v>
      </c>
      <c r="BX6" s="9">
        <v>39.9</v>
      </c>
      <c r="CA6" s="9">
        <v>33</v>
      </c>
      <c r="CB6" s="9">
        <v>17.899999999999999</v>
      </c>
    </row>
    <row r="7" spans="1:80" s="9" customFormat="1" x14ac:dyDescent="0.25">
      <c r="A7" s="9" t="s">
        <v>1051</v>
      </c>
      <c r="I7" s="9" t="s">
        <v>342</v>
      </c>
      <c r="M7" s="9">
        <v>87144</v>
      </c>
      <c r="N7" s="9">
        <v>6.6</v>
      </c>
      <c r="Q7" s="9">
        <v>11.3</v>
      </c>
      <c r="T7" s="9">
        <v>2323</v>
      </c>
      <c r="X7" s="9">
        <v>9.6</v>
      </c>
      <c r="Y7" s="9">
        <v>6</v>
      </c>
      <c r="Z7" s="9">
        <v>2389.5</v>
      </c>
      <c r="AA7" s="9">
        <v>1.3</v>
      </c>
      <c r="AE7" s="9">
        <v>2500</v>
      </c>
      <c r="AF7" s="9">
        <v>65.400000000000006</v>
      </c>
      <c r="AM7" s="9">
        <v>48498</v>
      </c>
      <c r="AQ7" s="9">
        <v>575</v>
      </c>
      <c r="AR7" s="9">
        <v>2809</v>
      </c>
      <c r="AU7" s="9">
        <v>56.1</v>
      </c>
      <c r="AW7" s="9">
        <v>13.6</v>
      </c>
      <c r="AX7" s="9">
        <v>74</v>
      </c>
      <c r="AY7" s="9">
        <v>5.3</v>
      </c>
      <c r="BC7" s="9">
        <v>8813.7999999999993</v>
      </c>
      <c r="BD7" s="9" t="s">
        <v>1032</v>
      </c>
      <c r="BF7" s="9">
        <v>800</v>
      </c>
      <c r="BJ7" s="9">
        <v>297528.7</v>
      </c>
      <c r="BK7" s="9">
        <v>29.752870000000001</v>
      </c>
      <c r="BM7" s="9">
        <v>26.5</v>
      </c>
      <c r="BN7" s="9">
        <v>11.2</v>
      </c>
      <c r="BO7" s="9">
        <v>76.5</v>
      </c>
      <c r="BS7" s="9">
        <v>46</v>
      </c>
      <c r="BT7" s="9">
        <v>77.599999999999994</v>
      </c>
      <c r="BX7" s="9">
        <v>32.5</v>
      </c>
      <c r="CA7" s="9">
        <v>22</v>
      </c>
      <c r="CB7" s="9">
        <v>16.600000000000001</v>
      </c>
    </row>
    <row r="8" spans="1:80" s="9" customFormat="1" x14ac:dyDescent="0.25">
      <c r="A8" s="12" t="s">
        <v>1052</v>
      </c>
      <c r="I8" s="9" t="s">
        <v>342</v>
      </c>
      <c r="M8" s="9">
        <v>59668</v>
      </c>
      <c r="N8" s="9" t="s">
        <v>1032</v>
      </c>
      <c r="Q8" s="9">
        <v>66.3</v>
      </c>
      <c r="T8" s="9">
        <v>905</v>
      </c>
      <c r="X8" s="9">
        <v>12.4</v>
      </c>
      <c r="Y8" s="9">
        <v>14</v>
      </c>
      <c r="Z8" s="12">
        <v>64418.6</v>
      </c>
      <c r="AA8" s="9">
        <v>1.7</v>
      </c>
      <c r="AE8" s="9">
        <v>3800</v>
      </c>
      <c r="AF8" s="9">
        <v>9.4</v>
      </c>
      <c r="AM8" s="9">
        <v>7362</v>
      </c>
      <c r="AQ8" s="9">
        <v>3836</v>
      </c>
      <c r="AR8" s="9">
        <v>326</v>
      </c>
      <c r="AU8" s="9">
        <v>0.7</v>
      </c>
      <c r="AW8" s="9">
        <v>3.9</v>
      </c>
      <c r="AX8" s="9">
        <v>135</v>
      </c>
      <c r="AY8" s="9">
        <v>2.5</v>
      </c>
      <c r="BC8" s="9">
        <v>1338.4</v>
      </c>
      <c r="BD8" s="9" t="s">
        <v>1032</v>
      </c>
      <c r="BF8" s="9" t="s">
        <v>1032</v>
      </c>
      <c r="BJ8" s="9">
        <v>376065</v>
      </c>
      <c r="BK8" s="9">
        <v>37.606499999999997</v>
      </c>
      <c r="BM8" s="9">
        <v>1.8</v>
      </c>
      <c r="BN8" s="9">
        <v>22.3</v>
      </c>
      <c r="BO8" s="9">
        <v>0.8</v>
      </c>
      <c r="BS8" s="9">
        <v>2</v>
      </c>
      <c r="BT8" s="9">
        <v>24.7</v>
      </c>
      <c r="BX8" s="9">
        <v>1.7</v>
      </c>
      <c r="CA8" s="9">
        <v>75</v>
      </c>
      <c r="CB8" s="9">
        <v>0.3</v>
      </c>
    </row>
    <row r="9" spans="1:80" s="9" customFormat="1" x14ac:dyDescent="0.25">
      <c r="A9" s="9" t="s">
        <v>1053</v>
      </c>
      <c r="I9" s="9" t="s">
        <v>342</v>
      </c>
      <c r="M9" s="9">
        <v>95064</v>
      </c>
      <c r="N9" s="9" t="s">
        <v>1032</v>
      </c>
      <c r="Q9" s="9">
        <v>106.7</v>
      </c>
      <c r="T9" s="9">
        <v>9871</v>
      </c>
      <c r="X9" s="9">
        <v>1</v>
      </c>
      <c r="Y9" s="9">
        <v>317</v>
      </c>
      <c r="Z9" s="9">
        <v>6722.8</v>
      </c>
      <c r="AA9" s="9">
        <v>17.899999999999999</v>
      </c>
      <c r="AE9" s="9">
        <v>41300</v>
      </c>
      <c r="AF9" s="9">
        <v>32.700000000000003</v>
      </c>
      <c r="AM9" s="9">
        <v>26523</v>
      </c>
      <c r="AQ9" s="9">
        <v>36863</v>
      </c>
      <c r="AR9" s="9">
        <v>1221</v>
      </c>
      <c r="AU9" s="9">
        <v>13.8</v>
      </c>
      <c r="AW9" s="9">
        <v>4.5</v>
      </c>
      <c r="AX9" s="9">
        <v>876</v>
      </c>
      <c r="AY9" s="9">
        <v>26.6</v>
      </c>
      <c r="BC9" s="9">
        <v>2255.5</v>
      </c>
      <c r="BD9" s="9" t="s">
        <v>1032</v>
      </c>
      <c r="BF9" s="9" t="s">
        <v>1032</v>
      </c>
      <c r="BJ9" s="9">
        <v>177117</v>
      </c>
      <c r="BK9" s="9">
        <v>17.7117</v>
      </c>
      <c r="BM9" s="9">
        <v>29.4</v>
      </c>
      <c r="BN9" s="9">
        <v>50.3</v>
      </c>
      <c r="BO9" s="9">
        <v>4.8</v>
      </c>
      <c r="BS9" s="9">
        <v>1806</v>
      </c>
      <c r="BT9" s="9">
        <v>20.2</v>
      </c>
      <c r="BX9" s="9">
        <v>9.9</v>
      </c>
      <c r="CA9" s="9">
        <v>111</v>
      </c>
      <c r="CB9" s="9">
        <v>68.5</v>
      </c>
    </row>
    <row r="10" spans="1:80" s="9" customFormat="1" x14ac:dyDescent="0.25">
      <c r="A10" s="12" t="s">
        <v>1054</v>
      </c>
      <c r="I10" s="9" t="s">
        <v>342</v>
      </c>
      <c r="M10" s="9">
        <v>99552.1</v>
      </c>
      <c r="N10" s="9" t="s">
        <v>1032</v>
      </c>
      <c r="Q10" s="9" t="s">
        <v>1032</v>
      </c>
      <c r="T10" s="9">
        <v>142.9</v>
      </c>
      <c r="X10" s="9">
        <v>14.9</v>
      </c>
      <c r="Y10" s="9" t="s">
        <v>1032</v>
      </c>
      <c r="Z10" s="9">
        <v>575.4</v>
      </c>
      <c r="AA10" s="9" t="s">
        <v>1032</v>
      </c>
      <c r="AE10" s="9">
        <v>69.900000000000006</v>
      </c>
      <c r="AF10" s="9" t="s">
        <v>1032</v>
      </c>
      <c r="AM10" s="12">
        <v>106590.9</v>
      </c>
      <c r="AQ10" s="9">
        <v>844.3</v>
      </c>
      <c r="AR10" s="9">
        <v>23.2</v>
      </c>
      <c r="AU10" s="9">
        <v>0.7</v>
      </c>
      <c r="AW10" s="9">
        <v>60.9</v>
      </c>
      <c r="AX10" s="9">
        <v>419</v>
      </c>
      <c r="AY10" s="9" t="s">
        <v>1032</v>
      </c>
      <c r="BC10" s="9">
        <v>7468</v>
      </c>
      <c r="BD10" s="9" t="s">
        <v>1032</v>
      </c>
      <c r="BF10" s="9" t="s">
        <v>1032</v>
      </c>
      <c r="BJ10" s="9">
        <v>302059.09999999998</v>
      </c>
      <c r="BK10" s="9">
        <v>30.205909999999999</v>
      </c>
      <c r="BM10" s="9" t="s">
        <v>1032</v>
      </c>
      <c r="BN10" s="9">
        <v>9.3000000000000007</v>
      </c>
      <c r="BO10" s="9" t="s">
        <v>1032</v>
      </c>
      <c r="BS10" s="9">
        <v>33.299999999999997</v>
      </c>
      <c r="BT10" s="9" t="s">
        <v>1032</v>
      </c>
      <c r="BX10" s="9" t="s">
        <v>1032</v>
      </c>
      <c r="CA10" s="9" t="s">
        <v>1032</v>
      </c>
      <c r="CB10" s="9">
        <v>2000.3</v>
      </c>
    </row>
    <row r="11" spans="1:80" s="9" customFormat="1" x14ac:dyDescent="0.25">
      <c r="A11" s="12" t="s">
        <v>1031</v>
      </c>
      <c r="L11" s="9" t="s">
        <v>1032</v>
      </c>
      <c r="M11" s="9">
        <v>3916.4574000000002</v>
      </c>
      <c r="N11" s="9" t="s">
        <v>1032</v>
      </c>
      <c r="O11" s="9" t="s">
        <v>1032</v>
      </c>
      <c r="P11" s="9" t="s">
        <v>1032</v>
      </c>
      <c r="Q11" s="9" t="s">
        <v>1032</v>
      </c>
      <c r="R11" s="9" t="s">
        <v>1032</v>
      </c>
      <c r="S11" s="9" t="s">
        <v>1032</v>
      </c>
      <c r="T11" s="9">
        <v>1070</v>
      </c>
      <c r="U11" s="9" t="s">
        <v>1032</v>
      </c>
      <c r="V11" s="9">
        <v>4960</v>
      </c>
      <c r="W11" s="9" t="s">
        <v>1032</v>
      </c>
      <c r="X11" s="9" t="s">
        <v>1032</v>
      </c>
      <c r="Y11" s="9" t="s">
        <v>1032</v>
      </c>
      <c r="Z11" s="9" t="s">
        <v>1032</v>
      </c>
      <c r="AA11" s="9" t="s">
        <v>1032</v>
      </c>
      <c r="AB11" s="9" t="s">
        <v>1032</v>
      </c>
      <c r="AC11" s="9" t="s">
        <v>1032</v>
      </c>
      <c r="AD11" s="9" t="s">
        <v>1032</v>
      </c>
      <c r="AE11" s="9">
        <v>1260</v>
      </c>
      <c r="AF11" s="9" t="s">
        <v>1032</v>
      </c>
      <c r="AG11" s="9" t="s">
        <v>1032</v>
      </c>
      <c r="AH11" s="9" t="s">
        <v>1032</v>
      </c>
      <c r="AI11" s="12">
        <v>10510</v>
      </c>
      <c r="AJ11" s="9" t="s">
        <v>1032</v>
      </c>
      <c r="AK11" s="9" t="s">
        <v>1032</v>
      </c>
      <c r="AL11" s="9" t="s">
        <v>1032</v>
      </c>
      <c r="AM11" s="9">
        <v>141.12499</v>
      </c>
      <c r="AN11" s="9">
        <v>2220</v>
      </c>
      <c r="AO11" s="9" t="s">
        <v>1032</v>
      </c>
      <c r="AP11" s="9" t="s">
        <v>1032</v>
      </c>
      <c r="AQ11" s="9">
        <v>72.364320000000006</v>
      </c>
      <c r="AR11" s="9" t="s">
        <v>1032</v>
      </c>
      <c r="AS11" s="9" t="s">
        <v>1032</v>
      </c>
      <c r="AT11" s="9">
        <v>103.85998000000001</v>
      </c>
      <c r="AU11" s="9" t="s">
        <v>1032</v>
      </c>
      <c r="AV11" s="9" t="s">
        <v>1032</v>
      </c>
      <c r="AW11" s="9" t="s">
        <v>1032</v>
      </c>
      <c r="AX11" s="9">
        <v>3362</v>
      </c>
      <c r="AY11" s="9" t="s">
        <v>1032</v>
      </c>
      <c r="AZ11" s="9" t="s">
        <v>1032</v>
      </c>
      <c r="BA11" s="9" t="s">
        <v>1032</v>
      </c>
      <c r="BB11" s="9" t="s">
        <v>1032</v>
      </c>
      <c r="BC11" s="9" t="s">
        <v>1032</v>
      </c>
      <c r="BD11" s="9" t="s">
        <v>1032</v>
      </c>
      <c r="BE11" s="9" t="s">
        <v>1032</v>
      </c>
      <c r="BF11" s="9" t="s">
        <v>1032</v>
      </c>
      <c r="BG11" s="9" t="s">
        <v>1032</v>
      </c>
      <c r="BH11" s="9" t="s">
        <v>1032</v>
      </c>
      <c r="BI11" s="9" t="s">
        <v>1032</v>
      </c>
      <c r="BJ11" s="9">
        <v>175757.06400000001</v>
      </c>
      <c r="BK11" s="9">
        <v>17.575706400000001</v>
      </c>
      <c r="BL11" s="9" t="s">
        <v>1032</v>
      </c>
      <c r="BM11" s="12">
        <v>13310</v>
      </c>
      <c r="BN11" s="9" t="s">
        <v>1032</v>
      </c>
      <c r="BO11" s="9">
        <v>164</v>
      </c>
      <c r="BP11" s="9" t="s">
        <v>1032</v>
      </c>
      <c r="BQ11" s="9" t="s">
        <v>1032</v>
      </c>
      <c r="BR11" s="9">
        <v>1840</v>
      </c>
      <c r="BS11" s="9">
        <v>13290</v>
      </c>
      <c r="BT11" s="9" t="s">
        <v>1032</v>
      </c>
      <c r="BU11" s="9" t="s">
        <v>1032</v>
      </c>
      <c r="BV11" s="9">
        <v>1017</v>
      </c>
      <c r="BW11" s="9" t="s">
        <v>1032</v>
      </c>
      <c r="BX11" s="9" t="s">
        <v>1032</v>
      </c>
      <c r="BY11" s="12">
        <v>2205</v>
      </c>
      <c r="BZ11" s="9" t="s">
        <v>1032</v>
      </c>
      <c r="CA11" s="9" t="s">
        <v>1032</v>
      </c>
      <c r="CB11" s="12">
        <v>389330</v>
      </c>
    </row>
    <row r="12" spans="1:80" s="9" customFormat="1" x14ac:dyDescent="0.25">
      <c r="A12" s="9" t="s">
        <v>1043</v>
      </c>
      <c r="L12" s="9">
        <v>178</v>
      </c>
      <c r="M12" s="9">
        <v>994.99188000000004</v>
      </c>
      <c r="N12" s="9">
        <v>57.999999999999993</v>
      </c>
      <c r="O12" s="9">
        <v>5.9</v>
      </c>
      <c r="P12" s="9" t="s">
        <v>1032</v>
      </c>
      <c r="Q12" s="9" t="s">
        <v>1032</v>
      </c>
      <c r="R12" s="9" t="s">
        <v>1032</v>
      </c>
      <c r="S12" s="9">
        <v>84</v>
      </c>
      <c r="T12" s="9">
        <v>1310</v>
      </c>
      <c r="U12" s="9">
        <v>181.00000000000003</v>
      </c>
      <c r="V12" s="9" t="s">
        <v>1032</v>
      </c>
      <c r="W12" s="9">
        <v>36</v>
      </c>
      <c r="X12" s="9">
        <v>26</v>
      </c>
      <c r="Y12" s="9">
        <v>8</v>
      </c>
      <c r="Z12" s="9" t="s">
        <v>1032</v>
      </c>
      <c r="AA12" s="9">
        <v>246700.00000000003</v>
      </c>
      <c r="AB12" s="9" t="s">
        <v>1032</v>
      </c>
      <c r="AC12" s="9" t="s">
        <v>1032</v>
      </c>
      <c r="AD12" s="9" t="s">
        <v>1032</v>
      </c>
      <c r="AE12" s="9">
        <v>299500</v>
      </c>
      <c r="AF12" s="9" t="s">
        <v>1032</v>
      </c>
      <c r="AG12" s="9" t="s">
        <v>1032</v>
      </c>
      <c r="AH12" s="9" t="s">
        <v>1032</v>
      </c>
      <c r="AI12" s="9" t="s">
        <v>1032</v>
      </c>
      <c r="AJ12" s="9">
        <v>72</v>
      </c>
      <c r="AK12" s="9" t="s">
        <v>1032</v>
      </c>
      <c r="AL12" s="9" t="s">
        <v>1032</v>
      </c>
      <c r="AM12" s="9" t="s">
        <v>1032</v>
      </c>
      <c r="AN12" s="9" t="s">
        <v>1032</v>
      </c>
      <c r="AO12" s="9" t="s">
        <v>1032</v>
      </c>
      <c r="AP12" s="9" t="s">
        <v>1032</v>
      </c>
      <c r="AQ12" s="9">
        <v>3425.2444799999998</v>
      </c>
      <c r="AR12" s="9">
        <v>168</v>
      </c>
      <c r="AS12" s="9">
        <v>21</v>
      </c>
      <c r="AT12" s="9" t="s">
        <v>1032</v>
      </c>
      <c r="AU12" s="9" t="s">
        <v>1032</v>
      </c>
      <c r="AV12" s="9">
        <v>23.999999999999996</v>
      </c>
      <c r="AW12" s="9">
        <v>0</v>
      </c>
      <c r="AX12" s="9" t="s">
        <v>1032</v>
      </c>
      <c r="AY12" s="9">
        <v>13200</v>
      </c>
      <c r="AZ12" s="9" t="s">
        <v>1032</v>
      </c>
      <c r="BA12" s="9" t="s">
        <v>1032</v>
      </c>
      <c r="BB12" s="9" t="s">
        <v>1032</v>
      </c>
      <c r="BC12" s="9" t="s">
        <v>1032</v>
      </c>
      <c r="BD12" s="9" t="s">
        <v>1032</v>
      </c>
      <c r="BE12" s="9" t="s">
        <v>1032</v>
      </c>
      <c r="BF12" s="9">
        <v>348000</v>
      </c>
      <c r="BG12" s="9">
        <v>4</v>
      </c>
      <c r="BH12" s="9" t="s">
        <v>1032</v>
      </c>
      <c r="BI12" s="9">
        <v>139</v>
      </c>
      <c r="BJ12" s="9">
        <v>6544.1459999999997</v>
      </c>
      <c r="BK12" s="9">
        <v>0.65441459999999996</v>
      </c>
      <c r="BL12" s="9" t="s">
        <v>1032</v>
      </c>
      <c r="BM12" s="9" t="s">
        <v>1032</v>
      </c>
      <c r="BN12" s="9" t="s">
        <v>1032</v>
      </c>
      <c r="BO12" s="9" t="s">
        <v>1032</v>
      </c>
      <c r="BP12" s="9" t="s">
        <v>1032</v>
      </c>
      <c r="BQ12" s="9">
        <v>70</v>
      </c>
      <c r="BR12" s="9" t="s">
        <v>1032</v>
      </c>
      <c r="BS12" s="9" t="s">
        <v>1032</v>
      </c>
      <c r="BT12" s="9" t="s">
        <v>1032</v>
      </c>
      <c r="BU12" s="9" t="s">
        <v>1032</v>
      </c>
      <c r="BV12" s="9" t="s">
        <v>1032</v>
      </c>
      <c r="BW12" s="9" t="s">
        <v>1032</v>
      </c>
      <c r="BX12" s="9" t="s">
        <v>1032</v>
      </c>
      <c r="BY12" s="9" t="s">
        <v>1032</v>
      </c>
      <c r="BZ12" s="9" t="s">
        <v>1032</v>
      </c>
      <c r="CA12" s="9">
        <v>57000</v>
      </c>
      <c r="CB12" s="9" t="s">
        <v>1032</v>
      </c>
    </row>
    <row r="13" spans="1:80" s="9" customFormat="1" x14ac:dyDescent="0.25">
      <c r="A13" s="9" t="s">
        <v>1044</v>
      </c>
      <c r="L13" s="9">
        <v>121</v>
      </c>
      <c r="M13" s="9">
        <v>1910.59611</v>
      </c>
      <c r="N13" s="9">
        <v>545</v>
      </c>
      <c r="O13" s="9">
        <v>14</v>
      </c>
      <c r="P13" s="9" t="s">
        <v>1032</v>
      </c>
      <c r="Q13" s="9">
        <v>12.4</v>
      </c>
      <c r="R13" s="9" t="s">
        <v>1032</v>
      </c>
      <c r="S13" s="9">
        <v>2.9999999999999996</v>
      </c>
      <c r="T13" s="9">
        <v>1950</v>
      </c>
      <c r="U13" s="9">
        <v>246</v>
      </c>
      <c r="V13" s="9">
        <v>2</v>
      </c>
      <c r="W13" s="9">
        <v>60</v>
      </c>
      <c r="X13" s="9">
        <v>330</v>
      </c>
      <c r="Y13" s="9">
        <v>5.9999999999999991</v>
      </c>
      <c r="Z13" s="9" t="s">
        <v>1032</v>
      </c>
      <c r="AA13" s="9">
        <v>239300</v>
      </c>
      <c r="AB13" s="9" t="s">
        <v>1032</v>
      </c>
      <c r="AC13" s="9" t="s">
        <v>1032</v>
      </c>
      <c r="AD13" s="9" t="s">
        <v>1032</v>
      </c>
      <c r="AE13" s="9">
        <v>292600</v>
      </c>
      <c r="AF13" s="9" t="s">
        <v>1032</v>
      </c>
      <c r="AG13" s="9" t="s">
        <v>1032</v>
      </c>
      <c r="AH13" s="9" t="s">
        <v>1032</v>
      </c>
      <c r="AI13" s="9" t="s">
        <v>1032</v>
      </c>
      <c r="AJ13" s="9">
        <v>7</v>
      </c>
      <c r="AK13" s="9" t="s">
        <v>1032</v>
      </c>
      <c r="AL13" s="9">
        <v>7</v>
      </c>
      <c r="AM13" s="9">
        <v>314.62571299999996</v>
      </c>
      <c r="AN13" s="9">
        <v>2.9999999999999996</v>
      </c>
      <c r="AO13" s="9" t="s">
        <v>1032</v>
      </c>
      <c r="AP13" s="9" t="s">
        <v>1032</v>
      </c>
      <c r="AQ13" s="9">
        <v>5083.5934800000005</v>
      </c>
      <c r="AR13" s="9">
        <v>99.399999999999991</v>
      </c>
      <c r="AS13" s="9">
        <v>18</v>
      </c>
      <c r="AT13" s="9">
        <v>200.30139</v>
      </c>
      <c r="AU13" s="9" t="s">
        <v>1032</v>
      </c>
      <c r="AV13" s="9">
        <v>7.6000000000000005</v>
      </c>
      <c r="AW13" s="9">
        <v>0</v>
      </c>
      <c r="AX13" s="9">
        <v>30</v>
      </c>
      <c r="AY13" s="9">
        <v>2620</v>
      </c>
      <c r="AZ13" s="9" t="s">
        <v>1032</v>
      </c>
      <c r="BA13" s="9" t="s">
        <v>1032</v>
      </c>
      <c r="BB13" s="9" t="s">
        <v>1032</v>
      </c>
      <c r="BC13" s="9" t="s">
        <v>1032</v>
      </c>
      <c r="BD13" s="9" t="s">
        <v>1032</v>
      </c>
      <c r="BE13" s="9" t="s">
        <v>1032</v>
      </c>
      <c r="BF13" s="9">
        <v>327600</v>
      </c>
      <c r="BG13" s="9">
        <v>62</v>
      </c>
      <c r="BH13" s="9" t="s">
        <v>1032</v>
      </c>
      <c r="BI13" s="9">
        <v>244.00000000000003</v>
      </c>
      <c r="BJ13" s="9">
        <v>14191.448040000001</v>
      </c>
      <c r="BK13" s="9">
        <v>1.4191448040000001</v>
      </c>
      <c r="BL13" s="9" t="s">
        <v>1032</v>
      </c>
      <c r="BM13" s="9">
        <v>11.999999999999998</v>
      </c>
      <c r="BN13" s="9">
        <v>4.8999999999999995</v>
      </c>
      <c r="BO13" s="9" t="s">
        <v>1032</v>
      </c>
      <c r="BP13" s="9" t="s">
        <v>1032</v>
      </c>
      <c r="BQ13" s="9">
        <v>36.700000000000003</v>
      </c>
      <c r="BR13" s="9" t="s">
        <v>1032</v>
      </c>
      <c r="BS13" s="9">
        <v>66</v>
      </c>
      <c r="BT13" s="9">
        <v>2.5999999999999996</v>
      </c>
      <c r="BU13" s="9" t="s">
        <v>1032</v>
      </c>
      <c r="BV13" s="9" t="s">
        <v>1032</v>
      </c>
      <c r="BW13" s="9" t="s">
        <v>1032</v>
      </c>
      <c r="BX13" s="9" t="s">
        <v>1032</v>
      </c>
      <c r="BY13" s="9" t="s">
        <v>1032</v>
      </c>
      <c r="BZ13" s="9" t="s">
        <v>1032</v>
      </c>
      <c r="CA13" s="9">
        <v>26300</v>
      </c>
      <c r="CB13" s="9">
        <v>14</v>
      </c>
    </row>
    <row r="14" spans="1:80" s="9" customFormat="1" x14ac:dyDescent="0.25">
      <c r="A14" s="12" t="s">
        <v>1033</v>
      </c>
      <c r="L14" s="9" t="s">
        <v>1032</v>
      </c>
      <c r="M14" s="9">
        <v>2805.0303000000004</v>
      </c>
      <c r="N14" s="9">
        <v>8.8000000000000007</v>
      </c>
      <c r="O14" s="9" t="s">
        <v>1032</v>
      </c>
      <c r="P14" s="9" t="s">
        <v>1032</v>
      </c>
      <c r="Q14" s="9">
        <v>301</v>
      </c>
      <c r="R14" s="9" t="s">
        <v>1032</v>
      </c>
      <c r="S14" s="9" t="s">
        <v>1032</v>
      </c>
      <c r="T14" s="9">
        <v>124200</v>
      </c>
      <c r="U14" s="9" t="s">
        <v>1032</v>
      </c>
      <c r="V14" s="9" t="s">
        <v>1032</v>
      </c>
      <c r="W14" s="9" t="s">
        <v>1032</v>
      </c>
      <c r="X14" s="9">
        <v>47</v>
      </c>
      <c r="Y14" s="9">
        <v>2100</v>
      </c>
      <c r="Z14" s="9" t="s">
        <v>1032</v>
      </c>
      <c r="AA14" s="9">
        <v>7.6999999999999993</v>
      </c>
      <c r="AB14" s="9" t="s">
        <v>1032</v>
      </c>
      <c r="AC14" s="9" t="s">
        <v>1032</v>
      </c>
      <c r="AD14" s="9" t="s">
        <v>1032</v>
      </c>
      <c r="AE14" s="9">
        <v>36400</v>
      </c>
      <c r="AF14" s="9" t="s">
        <v>1032</v>
      </c>
      <c r="AG14" s="9" t="s">
        <v>1032</v>
      </c>
      <c r="AH14" s="9" t="s">
        <v>1032</v>
      </c>
      <c r="AI14" s="9" t="s">
        <v>1032</v>
      </c>
      <c r="AJ14" s="12">
        <v>689</v>
      </c>
      <c r="AK14" s="9" t="s">
        <v>1032</v>
      </c>
      <c r="AL14" s="9" t="s">
        <v>1032</v>
      </c>
      <c r="AM14" s="9">
        <v>249.04409999999999</v>
      </c>
      <c r="AN14" s="9" t="s">
        <v>1032</v>
      </c>
      <c r="AO14" s="9" t="s">
        <v>1032</v>
      </c>
      <c r="AP14" s="9" t="s">
        <v>1032</v>
      </c>
      <c r="AQ14" s="9">
        <v>59881.474800000004</v>
      </c>
      <c r="AR14" s="9">
        <v>2250</v>
      </c>
      <c r="AS14" s="9">
        <v>10.200000000000001</v>
      </c>
      <c r="AT14" s="9">
        <v>519.29989999999998</v>
      </c>
      <c r="AU14" s="9" t="s">
        <v>1032</v>
      </c>
      <c r="AV14" s="9" t="s">
        <v>1032</v>
      </c>
      <c r="AW14" s="9">
        <v>1000</v>
      </c>
      <c r="AX14" s="9">
        <v>120</v>
      </c>
      <c r="AY14" s="9" t="s">
        <v>1032</v>
      </c>
      <c r="AZ14" s="9" t="s">
        <v>1032</v>
      </c>
      <c r="BA14" s="9" t="s">
        <v>1032</v>
      </c>
      <c r="BB14" s="9" t="s">
        <v>1032</v>
      </c>
      <c r="BC14" s="9" t="s">
        <v>1032</v>
      </c>
      <c r="BD14" s="9" t="s">
        <v>1032</v>
      </c>
      <c r="BE14" s="9" t="s">
        <v>1032</v>
      </c>
      <c r="BF14" s="9">
        <v>560</v>
      </c>
      <c r="BG14" s="9" t="s">
        <v>1032</v>
      </c>
      <c r="BH14" s="9" t="s">
        <v>1032</v>
      </c>
      <c r="BI14" s="9" t="s">
        <v>1032</v>
      </c>
      <c r="BJ14" s="9">
        <v>191696.73389999999</v>
      </c>
      <c r="BK14" s="9">
        <v>19.16967339</v>
      </c>
      <c r="BL14" s="9" t="s">
        <v>1032</v>
      </c>
      <c r="BM14" s="9" t="s">
        <v>1032</v>
      </c>
      <c r="BN14" s="9">
        <v>382</v>
      </c>
      <c r="BO14" s="9" t="s">
        <v>1032</v>
      </c>
      <c r="BP14" s="9" t="s">
        <v>1032</v>
      </c>
      <c r="BQ14" s="9" t="s">
        <v>1032</v>
      </c>
      <c r="BR14" s="9" t="s">
        <v>1032</v>
      </c>
      <c r="BS14" s="9">
        <v>108</v>
      </c>
      <c r="BT14" s="9" t="s">
        <v>1032</v>
      </c>
      <c r="BU14" s="9" t="s">
        <v>1032</v>
      </c>
      <c r="BV14" s="9" t="s">
        <v>1032</v>
      </c>
      <c r="BW14" s="9">
        <v>38</v>
      </c>
      <c r="BX14" s="9" t="s">
        <v>1032</v>
      </c>
      <c r="BY14" s="9" t="s">
        <v>1032</v>
      </c>
      <c r="BZ14" s="9" t="s">
        <v>1032</v>
      </c>
      <c r="CA14" s="9">
        <v>31</v>
      </c>
      <c r="CB14" s="9">
        <v>16.600000000000001</v>
      </c>
    </row>
    <row r="15" spans="1:80" s="9" customFormat="1" x14ac:dyDescent="0.25">
      <c r="A15" s="9" t="s">
        <v>1034</v>
      </c>
      <c r="L15" s="9" t="s">
        <v>1032</v>
      </c>
      <c r="M15" s="9">
        <v>57847.134299999998</v>
      </c>
      <c r="N15" s="9">
        <v>43.699999999999996</v>
      </c>
      <c r="O15" s="9" t="s">
        <v>1032</v>
      </c>
      <c r="P15" s="9" t="s">
        <v>1032</v>
      </c>
      <c r="Q15" s="9">
        <v>95</v>
      </c>
      <c r="R15" s="9" t="s">
        <v>1032</v>
      </c>
      <c r="S15" s="9" t="s">
        <v>1032</v>
      </c>
      <c r="T15" s="9">
        <v>14500</v>
      </c>
      <c r="U15" s="9" t="s">
        <v>1032</v>
      </c>
      <c r="V15" s="9">
        <v>1000</v>
      </c>
      <c r="W15" s="9" t="s">
        <v>1032</v>
      </c>
      <c r="X15" s="9">
        <v>13.3</v>
      </c>
      <c r="Y15" s="9">
        <v>200</v>
      </c>
      <c r="Z15" s="9" t="s">
        <v>1032</v>
      </c>
      <c r="AA15" s="9">
        <v>13</v>
      </c>
      <c r="AB15" s="9" t="s">
        <v>1032</v>
      </c>
      <c r="AC15" s="9" t="s">
        <v>1032</v>
      </c>
      <c r="AD15" s="9" t="s">
        <v>1032</v>
      </c>
      <c r="AE15" s="9">
        <v>23640</v>
      </c>
      <c r="AF15" s="9">
        <v>64</v>
      </c>
      <c r="AG15" s="9" t="s">
        <v>1032</v>
      </c>
      <c r="AH15" s="9" t="s">
        <v>1032</v>
      </c>
      <c r="AI15" s="9">
        <v>400</v>
      </c>
      <c r="AJ15" s="9" t="s">
        <v>1032</v>
      </c>
      <c r="AK15" s="9" t="s">
        <v>1032</v>
      </c>
      <c r="AL15" s="9" t="s">
        <v>1032</v>
      </c>
      <c r="AM15" s="9">
        <v>30715.438999999998</v>
      </c>
      <c r="AN15" s="9">
        <v>434</v>
      </c>
      <c r="AO15" s="9" t="s">
        <v>1032</v>
      </c>
      <c r="AP15" s="9" t="s">
        <v>1032</v>
      </c>
      <c r="AQ15" s="9" t="s">
        <v>1032</v>
      </c>
      <c r="AR15" s="9">
        <v>465</v>
      </c>
      <c r="AS15" s="9">
        <v>12.6</v>
      </c>
      <c r="AT15" s="9">
        <v>25668.252200000003</v>
      </c>
      <c r="AU15" s="9">
        <v>1700.0000000000002</v>
      </c>
      <c r="AV15" s="9" t="s">
        <v>1032</v>
      </c>
      <c r="AW15" s="9">
        <v>10.399999999999999</v>
      </c>
      <c r="AX15" s="9">
        <v>130</v>
      </c>
      <c r="AY15" s="9">
        <v>149</v>
      </c>
      <c r="AZ15" s="9" t="s">
        <v>1032</v>
      </c>
      <c r="BA15" s="9" t="s">
        <v>1032</v>
      </c>
      <c r="BB15" s="9" t="s">
        <v>1032</v>
      </c>
      <c r="BC15" s="9">
        <v>641</v>
      </c>
      <c r="BD15" s="9" t="s">
        <v>1032</v>
      </c>
      <c r="BE15" s="9" t="s">
        <v>1032</v>
      </c>
      <c r="BF15" s="9" t="s">
        <v>1032</v>
      </c>
      <c r="BG15" s="9" t="s">
        <v>1032</v>
      </c>
      <c r="BH15" s="9" t="s">
        <v>1032</v>
      </c>
      <c r="BI15" s="9" t="s">
        <v>1032</v>
      </c>
      <c r="BJ15" s="9">
        <v>333657.95819999994</v>
      </c>
      <c r="BK15" s="9">
        <v>33.365795819999995</v>
      </c>
      <c r="BL15" s="9" t="s">
        <v>1032</v>
      </c>
      <c r="BM15" s="9">
        <v>126</v>
      </c>
      <c r="BN15" s="9">
        <v>158.00000000000003</v>
      </c>
      <c r="BO15" s="9">
        <v>123</v>
      </c>
      <c r="BP15" s="9" t="s">
        <v>1032</v>
      </c>
      <c r="BQ15" s="9" t="s">
        <v>1032</v>
      </c>
      <c r="BR15" s="9">
        <v>202</v>
      </c>
      <c r="BS15" s="9">
        <v>1860</v>
      </c>
      <c r="BT15" s="9" t="s">
        <v>1032</v>
      </c>
      <c r="BU15" s="9" t="s">
        <v>1032</v>
      </c>
      <c r="BV15" s="9">
        <v>57</v>
      </c>
      <c r="BW15" s="9" t="s">
        <v>1032</v>
      </c>
      <c r="BX15" s="9">
        <v>88</v>
      </c>
      <c r="BY15" s="9">
        <v>1102</v>
      </c>
      <c r="BZ15" s="9" t="s">
        <v>1032</v>
      </c>
      <c r="CA15" s="9">
        <v>534</v>
      </c>
      <c r="CB15" s="12">
        <v>15800</v>
      </c>
    </row>
    <row r="16" spans="1:80" s="9" customFormat="1" x14ac:dyDescent="0.25">
      <c r="A16" s="12" t="s">
        <v>1035</v>
      </c>
      <c r="L16" s="9">
        <v>368</v>
      </c>
      <c r="M16" s="9">
        <v>7515.3642</v>
      </c>
      <c r="N16" s="9">
        <v>1380.0000000000002</v>
      </c>
      <c r="O16" s="9" t="s">
        <v>1032</v>
      </c>
      <c r="P16" s="9" t="s">
        <v>1032</v>
      </c>
      <c r="Q16" s="9" t="s">
        <v>1032</v>
      </c>
      <c r="R16" s="9" t="s">
        <v>1032</v>
      </c>
      <c r="S16" s="9" t="s">
        <v>1032</v>
      </c>
      <c r="T16" s="9">
        <v>17000</v>
      </c>
      <c r="U16" s="9">
        <v>660</v>
      </c>
      <c r="V16" s="9" t="s">
        <v>1032</v>
      </c>
      <c r="W16" s="9" t="s">
        <v>1032</v>
      </c>
      <c r="X16" s="9" t="s">
        <v>1032</v>
      </c>
      <c r="Y16" s="9" t="s">
        <v>1032</v>
      </c>
      <c r="Z16" s="9" t="s">
        <v>1032</v>
      </c>
      <c r="AA16" s="9">
        <v>709.99999999999989</v>
      </c>
      <c r="AB16" s="9" t="s">
        <v>1032</v>
      </c>
      <c r="AC16" s="9" t="s">
        <v>1032</v>
      </c>
      <c r="AD16" s="9" t="s">
        <v>1032</v>
      </c>
      <c r="AE16" s="9">
        <v>80280</v>
      </c>
      <c r="AF16" s="9" t="s">
        <v>1032</v>
      </c>
      <c r="AG16" s="9" t="s">
        <v>1032</v>
      </c>
      <c r="AH16" s="9" t="s">
        <v>1032</v>
      </c>
      <c r="AI16" s="9" t="s">
        <v>1032</v>
      </c>
      <c r="AJ16" s="9">
        <v>270</v>
      </c>
      <c r="AK16" s="9" t="s">
        <v>1032</v>
      </c>
      <c r="AL16" s="9" t="s">
        <v>1032</v>
      </c>
      <c r="AM16" s="9">
        <v>1079.1911</v>
      </c>
      <c r="AN16" s="9" t="s">
        <v>1032</v>
      </c>
      <c r="AO16" s="9" t="s">
        <v>1032</v>
      </c>
      <c r="AP16" s="9" t="s">
        <v>1032</v>
      </c>
      <c r="AQ16" s="9">
        <v>18935.330400000003</v>
      </c>
      <c r="AR16" s="9">
        <v>2290</v>
      </c>
      <c r="AS16" s="9" t="s">
        <v>1032</v>
      </c>
      <c r="AT16" s="9">
        <v>296.74279999999999</v>
      </c>
      <c r="AU16" s="9" t="s">
        <v>1032</v>
      </c>
      <c r="AV16" s="9" t="s">
        <v>1032</v>
      </c>
      <c r="AW16" s="9" t="s">
        <v>1032</v>
      </c>
      <c r="AX16" s="9">
        <v>300</v>
      </c>
      <c r="AY16" s="12">
        <v>229600</v>
      </c>
      <c r="AZ16" s="9" t="s">
        <v>1032</v>
      </c>
      <c r="BA16" s="9" t="s">
        <v>1032</v>
      </c>
      <c r="BB16" s="9" t="s">
        <v>1032</v>
      </c>
      <c r="BC16" s="9" t="s">
        <v>1032</v>
      </c>
      <c r="BD16" s="9" t="s">
        <v>1032</v>
      </c>
      <c r="BE16" s="9" t="s">
        <v>1032</v>
      </c>
      <c r="BF16" s="9">
        <v>159200</v>
      </c>
      <c r="BG16" s="9">
        <v>440</v>
      </c>
      <c r="BH16" s="9" t="s">
        <v>1032</v>
      </c>
      <c r="BI16" s="9" t="s">
        <v>1032</v>
      </c>
      <c r="BJ16" s="9">
        <v>94422.678</v>
      </c>
      <c r="BK16" s="9">
        <v>9.4422677999999998</v>
      </c>
      <c r="BL16" s="9" t="s">
        <v>1032</v>
      </c>
      <c r="BM16" s="9" t="s">
        <v>1032</v>
      </c>
      <c r="BN16" s="9" t="s">
        <v>1032</v>
      </c>
      <c r="BO16" s="9" t="s">
        <v>1032</v>
      </c>
      <c r="BP16" s="9" t="s">
        <v>1032</v>
      </c>
      <c r="BQ16" s="9" t="s">
        <v>1032</v>
      </c>
      <c r="BR16" s="9" t="s">
        <v>1032</v>
      </c>
      <c r="BS16" s="9">
        <v>3770</v>
      </c>
      <c r="BT16" s="9" t="s">
        <v>1032</v>
      </c>
      <c r="BU16" s="9" t="s">
        <v>1032</v>
      </c>
      <c r="BV16" s="9" t="s">
        <v>1032</v>
      </c>
      <c r="BW16" s="9" t="s">
        <v>1032</v>
      </c>
      <c r="BX16" s="9" t="s">
        <v>1032</v>
      </c>
      <c r="BY16" s="9" t="s">
        <v>1032</v>
      </c>
      <c r="BZ16" s="9" t="s">
        <v>1032</v>
      </c>
      <c r="CA16" s="9">
        <v>162200</v>
      </c>
      <c r="CB16" s="9" t="s">
        <v>1032</v>
      </c>
    </row>
    <row r="17" spans="1:84" s="9" customFormat="1" x14ac:dyDescent="0.25">
      <c r="A17" s="12" t="s">
        <v>1036</v>
      </c>
      <c r="L17" s="9" t="s">
        <v>1032</v>
      </c>
      <c r="M17" s="12">
        <v>177828.33600000001</v>
      </c>
      <c r="N17" s="9" t="s">
        <v>1032</v>
      </c>
      <c r="O17" s="9" t="s">
        <v>1032</v>
      </c>
      <c r="P17" s="9" t="s">
        <v>1032</v>
      </c>
      <c r="Q17" s="9">
        <v>1900</v>
      </c>
      <c r="R17" s="9" t="s">
        <v>1032</v>
      </c>
      <c r="S17" s="9" t="s">
        <v>1032</v>
      </c>
      <c r="T17" s="9">
        <v>3000</v>
      </c>
      <c r="U17" s="9" t="s">
        <v>1032</v>
      </c>
      <c r="V17" s="12">
        <v>60000</v>
      </c>
      <c r="W17" s="9" t="s">
        <v>1032</v>
      </c>
      <c r="X17" s="9" t="s">
        <v>1032</v>
      </c>
      <c r="Y17" s="9" t="s">
        <v>1032</v>
      </c>
      <c r="Z17" s="9" t="s">
        <v>1032</v>
      </c>
      <c r="AA17" s="9" t="s">
        <v>1032</v>
      </c>
      <c r="AB17" s="9" t="s">
        <v>1032</v>
      </c>
      <c r="AC17" s="9" t="s">
        <v>1032</v>
      </c>
      <c r="AD17" s="9" t="s">
        <v>1032</v>
      </c>
      <c r="AE17" s="9" t="s">
        <v>1032</v>
      </c>
      <c r="AF17" s="9" t="s">
        <v>1032</v>
      </c>
      <c r="AG17" s="9" t="s">
        <v>1032</v>
      </c>
      <c r="AH17" s="9" t="s">
        <v>1032</v>
      </c>
      <c r="AI17" s="9" t="s">
        <v>1032</v>
      </c>
      <c r="AJ17" s="9" t="s">
        <v>1032</v>
      </c>
      <c r="AK17" s="9" t="s">
        <v>1032</v>
      </c>
      <c r="AL17" s="9" t="s">
        <v>1032</v>
      </c>
      <c r="AM17" s="9">
        <v>3320.5879999999997</v>
      </c>
      <c r="AN17" s="9">
        <v>1960</v>
      </c>
      <c r="AO17" s="9" t="s">
        <v>1032</v>
      </c>
      <c r="AP17" s="9" t="s">
        <v>1032</v>
      </c>
      <c r="AQ17" s="9">
        <v>53067.168000000005</v>
      </c>
      <c r="AR17" s="9" t="s">
        <v>1032</v>
      </c>
      <c r="AS17" s="9" t="s">
        <v>1032</v>
      </c>
      <c r="AT17" s="9" t="s">
        <v>1032</v>
      </c>
      <c r="AU17" s="9" t="s">
        <v>1032</v>
      </c>
      <c r="AV17" s="9" t="s">
        <v>1032</v>
      </c>
      <c r="AW17" s="9" t="s">
        <v>1032</v>
      </c>
      <c r="AX17" s="9" t="s">
        <v>1032</v>
      </c>
      <c r="AY17" s="9">
        <v>740</v>
      </c>
      <c r="AZ17" s="9">
        <v>279</v>
      </c>
      <c r="BA17" s="9" t="s">
        <v>1032</v>
      </c>
      <c r="BB17" s="12">
        <v>1777</v>
      </c>
      <c r="BC17" s="9" t="s">
        <v>1032</v>
      </c>
      <c r="BD17" s="12">
        <v>337.99999999999994</v>
      </c>
      <c r="BE17" s="9" t="s">
        <v>1032</v>
      </c>
      <c r="BF17" s="9" t="s">
        <v>1032</v>
      </c>
      <c r="BG17" s="9" t="s">
        <v>1032</v>
      </c>
      <c r="BH17" s="9" t="s">
        <v>1032</v>
      </c>
      <c r="BI17" s="9" t="s">
        <v>1032</v>
      </c>
      <c r="BJ17" s="16">
        <v>151917.67499999999</v>
      </c>
      <c r="BK17" s="9">
        <v>15.191767499999999</v>
      </c>
      <c r="BL17" s="9" t="s">
        <v>1032</v>
      </c>
      <c r="BM17" s="9" t="s">
        <v>1032</v>
      </c>
      <c r="BN17" s="9">
        <v>300</v>
      </c>
      <c r="BO17" s="9" t="s">
        <v>1032</v>
      </c>
      <c r="BP17" s="9" t="s">
        <v>1032</v>
      </c>
      <c r="BQ17" s="9" t="s">
        <v>1032</v>
      </c>
      <c r="BR17" s="9" t="s">
        <v>1032</v>
      </c>
      <c r="BS17" s="9">
        <v>3800</v>
      </c>
      <c r="BT17" s="9" t="s">
        <v>1032</v>
      </c>
      <c r="BU17" s="9" t="s">
        <v>1032</v>
      </c>
      <c r="BV17" s="9" t="s">
        <v>1032</v>
      </c>
      <c r="BW17" s="9" t="s">
        <v>1032</v>
      </c>
      <c r="BX17" s="9" t="s">
        <v>1032</v>
      </c>
      <c r="BY17" s="9" t="s">
        <v>1032</v>
      </c>
      <c r="BZ17" s="9" t="s">
        <v>1032</v>
      </c>
      <c r="CA17" s="9">
        <v>1600</v>
      </c>
      <c r="CB17" s="9">
        <v>5200</v>
      </c>
    </row>
    <row r="18" spans="1:84" s="9" customFormat="1" x14ac:dyDescent="0.25">
      <c r="A18" s="12" t="s">
        <v>1042</v>
      </c>
      <c r="L18" s="9">
        <v>107</v>
      </c>
      <c r="M18" s="9">
        <v>2434.5545999999999</v>
      </c>
      <c r="N18" s="9">
        <v>1800</v>
      </c>
      <c r="O18" s="9">
        <v>11.999999999999998</v>
      </c>
      <c r="P18" s="9" t="s">
        <v>1032</v>
      </c>
      <c r="Q18" s="9">
        <v>107000</v>
      </c>
      <c r="R18" s="9" t="s">
        <v>1032</v>
      </c>
      <c r="S18" s="9" t="s">
        <v>1032</v>
      </c>
      <c r="T18" s="9" t="s">
        <v>1032</v>
      </c>
      <c r="U18" s="9">
        <v>75</v>
      </c>
      <c r="V18" s="9" t="s">
        <v>1032</v>
      </c>
      <c r="W18" s="9" t="s">
        <v>1032</v>
      </c>
      <c r="X18" s="9" t="s">
        <v>1032</v>
      </c>
      <c r="Y18" s="9" t="s">
        <v>1032</v>
      </c>
      <c r="Z18" s="9" t="s">
        <v>1032</v>
      </c>
      <c r="AA18" s="9">
        <v>41600</v>
      </c>
      <c r="AB18" s="9" t="s">
        <v>1032</v>
      </c>
      <c r="AC18" s="9" t="s">
        <v>1032</v>
      </c>
      <c r="AD18" s="9" t="s">
        <v>1032</v>
      </c>
      <c r="AE18" s="9">
        <v>327000</v>
      </c>
      <c r="AF18" s="9" t="s">
        <v>1032</v>
      </c>
      <c r="AG18" s="9" t="s">
        <v>1032</v>
      </c>
      <c r="AH18" s="9" t="s">
        <v>1032</v>
      </c>
      <c r="AI18" s="9" t="s">
        <v>1032</v>
      </c>
      <c r="AJ18" s="9" t="s">
        <v>1032</v>
      </c>
      <c r="AK18" s="9" t="s">
        <v>1032</v>
      </c>
      <c r="AL18" s="9">
        <v>10</v>
      </c>
      <c r="AM18" s="9">
        <v>996.17639999999994</v>
      </c>
      <c r="AN18" s="9" t="s">
        <v>1032</v>
      </c>
      <c r="AO18" s="9" t="s">
        <v>1032</v>
      </c>
      <c r="AP18" s="9" t="s">
        <v>1032</v>
      </c>
      <c r="AQ18" s="9" t="s">
        <v>1032</v>
      </c>
      <c r="AR18" s="9">
        <v>110</v>
      </c>
      <c r="AS18" s="9" t="s">
        <v>1032</v>
      </c>
      <c r="AT18" s="9">
        <v>697.34558000000004</v>
      </c>
      <c r="AU18" s="9" t="s">
        <v>1032</v>
      </c>
      <c r="AV18" s="9" t="s">
        <v>1032</v>
      </c>
      <c r="AW18" s="9">
        <v>0</v>
      </c>
      <c r="AX18" s="9">
        <v>92</v>
      </c>
      <c r="AY18" s="9">
        <v>3400.0000000000005</v>
      </c>
      <c r="AZ18" s="9" t="s">
        <v>1032</v>
      </c>
      <c r="BA18" s="9" t="s">
        <v>1032</v>
      </c>
      <c r="BB18" s="9" t="s">
        <v>1032</v>
      </c>
      <c r="BC18" s="9" t="s">
        <v>1032</v>
      </c>
      <c r="BD18" s="9" t="s">
        <v>1032</v>
      </c>
      <c r="BE18" s="9" t="s">
        <v>1032</v>
      </c>
      <c r="BF18" s="12">
        <v>410700</v>
      </c>
      <c r="BG18" s="9" t="s">
        <v>1032</v>
      </c>
      <c r="BH18" s="9" t="s">
        <v>1032</v>
      </c>
      <c r="BI18" s="9">
        <v>50.9</v>
      </c>
      <c r="BJ18" s="9">
        <v>4627.6460999999999</v>
      </c>
      <c r="BK18" s="9">
        <v>0.46276461000000002</v>
      </c>
      <c r="BL18" s="9" t="s">
        <v>1032</v>
      </c>
      <c r="BM18" s="9" t="s">
        <v>1032</v>
      </c>
      <c r="BN18" s="9" t="s">
        <v>1032</v>
      </c>
      <c r="BO18" s="9" t="s">
        <v>1032</v>
      </c>
      <c r="BP18" s="9" t="s">
        <v>1032</v>
      </c>
      <c r="BQ18" s="12">
        <v>210.4</v>
      </c>
      <c r="BR18" s="9" t="s">
        <v>1032</v>
      </c>
      <c r="BS18" s="9">
        <v>200</v>
      </c>
      <c r="BT18" s="9" t="s">
        <v>1032</v>
      </c>
      <c r="BU18" s="9" t="s">
        <v>1032</v>
      </c>
      <c r="BV18" s="9" t="s">
        <v>1032</v>
      </c>
      <c r="BW18" s="9" t="s">
        <v>1032</v>
      </c>
      <c r="BX18" s="9" t="s">
        <v>1032</v>
      </c>
      <c r="BY18" s="9" t="s">
        <v>1032</v>
      </c>
      <c r="BZ18" s="9" t="s">
        <v>1032</v>
      </c>
      <c r="CA18" s="9">
        <v>22500</v>
      </c>
      <c r="CB18" s="9" t="s">
        <v>1032</v>
      </c>
    </row>
    <row r="19" spans="1:84" s="9" customFormat="1" x14ac:dyDescent="0.25">
      <c r="A19" s="9" t="s">
        <v>122</v>
      </c>
      <c r="B19" s="9" t="s">
        <v>102</v>
      </c>
      <c r="C19" s="9" t="s">
        <v>123</v>
      </c>
      <c r="D19" s="9" t="s">
        <v>71</v>
      </c>
      <c r="E19" s="9" t="s">
        <v>124</v>
      </c>
      <c r="F19" s="9" t="s">
        <v>125</v>
      </c>
      <c r="G19" s="9" t="s">
        <v>72</v>
      </c>
      <c r="H19" s="9" t="s">
        <v>126</v>
      </c>
      <c r="I19" s="9" t="s">
        <v>127</v>
      </c>
      <c r="J19" s="9">
        <v>6110</v>
      </c>
      <c r="L19" s="9">
        <v>6.0999999999999999E-2</v>
      </c>
      <c r="M19" s="9">
        <v>77200</v>
      </c>
      <c r="N19" s="9">
        <v>17</v>
      </c>
      <c r="Q19" s="9">
        <v>1070</v>
      </c>
      <c r="R19" s="9">
        <v>3.65</v>
      </c>
      <c r="S19" s="9">
        <v>0.14000000000000001</v>
      </c>
      <c r="T19" s="9">
        <v>25200</v>
      </c>
      <c r="U19" s="9">
        <v>8.5999999999999993E-2</v>
      </c>
      <c r="V19" s="9">
        <v>77</v>
      </c>
      <c r="X19" s="9">
        <v>13.4</v>
      </c>
      <c r="Y19" s="9">
        <v>65</v>
      </c>
      <c r="Z19" s="9">
        <v>15.2</v>
      </c>
      <c r="AA19" s="9">
        <v>45.4</v>
      </c>
      <c r="AB19" s="9">
        <v>5.15</v>
      </c>
      <c r="AC19" s="9">
        <v>2.94</v>
      </c>
      <c r="AD19" s="9">
        <v>1.42</v>
      </c>
      <c r="AE19" s="9">
        <v>36000</v>
      </c>
      <c r="AF19" s="9">
        <v>19.600000000000001</v>
      </c>
      <c r="AG19" s="9">
        <v>5.56</v>
      </c>
      <c r="AH19" s="9">
        <v>0.17</v>
      </c>
      <c r="AI19" s="9">
        <v>2.89</v>
      </c>
      <c r="AK19" s="9">
        <v>1</v>
      </c>
      <c r="AL19" s="9">
        <v>0.05</v>
      </c>
      <c r="AM19" s="9">
        <v>32700</v>
      </c>
      <c r="AN19" s="9">
        <v>36.5</v>
      </c>
      <c r="AO19" s="9">
        <v>38.5</v>
      </c>
      <c r="AP19" s="9">
        <v>0.4</v>
      </c>
      <c r="AQ19" s="9">
        <v>13600</v>
      </c>
      <c r="AR19" s="9">
        <v>520</v>
      </c>
      <c r="AS19" s="9">
        <v>3.25</v>
      </c>
      <c r="AT19" s="9">
        <v>19800</v>
      </c>
      <c r="AU19" s="9">
        <v>20.399999999999999</v>
      </c>
      <c r="AV19" s="9">
        <v>33</v>
      </c>
      <c r="AW19" s="9">
        <v>40.6</v>
      </c>
      <c r="AX19" s="9">
        <v>1010</v>
      </c>
      <c r="AY19" s="9">
        <v>21.9</v>
      </c>
      <c r="BA19" s="9">
        <v>9.14</v>
      </c>
      <c r="BC19" s="9">
        <v>233</v>
      </c>
      <c r="BF19" s="9">
        <v>640</v>
      </c>
      <c r="BG19" s="9">
        <v>0.56999999999999995</v>
      </c>
      <c r="BH19" s="9">
        <v>12.3</v>
      </c>
      <c r="BJ19" s="16">
        <v>301451.41109999997</v>
      </c>
      <c r="BK19" s="9">
        <v>30.145141109999997</v>
      </c>
      <c r="BL19" s="9">
        <v>5.7435174</v>
      </c>
      <c r="BM19" s="9">
        <v>4.03</v>
      </c>
      <c r="BN19" s="9">
        <v>296</v>
      </c>
      <c r="BO19" s="9">
        <v>1.56</v>
      </c>
      <c r="BP19" s="9">
        <v>0.86</v>
      </c>
      <c r="BR19" s="9">
        <v>21.9</v>
      </c>
      <c r="BS19" s="9">
        <v>4890</v>
      </c>
      <c r="BT19" s="9">
        <v>1.1299999999999999</v>
      </c>
      <c r="BU19" s="9">
        <v>0.43</v>
      </c>
      <c r="BV19" s="9">
        <v>6.37</v>
      </c>
      <c r="BW19" s="9">
        <v>205</v>
      </c>
      <c r="BX19" s="9">
        <v>3.38</v>
      </c>
      <c r="BY19" s="9">
        <v>26.8</v>
      </c>
      <c r="BZ19" s="9">
        <v>2.66</v>
      </c>
      <c r="CA19" s="9">
        <v>69</v>
      </c>
      <c r="CB19" s="9">
        <v>89</v>
      </c>
    </row>
    <row r="20" spans="1:84" s="9" customFormat="1" x14ac:dyDescent="0.25">
      <c r="A20" s="9" t="s">
        <v>149</v>
      </c>
      <c r="C20" s="9" t="s">
        <v>123</v>
      </c>
      <c r="D20" s="9" t="s">
        <v>71</v>
      </c>
      <c r="E20" s="9" t="s">
        <v>96</v>
      </c>
      <c r="F20" s="9" t="s">
        <v>150</v>
      </c>
      <c r="G20" s="9" t="s">
        <v>72</v>
      </c>
      <c r="H20" s="9" t="s">
        <v>126</v>
      </c>
      <c r="I20" s="9" t="s">
        <v>127</v>
      </c>
      <c r="J20" s="9">
        <v>24600</v>
      </c>
      <c r="L20" s="9">
        <v>0.1</v>
      </c>
      <c r="M20" s="9">
        <v>80200</v>
      </c>
      <c r="N20" s="9">
        <v>7.96</v>
      </c>
      <c r="O20" s="9">
        <v>3.0000000000000001E-3</v>
      </c>
      <c r="Q20" s="9">
        <v>716</v>
      </c>
      <c r="R20" s="9">
        <v>2.92</v>
      </c>
      <c r="S20" s="9">
        <v>0.68</v>
      </c>
      <c r="T20" s="9">
        <v>10800</v>
      </c>
      <c r="V20" s="9">
        <v>84</v>
      </c>
      <c r="X20" s="9">
        <v>16.899999999999999</v>
      </c>
      <c r="Y20" s="9">
        <v>118</v>
      </c>
      <c r="Z20" s="9">
        <v>10.7</v>
      </c>
      <c r="AA20" s="9">
        <v>38</v>
      </c>
      <c r="AB20" s="9">
        <v>5.83</v>
      </c>
      <c r="AC20" s="9">
        <v>3.41</v>
      </c>
      <c r="AD20" s="9">
        <v>1.39</v>
      </c>
      <c r="AE20" s="9">
        <v>43900</v>
      </c>
      <c r="AF20" s="9">
        <v>20.100000000000001</v>
      </c>
      <c r="AG20" s="9">
        <v>6.27</v>
      </c>
      <c r="AI20" s="9">
        <v>3.9</v>
      </c>
      <c r="AK20" s="9">
        <v>1.17</v>
      </c>
      <c r="AM20" s="9">
        <v>28100</v>
      </c>
      <c r="AN20" s="9">
        <v>42.4</v>
      </c>
      <c r="AO20" s="9">
        <v>52</v>
      </c>
      <c r="AP20" s="9">
        <v>0.49</v>
      </c>
      <c r="AQ20" s="9">
        <v>16500</v>
      </c>
      <c r="AR20" s="9">
        <v>440</v>
      </c>
      <c r="AS20" s="9">
        <v>4.03</v>
      </c>
      <c r="AT20" s="9">
        <v>8460</v>
      </c>
      <c r="AU20" s="9">
        <v>14.6</v>
      </c>
      <c r="AV20" s="9">
        <v>38.700000000000003</v>
      </c>
      <c r="AW20" s="9">
        <v>61</v>
      </c>
      <c r="AX20" s="9">
        <v>690</v>
      </c>
      <c r="AY20" s="9">
        <v>23.1</v>
      </c>
      <c r="BA20" s="9">
        <v>10.199999999999999</v>
      </c>
      <c r="BC20" s="9">
        <v>161</v>
      </c>
      <c r="BF20" s="9">
        <v>1980</v>
      </c>
      <c r="BG20" s="9">
        <v>1</v>
      </c>
      <c r="BH20" s="9">
        <v>15.3</v>
      </c>
      <c r="BJ20" s="16">
        <v>308509.74</v>
      </c>
      <c r="BK20" s="9">
        <v>30.850974000000001</v>
      </c>
      <c r="BL20" s="9">
        <v>6.1833362999999997</v>
      </c>
      <c r="BM20" s="9">
        <v>4.25</v>
      </c>
      <c r="BN20" s="9">
        <v>124</v>
      </c>
      <c r="BO20" s="9">
        <v>1.23</v>
      </c>
      <c r="BP20" s="9">
        <v>0.98</v>
      </c>
      <c r="BR20" s="9">
        <v>16.399999999999999</v>
      </c>
      <c r="BS20" s="9">
        <v>4680</v>
      </c>
      <c r="BT20" s="9">
        <v>0.86</v>
      </c>
      <c r="BU20" s="9">
        <v>0.5</v>
      </c>
      <c r="BV20" s="9">
        <v>3.06</v>
      </c>
      <c r="BW20" s="9">
        <v>112</v>
      </c>
      <c r="BX20" s="9">
        <v>3.64</v>
      </c>
      <c r="BY20" s="9">
        <v>19.899999999999999</v>
      </c>
      <c r="BZ20" s="9">
        <v>3.24</v>
      </c>
      <c r="CA20" s="9">
        <v>105</v>
      </c>
      <c r="CB20" s="9">
        <v>134</v>
      </c>
      <c r="CF20" s="9">
        <f>204/35</f>
        <v>5.8285714285714283</v>
      </c>
    </row>
    <row r="21" spans="1:84" s="9" customFormat="1" x14ac:dyDescent="0.25">
      <c r="A21" s="9" t="s">
        <v>153</v>
      </c>
      <c r="B21" s="9" t="s">
        <v>102</v>
      </c>
      <c r="C21" s="9" t="s">
        <v>123</v>
      </c>
      <c r="D21" s="9" t="s">
        <v>71</v>
      </c>
      <c r="E21" s="9" t="s">
        <v>96</v>
      </c>
      <c r="F21" s="9" t="s">
        <v>150</v>
      </c>
      <c r="G21" s="9" t="s">
        <v>78</v>
      </c>
      <c r="H21" s="9" t="s">
        <v>154</v>
      </c>
      <c r="I21" s="9" t="s">
        <v>127</v>
      </c>
      <c r="J21" s="9">
        <v>117000</v>
      </c>
      <c r="M21" s="9">
        <v>88700</v>
      </c>
      <c r="O21" s="9">
        <v>2E-3</v>
      </c>
      <c r="Q21" s="9">
        <v>147</v>
      </c>
      <c r="R21" s="9">
        <v>1.02</v>
      </c>
      <c r="S21" s="9">
        <v>0.35</v>
      </c>
      <c r="T21" s="9">
        <v>3090</v>
      </c>
      <c r="V21" s="9">
        <v>48.9</v>
      </c>
      <c r="X21" s="9">
        <v>8.1999999999999993</v>
      </c>
      <c r="Y21" s="9">
        <v>115</v>
      </c>
      <c r="Z21" s="9">
        <v>6.46</v>
      </c>
      <c r="AA21" s="9">
        <v>33.9</v>
      </c>
      <c r="AB21" s="9">
        <v>4.3099999999999996</v>
      </c>
      <c r="AC21" s="9">
        <v>2.76</v>
      </c>
      <c r="AD21" s="9">
        <v>0.8</v>
      </c>
      <c r="AE21" s="9">
        <v>66000</v>
      </c>
      <c r="AF21" s="9">
        <v>25.9</v>
      </c>
      <c r="AG21" s="9">
        <v>3.79</v>
      </c>
      <c r="AI21" s="9">
        <v>4.53</v>
      </c>
      <c r="AK21" s="9">
        <v>0.92</v>
      </c>
      <c r="AM21" s="9">
        <v>4820</v>
      </c>
      <c r="AN21" s="9">
        <v>21.8</v>
      </c>
      <c r="AO21" s="9">
        <v>36.700000000000003</v>
      </c>
      <c r="AP21" s="9">
        <v>0.45</v>
      </c>
      <c r="AQ21" s="9">
        <v>3270</v>
      </c>
      <c r="AR21" s="9">
        <v>470</v>
      </c>
      <c r="AS21" s="9">
        <v>2.5499999999999998</v>
      </c>
      <c r="AT21" s="9">
        <v>1340</v>
      </c>
      <c r="AU21" s="9">
        <v>22.4</v>
      </c>
      <c r="AV21" s="9">
        <v>20</v>
      </c>
      <c r="AW21" s="9">
        <v>26.9</v>
      </c>
      <c r="AX21" s="9">
        <v>480</v>
      </c>
      <c r="AY21" s="9">
        <v>25.2</v>
      </c>
      <c r="BA21" s="9">
        <v>5.33</v>
      </c>
      <c r="BC21" s="9">
        <v>60</v>
      </c>
      <c r="BF21" s="9">
        <v>510</v>
      </c>
      <c r="BG21" s="9">
        <v>0.67</v>
      </c>
      <c r="BH21" s="9">
        <v>13.7</v>
      </c>
      <c r="BJ21" s="16">
        <v>264850.9374</v>
      </c>
      <c r="BK21" s="9">
        <v>26.48509374</v>
      </c>
      <c r="BL21" s="9">
        <v>3.363321</v>
      </c>
      <c r="BM21" s="9">
        <v>4.0599999999999996</v>
      </c>
      <c r="BN21" s="9">
        <v>48.5</v>
      </c>
      <c r="BO21" s="9">
        <v>1.6</v>
      </c>
      <c r="BP21" s="9">
        <v>0.66</v>
      </c>
      <c r="BR21" s="9">
        <v>15.8</v>
      </c>
      <c r="BS21" s="9">
        <v>9770</v>
      </c>
      <c r="BT21" s="9">
        <v>0.35</v>
      </c>
      <c r="BU21" s="9">
        <v>0.43</v>
      </c>
      <c r="BV21" s="9">
        <v>2.94</v>
      </c>
      <c r="BW21" s="9">
        <v>164</v>
      </c>
      <c r="BX21" s="9">
        <v>2.1</v>
      </c>
      <c r="BY21" s="9">
        <v>12.3</v>
      </c>
      <c r="BZ21" s="9">
        <v>2.89</v>
      </c>
      <c r="CA21" s="9">
        <v>44.4</v>
      </c>
      <c r="CB21" s="9">
        <v>398</v>
      </c>
    </row>
    <row r="22" spans="1:84" s="9" customFormat="1" x14ac:dyDescent="0.25">
      <c r="A22" s="9" t="s">
        <v>160</v>
      </c>
      <c r="B22" s="9" t="s">
        <v>102</v>
      </c>
      <c r="C22" s="9" t="s">
        <v>123</v>
      </c>
      <c r="D22" s="9" t="s">
        <v>71</v>
      </c>
      <c r="E22" s="9" t="s">
        <v>161</v>
      </c>
      <c r="F22" s="9" t="s">
        <v>98</v>
      </c>
      <c r="G22" s="9" t="s">
        <v>72</v>
      </c>
      <c r="H22" s="9" t="s">
        <v>148</v>
      </c>
      <c r="I22" s="9" t="s">
        <v>127</v>
      </c>
      <c r="J22" s="9">
        <v>16800</v>
      </c>
      <c r="L22" s="9">
        <v>2.8000000000000001E-2</v>
      </c>
      <c r="M22" s="9">
        <v>79000</v>
      </c>
      <c r="N22" s="9">
        <v>1.55</v>
      </c>
      <c r="O22" s="9">
        <v>2E-3</v>
      </c>
      <c r="Q22" s="9">
        <v>537</v>
      </c>
      <c r="R22" s="9">
        <v>2.1800000000000002</v>
      </c>
      <c r="S22" s="9">
        <v>3.2000000000000001E-2</v>
      </c>
      <c r="T22" s="9">
        <v>56700</v>
      </c>
      <c r="U22" s="9">
        <v>0.14000000000000001</v>
      </c>
      <c r="V22" s="9">
        <v>58</v>
      </c>
      <c r="X22" s="9">
        <v>45.1</v>
      </c>
      <c r="Y22" s="9">
        <v>156</v>
      </c>
      <c r="Z22" s="9">
        <v>1.17</v>
      </c>
      <c r="AA22" s="9">
        <v>44.4</v>
      </c>
      <c r="AB22" s="9">
        <v>4.3600000000000003</v>
      </c>
      <c r="AC22" s="9">
        <v>2.04</v>
      </c>
      <c r="AD22" s="9">
        <v>1.82</v>
      </c>
      <c r="AE22" s="9">
        <v>80600</v>
      </c>
      <c r="AF22" s="9">
        <v>22.3</v>
      </c>
      <c r="AG22" s="9">
        <v>5.41</v>
      </c>
      <c r="AH22" s="9">
        <v>0.13</v>
      </c>
      <c r="AI22" s="9">
        <v>4.8099999999999996</v>
      </c>
      <c r="AK22" s="9">
        <v>0.78</v>
      </c>
      <c r="AL22" s="9">
        <v>7.1999999999999995E-2</v>
      </c>
      <c r="AM22" s="9">
        <v>17100</v>
      </c>
      <c r="AN22" s="9">
        <v>28.3</v>
      </c>
      <c r="AO22" s="9">
        <v>10.9</v>
      </c>
      <c r="AP22" s="9">
        <v>0.23</v>
      </c>
      <c r="AQ22" s="9">
        <v>45800</v>
      </c>
      <c r="AR22" s="9">
        <v>1160</v>
      </c>
      <c r="AS22" s="9">
        <v>4.2699999999999996</v>
      </c>
      <c r="AT22" s="9">
        <v>23800</v>
      </c>
      <c r="AU22" s="9">
        <v>45.5</v>
      </c>
      <c r="AV22" s="9">
        <v>27.5</v>
      </c>
      <c r="AW22" s="9">
        <v>145</v>
      </c>
      <c r="AX22" s="9">
        <v>2550</v>
      </c>
      <c r="AY22" s="9">
        <v>3.75</v>
      </c>
      <c r="AZ22" s="9">
        <v>2E-3</v>
      </c>
      <c r="BA22" s="9">
        <v>6.96</v>
      </c>
      <c r="BB22" s="9">
        <v>5.0000000000000001E-3</v>
      </c>
      <c r="BC22" s="9">
        <v>36.799999999999997</v>
      </c>
      <c r="BF22" s="9">
        <v>440</v>
      </c>
      <c r="BH22" s="9">
        <v>20</v>
      </c>
      <c r="BJ22" s="16">
        <v>219556.09829999998</v>
      </c>
      <c r="BK22" s="9">
        <v>21.955609829999997</v>
      </c>
      <c r="BL22" s="9">
        <v>4.8983751999999994</v>
      </c>
      <c r="BM22" s="9">
        <v>1.88</v>
      </c>
      <c r="BN22" s="9">
        <v>776</v>
      </c>
      <c r="BO22" s="9">
        <v>2.97</v>
      </c>
      <c r="BP22" s="9">
        <v>0.78</v>
      </c>
      <c r="BR22" s="9">
        <v>3.78</v>
      </c>
      <c r="BS22" s="9">
        <v>12200</v>
      </c>
      <c r="BT22" s="9">
        <v>0.13</v>
      </c>
      <c r="BU22" s="9">
        <v>0.27</v>
      </c>
      <c r="BV22" s="9">
        <v>1.34</v>
      </c>
      <c r="BW22" s="9">
        <v>208</v>
      </c>
      <c r="BX22" s="9">
        <v>0.21</v>
      </c>
      <c r="BY22" s="9">
        <v>19.5</v>
      </c>
      <c r="BZ22" s="9">
        <v>1.55</v>
      </c>
      <c r="CA22" s="9">
        <v>109</v>
      </c>
      <c r="CB22" s="9">
        <v>204</v>
      </c>
    </row>
    <row r="23" spans="1:84" s="9" customFormat="1" x14ac:dyDescent="0.25">
      <c r="A23" s="9" t="s">
        <v>190</v>
      </c>
      <c r="C23" s="9" t="s">
        <v>123</v>
      </c>
      <c r="D23" s="9" t="s">
        <v>71</v>
      </c>
      <c r="E23" s="9" t="s">
        <v>97</v>
      </c>
      <c r="F23" s="9" t="s">
        <v>96</v>
      </c>
      <c r="G23" s="9" t="s">
        <v>78</v>
      </c>
      <c r="H23" s="9" t="s">
        <v>154</v>
      </c>
      <c r="I23" s="9" t="s">
        <v>187</v>
      </c>
      <c r="J23" s="9">
        <v>93700</v>
      </c>
      <c r="M23" s="9">
        <v>81500</v>
      </c>
      <c r="N23" s="9">
        <v>13.8</v>
      </c>
      <c r="O23" s="9">
        <v>2.3E-2</v>
      </c>
      <c r="Q23" s="9">
        <v>183</v>
      </c>
      <c r="R23" s="9">
        <v>0.79</v>
      </c>
      <c r="S23" s="9">
        <v>0.31</v>
      </c>
      <c r="T23" s="9">
        <v>1850</v>
      </c>
      <c r="V23" s="9">
        <v>37.200000000000003</v>
      </c>
      <c r="X23" s="9">
        <v>29.5</v>
      </c>
      <c r="Y23" s="9">
        <v>549</v>
      </c>
      <c r="Z23" s="9">
        <v>3.91</v>
      </c>
      <c r="AA23" s="9">
        <v>371</v>
      </c>
      <c r="AB23" s="9">
        <v>2.2599999999999998</v>
      </c>
      <c r="AC23" s="9">
        <v>1.38</v>
      </c>
      <c r="AD23" s="9">
        <v>0.56999999999999995</v>
      </c>
      <c r="AE23" s="9">
        <v>145200</v>
      </c>
      <c r="AF23" s="9">
        <v>21.2</v>
      </c>
      <c r="AG23" s="9">
        <v>2.42</v>
      </c>
      <c r="AI23" s="9">
        <v>3.83</v>
      </c>
      <c r="AK23" s="9">
        <v>0.46</v>
      </c>
      <c r="AL23" s="9">
        <v>9.6000000000000002E-2</v>
      </c>
      <c r="AM23" s="9">
        <v>4120</v>
      </c>
      <c r="AN23" s="9">
        <v>16.899999999999999</v>
      </c>
      <c r="AO23" s="9">
        <v>21.5</v>
      </c>
      <c r="AP23" s="9">
        <v>0.18</v>
      </c>
      <c r="AQ23" s="9">
        <v>2450</v>
      </c>
      <c r="AR23" s="9">
        <v>490</v>
      </c>
      <c r="AS23" s="9">
        <v>2.5</v>
      </c>
      <c r="AT23" s="9">
        <v>1010</v>
      </c>
      <c r="AU23" s="9">
        <v>14.5</v>
      </c>
      <c r="AV23" s="9">
        <v>13.4</v>
      </c>
      <c r="AW23" s="9">
        <v>234</v>
      </c>
      <c r="AX23" s="9">
        <v>420</v>
      </c>
      <c r="AY23" s="9">
        <v>21.8</v>
      </c>
      <c r="AZ23" s="9">
        <v>3.5000000000000003E-2</v>
      </c>
      <c r="BA23" s="9">
        <v>3.7</v>
      </c>
      <c r="BB23" s="9">
        <v>4.8000000000000001E-2</v>
      </c>
      <c r="BC23" s="9">
        <v>42.3</v>
      </c>
      <c r="BF23" s="9">
        <v>490</v>
      </c>
      <c r="BG23" s="9">
        <v>0.82</v>
      </c>
      <c r="BH23" s="9">
        <v>49.3</v>
      </c>
      <c r="BJ23" s="16">
        <v>231989.97570000001</v>
      </c>
      <c r="BK23" s="9">
        <v>23.19899757</v>
      </c>
      <c r="BL23" s="9">
        <v>2.7337762999999997</v>
      </c>
      <c r="BM23" s="9">
        <v>2.78</v>
      </c>
      <c r="BN23" s="9">
        <v>31.3</v>
      </c>
      <c r="BO23" s="9">
        <v>1.02</v>
      </c>
      <c r="BP23" s="9">
        <v>0.4</v>
      </c>
      <c r="BR23" s="9">
        <v>14.5</v>
      </c>
      <c r="BS23" s="9">
        <v>7730</v>
      </c>
      <c r="BT23" s="9">
        <v>0.27</v>
      </c>
      <c r="BU23" s="9">
        <v>0.32</v>
      </c>
      <c r="BV23" s="9">
        <v>2.63</v>
      </c>
      <c r="BW23" s="9">
        <v>425</v>
      </c>
      <c r="BX23" s="9">
        <v>1.62</v>
      </c>
      <c r="BY23" s="9">
        <v>9.5299999999999994</v>
      </c>
      <c r="BZ23" s="9">
        <v>1.33</v>
      </c>
      <c r="CA23" s="9">
        <v>45.7</v>
      </c>
      <c r="CB23" s="9">
        <v>141</v>
      </c>
    </row>
    <row r="24" spans="1:84" s="9" customFormat="1" x14ac:dyDescent="0.25">
      <c r="A24" s="9" t="s">
        <v>191</v>
      </c>
      <c r="C24" s="9" t="s">
        <v>123</v>
      </c>
      <c r="D24" s="9" t="s">
        <v>71</v>
      </c>
      <c r="E24" s="9" t="s">
        <v>97</v>
      </c>
      <c r="F24" s="9" t="s">
        <v>96</v>
      </c>
      <c r="G24" s="9" t="s">
        <v>78</v>
      </c>
      <c r="H24" s="9" t="s">
        <v>192</v>
      </c>
      <c r="I24" s="9" t="s">
        <v>187</v>
      </c>
      <c r="J24" s="9">
        <v>86900</v>
      </c>
      <c r="M24" s="9">
        <v>67800</v>
      </c>
      <c r="N24" s="9">
        <v>16.3</v>
      </c>
      <c r="O24" s="9">
        <v>5.2999999999999999E-2</v>
      </c>
      <c r="Q24" s="9">
        <v>252</v>
      </c>
      <c r="R24" s="9">
        <v>0.62</v>
      </c>
      <c r="S24" s="9">
        <v>0.28000000000000003</v>
      </c>
      <c r="T24" s="9">
        <v>650</v>
      </c>
      <c r="V24" s="9">
        <v>23.5</v>
      </c>
      <c r="X24" s="9">
        <v>57</v>
      </c>
      <c r="Y24" s="9">
        <v>979</v>
      </c>
      <c r="Z24" s="9">
        <v>1.26</v>
      </c>
      <c r="AA24" s="9">
        <v>780</v>
      </c>
      <c r="AB24" s="9">
        <v>2.0499999999999998</v>
      </c>
      <c r="AC24" s="9">
        <v>1.2</v>
      </c>
      <c r="AD24" s="9">
        <v>0.55000000000000004</v>
      </c>
      <c r="AE24" s="9">
        <v>241200</v>
      </c>
      <c r="AF24" s="9">
        <v>16.5</v>
      </c>
      <c r="AG24" s="9">
        <v>1.99</v>
      </c>
      <c r="AI24" s="9">
        <v>3.11</v>
      </c>
      <c r="AK24" s="9">
        <v>0.46</v>
      </c>
      <c r="AL24" s="9">
        <v>9.9000000000000005E-2</v>
      </c>
      <c r="AM24" s="9">
        <v>3240</v>
      </c>
      <c r="AN24" s="9">
        <v>11</v>
      </c>
      <c r="AO24" s="9">
        <v>6.58</v>
      </c>
      <c r="AP24" s="9">
        <v>0.17</v>
      </c>
      <c r="AQ24" s="9">
        <v>1560</v>
      </c>
      <c r="AR24" s="9">
        <v>550</v>
      </c>
      <c r="AS24" s="9">
        <v>2.4</v>
      </c>
      <c r="AT24" s="9">
        <v>590</v>
      </c>
      <c r="AU24" s="9">
        <v>6.8</v>
      </c>
      <c r="AV24" s="9">
        <v>9.57</v>
      </c>
      <c r="AW24" s="9">
        <v>459</v>
      </c>
      <c r="AX24" s="9">
        <v>340</v>
      </c>
      <c r="AY24" s="9">
        <v>18.2</v>
      </c>
      <c r="AZ24" s="9">
        <v>7.4999999999999997E-2</v>
      </c>
      <c r="BA24" s="9">
        <v>2.57</v>
      </c>
      <c r="BB24" s="9">
        <v>0.11</v>
      </c>
      <c r="BC24" s="9">
        <v>20.8</v>
      </c>
      <c r="BF24" s="9">
        <v>460</v>
      </c>
      <c r="BG24" s="9">
        <v>1</v>
      </c>
      <c r="BH24" s="9">
        <v>93</v>
      </c>
      <c r="BI24" s="9">
        <v>2.97</v>
      </c>
      <c r="BJ24" s="16">
        <v>187583.27069999999</v>
      </c>
      <c r="BK24" s="9">
        <v>18.75832707</v>
      </c>
      <c r="BL24" s="9">
        <v>1.8368906999999999</v>
      </c>
      <c r="BM24" s="9">
        <v>1.32</v>
      </c>
      <c r="BN24" s="9">
        <v>15.9</v>
      </c>
      <c r="BO24" s="9">
        <v>0.56000000000000005</v>
      </c>
      <c r="BP24" s="9">
        <v>0.36</v>
      </c>
      <c r="BR24" s="9">
        <v>12.9</v>
      </c>
      <c r="BS24" s="9">
        <v>5590</v>
      </c>
      <c r="BT24" s="9">
        <v>0.15</v>
      </c>
      <c r="BU24" s="9">
        <v>0.22</v>
      </c>
      <c r="BV24" s="9">
        <v>2.41</v>
      </c>
      <c r="BW24" s="9">
        <v>588</v>
      </c>
      <c r="BX24" s="9">
        <v>1.07</v>
      </c>
      <c r="BY24" s="9">
        <v>8.2799999999999994</v>
      </c>
      <c r="BZ24" s="9">
        <v>1.19</v>
      </c>
      <c r="CA24" s="9">
        <v>46.7</v>
      </c>
      <c r="CB24" s="9">
        <v>110</v>
      </c>
    </row>
    <row r="25" spans="1:84" s="9" customFormat="1" x14ac:dyDescent="0.25">
      <c r="A25" s="9" t="s">
        <v>193</v>
      </c>
      <c r="B25" s="9" t="s">
        <v>102</v>
      </c>
      <c r="C25" s="9" t="s">
        <v>123</v>
      </c>
      <c r="D25" s="9" t="s">
        <v>71</v>
      </c>
      <c r="E25" s="9" t="s">
        <v>97</v>
      </c>
      <c r="F25" s="9" t="s">
        <v>96</v>
      </c>
      <c r="G25" s="9" t="s">
        <v>78</v>
      </c>
      <c r="H25" s="9" t="s">
        <v>192</v>
      </c>
      <c r="I25" s="9" t="s">
        <v>187</v>
      </c>
      <c r="J25" s="9">
        <v>101300</v>
      </c>
      <c r="L25" s="9">
        <v>0.311</v>
      </c>
      <c r="M25" s="9">
        <v>101600</v>
      </c>
      <c r="N25" s="9">
        <v>9.67</v>
      </c>
      <c r="O25" s="9">
        <v>1.9E-2</v>
      </c>
      <c r="Q25" s="9">
        <v>206</v>
      </c>
      <c r="R25" s="9">
        <v>1.2</v>
      </c>
      <c r="S25" s="9">
        <v>0.21</v>
      </c>
      <c r="T25" s="9">
        <v>960</v>
      </c>
      <c r="V25" s="9">
        <v>28.8</v>
      </c>
      <c r="X25" s="9">
        <v>44.5</v>
      </c>
      <c r="Y25" s="9">
        <v>417</v>
      </c>
      <c r="Z25" s="9">
        <v>3.65</v>
      </c>
      <c r="AA25" s="9">
        <v>363</v>
      </c>
      <c r="AB25" s="9">
        <v>2.23</v>
      </c>
      <c r="AC25" s="9">
        <v>1.33</v>
      </c>
      <c r="AD25" s="9">
        <v>0.63</v>
      </c>
      <c r="AE25" s="9">
        <v>146500</v>
      </c>
      <c r="AF25" s="9">
        <v>26.7</v>
      </c>
      <c r="AG25" s="9">
        <v>2.31</v>
      </c>
      <c r="AH25" s="9">
        <v>0.12</v>
      </c>
      <c r="AI25" s="9">
        <v>4.6399999999999997</v>
      </c>
      <c r="AJ25" s="9">
        <v>3.1E-2</v>
      </c>
      <c r="AK25" s="9">
        <v>0.45</v>
      </c>
      <c r="AL25" s="9">
        <v>0.11</v>
      </c>
      <c r="AM25" s="9">
        <v>2240</v>
      </c>
      <c r="AN25" s="9">
        <v>15.7</v>
      </c>
      <c r="AO25" s="9">
        <v>20.399999999999999</v>
      </c>
      <c r="AP25" s="9">
        <v>0.19</v>
      </c>
      <c r="AQ25" s="9">
        <v>2290</v>
      </c>
      <c r="AR25" s="9">
        <v>220</v>
      </c>
      <c r="AS25" s="9">
        <v>2.27</v>
      </c>
      <c r="AT25" s="9">
        <v>630</v>
      </c>
      <c r="AU25" s="9">
        <v>23.1</v>
      </c>
      <c r="AV25" s="9">
        <v>12.3</v>
      </c>
      <c r="AW25" s="9">
        <v>293</v>
      </c>
      <c r="AX25" s="9">
        <v>300</v>
      </c>
      <c r="AY25" s="9">
        <v>14.7</v>
      </c>
      <c r="AZ25" s="9">
        <v>5.7000000000000002E-2</v>
      </c>
      <c r="BA25" s="9">
        <v>3.43</v>
      </c>
      <c r="BB25" s="9">
        <v>3.7999999999999999E-2</v>
      </c>
      <c r="BC25" s="9">
        <v>31.6</v>
      </c>
      <c r="BF25" s="9">
        <v>290</v>
      </c>
      <c r="BG25" s="9">
        <v>0.64</v>
      </c>
      <c r="BH25" s="9">
        <v>36.299999999999997</v>
      </c>
      <c r="BI25" s="9">
        <v>2.2599999999999998</v>
      </c>
      <c r="BJ25" s="16">
        <v>203756.66010000004</v>
      </c>
      <c r="BK25" s="9">
        <v>20.375666010000003</v>
      </c>
      <c r="BL25" s="9">
        <v>2.2422140000000002</v>
      </c>
      <c r="BM25" s="9">
        <v>2.85</v>
      </c>
      <c r="BN25" s="9">
        <v>25.1</v>
      </c>
      <c r="BO25" s="9">
        <v>1.66</v>
      </c>
      <c r="BP25" s="9">
        <v>0.37</v>
      </c>
      <c r="BR25" s="9">
        <v>9.99</v>
      </c>
      <c r="BS25" s="9">
        <v>10800</v>
      </c>
      <c r="BT25" s="9">
        <v>0.2</v>
      </c>
      <c r="BU25" s="9">
        <v>0.2</v>
      </c>
      <c r="BV25" s="9">
        <v>2.09</v>
      </c>
      <c r="BW25" s="9">
        <v>447</v>
      </c>
      <c r="BX25" s="9">
        <v>1.27</v>
      </c>
      <c r="BY25" s="9">
        <v>10.9</v>
      </c>
      <c r="BZ25" s="9">
        <v>1.25</v>
      </c>
      <c r="CA25" s="9">
        <v>35.299999999999997</v>
      </c>
      <c r="CB25" s="9">
        <v>172</v>
      </c>
    </row>
    <row r="26" spans="1:84" s="9" customFormat="1" x14ac:dyDescent="0.25">
      <c r="A26" s="9" t="s">
        <v>194</v>
      </c>
      <c r="B26" s="9" t="s">
        <v>102</v>
      </c>
      <c r="C26" s="9" t="s">
        <v>123</v>
      </c>
      <c r="D26" s="9" t="s">
        <v>71</v>
      </c>
      <c r="E26" s="9" t="s">
        <v>97</v>
      </c>
      <c r="F26" s="9" t="s">
        <v>96</v>
      </c>
      <c r="G26" s="9" t="s">
        <v>78</v>
      </c>
      <c r="H26" s="9" t="s">
        <v>192</v>
      </c>
      <c r="I26" s="9" t="s">
        <v>187</v>
      </c>
      <c r="J26" s="9">
        <v>99800</v>
      </c>
      <c r="M26" s="9">
        <v>79900</v>
      </c>
      <c r="N26" s="9">
        <v>16.899999999999999</v>
      </c>
      <c r="O26" s="9">
        <v>4.1000000000000002E-2</v>
      </c>
      <c r="Q26" s="9">
        <v>332</v>
      </c>
      <c r="R26" s="9">
        <v>1.0900000000000001</v>
      </c>
      <c r="S26" s="9">
        <v>0.17</v>
      </c>
      <c r="T26" s="9">
        <v>1350</v>
      </c>
      <c r="V26" s="9">
        <v>23.6</v>
      </c>
      <c r="X26" s="9">
        <v>88</v>
      </c>
      <c r="Y26" s="9">
        <v>602</v>
      </c>
      <c r="Z26" s="9">
        <v>2.29</v>
      </c>
      <c r="AA26" s="9">
        <v>767</v>
      </c>
      <c r="AB26" s="9">
        <v>2.42</v>
      </c>
      <c r="AC26" s="9">
        <v>1.44</v>
      </c>
      <c r="AD26" s="9">
        <v>0.65</v>
      </c>
      <c r="AE26" s="9">
        <v>195200</v>
      </c>
      <c r="AF26" s="9">
        <v>21.3</v>
      </c>
      <c r="AG26" s="9">
        <v>2.34</v>
      </c>
      <c r="AH26" s="9">
        <v>0.15</v>
      </c>
      <c r="AI26" s="9">
        <v>3.6</v>
      </c>
      <c r="AJ26" s="9">
        <v>2.4E-2</v>
      </c>
      <c r="AK26" s="9">
        <v>0.48</v>
      </c>
      <c r="AL26" s="9">
        <v>0.1</v>
      </c>
      <c r="AM26" s="9">
        <v>2050</v>
      </c>
      <c r="AN26" s="9">
        <v>12.4</v>
      </c>
      <c r="AO26" s="9">
        <v>13.1</v>
      </c>
      <c r="AP26" s="9">
        <v>0.21</v>
      </c>
      <c r="AQ26" s="9">
        <v>2380</v>
      </c>
      <c r="AR26" s="9">
        <v>380</v>
      </c>
      <c r="AS26" s="9">
        <v>1.55</v>
      </c>
      <c r="AT26" s="9">
        <v>900</v>
      </c>
      <c r="AU26" s="9">
        <v>14.8</v>
      </c>
      <c r="AV26" s="9">
        <v>11.2</v>
      </c>
      <c r="AW26" s="9">
        <v>455</v>
      </c>
      <c r="AX26" s="9">
        <v>230</v>
      </c>
      <c r="AY26" s="9">
        <v>11.9</v>
      </c>
      <c r="AZ26" s="9">
        <v>0.128</v>
      </c>
      <c r="BA26" s="9">
        <v>2.91</v>
      </c>
      <c r="BB26" s="9">
        <v>8.6999999999999994E-2</v>
      </c>
      <c r="BC26" s="9">
        <v>22.7</v>
      </c>
      <c r="BF26" s="9">
        <v>350</v>
      </c>
      <c r="BG26" s="9">
        <v>0.63</v>
      </c>
      <c r="BH26" s="9">
        <v>57</v>
      </c>
      <c r="BI26" s="9">
        <v>2.02</v>
      </c>
      <c r="BJ26" s="16">
        <v>193566.48989999996</v>
      </c>
      <c r="BK26" s="9">
        <v>19.356648989999997</v>
      </c>
      <c r="BL26" s="9">
        <v>2.1559749999999998</v>
      </c>
      <c r="BM26" s="9">
        <v>1.93</v>
      </c>
      <c r="BN26" s="9">
        <v>27.1</v>
      </c>
      <c r="BO26" s="9">
        <v>1.08</v>
      </c>
      <c r="BP26" s="9">
        <v>0.39</v>
      </c>
      <c r="BR26" s="9">
        <v>7.26</v>
      </c>
      <c r="BS26" s="9">
        <v>8780</v>
      </c>
      <c r="BT26" s="9">
        <v>0.15</v>
      </c>
      <c r="BU26" s="9">
        <v>0.23</v>
      </c>
      <c r="BV26" s="9">
        <v>1.68</v>
      </c>
      <c r="BW26" s="9">
        <v>468</v>
      </c>
      <c r="BX26" s="9">
        <v>0.99</v>
      </c>
      <c r="BY26" s="9">
        <v>10.4</v>
      </c>
      <c r="BZ26" s="9">
        <v>1.44</v>
      </c>
      <c r="CA26" s="9">
        <v>39.700000000000003</v>
      </c>
      <c r="CB26" s="9">
        <v>131</v>
      </c>
    </row>
    <row r="27" spans="1:84" s="9" customFormat="1" x14ac:dyDescent="0.25">
      <c r="A27" s="9" t="s">
        <v>195</v>
      </c>
      <c r="B27" s="9" t="s">
        <v>102</v>
      </c>
      <c r="C27" s="9" t="s">
        <v>123</v>
      </c>
      <c r="D27" s="9" t="s">
        <v>71</v>
      </c>
      <c r="E27" s="9" t="s">
        <v>96</v>
      </c>
      <c r="F27" s="9" t="s">
        <v>163</v>
      </c>
      <c r="G27" s="9" t="s">
        <v>78</v>
      </c>
      <c r="H27" s="9" t="s">
        <v>196</v>
      </c>
      <c r="I27" s="9" t="s">
        <v>127</v>
      </c>
      <c r="J27" s="9">
        <v>10600</v>
      </c>
      <c r="L27" s="9">
        <v>2.5000000000000001E-2</v>
      </c>
      <c r="M27" s="9">
        <v>62600</v>
      </c>
      <c r="N27" s="9">
        <v>1.01</v>
      </c>
      <c r="O27" s="9">
        <v>2E-3</v>
      </c>
      <c r="Q27" s="9">
        <v>473</v>
      </c>
      <c r="R27" s="9">
        <v>0.91</v>
      </c>
      <c r="S27" s="9">
        <v>5.3999999999999999E-2</v>
      </c>
      <c r="T27" s="9">
        <v>24000</v>
      </c>
      <c r="U27" s="9">
        <v>5.8999999999999997E-2</v>
      </c>
      <c r="V27" s="9">
        <v>36.4</v>
      </c>
      <c r="X27" s="9">
        <v>9.83</v>
      </c>
      <c r="Y27" s="9">
        <v>45.7</v>
      </c>
      <c r="Z27" s="9">
        <v>0.64</v>
      </c>
      <c r="AA27" s="9">
        <v>23.1</v>
      </c>
      <c r="AB27" s="9">
        <v>2.0299999999999998</v>
      </c>
      <c r="AC27" s="9">
        <v>1.1299999999999999</v>
      </c>
      <c r="AD27" s="9">
        <v>0.89</v>
      </c>
      <c r="AE27" s="9">
        <v>26100</v>
      </c>
      <c r="AF27" s="9">
        <v>14</v>
      </c>
      <c r="AG27" s="9">
        <v>2.66</v>
      </c>
      <c r="AH27" s="9">
        <v>6.0999999999999999E-2</v>
      </c>
      <c r="AI27" s="9">
        <v>1.82</v>
      </c>
      <c r="AK27" s="9">
        <v>0.39</v>
      </c>
      <c r="AL27" s="9">
        <v>2.5999999999999999E-2</v>
      </c>
      <c r="AM27" s="9">
        <v>11900</v>
      </c>
      <c r="AN27" s="9">
        <v>18.899999999999999</v>
      </c>
      <c r="AO27" s="9">
        <v>10.4</v>
      </c>
      <c r="AP27" s="9">
        <v>0.15</v>
      </c>
      <c r="AQ27" s="9">
        <v>9430</v>
      </c>
      <c r="AR27" s="9">
        <v>490</v>
      </c>
      <c r="AS27" s="9">
        <v>0.77</v>
      </c>
      <c r="AT27" s="9">
        <v>26100</v>
      </c>
      <c r="AU27" s="9">
        <v>4.5599999999999996</v>
      </c>
      <c r="AV27" s="9">
        <v>18.5</v>
      </c>
      <c r="AW27" s="9">
        <v>30.7</v>
      </c>
      <c r="AX27" s="9">
        <v>540</v>
      </c>
      <c r="AY27" s="9">
        <v>7.02</v>
      </c>
      <c r="AZ27" s="9">
        <v>1E-3</v>
      </c>
      <c r="BA27" s="9">
        <v>4.84</v>
      </c>
      <c r="BB27" s="9">
        <v>1E-3</v>
      </c>
      <c r="BC27" s="9">
        <v>33.5</v>
      </c>
      <c r="BE27" s="9">
        <v>1E-3</v>
      </c>
      <c r="BF27" s="9">
        <v>50</v>
      </c>
      <c r="BG27" s="9">
        <v>0.1</v>
      </c>
      <c r="BH27" s="9">
        <v>8.75</v>
      </c>
      <c r="BI27" s="9">
        <v>0.2</v>
      </c>
      <c r="BJ27" s="16">
        <v>339968.3847</v>
      </c>
      <c r="BK27" s="9">
        <v>33.99683847</v>
      </c>
      <c r="BL27" s="9">
        <v>2.8717587</v>
      </c>
      <c r="BM27" s="9">
        <v>0.78</v>
      </c>
      <c r="BN27" s="9">
        <v>408</v>
      </c>
      <c r="BO27" s="9">
        <v>0.27</v>
      </c>
      <c r="BP27" s="9">
        <v>0.36</v>
      </c>
      <c r="BR27" s="9">
        <v>3.26</v>
      </c>
      <c r="BS27" s="9">
        <v>2070</v>
      </c>
      <c r="BT27" s="9">
        <v>0.21</v>
      </c>
      <c r="BU27" s="9">
        <v>0.15</v>
      </c>
      <c r="BV27" s="9">
        <v>0.7</v>
      </c>
      <c r="BW27" s="9">
        <v>60</v>
      </c>
      <c r="BX27" s="9">
        <v>0.21</v>
      </c>
      <c r="BY27" s="9">
        <v>10.5</v>
      </c>
      <c r="BZ27" s="9">
        <v>1.01</v>
      </c>
      <c r="CA27" s="9">
        <v>35.5</v>
      </c>
      <c r="CB27" s="9">
        <v>61</v>
      </c>
    </row>
    <row r="28" spans="1:84" s="9" customFormat="1" x14ac:dyDescent="0.25">
      <c r="A28" s="9" t="s">
        <v>197</v>
      </c>
      <c r="B28" s="9" t="s">
        <v>102</v>
      </c>
      <c r="C28" s="9" t="s">
        <v>123</v>
      </c>
      <c r="D28" s="9" t="s">
        <v>71</v>
      </c>
      <c r="E28" s="9" t="s">
        <v>96</v>
      </c>
      <c r="F28" s="9" t="s">
        <v>163</v>
      </c>
      <c r="G28" s="9" t="s">
        <v>78</v>
      </c>
      <c r="H28" s="9" t="s">
        <v>196</v>
      </c>
      <c r="I28" s="9" t="s">
        <v>198</v>
      </c>
      <c r="J28" s="9">
        <v>10200</v>
      </c>
      <c r="L28" s="9">
        <v>0.107</v>
      </c>
      <c r="M28" s="9">
        <v>62500</v>
      </c>
      <c r="N28" s="9">
        <v>9.57</v>
      </c>
      <c r="O28" s="9">
        <v>4.3999999999999997E-2</v>
      </c>
      <c r="Q28" s="9">
        <v>485</v>
      </c>
      <c r="R28" s="9">
        <v>1.04</v>
      </c>
      <c r="S28" s="9">
        <v>0.17</v>
      </c>
      <c r="T28" s="9">
        <v>23100</v>
      </c>
      <c r="U28" s="9">
        <v>0.5</v>
      </c>
      <c r="V28" s="9">
        <v>55</v>
      </c>
      <c r="X28" s="9">
        <v>53</v>
      </c>
      <c r="Y28" s="9">
        <v>82</v>
      </c>
      <c r="Z28" s="9">
        <v>2.09</v>
      </c>
      <c r="AA28" s="9">
        <v>159</v>
      </c>
      <c r="AB28" s="9">
        <v>2.12</v>
      </c>
      <c r="AC28" s="9">
        <v>1.18</v>
      </c>
      <c r="AD28" s="9">
        <v>1.03</v>
      </c>
      <c r="AE28" s="9">
        <v>27800</v>
      </c>
      <c r="AF28" s="9">
        <v>14.1</v>
      </c>
      <c r="AG28" s="9">
        <v>3.01</v>
      </c>
      <c r="AH28" s="9">
        <v>7.4999999999999997E-2</v>
      </c>
      <c r="AI28" s="9">
        <v>1.87</v>
      </c>
      <c r="AK28" s="9">
        <v>0.41</v>
      </c>
      <c r="AL28" s="9">
        <v>5.5E-2</v>
      </c>
      <c r="AM28" s="9">
        <v>11800</v>
      </c>
      <c r="AN28" s="9">
        <v>30.1</v>
      </c>
      <c r="AO28" s="9">
        <v>42.5</v>
      </c>
      <c r="AP28" s="9">
        <v>0.15</v>
      </c>
      <c r="AQ28" s="9">
        <v>9790</v>
      </c>
      <c r="AR28" s="9">
        <v>510</v>
      </c>
      <c r="AS28" s="9">
        <v>12.9</v>
      </c>
      <c r="AT28" s="9">
        <v>26100</v>
      </c>
      <c r="AU28" s="9">
        <v>17</v>
      </c>
      <c r="AV28" s="9">
        <v>24.3</v>
      </c>
      <c r="AW28" s="9">
        <v>91</v>
      </c>
      <c r="AX28" s="9">
        <v>560</v>
      </c>
      <c r="AY28" s="9">
        <v>284</v>
      </c>
      <c r="AZ28" s="9">
        <v>4.3999999999999997E-2</v>
      </c>
      <c r="BA28" s="9">
        <v>6.68</v>
      </c>
      <c r="BB28" s="9">
        <v>2.9000000000000001E-2</v>
      </c>
      <c r="BC28" s="9">
        <v>37.6</v>
      </c>
      <c r="BE28" s="9">
        <v>1E-3</v>
      </c>
      <c r="BF28" s="9">
        <v>440</v>
      </c>
      <c r="BG28" s="9">
        <v>0.32</v>
      </c>
      <c r="BH28" s="9">
        <v>9.11</v>
      </c>
      <c r="BI28" s="9">
        <v>0.4</v>
      </c>
      <c r="BJ28" s="16">
        <v>340202.1042</v>
      </c>
      <c r="BK28" s="9">
        <v>34.020210419999998</v>
      </c>
      <c r="BL28" s="9">
        <v>3.4581838999999999</v>
      </c>
      <c r="BM28" s="9">
        <v>4.3</v>
      </c>
      <c r="BN28" s="9">
        <v>408</v>
      </c>
      <c r="BO28" s="9">
        <v>0.42</v>
      </c>
      <c r="BP28" s="9">
        <v>0.38</v>
      </c>
      <c r="BR28" s="9">
        <v>3.86</v>
      </c>
      <c r="BS28" s="9">
        <v>2130</v>
      </c>
      <c r="BT28" s="9">
        <v>0.25</v>
      </c>
      <c r="BU28" s="9">
        <v>0.15</v>
      </c>
      <c r="BV28" s="9">
        <v>0.76</v>
      </c>
      <c r="BW28" s="9">
        <v>61</v>
      </c>
      <c r="BX28" s="9">
        <v>0.26</v>
      </c>
      <c r="BY28" s="9">
        <v>10.7</v>
      </c>
      <c r="BZ28" s="9">
        <v>1.01</v>
      </c>
      <c r="CA28" s="9">
        <v>226</v>
      </c>
      <c r="CB28" s="9">
        <v>63</v>
      </c>
    </row>
    <row r="29" spans="1:84" s="9" customFormat="1" x14ac:dyDescent="0.25">
      <c r="A29" s="9" t="s">
        <v>228</v>
      </c>
      <c r="C29" s="9" t="s">
        <v>123</v>
      </c>
      <c r="D29" s="9" t="s">
        <v>71</v>
      </c>
      <c r="E29" s="9" t="s">
        <v>131</v>
      </c>
      <c r="F29" s="9" t="s">
        <v>96</v>
      </c>
      <c r="G29" s="9" t="s">
        <v>72</v>
      </c>
      <c r="H29" s="9" t="s">
        <v>226</v>
      </c>
      <c r="I29" s="9" t="s">
        <v>224</v>
      </c>
      <c r="L29" s="9">
        <v>4.8099999999999996</v>
      </c>
      <c r="M29" s="9">
        <v>35600</v>
      </c>
      <c r="N29" s="9">
        <v>15.7</v>
      </c>
      <c r="O29" s="9">
        <v>2.4700000000000002</v>
      </c>
      <c r="Q29" s="9">
        <v>215</v>
      </c>
      <c r="R29" s="9">
        <v>0.72</v>
      </c>
      <c r="S29" s="9">
        <v>0.31</v>
      </c>
      <c r="T29" s="9">
        <v>101900</v>
      </c>
      <c r="U29" s="9">
        <v>0.15</v>
      </c>
      <c r="V29" s="9">
        <v>18.600000000000001</v>
      </c>
      <c r="X29" s="9">
        <v>7.59</v>
      </c>
      <c r="Y29" s="9">
        <v>13.6</v>
      </c>
      <c r="Z29" s="9">
        <v>4.34</v>
      </c>
      <c r="AA29" s="9">
        <v>73</v>
      </c>
      <c r="AB29" s="9">
        <v>1.37</v>
      </c>
      <c r="AC29" s="9">
        <v>0.81</v>
      </c>
      <c r="AD29" s="9">
        <v>0.5</v>
      </c>
      <c r="AE29" s="9">
        <v>19600</v>
      </c>
      <c r="AF29" s="9">
        <v>8.15</v>
      </c>
      <c r="AG29" s="9">
        <v>1.62</v>
      </c>
      <c r="AI29" s="9">
        <v>1.3</v>
      </c>
      <c r="AJ29" s="9">
        <v>0.1</v>
      </c>
      <c r="AK29" s="9">
        <v>0.28000000000000003</v>
      </c>
      <c r="AL29" s="9">
        <v>2.3E-2</v>
      </c>
      <c r="AM29" s="9">
        <v>15100</v>
      </c>
      <c r="AN29" s="9">
        <v>9.09</v>
      </c>
      <c r="AO29" s="9">
        <v>40.6</v>
      </c>
      <c r="AP29" s="9">
        <v>0.12</v>
      </c>
      <c r="AQ29" s="9">
        <v>5900</v>
      </c>
      <c r="AR29" s="9">
        <v>590</v>
      </c>
      <c r="AS29" s="9">
        <v>2.83</v>
      </c>
      <c r="AT29" s="9">
        <v>5650</v>
      </c>
      <c r="AU29" s="9">
        <v>1.78</v>
      </c>
      <c r="AV29" s="9">
        <v>8.9</v>
      </c>
      <c r="AW29" s="9">
        <v>8.64</v>
      </c>
      <c r="AX29" s="9">
        <v>420</v>
      </c>
      <c r="AY29" s="9">
        <v>10.6</v>
      </c>
      <c r="BA29" s="9">
        <v>2.2000000000000002</v>
      </c>
      <c r="BC29" s="9">
        <v>9.91</v>
      </c>
      <c r="BF29" s="9">
        <v>5730</v>
      </c>
      <c r="BG29" s="9">
        <v>2.14</v>
      </c>
      <c r="BH29" s="9">
        <v>6.85</v>
      </c>
      <c r="BK29" s="9">
        <v>0</v>
      </c>
      <c r="BL29" s="9">
        <v>1.3022088999999999</v>
      </c>
      <c r="BM29" s="9">
        <v>0.7</v>
      </c>
      <c r="BN29" s="9">
        <v>244</v>
      </c>
      <c r="BP29" s="9">
        <v>0.24</v>
      </c>
      <c r="BQ29" s="9">
        <v>2.02</v>
      </c>
      <c r="BR29" s="9">
        <v>2.15</v>
      </c>
      <c r="BS29" s="9">
        <v>1710</v>
      </c>
      <c r="BT29" s="9">
        <v>0.64</v>
      </c>
      <c r="BU29" s="9">
        <v>0.11</v>
      </c>
      <c r="BV29" s="9">
        <v>0.65</v>
      </c>
      <c r="BW29" s="9">
        <v>37.799999999999997</v>
      </c>
      <c r="BX29" s="9">
        <v>2.2799999999999998</v>
      </c>
      <c r="BY29" s="9">
        <v>7.25</v>
      </c>
      <c r="BZ29" s="9">
        <v>0.75</v>
      </c>
      <c r="CA29" s="9">
        <v>36.9</v>
      </c>
      <c r="CB29" s="9">
        <v>49.6</v>
      </c>
    </row>
    <row r="30" spans="1:84" s="9" customFormat="1" x14ac:dyDescent="0.25">
      <c r="A30" s="9" t="s">
        <v>233</v>
      </c>
      <c r="C30" s="9" t="s">
        <v>123</v>
      </c>
      <c r="D30" s="9" t="s">
        <v>71</v>
      </c>
      <c r="E30" s="9" t="s">
        <v>131</v>
      </c>
      <c r="F30" s="9" t="s">
        <v>96</v>
      </c>
      <c r="G30" s="9" t="s">
        <v>72</v>
      </c>
      <c r="H30" s="9" t="s">
        <v>226</v>
      </c>
      <c r="I30" s="9" t="s">
        <v>224</v>
      </c>
      <c r="L30" s="9">
        <v>9.27</v>
      </c>
      <c r="M30" s="9">
        <v>53700</v>
      </c>
      <c r="N30" s="9">
        <v>12.2</v>
      </c>
      <c r="O30" s="9">
        <v>4.5999999999999996</v>
      </c>
      <c r="Q30" s="9">
        <v>257</v>
      </c>
      <c r="R30" s="9">
        <v>0.76</v>
      </c>
      <c r="S30" s="9">
        <v>0.1</v>
      </c>
      <c r="T30" s="9">
        <v>75400</v>
      </c>
      <c r="U30" s="9">
        <v>0.13</v>
      </c>
      <c r="V30" s="9">
        <v>22.5</v>
      </c>
      <c r="X30" s="9">
        <v>9.85</v>
      </c>
      <c r="Y30" s="9">
        <v>22</v>
      </c>
      <c r="Z30" s="9">
        <v>3.9</v>
      </c>
      <c r="AA30" s="9">
        <v>40.200000000000003</v>
      </c>
      <c r="AB30" s="9">
        <v>2.02</v>
      </c>
      <c r="AC30" s="9">
        <v>1.19</v>
      </c>
      <c r="AD30" s="9">
        <v>0.69</v>
      </c>
      <c r="AE30" s="9">
        <v>26700</v>
      </c>
      <c r="AF30" s="9">
        <v>11.5</v>
      </c>
      <c r="AG30" s="9">
        <v>2.33</v>
      </c>
      <c r="AI30" s="9">
        <v>1.88</v>
      </c>
      <c r="AJ30" s="9">
        <v>9.9000000000000005E-2</v>
      </c>
      <c r="AK30" s="9">
        <v>0.4</v>
      </c>
      <c r="AL30" s="9">
        <v>3.2000000000000001E-2</v>
      </c>
      <c r="AM30" s="9">
        <v>15400</v>
      </c>
      <c r="AN30" s="9">
        <v>10.5</v>
      </c>
      <c r="AO30" s="9">
        <v>35.700000000000003</v>
      </c>
      <c r="AP30" s="9">
        <v>0.17</v>
      </c>
      <c r="AQ30" s="9">
        <v>10000</v>
      </c>
      <c r="AR30" s="9">
        <v>650</v>
      </c>
      <c r="AS30" s="9">
        <v>2.08</v>
      </c>
      <c r="AT30" s="9">
        <v>12800</v>
      </c>
      <c r="AU30" s="9">
        <v>2.2799999999999998</v>
      </c>
      <c r="AV30" s="9">
        <v>12.2</v>
      </c>
      <c r="AW30" s="9">
        <v>13.1</v>
      </c>
      <c r="AX30" s="9">
        <v>650</v>
      </c>
      <c r="AY30" s="9">
        <v>10.1</v>
      </c>
      <c r="BA30" s="9">
        <v>2.9</v>
      </c>
      <c r="BC30" s="9">
        <v>8.7899999999999991</v>
      </c>
      <c r="BF30" s="9">
        <v>4060</v>
      </c>
      <c r="BG30" s="9">
        <v>1.6</v>
      </c>
      <c r="BH30" s="9">
        <v>10.6</v>
      </c>
      <c r="BK30" s="9">
        <v>0</v>
      </c>
      <c r="BL30" s="9">
        <v>1.8196428999999998</v>
      </c>
      <c r="BM30" s="9">
        <v>0.71</v>
      </c>
      <c r="BN30" s="9">
        <v>359</v>
      </c>
      <c r="BP30" s="9">
        <v>0.35</v>
      </c>
      <c r="BQ30" s="9">
        <v>1.1299999999999999</v>
      </c>
      <c r="BR30" s="9">
        <v>2</v>
      </c>
      <c r="BS30" s="9">
        <v>2630</v>
      </c>
      <c r="BT30" s="9">
        <v>0.6</v>
      </c>
      <c r="BU30" s="9">
        <v>0.15</v>
      </c>
      <c r="BV30" s="9">
        <v>0.53</v>
      </c>
      <c r="BW30" s="9">
        <v>63</v>
      </c>
      <c r="BX30" s="9">
        <v>2.04</v>
      </c>
      <c r="BY30" s="9">
        <v>10.199999999999999</v>
      </c>
      <c r="BZ30" s="9">
        <v>1.1000000000000001</v>
      </c>
      <c r="CA30" s="9">
        <v>51</v>
      </c>
      <c r="CB30" s="9">
        <v>72</v>
      </c>
    </row>
    <row r="31" spans="1:84" s="9" customFormat="1" x14ac:dyDescent="0.25">
      <c r="A31" s="16" t="s">
        <v>239</v>
      </c>
      <c r="C31" s="9" t="s">
        <v>123</v>
      </c>
      <c r="D31" s="9" t="s">
        <v>71</v>
      </c>
      <c r="E31" s="9" t="s">
        <v>131</v>
      </c>
      <c r="F31" s="9" t="s">
        <v>96</v>
      </c>
      <c r="G31" s="9" t="s">
        <v>72</v>
      </c>
      <c r="H31" s="9" t="s">
        <v>226</v>
      </c>
      <c r="I31" s="9" t="s">
        <v>224</v>
      </c>
      <c r="L31" s="9">
        <v>8.3699999999999992</v>
      </c>
      <c r="M31" s="9">
        <v>57100</v>
      </c>
      <c r="N31" s="9">
        <v>7.82</v>
      </c>
      <c r="O31" s="9">
        <v>9.7100000000000009</v>
      </c>
      <c r="P31" s="9">
        <v>19.600000000000001</v>
      </c>
      <c r="Q31" s="9">
        <v>222</v>
      </c>
      <c r="R31" s="9">
        <v>0.74</v>
      </c>
      <c r="S31" s="9">
        <v>7.0000000000000007E-2</v>
      </c>
      <c r="T31" s="9">
        <v>79800</v>
      </c>
      <c r="U31" s="9">
        <v>0.12</v>
      </c>
      <c r="V31" s="9">
        <v>22</v>
      </c>
      <c r="X31" s="9">
        <v>10.5</v>
      </c>
      <c r="Y31" s="9">
        <v>26.7</v>
      </c>
      <c r="Z31" s="9">
        <v>2.27</v>
      </c>
      <c r="AA31" s="9">
        <v>37.299999999999997</v>
      </c>
      <c r="AB31" s="9">
        <v>2.14</v>
      </c>
      <c r="AC31" s="9">
        <v>1.25</v>
      </c>
      <c r="AD31" s="9">
        <v>0.71</v>
      </c>
      <c r="AE31" s="9">
        <v>27200</v>
      </c>
      <c r="AF31" s="9">
        <v>11.6</v>
      </c>
      <c r="AG31" s="9">
        <v>2.44</v>
      </c>
      <c r="AI31" s="9">
        <v>1.93</v>
      </c>
      <c r="AJ31" s="9">
        <v>8.5000000000000006E-2</v>
      </c>
      <c r="AK31" s="9">
        <v>0.44</v>
      </c>
      <c r="AL31" s="9">
        <v>2.9000000000000001E-2</v>
      </c>
      <c r="AM31" s="9">
        <v>9990</v>
      </c>
      <c r="AN31" s="9">
        <v>10</v>
      </c>
      <c r="AO31" s="9">
        <v>30.4</v>
      </c>
      <c r="AP31" s="9">
        <v>0.17</v>
      </c>
      <c r="AQ31" s="9">
        <v>11000</v>
      </c>
      <c r="AR31" s="9">
        <v>640</v>
      </c>
      <c r="AS31" s="9">
        <v>1.88</v>
      </c>
      <c r="AT31" s="9">
        <v>16100</v>
      </c>
      <c r="AU31" s="9">
        <v>2.2999999999999998</v>
      </c>
      <c r="AV31" s="9">
        <v>12.1</v>
      </c>
      <c r="AW31" s="9">
        <v>15.6</v>
      </c>
      <c r="AX31" s="9">
        <v>650</v>
      </c>
      <c r="AY31" s="9">
        <v>7.16</v>
      </c>
      <c r="BA31" s="9">
        <v>2.82</v>
      </c>
      <c r="BC31" s="9">
        <v>5.58</v>
      </c>
      <c r="BF31" s="9">
        <v>2010</v>
      </c>
      <c r="BG31" s="9">
        <v>1.27</v>
      </c>
      <c r="BH31" s="9">
        <v>10.8</v>
      </c>
      <c r="BL31" s="9">
        <v>1.7937712000000001</v>
      </c>
      <c r="BM31" s="9">
        <v>0.74</v>
      </c>
      <c r="BN31" s="9">
        <v>412</v>
      </c>
      <c r="BP31" s="9">
        <v>0.37</v>
      </c>
      <c r="BQ31" s="9">
        <v>1.17</v>
      </c>
      <c r="BR31" s="9">
        <v>1.35</v>
      </c>
      <c r="BS31" s="9">
        <v>2630</v>
      </c>
      <c r="BT31" s="9">
        <v>0.33</v>
      </c>
      <c r="BU31" s="9">
        <v>0.16</v>
      </c>
      <c r="BV31" s="9">
        <v>0.34</v>
      </c>
      <c r="BW31" s="9">
        <v>68</v>
      </c>
      <c r="BX31" s="9">
        <v>1.51</v>
      </c>
      <c r="BY31" s="9">
        <v>10.7</v>
      </c>
      <c r="BZ31" s="9">
        <v>1.1200000000000001</v>
      </c>
      <c r="CA31" s="9">
        <v>50</v>
      </c>
      <c r="CB31" s="9">
        <v>75</v>
      </c>
    </row>
    <row r="32" spans="1:84" s="9" customFormat="1" x14ac:dyDescent="0.25">
      <c r="A32" s="12" t="s">
        <v>248</v>
      </c>
      <c r="B32" s="9" t="s">
        <v>102</v>
      </c>
      <c r="C32" s="9" t="s">
        <v>123</v>
      </c>
      <c r="D32" s="9" t="s">
        <v>97</v>
      </c>
      <c r="E32" s="9" t="s">
        <v>139</v>
      </c>
      <c r="F32" s="9" t="s">
        <v>145</v>
      </c>
      <c r="G32" s="9" t="s">
        <v>72</v>
      </c>
      <c r="H32" s="9" t="s">
        <v>249</v>
      </c>
      <c r="I32" s="9" t="s">
        <v>247</v>
      </c>
      <c r="J32" s="9">
        <v>66900</v>
      </c>
      <c r="L32" s="9">
        <v>0.02</v>
      </c>
      <c r="M32" s="9">
        <v>38700</v>
      </c>
      <c r="N32" s="9">
        <v>148</v>
      </c>
      <c r="Q32" s="9">
        <v>202</v>
      </c>
      <c r="R32" s="9">
        <v>1.04</v>
      </c>
      <c r="S32" s="9">
        <v>0.84</v>
      </c>
      <c r="T32" s="9">
        <v>30500</v>
      </c>
      <c r="U32" s="9">
        <v>0.36</v>
      </c>
      <c r="V32" s="9">
        <v>28.2</v>
      </c>
      <c r="X32" s="9">
        <v>78</v>
      </c>
      <c r="Y32" s="9">
        <v>1243</v>
      </c>
      <c r="Z32" s="9">
        <v>3.44</v>
      </c>
      <c r="AA32" s="9">
        <v>52</v>
      </c>
      <c r="AB32" s="9">
        <v>1.92</v>
      </c>
      <c r="AC32" s="9">
        <v>1.18</v>
      </c>
      <c r="AD32" s="9">
        <v>0.54</v>
      </c>
      <c r="AE32" s="9">
        <v>55200</v>
      </c>
      <c r="AF32" s="9">
        <v>10.1</v>
      </c>
      <c r="AG32" s="9">
        <v>1.93</v>
      </c>
      <c r="AI32" s="9">
        <v>1.86</v>
      </c>
      <c r="AK32" s="9">
        <v>0.41</v>
      </c>
      <c r="AL32" s="9">
        <v>4.7E-2</v>
      </c>
      <c r="AM32" s="9">
        <v>6200</v>
      </c>
      <c r="AN32" s="9">
        <v>15.3</v>
      </c>
      <c r="AO32" s="9">
        <v>34.4</v>
      </c>
      <c r="AQ32" s="12">
        <v>134000</v>
      </c>
      <c r="AR32" s="9">
        <v>1150</v>
      </c>
      <c r="AS32" s="9">
        <v>3.3</v>
      </c>
      <c r="AT32" s="9">
        <v>7690</v>
      </c>
      <c r="AU32" s="9">
        <v>3.68</v>
      </c>
      <c r="AV32" s="9">
        <v>11.3</v>
      </c>
      <c r="AW32" s="9">
        <v>2231</v>
      </c>
      <c r="AX32" s="9">
        <v>220</v>
      </c>
      <c r="AY32" s="9">
        <v>13.7</v>
      </c>
      <c r="BA32" s="9">
        <v>3.13</v>
      </c>
      <c r="BC32" s="9">
        <v>33.700000000000003</v>
      </c>
      <c r="BF32" s="9">
        <v>3090</v>
      </c>
      <c r="BG32" s="9">
        <v>0.56000000000000005</v>
      </c>
      <c r="BH32" s="9">
        <v>12.4</v>
      </c>
      <c r="BJ32" s="16">
        <v>224200</v>
      </c>
      <c r="BK32" s="9">
        <v>22.42</v>
      </c>
      <c r="BL32" s="9">
        <v>1.72478</v>
      </c>
      <c r="BM32" s="9">
        <v>1.21</v>
      </c>
      <c r="BN32" s="9">
        <v>74</v>
      </c>
      <c r="BO32" s="9">
        <v>0.3</v>
      </c>
      <c r="BP32" s="9">
        <v>0.32</v>
      </c>
      <c r="BR32" s="9">
        <v>6.91</v>
      </c>
      <c r="BS32" s="9">
        <v>1810</v>
      </c>
      <c r="BT32" s="9">
        <v>0.33</v>
      </c>
      <c r="BU32" s="9">
        <v>0.18</v>
      </c>
      <c r="BV32" s="9">
        <v>1.72</v>
      </c>
      <c r="BW32" s="9">
        <v>69</v>
      </c>
      <c r="BX32" s="9">
        <v>4.92</v>
      </c>
      <c r="BY32" s="9">
        <v>9.85</v>
      </c>
      <c r="BZ32" s="9">
        <v>1.1599999999999999</v>
      </c>
      <c r="CA32" s="9">
        <v>112</v>
      </c>
      <c r="CB32" s="9">
        <v>66</v>
      </c>
    </row>
    <row r="33" spans="1:80" s="9" customFormat="1" x14ac:dyDescent="0.25">
      <c r="A33" s="9" t="s">
        <v>251</v>
      </c>
      <c r="B33" s="9" t="s">
        <v>102</v>
      </c>
      <c r="C33" s="9" t="s">
        <v>123</v>
      </c>
      <c r="D33" s="9" t="s">
        <v>97</v>
      </c>
      <c r="E33" s="9" t="s">
        <v>139</v>
      </c>
      <c r="F33" s="9" t="s">
        <v>145</v>
      </c>
      <c r="G33" s="9" t="s">
        <v>72</v>
      </c>
      <c r="H33" s="9" t="s">
        <v>249</v>
      </c>
      <c r="I33" s="9" t="s">
        <v>247</v>
      </c>
      <c r="J33" s="9">
        <v>51200</v>
      </c>
      <c r="L33" s="9">
        <v>0.23</v>
      </c>
      <c r="M33" s="9">
        <v>47900</v>
      </c>
      <c r="N33" s="9">
        <v>146</v>
      </c>
      <c r="Q33" s="9">
        <v>330</v>
      </c>
      <c r="R33" s="9">
        <v>1.02</v>
      </c>
      <c r="S33" s="9">
        <v>0.68</v>
      </c>
      <c r="T33" s="9">
        <v>27900</v>
      </c>
      <c r="U33" s="9">
        <v>0.31</v>
      </c>
      <c r="V33" s="9">
        <v>43.6</v>
      </c>
      <c r="X33" s="9">
        <v>131</v>
      </c>
      <c r="Y33" s="9">
        <v>961</v>
      </c>
      <c r="Z33" s="9">
        <v>3.37</v>
      </c>
      <c r="AA33" s="9">
        <v>222</v>
      </c>
      <c r="AB33" s="9">
        <v>2.74</v>
      </c>
      <c r="AC33" s="9">
        <v>1.69</v>
      </c>
      <c r="AD33" s="9">
        <v>0.74</v>
      </c>
      <c r="AE33" s="9">
        <v>68400</v>
      </c>
      <c r="AF33" s="9">
        <v>11.7</v>
      </c>
      <c r="AG33" s="9">
        <v>2.75</v>
      </c>
      <c r="AI33" s="9">
        <v>2.5099999999999998</v>
      </c>
      <c r="AK33" s="9">
        <v>0.56000000000000005</v>
      </c>
      <c r="AL33" s="9">
        <v>4.9000000000000002E-2</v>
      </c>
      <c r="AM33" s="9">
        <v>11400</v>
      </c>
      <c r="AN33" s="9">
        <v>24.4</v>
      </c>
      <c r="AO33" s="9">
        <v>33.299999999999997</v>
      </c>
      <c r="AQ33" s="9">
        <v>95900</v>
      </c>
      <c r="AR33" s="9">
        <v>1010</v>
      </c>
      <c r="AS33" s="9">
        <v>4.01</v>
      </c>
      <c r="AT33" s="9">
        <v>10100</v>
      </c>
      <c r="AU33" s="9">
        <v>5.5</v>
      </c>
      <c r="AV33" s="9">
        <v>16.899999999999999</v>
      </c>
      <c r="AW33" s="9">
        <v>7086</v>
      </c>
      <c r="AX33" s="9">
        <v>260</v>
      </c>
      <c r="AY33" s="9">
        <v>14.9</v>
      </c>
      <c r="BA33" s="9">
        <v>4.79</v>
      </c>
      <c r="BC33" s="9">
        <v>47.2</v>
      </c>
      <c r="BF33" s="9">
        <v>14900</v>
      </c>
      <c r="BG33" s="9">
        <v>0.87</v>
      </c>
      <c r="BH33" s="9">
        <v>12.8</v>
      </c>
      <c r="BJ33" s="16">
        <v>239200</v>
      </c>
      <c r="BK33" s="9">
        <v>23.92</v>
      </c>
      <c r="BL33" s="9">
        <v>2.5785461000000001</v>
      </c>
      <c r="BM33" s="9">
        <v>1.43</v>
      </c>
      <c r="BN33" s="9">
        <v>64</v>
      </c>
      <c r="BO33" s="9">
        <v>0.43</v>
      </c>
      <c r="BP33" s="9">
        <v>0.44</v>
      </c>
      <c r="BR33" s="9">
        <v>11.3</v>
      </c>
      <c r="BS33" s="9">
        <v>2160</v>
      </c>
      <c r="BT33" s="9">
        <v>0.35</v>
      </c>
      <c r="BU33" s="9">
        <v>0.26</v>
      </c>
      <c r="BV33" s="9">
        <v>4.68</v>
      </c>
      <c r="BW33" s="9">
        <v>77</v>
      </c>
      <c r="BX33" s="9">
        <v>4.0199999999999996</v>
      </c>
      <c r="BY33" s="9">
        <v>12.8</v>
      </c>
      <c r="BZ33" s="9">
        <v>1.64</v>
      </c>
      <c r="CA33" s="9">
        <v>99</v>
      </c>
      <c r="CB33" s="9">
        <v>88</v>
      </c>
    </row>
    <row r="34" spans="1:80" s="9" customFormat="1" x14ac:dyDescent="0.25">
      <c r="A34" s="9" t="s">
        <v>253</v>
      </c>
      <c r="B34" s="9" t="s">
        <v>102</v>
      </c>
      <c r="C34" s="9" t="s">
        <v>123</v>
      </c>
      <c r="D34" s="9" t="s">
        <v>97</v>
      </c>
      <c r="E34" s="9" t="s">
        <v>139</v>
      </c>
      <c r="F34" s="9" t="s">
        <v>145</v>
      </c>
      <c r="G34" s="9" t="s">
        <v>72</v>
      </c>
      <c r="H34" s="9" t="s">
        <v>249</v>
      </c>
      <c r="I34" s="9" t="s">
        <v>247</v>
      </c>
      <c r="J34" s="9">
        <v>64300</v>
      </c>
      <c r="L34" s="9">
        <v>0.371</v>
      </c>
      <c r="M34" s="9">
        <v>38700</v>
      </c>
      <c r="N34" s="9">
        <v>293</v>
      </c>
      <c r="Q34" s="9">
        <v>205</v>
      </c>
      <c r="S34" s="9">
        <v>1.1299999999999999</v>
      </c>
      <c r="T34" s="9">
        <v>31600</v>
      </c>
      <c r="U34" s="9">
        <v>0.41</v>
      </c>
      <c r="V34" s="9">
        <v>29.6</v>
      </c>
      <c r="X34" s="9">
        <v>240</v>
      </c>
      <c r="Y34" s="9">
        <v>1172</v>
      </c>
      <c r="Z34" s="9">
        <v>3.02</v>
      </c>
      <c r="AA34" s="9">
        <v>447</v>
      </c>
      <c r="AB34" s="9">
        <v>2.14</v>
      </c>
      <c r="AC34" s="9">
        <v>1.31</v>
      </c>
      <c r="AD34" s="9">
        <v>0.62</v>
      </c>
      <c r="AE34" s="9">
        <v>86200</v>
      </c>
      <c r="AF34" s="9">
        <v>9.34</v>
      </c>
      <c r="AI34" s="9">
        <v>1.73</v>
      </c>
      <c r="AK34" s="9">
        <v>0.45</v>
      </c>
      <c r="AL34" s="9">
        <v>5.8000000000000003E-2</v>
      </c>
      <c r="AM34" s="9">
        <v>6210</v>
      </c>
      <c r="AN34" s="9">
        <v>16.600000000000001</v>
      </c>
      <c r="AO34" s="9">
        <v>27.2</v>
      </c>
      <c r="AQ34" s="9">
        <v>117200</v>
      </c>
      <c r="AR34" s="9">
        <v>1160</v>
      </c>
      <c r="AT34" s="9">
        <v>7820</v>
      </c>
      <c r="AU34" s="9">
        <v>4.13</v>
      </c>
      <c r="AV34" s="9">
        <v>11.9</v>
      </c>
      <c r="AW34" s="9">
        <v>15044</v>
      </c>
      <c r="AX34" s="9">
        <v>230</v>
      </c>
      <c r="AY34" s="9">
        <v>17.2</v>
      </c>
      <c r="BA34" s="9">
        <v>3.37</v>
      </c>
      <c r="BC34" s="9">
        <v>31</v>
      </c>
      <c r="BF34" s="9">
        <v>29400</v>
      </c>
      <c r="BG34" s="9">
        <v>1.33</v>
      </c>
      <c r="BH34" s="9">
        <v>12.7</v>
      </c>
      <c r="BJ34" s="16">
        <v>208900</v>
      </c>
      <c r="BK34" s="9">
        <v>20.89</v>
      </c>
      <c r="BL34" s="9">
        <v>1.9145058000000001</v>
      </c>
      <c r="BM34" s="9">
        <v>1.28</v>
      </c>
      <c r="BN34" s="9">
        <v>69</v>
      </c>
      <c r="BO34" s="9">
        <v>0.31</v>
      </c>
      <c r="BP34" s="9">
        <v>0.36</v>
      </c>
      <c r="BR34" s="9">
        <v>6.94</v>
      </c>
      <c r="BS34" s="9">
        <v>1920</v>
      </c>
      <c r="BT34" s="9">
        <v>0.41</v>
      </c>
      <c r="BU34" s="9">
        <v>0.19</v>
      </c>
      <c r="BV34" s="9">
        <v>2.1</v>
      </c>
      <c r="BW34" s="9">
        <v>73</v>
      </c>
      <c r="BX34" s="9">
        <v>4.62</v>
      </c>
      <c r="BY34" s="9">
        <v>10.9</v>
      </c>
      <c r="BZ34" s="9">
        <v>1.21</v>
      </c>
      <c r="CA34" s="9">
        <v>114</v>
      </c>
      <c r="CB34" s="9">
        <v>64</v>
      </c>
    </row>
    <row r="35" spans="1:80" s="9" customFormat="1" x14ac:dyDescent="0.25">
      <c r="A35" s="9" t="s">
        <v>255</v>
      </c>
      <c r="B35" s="9" t="s">
        <v>102</v>
      </c>
      <c r="C35" s="9" t="s">
        <v>123</v>
      </c>
      <c r="D35" s="9" t="s">
        <v>97</v>
      </c>
      <c r="E35" s="9" t="s">
        <v>139</v>
      </c>
      <c r="F35" s="9" t="s">
        <v>145</v>
      </c>
      <c r="G35" s="9" t="s">
        <v>72</v>
      </c>
      <c r="H35" s="9" t="s">
        <v>249</v>
      </c>
      <c r="I35" s="9" t="s">
        <v>247</v>
      </c>
      <c r="J35" s="9">
        <v>66300</v>
      </c>
      <c r="L35" s="9">
        <v>0.56799999999999995</v>
      </c>
      <c r="M35" s="9">
        <v>35800</v>
      </c>
      <c r="N35" s="9">
        <v>603</v>
      </c>
      <c r="Q35" s="9">
        <v>213</v>
      </c>
      <c r="R35" s="9">
        <v>0.81</v>
      </c>
      <c r="S35" s="9">
        <v>1.35</v>
      </c>
      <c r="T35" s="9">
        <v>30700</v>
      </c>
      <c r="U35" s="9">
        <v>0.6</v>
      </c>
      <c r="V35" s="9">
        <v>33.5</v>
      </c>
      <c r="X35" s="9">
        <v>490</v>
      </c>
      <c r="Y35" s="9">
        <v>981</v>
      </c>
      <c r="Z35" s="9">
        <v>2.97</v>
      </c>
      <c r="AA35" s="9">
        <v>998</v>
      </c>
      <c r="AB35" s="9">
        <v>1.96</v>
      </c>
      <c r="AC35" s="9">
        <v>1.18</v>
      </c>
      <c r="AD35" s="9">
        <v>0.53</v>
      </c>
      <c r="AE35" s="9">
        <v>123200</v>
      </c>
      <c r="AF35" s="9">
        <v>9.0299999999999994</v>
      </c>
      <c r="AG35" s="9">
        <v>1.9</v>
      </c>
      <c r="AI35" s="9">
        <v>1.87</v>
      </c>
      <c r="AK35" s="9">
        <v>0.4</v>
      </c>
      <c r="AL35" s="9">
        <v>6.7000000000000004E-2</v>
      </c>
      <c r="AM35" s="9">
        <v>7290</v>
      </c>
      <c r="AN35" s="9">
        <v>18.8</v>
      </c>
      <c r="AO35" s="9">
        <v>27.7</v>
      </c>
      <c r="AQ35" s="9">
        <v>93100</v>
      </c>
      <c r="AR35" s="9">
        <v>910</v>
      </c>
      <c r="AT35" s="9">
        <v>7190</v>
      </c>
      <c r="AU35" s="9">
        <v>4.2</v>
      </c>
      <c r="AV35" s="9">
        <v>11.9</v>
      </c>
      <c r="AW35" s="9">
        <v>33933</v>
      </c>
      <c r="AX35" s="9">
        <v>190</v>
      </c>
      <c r="AY35" s="9">
        <v>24.9</v>
      </c>
      <c r="BA35" s="9">
        <v>3.39</v>
      </c>
      <c r="BC35" s="9">
        <v>31.3</v>
      </c>
      <c r="BF35" s="9">
        <v>66100</v>
      </c>
      <c r="BG35" s="9">
        <v>2.69</v>
      </c>
      <c r="BH35" s="9">
        <v>10.199999999999999</v>
      </c>
      <c r="BI35" s="9">
        <v>4.6399999999999997</v>
      </c>
      <c r="BJ35" s="16">
        <v>193600</v>
      </c>
      <c r="BK35" s="9">
        <v>19.36</v>
      </c>
      <c r="BL35" s="9">
        <v>1.9231297000000001</v>
      </c>
      <c r="BM35" s="9">
        <v>1.44</v>
      </c>
      <c r="BN35" s="9">
        <v>56</v>
      </c>
      <c r="BO35" s="9">
        <v>0.33</v>
      </c>
      <c r="BP35" s="9">
        <v>0.31</v>
      </c>
      <c r="BR35" s="9">
        <v>8.2799999999999994</v>
      </c>
      <c r="BS35" s="9">
        <v>1560</v>
      </c>
      <c r="BT35" s="9">
        <v>0.59</v>
      </c>
      <c r="BU35" s="9">
        <v>0.19</v>
      </c>
      <c r="BV35" s="9">
        <v>2.4500000000000002</v>
      </c>
      <c r="BW35" s="9">
        <v>62</v>
      </c>
      <c r="BX35" s="9">
        <v>4.75</v>
      </c>
      <c r="BY35" s="9">
        <v>9.93</v>
      </c>
      <c r="BZ35" s="9">
        <v>1.23</v>
      </c>
      <c r="CA35" s="9">
        <v>136</v>
      </c>
      <c r="CB35" s="9">
        <v>65</v>
      </c>
    </row>
    <row r="36" spans="1:80" s="9" customFormat="1" x14ac:dyDescent="0.25">
      <c r="A36" s="9" t="s">
        <v>257</v>
      </c>
      <c r="B36" s="9" t="s">
        <v>102</v>
      </c>
      <c r="C36" s="9" t="s">
        <v>123</v>
      </c>
      <c r="D36" s="9" t="s">
        <v>97</v>
      </c>
      <c r="E36" s="9" t="s">
        <v>139</v>
      </c>
      <c r="F36" s="9" t="s">
        <v>145</v>
      </c>
      <c r="G36" s="9" t="s">
        <v>72</v>
      </c>
      <c r="H36" s="9" t="s">
        <v>249</v>
      </c>
      <c r="I36" s="9" t="s">
        <v>247</v>
      </c>
      <c r="J36" s="9">
        <v>79400</v>
      </c>
      <c r="L36" s="9">
        <v>0.83899999999999997</v>
      </c>
      <c r="M36" s="9">
        <v>28500</v>
      </c>
      <c r="N36" s="9">
        <v>974</v>
      </c>
      <c r="Q36" s="9">
        <v>171</v>
      </c>
      <c r="R36" s="9">
        <v>0.64</v>
      </c>
      <c r="S36" s="9">
        <v>1.84</v>
      </c>
      <c r="T36" s="9">
        <v>30200</v>
      </c>
      <c r="U36" s="9">
        <v>0.77</v>
      </c>
      <c r="V36" s="9">
        <v>36.6</v>
      </c>
      <c r="X36" s="9">
        <v>741</v>
      </c>
      <c r="Y36" s="9">
        <v>942</v>
      </c>
      <c r="Z36" s="9">
        <v>2.69</v>
      </c>
      <c r="AA36" s="9">
        <v>1541</v>
      </c>
      <c r="AB36" s="9">
        <v>2.17</v>
      </c>
      <c r="AC36" s="9">
        <v>1.1499999999999999</v>
      </c>
      <c r="AD36" s="9">
        <v>0.79</v>
      </c>
      <c r="AE36" s="9">
        <v>171700</v>
      </c>
      <c r="AF36" s="9">
        <v>7</v>
      </c>
      <c r="AI36" s="9">
        <v>1.33</v>
      </c>
      <c r="AK36" s="9">
        <v>0.42</v>
      </c>
      <c r="AM36" s="9">
        <v>4340</v>
      </c>
      <c r="AN36" s="9">
        <v>19.7</v>
      </c>
      <c r="AO36" s="9">
        <v>21.1</v>
      </c>
      <c r="AQ36" s="9">
        <v>88000</v>
      </c>
      <c r="AR36" s="9">
        <v>930</v>
      </c>
      <c r="AT36" s="9">
        <v>5720</v>
      </c>
      <c r="AU36" s="9">
        <v>4.41</v>
      </c>
      <c r="AV36" s="9">
        <v>14.4</v>
      </c>
      <c r="AW36" s="9">
        <v>53825</v>
      </c>
      <c r="AX36" s="9">
        <v>170</v>
      </c>
      <c r="AY36" s="9">
        <v>32.6</v>
      </c>
      <c r="BA36" s="9">
        <v>3.84</v>
      </c>
      <c r="BC36" s="9">
        <v>20.8</v>
      </c>
      <c r="BF36" s="9">
        <v>95900</v>
      </c>
      <c r="BG36" s="9">
        <v>5.1100000000000003</v>
      </c>
      <c r="BH36" s="9">
        <v>8.9499999999999993</v>
      </c>
      <c r="BI36" s="9">
        <v>6.75</v>
      </c>
      <c r="BJ36" s="16">
        <v>156700</v>
      </c>
      <c r="BK36" s="9">
        <v>15.67</v>
      </c>
      <c r="BL36" s="9">
        <v>2.4060681000000002</v>
      </c>
      <c r="BM36" s="9">
        <v>1.43</v>
      </c>
      <c r="BN36" s="9">
        <v>64</v>
      </c>
      <c r="BO36" s="9">
        <v>0.28000000000000003</v>
      </c>
      <c r="BP36" s="9">
        <v>0.38</v>
      </c>
      <c r="BR36" s="9">
        <v>8.08</v>
      </c>
      <c r="BS36" s="9">
        <v>1400</v>
      </c>
      <c r="BT36" s="9">
        <v>0.68</v>
      </c>
      <c r="BU36" s="9">
        <v>0.19</v>
      </c>
      <c r="BV36" s="9">
        <v>1.68</v>
      </c>
      <c r="BW36" s="9">
        <v>57</v>
      </c>
      <c r="BX36" s="9">
        <v>4.67</v>
      </c>
      <c r="BY36" s="9">
        <v>10.6</v>
      </c>
      <c r="BZ36" s="9">
        <v>1.1100000000000001</v>
      </c>
      <c r="CA36" s="9">
        <v>149</v>
      </c>
      <c r="CB36" s="9">
        <v>48.7</v>
      </c>
    </row>
    <row r="37" spans="1:80" s="9" customFormat="1" x14ac:dyDescent="0.25">
      <c r="A37" s="9" t="s">
        <v>259</v>
      </c>
      <c r="B37" s="9" t="s">
        <v>102</v>
      </c>
      <c r="C37" s="9" t="s">
        <v>123</v>
      </c>
      <c r="D37" s="9" t="s">
        <v>97</v>
      </c>
      <c r="E37" s="9" t="s">
        <v>139</v>
      </c>
      <c r="F37" s="9" t="s">
        <v>145</v>
      </c>
      <c r="G37" s="9" t="s">
        <v>72</v>
      </c>
      <c r="H37" s="9" t="s">
        <v>249</v>
      </c>
      <c r="I37" s="9" t="s">
        <v>247</v>
      </c>
      <c r="J37" s="9">
        <v>80500</v>
      </c>
      <c r="L37" s="9">
        <v>1.1399999999999999</v>
      </c>
      <c r="M37" s="9">
        <v>26300</v>
      </c>
      <c r="N37" s="9">
        <v>1394</v>
      </c>
      <c r="Q37" s="9">
        <v>154</v>
      </c>
      <c r="R37" s="9">
        <v>0.59</v>
      </c>
      <c r="S37" s="9">
        <v>2.4700000000000002</v>
      </c>
      <c r="T37" s="9">
        <v>30900</v>
      </c>
      <c r="U37" s="9">
        <v>0.95</v>
      </c>
      <c r="V37" s="9">
        <v>30.1</v>
      </c>
      <c r="X37" s="9">
        <v>1067</v>
      </c>
      <c r="Y37" s="9">
        <v>663</v>
      </c>
      <c r="Z37" s="9">
        <v>2.38</v>
      </c>
      <c r="AA37" s="9">
        <v>2278</v>
      </c>
      <c r="AB37" s="9">
        <v>1.59</v>
      </c>
      <c r="AC37" s="9">
        <v>0.95</v>
      </c>
      <c r="AD37" s="9">
        <v>0.44</v>
      </c>
      <c r="AE37" s="9">
        <v>218400</v>
      </c>
      <c r="AF37" s="9">
        <v>6.34</v>
      </c>
      <c r="AG37" s="9">
        <v>1.75</v>
      </c>
      <c r="AI37" s="9">
        <v>1.45</v>
      </c>
      <c r="AK37" s="9">
        <v>0.32</v>
      </c>
      <c r="AL37" s="9">
        <v>9.5000000000000001E-2</v>
      </c>
      <c r="AM37" s="9">
        <v>5000</v>
      </c>
      <c r="AN37" s="9">
        <v>17.100000000000001</v>
      </c>
      <c r="AO37" s="9">
        <v>22.5</v>
      </c>
      <c r="AQ37" s="9">
        <v>58500</v>
      </c>
      <c r="AR37" s="9">
        <v>760</v>
      </c>
      <c r="AT37" s="9">
        <v>5410</v>
      </c>
      <c r="AU37" s="9">
        <v>3.68</v>
      </c>
      <c r="AV37" s="9">
        <v>10.6</v>
      </c>
      <c r="AW37" s="9">
        <v>77800</v>
      </c>
      <c r="AX37" s="9">
        <v>110</v>
      </c>
      <c r="AY37" s="9">
        <v>44.9</v>
      </c>
      <c r="BA37" s="9">
        <v>3.06</v>
      </c>
      <c r="BC37" s="9">
        <v>23.1</v>
      </c>
      <c r="BF37" s="9">
        <v>154500</v>
      </c>
      <c r="BG37" s="9">
        <v>6.27</v>
      </c>
      <c r="BH37" s="9">
        <v>6.46</v>
      </c>
      <c r="BI37" s="9">
        <v>9.11</v>
      </c>
      <c r="BJ37" s="16">
        <v>137400</v>
      </c>
      <c r="BK37" s="9">
        <v>13.74</v>
      </c>
      <c r="BL37" s="9">
        <v>1.6730365999999999</v>
      </c>
      <c r="BM37" s="9">
        <v>1.49</v>
      </c>
      <c r="BN37" s="9">
        <v>44.4</v>
      </c>
      <c r="BO37" s="9">
        <v>0.3</v>
      </c>
      <c r="BP37" s="9">
        <v>0.28999999999999998</v>
      </c>
      <c r="BR37" s="9">
        <v>7.19</v>
      </c>
      <c r="BS37" s="9">
        <v>1030</v>
      </c>
      <c r="BT37" s="9">
        <v>1</v>
      </c>
      <c r="BV37" s="9">
        <v>2.19</v>
      </c>
      <c r="BW37" s="9">
        <v>46.1</v>
      </c>
      <c r="BX37" s="9">
        <v>3.84</v>
      </c>
      <c r="BY37" s="9">
        <v>7.98</v>
      </c>
      <c r="BZ37" s="9">
        <v>0.94</v>
      </c>
      <c r="CA37" s="9">
        <v>178</v>
      </c>
      <c r="CB37" s="9">
        <v>49.4</v>
      </c>
    </row>
    <row r="38" spans="1:80" s="9" customFormat="1" x14ac:dyDescent="0.25">
      <c r="A38" s="12" t="s">
        <v>261</v>
      </c>
      <c r="B38" s="9" t="s">
        <v>102</v>
      </c>
      <c r="C38" s="9" t="s">
        <v>123</v>
      </c>
      <c r="D38" s="9" t="s">
        <v>97</v>
      </c>
      <c r="E38" s="9" t="s">
        <v>139</v>
      </c>
      <c r="F38" s="9" t="s">
        <v>145</v>
      </c>
      <c r="G38" s="9" t="s">
        <v>72</v>
      </c>
      <c r="H38" s="9" t="s">
        <v>249</v>
      </c>
      <c r="I38" s="9" t="s">
        <v>247</v>
      </c>
      <c r="J38" s="9">
        <v>88700</v>
      </c>
      <c r="L38" s="9">
        <v>1.62</v>
      </c>
      <c r="M38" s="9">
        <v>19400</v>
      </c>
      <c r="N38" s="9">
        <v>2054</v>
      </c>
      <c r="Q38" s="9">
        <v>118</v>
      </c>
      <c r="R38" s="9">
        <v>0.47</v>
      </c>
      <c r="S38" s="9">
        <v>3.44</v>
      </c>
      <c r="T38" s="9">
        <v>30600</v>
      </c>
      <c r="U38" s="9">
        <v>1.2</v>
      </c>
      <c r="V38" s="9">
        <v>27.7</v>
      </c>
      <c r="X38" s="9">
        <v>1551</v>
      </c>
      <c r="Y38" s="9">
        <v>280</v>
      </c>
      <c r="Z38" s="9">
        <v>2.3199999999999998</v>
      </c>
      <c r="AA38" s="9">
        <v>3426</v>
      </c>
      <c r="AB38" s="9">
        <v>1.33</v>
      </c>
      <c r="AC38" s="9">
        <v>0.81</v>
      </c>
      <c r="AD38" s="9">
        <v>0.38</v>
      </c>
      <c r="AE38" s="9">
        <v>298500</v>
      </c>
      <c r="AF38" s="9">
        <v>4.6100000000000003</v>
      </c>
      <c r="AG38" s="9">
        <v>1.51</v>
      </c>
      <c r="AI38" s="9">
        <v>1.1499999999999999</v>
      </c>
      <c r="AK38" s="9">
        <v>0.27</v>
      </c>
      <c r="AL38" s="9">
        <v>0.11</v>
      </c>
      <c r="AM38" s="9">
        <v>3610</v>
      </c>
      <c r="AN38" s="9">
        <v>15.8</v>
      </c>
      <c r="AO38" s="9">
        <v>18.8</v>
      </c>
      <c r="AQ38" s="9">
        <v>25900</v>
      </c>
      <c r="AR38" s="9">
        <v>640</v>
      </c>
      <c r="AT38" s="9">
        <v>4340</v>
      </c>
      <c r="AU38" s="9">
        <v>3.26</v>
      </c>
      <c r="AV38" s="9">
        <v>9.4</v>
      </c>
      <c r="AW38" s="12">
        <v>112435</v>
      </c>
      <c r="AY38" s="9">
        <v>61</v>
      </c>
      <c r="BA38" s="9">
        <v>2.89</v>
      </c>
      <c r="BC38" s="9">
        <v>18.3</v>
      </c>
      <c r="BF38" s="9">
        <v>222200</v>
      </c>
      <c r="BG38" s="9">
        <v>9.1</v>
      </c>
      <c r="BH38" s="9">
        <v>3.51</v>
      </c>
      <c r="BJ38" s="16">
        <v>92400</v>
      </c>
      <c r="BK38" s="9">
        <v>9.24</v>
      </c>
      <c r="BL38" s="9">
        <v>1.4315673999999998</v>
      </c>
      <c r="BM38" s="9">
        <v>1.59</v>
      </c>
      <c r="BN38" s="9">
        <v>34.4</v>
      </c>
      <c r="BO38" s="9">
        <v>0.28000000000000003</v>
      </c>
      <c r="BP38" s="9">
        <v>0.24</v>
      </c>
      <c r="BR38" s="9">
        <v>6.61</v>
      </c>
      <c r="BS38" s="9">
        <v>640</v>
      </c>
      <c r="BT38" s="9">
        <v>1.37</v>
      </c>
      <c r="BV38" s="9">
        <v>1.71</v>
      </c>
      <c r="BX38" s="9">
        <v>3.07</v>
      </c>
      <c r="BY38" s="9">
        <v>6.55</v>
      </c>
      <c r="BZ38" s="9">
        <v>0.8</v>
      </c>
      <c r="CA38" s="9">
        <v>205</v>
      </c>
      <c r="CB38" s="9">
        <v>37.9</v>
      </c>
    </row>
    <row r="39" spans="1:80" s="15" customFormat="1" ht="15.75" thickBot="1" x14ac:dyDescent="0.3">
      <c r="A39" s="15" t="s">
        <v>263</v>
      </c>
      <c r="B39" s="15" t="s">
        <v>102</v>
      </c>
      <c r="C39" s="15" t="s">
        <v>123</v>
      </c>
      <c r="D39" s="15" t="s">
        <v>97</v>
      </c>
      <c r="E39" s="15" t="s">
        <v>96</v>
      </c>
      <c r="F39" s="15" t="s">
        <v>139</v>
      </c>
      <c r="G39" s="15" t="s">
        <v>72</v>
      </c>
      <c r="H39" s="15" t="s">
        <v>264</v>
      </c>
      <c r="I39" s="15" t="s">
        <v>187</v>
      </c>
      <c r="J39" s="15">
        <v>11300</v>
      </c>
      <c r="L39" s="15">
        <v>0.55200000000000005</v>
      </c>
      <c r="M39" s="15">
        <v>67700</v>
      </c>
      <c r="N39" s="15">
        <v>2.12</v>
      </c>
      <c r="O39" s="15">
        <v>6.0999999999999999E-2</v>
      </c>
      <c r="P39" s="15">
        <v>10</v>
      </c>
      <c r="Q39" s="15">
        <v>82</v>
      </c>
      <c r="R39" s="15">
        <v>0.31</v>
      </c>
      <c r="S39" s="15">
        <v>0.45</v>
      </c>
      <c r="T39" s="15">
        <v>63400</v>
      </c>
      <c r="U39" s="15">
        <v>0.33</v>
      </c>
      <c r="V39" s="15">
        <v>9.14</v>
      </c>
      <c r="X39" s="15">
        <v>178</v>
      </c>
      <c r="Y39" s="15">
        <v>480</v>
      </c>
      <c r="Z39" s="15">
        <v>0.37</v>
      </c>
      <c r="AA39" s="15">
        <v>1760</v>
      </c>
      <c r="AB39" s="15">
        <v>1.95</v>
      </c>
      <c r="AC39" s="15">
        <v>1.23</v>
      </c>
      <c r="AD39" s="15">
        <v>0.56999999999999995</v>
      </c>
      <c r="AE39" s="15">
        <v>95300</v>
      </c>
      <c r="AF39" s="15">
        <v>11.5</v>
      </c>
      <c r="AG39" s="15">
        <v>1.79</v>
      </c>
      <c r="AH39" s="15">
        <v>8.5999999999999993E-2</v>
      </c>
      <c r="AI39" s="15">
        <v>0.74</v>
      </c>
      <c r="AK39" s="15">
        <v>0.42</v>
      </c>
      <c r="AL39" s="15">
        <v>5.3999999999999999E-2</v>
      </c>
      <c r="AM39" s="15">
        <v>2080</v>
      </c>
      <c r="AN39" s="15">
        <v>3.89</v>
      </c>
      <c r="AO39" s="15">
        <v>7.72</v>
      </c>
      <c r="AP39" s="15">
        <v>0.18</v>
      </c>
      <c r="AQ39" s="15">
        <v>82000</v>
      </c>
      <c r="AR39" s="15">
        <v>1280</v>
      </c>
      <c r="AS39" s="15">
        <v>1.54</v>
      </c>
      <c r="AT39" s="15">
        <v>10200</v>
      </c>
      <c r="AU39" s="15">
        <v>1.18</v>
      </c>
      <c r="AV39" s="15">
        <v>5.6</v>
      </c>
      <c r="AW39" s="15">
        <v>3530</v>
      </c>
      <c r="AX39" s="15">
        <v>250</v>
      </c>
      <c r="AY39" s="15">
        <v>5.5</v>
      </c>
      <c r="AZ39" s="15">
        <v>7.0000000000000001E-3</v>
      </c>
      <c r="BA39" s="15">
        <v>1.25</v>
      </c>
      <c r="BB39" s="15">
        <v>4.0000000000000001E-3</v>
      </c>
      <c r="BC39" s="15">
        <v>5.15</v>
      </c>
      <c r="BE39" s="15">
        <v>2.5999999999999999E-2</v>
      </c>
      <c r="BF39" s="15">
        <v>20100</v>
      </c>
      <c r="BG39" s="15">
        <v>0.27</v>
      </c>
      <c r="BH39" s="15">
        <v>28</v>
      </c>
      <c r="BI39" s="15">
        <v>4.97</v>
      </c>
      <c r="BJ39" s="23">
        <v>215162.17170000001</v>
      </c>
      <c r="BK39" s="9">
        <v>21.516217170000001</v>
      </c>
      <c r="BL39" s="15">
        <v>0.49156229999999995</v>
      </c>
      <c r="BM39" s="15">
        <v>0.51</v>
      </c>
      <c r="BN39" s="15">
        <v>140</v>
      </c>
      <c r="BO39" s="15">
        <v>8.4000000000000005E-2</v>
      </c>
      <c r="BP39" s="15">
        <v>0.31</v>
      </c>
      <c r="BQ39" s="15">
        <v>0.28999999999999998</v>
      </c>
      <c r="BR39" s="15">
        <v>0.57999999999999996</v>
      </c>
      <c r="BS39" s="15">
        <v>2670</v>
      </c>
      <c r="BT39" s="15">
        <v>4.3999999999999997E-2</v>
      </c>
      <c r="BU39" s="15">
        <v>0.17</v>
      </c>
      <c r="BV39" s="15">
        <v>0.21</v>
      </c>
      <c r="BW39" s="15">
        <v>38.700000000000003</v>
      </c>
      <c r="BX39" s="15">
        <v>0.55000000000000004</v>
      </c>
      <c r="BY39" s="15">
        <v>10.7</v>
      </c>
      <c r="BZ39" s="15">
        <v>1.17</v>
      </c>
      <c r="CA39" s="15">
        <v>79</v>
      </c>
      <c r="CB39" s="15">
        <v>20.9</v>
      </c>
    </row>
    <row r="40" spans="1:80" s="13" customFormat="1" x14ac:dyDescent="0.25">
      <c r="A40" s="13" t="s">
        <v>265</v>
      </c>
      <c r="B40" s="13" t="s">
        <v>102</v>
      </c>
      <c r="C40" s="13" t="s">
        <v>123</v>
      </c>
      <c r="D40" s="13" t="s">
        <v>97</v>
      </c>
      <c r="E40" s="13" t="s">
        <v>96</v>
      </c>
      <c r="F40" s="13" t="s">
        <v>139</v>
      </c>
      <c r="G40" s="13" t="s">
        <v>72</v>
      </c>
      <c r="H40" s="13" t="s">
        <v>264</v>
      </c>
      <c r="I40" s="13" t="s">
        <v>187</v>
      </c>
      <c r="J40" s="13">
        <v>30100</v>
      </c>
      <c r="L40" s="13">
        <v>1.01</v>
      </c>
      <c r="M40" s="13">
        <v>50600</v>
      </c>
      <c r="N40" s="13">
        <v>8.42</v>
      </c>
      <c r="O40" s="13">
        <v>8.6999999999999994E-2</v>
      </c>
      <c r="P40" s="13">
        <v>10</v>
      </c>
      <c r="Q40" s="13">
        <v>80</v>
      </c>
      <c r="R40" s="13">
        <v>0.26</v>
      </c>
      <c r="S40" s="13">
        <v>0.73</v>
      </c>
      <c r="T40" s="13">
        <v>48000</v>
      </c>
      <c r="U40" s="13">
        <v>0.4</v>
      </c>
      <c r="V40" s="13">
        <v>8.24</v>
      </c>
      <c r="X40" s="13">
        <v>507</v>
      </c>
      <c r="Y40" s="13">
        <v>513</v>
      </c>
      <c r="Z40" s="13">
        <v>0.32</v>
      </c>
      <c r="AA40" s="13">
        <v>5620</v>
      </c>
      <c r="AB40" s="13">
        <v>1.65</v>
      </c>
      <c r="AC40" s="13">
        <v>1</v>
      </c>
      <c r="AD40" s="13">
        <v>0.47</v>
      </c>
      <c r="AE40" s="13">
        <v>162400</v>
      </c>
      <c r="AF40" s="13">
        <v>9.24</v>
      </c>
      <c r="AG40" s="13">
        <v>1.54</v>
      </c>
      <c r="AH40" s="13">
        <v>0.16</v>
      </c>
      <c r="AI40" s="13">
        <v>0.64</v>
      </c>
      <c r="AK40" s="13">
        <v>0.34</v>
      </c>
      <c r="AL40" s="13">
        <v>5.6000000000000001E-2</v>
      </c>
      <c r="AM40" s="13">
        <v>1850</v>
      </c>
      <c r="AN40" s="13">
        <v>3.57</v>
      </c>
      <c r="AO40" s="13">
        <v>5.96</v>
      </c>
      <c r="AP40" s="13">
        <v>0.15</v>
      </c>
      <c r="AQ40" s="13">
        <v>83800</v>
      </c>
      <c r="AR40" s="13">
        <v>1160</v>
      </c>
      <c r="AS40" s="13">
        <v>2.0099999999999998</v>
      </c>
      <c r="AT40" s="13">
        <v>7830</v>
      </c>
      <c r="AU40" s="13">
        <v>1.17</v>
      </c>
      <c r="AV40" s="13">
        <v>5</v>
      </c>
      <c r="AW40" s="18">
        <v>12600</v>
      </c>
      <c r="AX40" s="13">
        <v>220</v>
      </c>
      <c r="AY40" s="13">
        <v>6.24</v>
      </c>
      <c r="AZ40" s="13">
        <v>1.83E-2</v>
      </c>
      <c r="BA40" s="13">
        <v>1.1100000000000001</v>
      </c>
      <c r="BB40" s="13">
        <v>7.4200000000000004E-3</v>
      </c>
      <c r="BC40" s="13">
        <v>4.49</v>
      </c>
      <c r="BE40" s="13">
        <v>8.8999999999999996E-2</v>
      </c>
      <c r="BF40" s="13">
        <v>61500</v>
      </c>
      <c r="BG40" s="13">
        <v>0.95</v>
      </c>
      <c r="BH40" s="13">
        <v>21.7</v>
      </c>
      <c r="BI40" s="13">
        <v>17</v>
      </c>
      <c r="BJ40" s="24">
        <v>180571.6857</v>
      </c>
      <c r="BK40" s="9">
        <v>18.057168570000002</v>
      </c>
      <c r="BL40" s="13">
        <v>0.44844280000000003</v>
      </c>
      <c r="BM40" s="13">
        <v>0.6</v>
      </c>
      <c r="BN40" s="13">
        <v>106</v>
      </c>
      <c r="BO40" s="13">
        <v>7.5999999999999998E-2</v>
      </c>
      <c r="BP40" s="13">
        <v>0.26</v>
      </c>
      <c r="BQ40" s="13">
        <v>0.64</v>
      </c>
      <c r="BR40" s="13">
        <v>0.6</v>
      </c>
      <c r="BS40" s="13">
        <v>2260</v>
      </c>
      <c r="BT40" s="13">
        <v>0.05</v>
      </c>
      <c r="BU40" s="13">
        <v>0.15</v>
      </c>
      <c r="BV40" s="13">
        <v>0.51</v>
      </c>
      <c r="BW40" s="13">
        <v>39.799999999999997</v>
      </c>
      <c r="BX40" s="13">
        <v>0.5</v>
      </c>
      <c r="BY40" s="13">
        <v>8.73</v>
      </c>
      <c r="BZ40" s="13">
        <v>0.97</v>
      </c>
      <c r="CA40" s="13">
        <v>80</v>
      </c>
      <c r="CB40" s="13">
        <v>20</v>
      </c>
    </row>
    <row r="41" spans="1:80" s="9" customFormat="1" x14ac:dyDescent="0.25">
      <c r="A41" s="9" t="s">
        <v>271</v>
      </c>
      <c r="D41" s="9" t="s">
        <v>96</v>
      </c>
      <c r="E41" s="9" t="s">
        <v>131</v>
      </c>
      <c r="F41" s="9" t="s">
        <v>213</v>
      </c>
      <c r="G41" s="9" t="s">
        <v>72</v>
      </c>
      <c r="H41" s="9" t="s">
        <v>272</v>
      </c>
      <c r="I41" s="9" t="s">
        <v>168</v>
      </c>
      <c r="L41" s="9">
        <v>7.72</v>
      </c>
      <c r="S41" s="9">
        <v>17.100000000000001</v>
      </c>
      <c r="X41" s="9">
        <v>38.700000000000003</v>
      </c>
      <c r="AA41" s="9">
        <v>25900</v>
      </c>
      <c r="AY41" s="9">
        <v>66</v>
      </c>
      <c r="BF41" s="9">
        <v>29900</v>
      </c>
      <c r="BG41" s="9">
        <v>3.89</v>
      </c>
      <c r="BI41" s="9">
        <v>28.5</v>
      </c>
      <c r="BK41" s="9">
        <v>0</v>
      </c>
      <c r="BM41" s="9">
        <v>47.2</v>
      </c>
      <c r="CA41" s="9">
        <v>324</v>
      </c>
    </row>
    <row r="42" spans="1:80" s="9" customFormat="1" x14ac:dyDescent="0.25">
      <c r="A42" s="9" t="s">
        <v>273</v>
      </c>
      <c r="B42" s="9" t="s">
        <v>102</v>
      </c>
      <c r="D42" s="9" t="s">
        <v>96</v>
      </c>
      <c r="E42" s="9" t="s">
        <v>131</v>
      </c>
      <c r="F42" s="9" t="s">
        <v>213</v>
      </c>
      <c r="G42" s="9" t="s">
        <v>72</v>
      </c>
      <c r="H42" s="9" t="s">
        <v>272</v>
      </c>
      <c r="I42" s="9" t="s">
        <v>168</v>
      </c>
      <c r="L42" s="9">
        <v>11.5</v>
      </c>
      <c r="S42" s="9">
        <v>26.3</v>
      </c>
      <c r="X42" s="9">
        <v>49.9</v>
      </c>
      <c r="AA42" s="9">
        <v>39300</v>
      </c>
      <c r="AY42" s="9">
        <v>101</v>
      </c>
      <c r="BF42" s="9">
        <v>41900</v>
      </c>
      <c r="BG42" s="9">
        <v>5.09</v>
      </c>
      <c r="BI42" s="9">
        <v>40.700000000000003</v>
      </c>
      <c r="BK42" s="9">
        <v>0</v>
      </c>
      <c r="BM42" s="9">
        <v>66</v>
      </c>
      <c r="CA42" s="9">
        <v>457</v>
      </c>
    </row>
    <row r="43" spans="1:80" s="9" customFormat="1" x14ac:dyDescent="0.25">
      <c r="A43" s="9" t="s">
        <v>274</v>
      </c>
      <c r="B43" s="9" t="s">
        <v>102</v>
      </c>
      <c r="D43" s="9" t="s">
        <v>96</v>
      </c>
      <c r="E43" s="9" t="s">
        <v>131</v>
      </c>
      <c r="F43" s="9" t="s">
        <v>213</v>
      </c>
      <c r="G43" s="9" t="s">
        <v>72</v>
      </c>
      <c r="H43" s="9" t="s">
        <v>272</v>
      </c>
      <c r="I43" s="9" t="s">
        <v>168</v>
      </c>
      <c r="L43" s="9">
        <v>19.5</v>
      </c>
      <c r="S43" s="9">
        <v>40.1</v>
      </c>
      <c r="X43" s="9">
        <v>63</v>
      </c>
      <c r="AA43" s="9">
        <v>63100</v>
      </c>
      <c r="AY43" s="9">
        <v>147</v>
      </c>
      <c r="BG43" s="9">
        <v>9.23</v>
      </c>
      <c r="BI43" s="9">
        <v>71</v>
      </c>
      <c r="BK43" s="9">
        <v>0</v>
      </c>
      <c r="BM43" s="9">
        <v>96</v>
      </c>
      <c r="CA43" s="9">
        <v>646</v>
      </c>
    </row>
    <row r="44" spans="1:80" s="9" customFormat="1" x14ac:dyDescent="0.25">
      <c r="A44" s="9" t="s">
        <v>275</v>
      </c>
      <c r="B44" s="9" t="s">
        <v>102</v>
      </c>
      <c r="D44" s="9" t="s">
        <v>96</v>
      </c>
      <c r="E44" s="9" t="s">
        <v>131</v>
      </c>
      <c r="F44" s="9" t="s">
        <v>213</v>
      </c>
      <c r="G44" s="9" t="s">
        <v>72</v>
      </c>
      <c r="H44" s="9" t="s">
        <v>272</v>
      </c>
      <c r="I44" s="9" t="s">
        <v>168</v>
      </c>
      <c r="L44" s="9">
        <v>42.8</v>
      </c>
      <c r="S44" s="9">
        <v>97</v>
      </c>
      <c r="X44" s="9">
        <v>121</v>
      </c>
      <c r="AA44" s="9">
        <v>148000</v>
      </c>
      <c r="AY44" s="9">
        <v>345</v>
      </c>
      <c r="BG44" s="9">
        <v>20.100000000000001</v>
      </c>
      <c r="BI44" s="9">
        <v>158</v>
      </c>
      <c r="BK44" s="9">
        <v>0</v>
      </c>
      <c r="BM44" s="9">
        <v>206</v>
      </c>
      <c r="CA44" s="9">
        <v>1355</v>
      </c>
    </row>
    <row r="45" spans="1:80" s="9" customFormat="1" x14ac:dyDescent="0.25">
      <c r="A45" s="9" t="s">
        <v>276</v>
      </c>
      <c r="D45" s="9" t="s">
        <v>96</v>
      </c>
      <c r="E45" s="9" t="s">
        <v>131</v>
      </c>
      <c r="G45" s="9" t="s">
        <v>72</v>
      </c>
      <c r="H45" s="9" t="s">
        <v>277</v>
      </c>
      <c r="I45" s="9" t="s">
        <v>181</v>
      </c>
      <c r="L45" s="9">
        <v>67.3</v>
      </c>
      <c r="BK45" s="9">
        <v>0</v>
      </c>
    </row>
    <row r="46" spans="1:80" s="9" customFormat="1" x14ac:dyDescent="0.25">
      <c r="A46" s="9" t="s">
        <v>278</v>
      </c>
      <c r="D46" s="9" t="s">
        <v>96</v>
      </c>
      <c r="E46" s="9" t="s">
        <v>131</v>
      </c>
      <c r="F46" s="9" t="s">
        <v>213</v>
      </c>
      <c r="G46" s="9" t="s">
        <v>72</v>
      </c>
      <c r="H46" s="9" t="s">
        <v>277</v>
      </c>
      <c r="I46" s="9" t="s">
        <v>181</v>
      </c>
      <c r="L46" s="9">
        <v>78.599999999999994</v>
      </c>
      <c r="S46" s="9">
        <v>215</v>
      </c>
      <c r="X46" s="9">
        <v>157</v>
      </c>
      <c r="AA46" s="9">
        <v>289000</v>
      </c>
      <c r="AE46" s="9">
        <v>301800</v>
      </c>
      <c r="AY46" s="9">
        <v>619</v>
      </c>
      <c r="BF46" s="9">
        <v>308000</v>
      </c>
      <c r="BG46" s="9">
        <v>21</v>
      </c>
      <c r="BI46" s="12">
        <v>321</v>
      </c>
      <c r="BK46" s="9">
        <v>0</v>
      </c>
      <c r="BM46" s="9">
        <v>342</v>
      </c>
      <c r="CA46" s="9">
        <v>2200</v>
      </c>
    </row>
    <row r="47" spans="1:80" s="9" customFormat="1" x14ac:dyDescent="0.25">
      <c r="A47" s="9" t="s">
        <v>299</v>
      </c>
      <c r="B47" s="9" t="s">
        <v>102</v>
      </c>
      <c r="C47" s="9" t="s">
        <v>123</v>
      </c>
      <c r="D47" s="9" t="s">
        <v>138</v>
      </c>
      <c r="E47" s="9" t="s">
        <v>280</v>
      </c>
      <c r="F47" s="9" t="s">
        <v>300</v>
      </c>
      <c r="G47" s="9" t="s">
        <v>78</v>
      </c>
      <c r="H47" s="9" t="s">
        <v>301</v>
      </c>
      <c r="I47" s="9" t="s">
        <v>302</v>
      </c>
      <c r="J47" s="9">
        <v>21300</v>
      </c>
      <c r="M47" s="9">
        <v>46300</v>
      </c>
      <c r="Q47" s="9">
        <v>983</v>
      </c>
      <c r="R47" s="9">
        <v>1.5</v>
      </c>
      <c r="T47" s="9">
        <v>620</v>
      </c>
      <c r="V47" s="9">
        <v>44.5</v>
      </c>
      <c r="X47" s="9">
        <v>4.22</v>
      </c>
      <c r="Y47" s="9">
        <v>32.700000000000003</v>
      </c>
      <c r="Z47" s="9">
        <v>0.74</v>
      </c>
      <c r="AB47" s="9">
        <v>2.29</v>
      </c>
      <c r="AD47" s="9">
        <v>1.1100000000000001</v>
      </c>
      <c r="AE47" s="9">
        <v>15700</v>
      </c>
      <c r="AF47" s="9">
        <v>11</v>
      </c>
      <c r="AG47" s="9">
        <v>3.04</v>
      </c>
      <c r="AI47" s="9">
        <v>1.5</v>
      </c>
      <c r="AK47" s="9">
        <v>0.48</v>
      </c>
      <c r="AL47" s="9">
        <v>1.4E-2</v>
      </c>
      <c r="AM47" s="9">
        <v>25900</v>
      </c>
      <c r="AN47" s="9">
        <v>20.3</v>
      </c>
      <c r="AO47" s="9">
        <v>4.82</v>
      </c>
      <c r="AP47" s="9">
        <v>0.21</v>
      </c>
      <c r="AQ47" s="9">
        <v>2310</v>
      </c>
      <c r="AR47" s="9">
        <v>780</v>
      </c>
      <c r="AS47" s="9">
        <v>6.97</v>
      </c>
      <c r="AT47" s="9">
        <v>2340</v>
      </c>
      <c r="AU47" s="9">
        <v>7.7</v>
      </c>
      <c r="AV47" s="9">
        <v>19.100000000000001</v>
      </c>
      <c r="AX47" s="9">
        <v>120</v>
      </c>
      <c r="AY47" s="9">
        <v>17.5</v>
      </c>
      <c r="BA47" s="9">
        <v>5.01</v>
      </c>
      <c r="BC47" s="9">
        <v>87</v>
      </c>
      <c r="BH47" s="9">
        <v>2.73</v>
      </c>
      <c r="BJ47" s="16">
        <v>382645.56540000002</v>
      </c>
      <c r="BK47" s="9">
        <v>38.264556540000001</v>
      </c>
      <c r="BL47" s="9">
        <v>3.2253386000000002</v>
      </c>
      <c r="BM47" s="9">
        <v>0.67</v>
      </c>
      <c r="BN47" s="9">
        <v>124</v>
      </c>
      <c r="BO47" s="9">
        <v>0.55000000000000004</v>
      </c>
      <c r="BP47" s="9">
        <v>0.43</v>
      </c>
      <c r="BR47" s="9">
        <v>5.57</v>
      </c>
      <c r="BS47" s="9">
        <v>2380</v>
      </c>
      <c r="BT47" s="9">
        <v>0.43</v>
      </c>
      <c r="BU47" s="9">
        <v>0.2</v>
      </c>
      <c r="BV47" s="9">
        <v>39.6</v>
      </c>
      <c r="BY47" s="9">
        <v>10.1</v>
      </c>
      <c r="BZ47" s="9">
        <v>1.03</v>
      </c>
      <c r="CA47" s="9">
        <v>13.1</v>
      </c>
      <c r="CB47" s="9">
        <v>255</v>
      </c>
    </row>
    <row r="48" spans="1:80" s="9" customFormat="1" x14ac:dyDescent="0.25">
      <c r="A48" s="9" t="s">
        <v>303</v>
      </c>
      <c r="B48" s="9" t="s">
        <v>102</v>
      </c>
      <c r="C48" s="9" t="s">
        <v>123</v>
      </c>
      <c r="D48" s="9" t="s">
        <v>138</v>
      </c>
      <c r="E48" s="9" t="s">
        <v>280</v>
      </c>
      <c r="F48" s="9" t="s">
        <v>300</v>
      </c>
      <c r="G48" s="9" t="s">
        <v>78</v>
      </c>
      <c r="H48" s="9" t="s">
        <v>301</v>
      </c>
      <c r="I48" s="9" t="s">
        <v>302</v>
      </c>
      <c r="J48" s="9">
        <v>21500</v>
      </c>
      <c r="M48" s="9">
        <v>45900</v>
      </c>
      <c r="Q48" s="9">
        <v>1009</v>
      </c>
      <c r="R48" s="9">
        <v>1.55</v>
      </c>
      <c r="T48" s="9">
        <v>770</v>
      </c>
      <c r="V48" s="9">
        <v>44.7</v>
      </c>
      <c r="X48" s="9">
        <v>4.3600000000000003</v>
      </c>
      <c r="Y48" s="9">
        <v>34.700000000000003</v>
      </c>
      <c r="Z48" s="9">
        <v>0.75</v>
      </c>
      <c r="AB48" s="9">
        <v>2.3199999999999998</v>
      </c>
      <c r="AC48" s="9">
        <v>1.37</v>
      </c>
      <c r="AD48" s="9">
        <v>1.1100000000000001</v>
      </c>
      <c r="AE48" s="9">
        <v>15900</v>
      </c>
      <c r="AF48" s="9">
        <v>11.1</v>
      </c>
      <c r="AG48" s="9">
        <v>3.07</v>
      </c>
      <c r="AI48" s="9">
        <v>1.52</v>
      </c>
      <c r="AK48" s="9">
        <v>0.49</v>
      </c>
      <c r="AM48" s="9">
        <v>25700</v>
      </c>
      <c r="AN48" s="9">
        <v>20.6</v>
      </c>
      <c r="AO48" s="9">
        <v>4.79</v>
      </c>
      <c r="AP48" s="9">
        <v>0.21</v>
      </c>
      <c r="AQ48" s="9">
        <v>2400</v>
      </c>
      <c r="AR48" s="9">
        <v>780</v>
      </c>
      <c r="AS48" s="9">
        <v>7.43</v>
      </c>
      <c r="AT48" s="9">
        <v>2390</v>
      </c>
      <c r="AU48" s="9">
        <v>7.77</v>
      </c>
      <c r="AV48" s="9">
        <v>19.100000000000001</v>
      </c>
      <c r="AX48" s="9">
        <v>140</v>
      </c>
      <c r="AY48" s="9">
        <v>17.399999999999999</v>
      </c>
      <c r="BC48" s="9">
        <v>86</v>
      </c>
      <c r="BG48" s="9">
        <v>6.8000000000000005E-2</v>
      </c>
      <c r="BH48" s="9">
        <v>2.92</v>
      </c>
      <c r="BJ48" s="16">
        <v>380775.80939999997</v>
      </c>
      <c r="BK48" s="9">
        <v>38.077580939999997</v>
      </c>
      <c r="BL48" s="9">
        <v>3.1735952000000003</v>
      </c>
      <c r="BM48" s="9">
        <v>0.67</v>
      </c>
      <c r="BN48" s="9">
        <v>130</v>
      </c>
      <c r="BO48" s="9">
        <v>0.53</v>
      </c>
      <c r="BP48" s="9">
        <v>0.41</v>
      </c>
      <c r="BR48" s="9">
        <v>5.57</v>
      </c>
      <c r="BS48" s="9">
        <v>2430</v>
      </c>
      <c r="BT48" s="9">
        <v>0.43</v>
      </c>
      <c r="BU48" s="9">
        <v>0.2</v>
      </c>
      <c r="BV48" s="9">
        <v>206</v>
      </c>
      <c r="BX48" s="9">
        <v>0.39</v>
      </c>
      <c r="BY48" s="9">
        <v>10.5</v>
      </c>
      <c r="BZ48" s="9">
        <v>1.07</v>
      </c>
      <c r="CA48" s="9">
        <v>13.1</v>
      </c>
      <c r="CB48" s="9">
        <v>261</v>
      </c>
    </row>
    <row r="49" spans="1:80" s="9" customFormat="1" x14ac:dyDescent="0.25">
      <c r="A49" s="9" t="s">
        <v>304</v>
      </c>
      <c r="B49" s="9" t="s">
        <v>102</v>
      </c>
      <c r="C49" s="9" t="s">
        <v>123</v>
      </c>
      <c r="D49" s="9" t="s">
        <v>138</v>
      </c>
      <c r="E49" s="9" t="s">
        <v>280</v>
      </c>
      <c r="F49" s="9" t="s">
        <v>300</v>
      </c>
      <c r="G49" s="9" t="s">
        <v>78</v>
      </c>
      <c r="H49" s="9" t="s">
        <v>301</v>
      </c>
      <c r="I49" s="9" t="s">
        <v>302</v>
      </c>
      <c r="J49" s="9">
        <v>21800</v>
      </c>
      <c r="M49" s="9">
        <v>46300</v>
      </c>
      <c r="Q49" s="9">
        <v>1000</v>
      </c>
      <c r="R49" s="9">
        <v>1.63</v>
      </c>
      <c r="T49" s="9">
        <v>920</v>
      </c>
      <c r="V49" s="9">
        <v>45.3</v>
      </c>
      <c r="X49" s="9">
        <v>4.3600000000000003</v>
      </c>
      <c r="Z49" s="9">
        <v>0.75</v>
      </c>
      <c r="AA49" s="9">
        <v>3.38</v>
      </c>
      <c r="AB49" s="9">
        <v>2.44</v>
      </c>
      <c r="AC49" s="9">
        <v>1.39</v>
      </c>
      <c r="AD49" s="9">
        <v>1.1299999999999999</v>
      </c>
      <c r="AE49" s="9">
        <v>16100</v>
      </c>
      <c r="AF49" s="9">
        <v>10.8</v>
      </c>
      <c r="AG49" s="9">
        <v>3.1</v>
      </c>
      <c r="AI49" s="9">
        <v>1.46</v>
      </c>
      <c r="AK49" s="9">
        <v>0.5</v>
      </c>
      <c r="AL49" s="9">
        <v>1.4E-2</v>
      </c>
      <c r="AM49" s="9">
        <v>26000</v>
      </c>
      <c r="AN49" s="9">
        <v>20.399999999999999</v>
      </c>
      <c r="AO49" s="9">
        <v>4.79</v>
      </c>
      <c r="AP49" s="9">
        <v>0.23</v>
      </c>
      <c r="AQ49" s="9">
        <v>2470</v>
      </c>
      <c r="AR49" s="9">
        <v>770</v>
      </c>
      <c r="AS49" s="9">
        <v>7.45</v>
      </c>
      <c r="AT49" s="9">
        <v>2440</v>
      </c>
      <c r="AU49" s="9">
        <v>7.76</v>
      </c>
      <c r="AV49" s="9">
        <v>19.3</v>
      </c>
      <c r="AX49" s="9">
        <v>170</v>
      </c>
      <c r="AY49" s="9">
        <v>17.600000000000001</v>
      </c>
      <c r="BA49" s="9">
        <v>5.0599999999999996</v>
      </c>
      <c r="BC49" s="9">
        <v>87</v>
      </c>
      <c r="BH49" s="9">
        <v>2.96</v>
      </c>
      <c r="BJ49" s="16">
        <v>381991.1508</v>
      </c>
      <c r="BK49" s="9">
        <v>38.199115079999999</v>
      </c>
      <c r="BL49" s="9">
        <v>3.2253386000000002</v>
      </c>
      <c r="BM49" s="9">
        <v>0.68</v>
      </c>
      <c r="BN49" s="9">
        <v>139</v>
      </c>
      <c r="BO49" s="9">
        <v>0.53</v>
      </c>
      <c r="BP49" s="9">
        <v>0.42</v>
      </c>
      <c r="BR49" s="9">
        <v>5.5</v>
      </c>
      <c r="BS49" s="9">
        <v>2470</v>
      </c>
      <c r="BT49" s="9">
        <v>0.41</v>
      </c>
      <c r="BU49" s="9">
        <v>0.2</v>
      </c>
      <c r="BV49" s="9">
        <v>407</v>
      </c>
      <c r="BW49" s="9">
        <v>23.9</v>
      </c>
      <c r="BY49" s="9">
        <v>10.5</v>
      </c>
      <c r="BZ49" s="9">
        <v>1.19</v>
      </c>
      <c r="CA49" s="9">
        <v>13.5</v>
      </c>
      <c r="CB49" s="9">
        <v>46.1</v>
      </c>
    </row>
    <row r="50" spans="1:80" s="9" customFormat="1" x14ac:dyDescent="0.25">
      <c r="A50" s="9" t="s">
        <v>305</v>
      </c>
      <c r="B50" s="9" t="s">
        <v>102</v>
      </c>
      <c r="C50" s="9" t="s">
        <v>123</v>
      </c>
      <c r="D50" s="9" t="s">
        <v>138</v>
      </c>
      <c r="E50" s="9" t="s">
        <v>280</v>
      </c>
      <c r="F50" s="9" t="s">
        <v>300</v>
      </c>
      <c r="G50" s="9" t="s">
        <v>78</v>
      </c>
      <c r="H50" s="9" t="s">
        <v>301</v>
      </c>
      <c r="I50" s="9" t="s">
        <v>302</v>
      </c>
      <c r="J50" s="9">
        <v>22400</v>
      </c>
      <c r="M50" s="9">
        <v>45700</v>
      </c>
      <c r="N50" s="9">
        <v>5.19</v>
      </c>
      <c r="Q50" s="9">
        <v>1015</v>
      </c>
      <c r="R50" s="9">
        <v>1.74</v>
      </c>
      <c r="T50" s="9">
        <v>1010</v>
      </c>
      <c r="V50" s="9">
        <v>46</v>
      </c>
      <c r="X50" s="9">
        <v>4.49</v>
      </c>
      <c r="Y50" s="9">
        <v>37.200000000000003</v>
      </c>
      <c r="Z50" s="9">
        <v>0.76</v>
      </c>
      <c r="AB50" s="9">
        <v>2.4500000000000002</v>
      </c>
      <c r="AC50" s="9">
        <v>1.45</v>
      </c>
      <c r="AD50" s="9">
        <v>1.0900000000000001</v>
      </c>
      <c r="AE50" s="9">
        <v>16000</v>
      </c>
      <c r="AF50" s="9">
        <v>10.9</v>
      </c>
      <c r="AG50" s="9">
        <v>3.13</v>
      </c>
      <c r="AI50" s="9">
        <v>1.53</v>
      </c>
      <c r="AK50" s="9">
        <v>0.51</v>
      </c>
      <c r="AL50" s="9">
        <v>1.4E-2</v>
      </c>
      <c r="AM50" s="9">
        <v>25800</v>
      </c>
      <c r="AN50" s="9">
        <v>20.7</v>
      </c>
      <c r="AO50" s="9">
        <v>4.66</v>
      </c>
      <c r="AP50" s="9">
        <v>0.24</v>
      </c>
      <c r="AQ50" s="9">
        <v>2440</v>
      </c>
      <c r="AR50" s="9">
        <v>750</v>
      </c>
      <c r="AS50" s="9">
        <v>7.44</v>
      </c>
      <c r="AT50" s="9">
        <v>2450</v>
      </c>
      <c r="AU50" s="9">
        <v>7.67</v>
      </c>
      <c r="AV50" s="9">
        <v>19.5</v>
      </c>
      <c r="AX50" s="9">
        <v>220</v>
      </c>
      <c r="AY50" s="9">
        <v>18.3</v>
      </c>
      <c r="BA50" s="9">
        <v>5.15</v>
      </c>
      <c r="BC50" s="9">
        <v>87</v>
      </c>
      <c r="BG50" s="9">
        <v>8.5000000000000006E-2</v>
      </c>
      <c r="BH50" s="9">
        <v>2.98</v>
      </c>
      <c r="BJ50" s="16">
        <v>382318.35810000007</v>
      </c>
      <c r="BK50" s="9">
        <v>38.231835810000007</v>
      </c>
      <c r="BL50" s="9">
        <v>3.3374492999999998</v>
      </c>
      <c r="BM50" s="9">
        <v>0.7</v>
      </c>
      <c r="BN50" s="9">
        <v>154</v>
      </c>
      <c r="BO50" s="9">
        <v>0.55000000000000004</v>
      </c>
      <c r="BP50" s="9">
        <v>0.46</v>
      </c>
      <c r="BR50" s="9">
        <v>5.56</v>
      </c>
      <c r="BS50" s="9">
        <v>2470</v>
      </c>
      <c r="BT50" s="9">
        <v>0.42</v>
      </c>
      <c r="BU50" s="9">
        <v>0.21</v>
      </c>
      <c r="BV50" s="9">
        <v>825</v>
      </c>
      <c r="BW50" s="9">
        <v>24.2</v>
      </c>
      <c r="BX50" s="9">
        <v>0.52</v>
      </c>
      <c r="BY50" s="9">
        <v>11</v>
      </c>
      <c r="BZ50" s="9">
        <v>1.17</v>
      </c>
      <c r="CA50" s="9">
        <v>13.8</v>
      </c>
      <c r="CB50" s="9">
        <v>47.5</v>
      </c>
    </row>
    <row r="51" spans="1:80" s="9" customFormat="1" x14ac:dyDescent="0.25">
      <c r="A51" s="12" t="s">
        <v>306</v>
      </c>
      <c r="B51" s="9" t="s">
        <v>102</v>
      </c>
      <c r="C51" s="9" t="s">
        <v>123</v>
      </c>
      <c r="D51" s="9" t="s">
        <v>138</v>
      </c>
      <c r="E51" s="9" t="s">
        <v>280</v>
      </c>
      <c r="F51" s="9" t="s">
        <v>300</v>
      </c>
      <c r="G51" s="9" t="s">
        <v>78</v>
      </c>
      <c r="H51" s="9" t="s">
        <v>301</v>
      </c>
      <c r="I51" s="9" t="s">
        <v>302</v>
      </c>
      <c r="J51" s="9">
        <v>22900</v>
      </c>
      <c r="M51" s="9">
        <v>46100</v>
      </c>
      <c r="Q51" s="9">
        <v>1046</v>
      </c>
      <c r="R51" s="9">
        <v>1.94</v>
      </c>
      <c r="T51" s="9">
        <v>890</v>
      </c>
      <c r="V51" s="9">
        <v>48.9</v>
      </c>
      <c r="X51" s="9">
        <v>4.26</v>
      </c>
      <c r="Y51" s="9">
        <v>37.5</v>
      </c>
      <c r="Z51" s="9">
        <v>0.78</v>
      </c>
      <c r="AB51" s="9">
        <v>2.71</v>
      </c>
      <c r="AC51" s="9">
        <v>1.6</v>
      </c>
      <c r="AD51" s="9">
        <v>1.23</v>
      </c>
      <c r="AE51" s="9">
        <v>15700</v>
      </c>
      <c r="AF51" s="9">
        <v>11.2</v>
      </c>
      <c r="AG51" s="9">
        <v>3.47</v>
      </c>
      <c r="AI51" s="9">
        <v>1.56</v>
      </c>
      <c r="AK51" s="9">
        <v>0.57999999999999996</v>
      </c>
      <c r="AL51" s="9">
        <v>1.4E-2</v>
      </c>
      <c r="AM51" s="9">
        <v>25600</v>
      </c>
      <c r="AN51" s="9">
        <v>21.4</v>
      </c>
      <c r="AO51" s="9">
        <v>4.6100000000000003</v>
      </c>
      <c r="AP51" s="9">
        <v>0.26</v>
      </c>
      <c r="AQ51" s="9">
        <v>2210</v>
      </c>
      <c r="AR51" s="9">
        <v>690</v>
      </c>
      <c r="AS51" s="9">
        <v>7.36</v>
      </c>
      <c r="AT51" s="9">
        <v>2320</v>
      </c>
      <c r="AU51" s="9">
        <v>7.84</v>
      </c>
      <c r="AV51" s="9">
        <v>20.8</v>
      </c>
      <c r="AX51" s="9">
        <v>320</v>
      </c>
      <c r="AY51" s="9">
        <v>20.2</v>
      </c>
      <c r="BA51" s="9">
        <v>5.39</v>
      </c>
      <c r="BC51" s="9">
        <v>86</v>
      </c>
      <c r="BG51" s="9">
        <v>8.3000000000000004E-2</v>
      </c>
      <c r="BH51" s="9">
        <v>3.01</v>
      </c>
      <c r="BJ51" s="16">
        <v>381056.27279999998</v>
      </c>
      <c r="BK51" s="9">
        <v>38.10562728</v>
      </c>
      <c r="BL51" s="9">
        <v>3.6306618999999998</v>
      </c>
      <c r="BM51" s="9">
        <v>0.71</v>
      </c>
      <c r="BN51" s="9">
        <v>188</v>
      </c>
      <c r="BO51" s="9">
        <v>0.56000000000000005</v>
      </c>
      <c r="BP51" s="9">
        <v>0.5</v>
      </c>
      <c r="BR51" s="9">
        <v>5.79</v>
      </c>
      <c r="BS51" s="9">
        <v>2520</v>
      </c>
      <c r="BT51" s="9">
        <v>0.41</v>
      </c>
      <c r="BU51" s="9">
        <v>0.22</v>
      </c>
      <c r="BV51" s="12">
        <v>1779</v>
      </c>
      <c r="BW51" s="9">
        <v>23.3</v>
      </c>
      <c r="BX51" s="9">
        <v>0.71</v>
      </c>
      <c r="BY51" s="9">
        <v>12.1</v>
      </c>
      <c r="BZ51" s="9">
        <v>1.63</v>
      </c>
      <c r="CA51" s="9">
        <v>14.3</v>
      </c>
      <c r="CB51" s="9">
        <v>49.8</v>
      </c>
    </row>
    <row r="52" spans="1:80" s="9" customFormat="1" x14ac:dyDescent="0.25">
      <c r="A52" s="9" t="s">
        <v>307</v>
      </c>
      <c r="B52" s="9" t="s">
        <v>102</v>
      </c>
      <c r="C52" s="9" t="s">
        <v>123</v>
      </c>
      <c r="D52" s="9" t="s">
        <v>163</v>
      </c>
      <c r="E52" s="9" t="s">
        <v>150</v>
      </c>
      <c r="F52" s="9" t="s">
        <v>131</v>
      </c>
      <c r="G52" s="9" t="s">
        <v>72</v>
      </c>
      <c r="H52" s="9" t="s">
        <v>308</v>
      </c>
      <c r="I52" s="9" t="s">
        <v>309</v>
      </c>
      <c r="L52" s="9">
        <v>6.27</v>
      </c>
      <c r="M52" s="9">
        <v>54200</v>
      </c>
      <c r="N52" s="9">
        <v>206</v>
      </c>
      <c r="Q52" s="9">
        <v>4130</v>
      </c>
      <c r="R52" s="9">
        <v>2.8</v>
      </c>
      <c r="S52" s="9">
        <v>3.11</v>
      </c>
      <c r="T52" s="9">
        <v>18400</v>
      </c>
      <c r="U52" s="9">
        <v>29.6</v>
      </c>
      <c r="V52" s="9">
        <v>58</v>
      </c>
      <c r="X52" s="9">
        <v>28.6</v>
      </c>
      <c r="Y52" s="9">
        <v>47.6</v>
      </c>
      <c r="Z52" s="9">
        <v>6.46</v>
      </c>
      <c r="AA52" s="9">
        <v>227</v>
      </c>
      <c r="AB52" s="9">
        <v>3.63</v>
      </c>
      <c r="AC52" s="9">
        <v>2.14</v>
      </c>
      <c r="AD52" s="9">
        <v>0.89</v>
      </c>
      <c r="AE52" s="9">
        <v>73900</v>
      </c>
      <c r="AF52" s="9">
        <v>14</v>
      </c>
      <c r="AG52" s="9">
        <v>4.4400000000000004</v>
      </c>
      <c r="AI52" s="9">
        <v>3.29</v>
      </c>
      <c r="AJ52" s="9">
        <v>0.67</v>
      </c>
      <c r="AK52" s="9">
        <v>0.74</v>
      </c>
      <c r="AL52" s="9">
        <v>0.21</v>
      </c>
      <c r="AM52" s="9">
        <v>49600</v>
      </c>
      <c r="AN52" s="9">
        <v>26.9</v>
      </c>
      <c r="AO52" s="9">
        <v>50</v>
      </c>
      <c r="AP52" s="9">
        <v>0.31</v>
      </c>
      <c r="AQ52" s="9">
        <v>10900</v>
      </c>
      <c r="AR52" s="9">
        <v>1880</v>
      </c>
      <c r="AS52" s="9">
        <v>8.65</v>
      </c>
      <c r="AT52" s="9">
        <v>1930</v>
      </c>
      <c r="AU52" s="9">
        <v>6.81</v>
      </c>
      <c r="AV52" s="9">
        <v>27.6</v>
      </c>
      <c r="AW52" s="9">
        <v>35.200000000000003</v>
      </c>
      <c r="AX52" s="9">
        <v>870</v>
      </c>
      <c r="AY52" s="9">
        <v>1300</v>
      </c>
      <c r="BA52" s="9">
        <v>7.18</v>
      </c>
      <c r="BC52" s="9">
        <v>240</v>
      </c>
      <c r="BF52" s="9">
        <v>59400</v>
      </c>
      <c r="BG52" s="9">
        <v>5.81</v>
      </c>
      <c r="BH52" s="9">
        <v>8.64</v>
      </c>
      <c r="BJ52" s="16">
        <v>260600</v>
      </c>
      <c r="BK52" s="9">
        <v>26.06</v>
      </c>
      <c r="BL52" s="9">
        <v>4.3636933999999998</v>
      </c>
      <c r="BM52" s="9">
        <v>1.42</v>
      </c>
      <c r="BN52" s="9">
        <v>158</v>
      </c>
      <c r="BP52" s="9">
        <v>0.63</v>
      </c>
      <c r="BQ52" s="9">
        <v>0.17</v>
      </c>
      <c r="BR52" s="9">
        <v>10.1</v>
      </c>
      <c r="BS52" s="9">
        <v>1770</v>
      </c>
      <c r="BT52" s="9">
        <v>35.4</v>
      </c>
      <c r="BU52" s="9">
        <v>0.3</v>
      </c>
      <c r="BV52" s="9">
        <v>9.98</v>
      </c>
      <c r="BW52" s="9">
        <v>33.1</v>
      </c>
      <c r="BX52" s="9">
        <v>2.81</v>
      </c>
      <c r="BY52" s="9">
        <v>19.600000000000001</v>
      </c>
      <c r="BZ52" s="9">
        <v>2.04</v>
      </c>
      <c r="CA52" s="9">
        <v>17100</v>
      </c>
      <c r="CB52" s="9">
        <v>19</v>
      </c>
    </row>
    <row r="53" spans="1:80" s="9" customFormat="1" x14ac:dyDescent="0.25">
      <c r="A53" s="9" t="s">
        <v>319</v>
      </c>
      <c r="B53" s="9" t="s">
        <v>102</v>
      </c>
      <c r="C53" s="9" t="s">
        <v>123</v>
      </c>
      <c r="D53" s="9" t="s">
        <v>163</v>
      </c>
      <c r="E53" s="9" t="s">
        <v>150</v>
      </c>
      <c r="F53" s="9" t="s">
        <v>131</v>
      </c>
      <c r="G53" s="9" t="s">
        <v>72</v>
      </c>
      <c r="H53" s="9" t="s">
        <v>308</v>
      </c>
      <c r="I53" s="9" t="s">
        <v>309</v>
      </c>
      <c r="L53" s="9">
        <v>55.2</v>
      </c>
      <c r="M53" s="9">
        <v>49400</v>
      </c>
      <c r="N53" s="9">
        <v>888</v>
      </c>
      <c r="Q53" s="9">
        <v>4435</v>
      </c>
      <c r="R53" s="9">
        <v>2.7</v>
      </c>
      <c r="S53" s="9">
        <v>4.4400000000000004</v>
      </c>
      <c r="T53" s="9">
        <v>19000</v>
      </c>
      <c r="U53" s="9">
        <v>61</v>
      </c>
      <c r="V53" s="9">
        <v>70</v>
      </c>
      <c r="X53" s="9">
        <v>29.9</v>
      </c>
      <c r="Y53" s="9">
        <v>42.4</v>
      </c>
      <c r="Z53" s="9">
        <v>5.57</v>
      </c>
      <c r="AA53" s="9">
        <v>278</v>
      </c>
      <c r="AB53" s="9">
        <v>4.38</v>
      </c>
      <c r="AC53" s="9">
        <v>2.33</v>
      </c>
      <c r="AD53" s="9">
        <v>1.94</v>
      </c>
      <c r="AE53" s="9">
        <v>91300</v>
      </c>
      <c r="AF53" s="9">
        <v>13.1</v>
      </c>
      <c r="AG53" s="9">
        <v>5.59</v>
      </c>
      <c r="AI53" s="9">
        <v>2.98</v>
      </c>
      <c r="AJ53" s="9">
        <v>1.21</v>
      </c>
      <c r="AK53" s="9">
        <v>0.84</v>
      </c>
      <c r="AL53" s="9">
        <v>0.9</v>
      </c>
      <c r="AM53" s="9">
        <v>43600</v>
      </c>
      <c r="AN53" s="9">
        <v>33.700000000000003</v>
      </c>
      <c r="AO53" s="9">
        <v>45.7</v>
      </c>
      <c r="AP53" s="9">
        <v>0.31</v>
      </c>
      <c r="AQ53" s="9">
        <v>9880</v>
      </c>
      <c r="AR53" s="9">
        <v>4490</v>
      </c>
      <c r="AS53" s="9">
        <v>8.17</v>
      </c>
      <c r="AU53" s="9">
        <v>0.46</v>
      </c>
      <c r="AV53" s="9">
        <v>32</v>
      </c>
      <c r="AW53" s="9">
        <v>33.700000000000003</v>
      </c>
      <c r="AX53" s="9">
        <v>880</v>
      </c>
      <c r="AY53" s="9">
        <v>17000</v>
      </c>
      <c r="BA53" s="9">
        <v>8.7100000000000009</v>
      </c>
      <c r="BC53" s="9">
        <v>216</v>
      </c>
      <c r="BF53" s="9">
        <v>70000</v>
      </c>
      <c r="BG53" s="9">
        <v>37.200000000000003</v>
      </c>
      <c r="BH53" s="9">
        <v>7.65</v>
      </c>
      <c r="BJ53" s="16">
        <v>237399.99999999997</v>
      </c>
      <c r="BK53" s="9">
        <v>23.74</v>
      </c>
      <c r="BM53" s="9">
        <v>2.4500000000000002</v>
      </c>
      <c r="BN53" s="9">
        <v>163</v>
      </c>
      <c r="BP53" s="9">
        <v>0.77</v>
      </c>
      <c r="BQ53" s="9">
        <v>0.19</v>
      </c>
      <c r="BR53" s="9">
        <v>9.34</v>
      </c>
      <c r="BS53" s="9">
        <v>1630</v>
      </c>
      <c r="BT53" s="9">
        <v>33.799999999999997</v>
      </c>
      <c r="BU53" s="9">
        <v>0.3</v>
      </c>
      <c r="BV53" s="9">
        <v>9.86</v>
      </c>
      <c r="BW53" s="9">
        <v>81</v>
      </c>
      <c r="BX53" s="9">
        <v>4.03</v>
      </c>
      <c r="BY53" s="9">
        <v>23.5</v>
      </c>
      <c r="BZ53" s="9">
        <v>2.09</v>
      </c>
      <c r="CA53" s="9">
        <v>28000</v>
      </c>
      <c r="CB53" s="9">
        <v>102</v>
      </c>
    </row>
    <row r="54" spans="1:80" s="9" customFormat="1" x14ac:dyDescent="0.25">
      <c r="A54" s="9" t="s">
        <v>320</v>
      </c>
      <c r="B54" s="9" t="s">
        <v>102</v>
      </c>
      <c r="C54" s="9" t="s">
        <v>123</v>
      </c>
      <c r="D54" s="9" t="s">
        <v>163</v>
      </c>
      <c r="E54" s="9" t="s">
        <v>150</v>
      </c>
      <c r="F54" s="9" t="s">
        <v>131</v>
      </c>
      <c r="G54" s="9" t="s">
        <v>72</v>
      </c>
      <c r="H54" s="9" t="s">
        <v>308</v>
      </c>
      <c r="I54" s="9" t="s">
        <v>309</v>
      </c>
      <c r="J54" s="9">
        <v>52200</v>
      </c>
      <c r="L54" s="9">
        <v>53.5</v>
      </c>
      <c r="M54" s="9">
        <v>58100</v>
      </c>
      <c r="N54" s="9">
        <v>707</v>
      </c>
      <c r="P54" s="9">
        <v>106</v>
      </c>
      <c r="Q54" s="9">
        <v>3930</v>
      </c>
      <c r="R54" s="9">
        <v>2.4500000000000002</v>
      </c>
      <c r="S54" s="9">
        <v>2.66</v>
      </c>
      <c r="T54" s="9">
        <v>4810</v>
      </c>
      <c r="U54" s="9">
        <v>69</v>
      </c>
      <c r="V54" s="9">
        <v>86</v>
      </c>
      <c r="X54" s="9">
        <v>6.26</v>
      </c>
      <c r="Y54" s="9">
        <v>76</v>
      </c>
      <c r="Z54" s="9">
        <v>3.76</v>
      </c>
      <c r="AA54" s="9">
        <v>114</v>
      </c>
      <c r="AB54" s="9">
        <v>4.3499999999999996</v>
      </c>
      <c r="AC54" s="9">
        <v>2.04</v>
      </c>
      <c r="AD54" s="9">
        <v>2.06</v>
      </c>
      <c r="AE54" s="9">
        <v>53600</v>
      </c>
      <c r="AF54" s="9">
        <v>18.3</v>
      </c>
      <c r="AG54" s="9">
        <v>5.87</v>
      </c>
      <c r="AH54" s="9">
        <v>3.26</v>
      </c>
      <c r="AI54" s="9">
        <v>2.12</v>
      </c>
      <c r="AJ54" s="9">
        <v>0.91</v>
      </c>
      <c r="AK54" s="9">
        <v>0.77</v>
      </c>
      <c r="AL54" s="9">
        <v>0.69</v>
      </c>
      <c r="AM54" s="9">
        <v>25200</v>
      </c>
      <c r="AN54" s="9">
        <v>41</v>
      </c>
      <c r="AO54" s="9">
        <v>21</v>
      </c>
      <c r="AP54" s="9">
        <v>0.28999999999999998</v>
      </c>
      <c r="AQ54" s="9">
        <v>3570</v>
      </c>
      <c r="AR54" s="9">
        <v>3260</v>
      </c>
      <c r="AS54" s="9">
        <v>4.1399999999999997</v>
      </c>
      <c r="AT54" s="9">
        <v>950</v>
      </c>
      <c r="AU54" s="9">
        <v>10.3</v>
      </c>
      <c r="AV54" s="9">
        <v>36.299999999999997</v>
      </c>
      <c r="AW54" s="9">
        <v>21.3</v>
      </c>
      <c r="AX54" s="9">
        <v>440</v>
      </c>
      <c r="AY54" s="9">
        <v>17100</v>
      </c>
      <c r="BA54" s="9">
        <v>9.6300000000000008</v>
      </c>
      <c r="BC54" s="9">
        <v>140</v>
      </c>
      <c r="BF54" s="9">
        <v>30300</v>
      </c>
      <c r="BG54" s="9">
        <v>37.6</v>
      </c>
      <c r="BH54" s="9">
        <v>10.3</v>
      </c>
      <c r="BI54" s="9">
        <v>2.79</v>
      </c>
      <c r="BJ54" s="16">
        <v>299207.70390000002</v>
      </c>
      <c r="BK54" s="9">
        <v>29.920770390000001</v>
      </c>
      <c r="BL54" s="9">
        <v>6.2523274999999998</v>
      </c>
      <c r="BM54" s="9">
        <v>4.0199999999999996</v>
      </c>
      <c r="BN54" s="9">
        <v>114</v>
      </c>
      <c r="BO54" s="9">
        <v>0.92</v>
      </c>
      <c r="BP54" s="9">
        <v>0.8</v>
      </c>
      <c r="BQ54" s="9">
        <v>0.15</v>
      </c>
      <c r="BR54" s="9">
        <v>12.3</v>
      </c>
      <c r="BS54" s="9">
        <v>1890</v>
      </c>
      <c r="BT54" s="9">
        <v>5.65</v>
      </c>
      <c r="BU54" s="9">
        <v>0.28999999999999998</v>
      </c>
      <c r="BV54" s="9">
        <v>5.0599999999999996</v>
      </c>
      <c r="BW54" s="9">
        <v>147</v>
      </c>
      <c r="BX54" s="9">
        <v>3.17</v>
      </c>
      <c r="BY54" s="9">
        <v>21.1</v>
      </c>
      <c r="BZ54" s="9">
        <v>1.9</v>
      </c>
      <c r="CA54" s="9">
        <v>27300</v>
      </c>
      <c r="CB54" s="9">
        <v>67</v>
      </c>
    </row>
    <row r="55" spans="1:80" s="9" customFormat="1" x14ac:dyDescent="0.25">
      <c r="A55" s="9" t="s">
        <v>321</v>
      </c>
      <c r="B55" s="9" t="s">
        <v>102</v>
      </c>
      <c r="C55" s="9" t="s">
        <v>123</v>
      </c>
      <c r="D55" s="9" t="s">
        <v>163</v>
      </c>
      <c r="E55" s="9" t="s">
        <v>150</v>
      </c>
      <c r="F55" s="9" t="s">
        <v>131</v>
      </c>
      <c r="G55" s="9" t="s">
        <v>72</v>
      </c>
      <c r="H55" s="9" t="s">
        <v>308</v>
      </c>
      <c r="I55" s="9" t="s">
        <v>309</v>
      </c>
      <c r="L55" s="9">
        <v>149</v>
      </c>
      <c r="M55" s="9">
        <v>40900</v>
      </c>
      <c r="N55" s="9">
        <v>2145</v>
      </c>
      <c r="Q55" s="9">
        <v>4109</v>
      </c>
      <c r="R55" s="9">
        <v>2.37</v>
      </c>
      <c r="S55" s="9">
        <v>6.37</v>
      </c>
      <c r="T55" s="9">
        <v>22500</v>
      </c>
      <c r="U55" s="9">
        <v>102</v>
      </c>
      <c r="V55" s="9">
        <v>92</v>
      </c>
      <c r="X55" s="9">
        <v>28.7</v>
      </c>
      <c r="Y55" s="9">
        <v>35.700000000000003</v>
      </c>
      <c r="Z55" s="9">
        <v>4.5599999999999996</v>
      </c>
      <c r="AA55" s="9">
        <v>306</v>
      </c>
      <c r="AB55" s="9">
        <v>5.88</v>
      </c>
      <c r="AC55" s="9">
        <v>2.75</v>
      </c>
      <c r="AD55" s="9">
        <v>3.97</v>
      </c>
      <c r="AE55" s="9">
        <v>115000</v>
      </c>
      <c r="AF55" s="9">
        <v>12.2</v>
      </c>
      <c r="AG55" s="9">
        <v>7.97</v>
      </c>
      <c r="AI55" s="9">
        <v>2.5</v>
      </c>
      <c r="AJ55" s="9">
        <v>1.7</v>
      </c>
      <c r="AK55" s="9">
        <v>1.02</v>
      </c>
      <c r="AL55" s="9">
        <v>2.12</v>
      </c>
      <c r="AM55" s="9">
        <v>36100</v>
      </c>
      <c r="AN55" s="9">
        <v>46.6</v>
      </c>
      <c r="AO55" s="9">
        <v>38.5</v>
      </c>
      <c r="AP55" s="9">
        <v>0.32</v>
      </c>
      <c r="AQ55" s="9">
        <v>8850</v>
      </c>
      <c r="AR55" s="9">
        <v>9680</v>
      </c>
      <c r="AS55" s="9">
        <v>8.1999999999999993</v>
      </c>
      <c r="AT55" s="9">
        <v>1460</v>
      </c>
      <c r="AV55" s="9">
        <v>42.8</v>
      </c>
      <c r="AW55" s="9">
        <v>28.4</v>
      </c>
      <c r="AX55" s="9">
        <v>900</v>
      </c>
      <c r="AY55" s="9">
        <v>47600</v>
      </c>
      <c r="BA55" s="9">
        <v>11.4</v>
      </c>
      <c r="BC55" s="9">
        <v>175</v>
      </c>
      <c r="BF55" s="9">
        <v>74700</v>
      </c>
      <c r="BG55" s="9">
        <v>96</v>
      </c>
      <c r="BH55" s="9">
        <v>6.75</v>
      </c>
      <c r="BJ55" s="16">
        <v>213600</v>
      </c>
      <c r="BK55" s="9">
        <v>21.36</v>
      </c>
      <c r="BL55" s="9">
        <v>7.0457263000000001</v>
      </c>
      <c r="BM55" s="9">
        <v>4.38</v>
      </c>
      <c r="BN55" s="9">
        <v>151</v>
      </c>
      <c r="BP55" s="9">
        <v>1.03</v>
      </c>
      <c r="BQ55" s="9">
        <v>0.18</v>
      </c>
      <c r="BR55" s="9">
        <v>7.9</v>
      </c>
      <c r="BS55" s="9">
        <v>1280</v>
      </c>
      <c r="BT55" s="9">
        <v>29.2</v>
      </c>
      <c r="BU55" s="9">
        <v>0.34</v>
      </c>
      <c r="BV55" s="9">
        <v>8.65</v>
      </c>
      <c r="BW55" s="9">
        <v>66</v>
      </c>
      <c r="BX55" s="9">
        <v>6.7</v>
      </c>
      <c r="BY55" s="9">
        <v>31.7</v>
      </c>
      <c r="BZ55" s="9">
        <v>2.23</v>
      </c>
      <c r="CA55" s="9">
        <v>36300</v>
      </c>
      <c r="CB55" s="9">
        <v>86</v>
      </c>
    </row>
    <row r="56" spans="1:80" s="9" customFormat="1" x14ac:dyDescent="0.25">
      <c r="A56" s="9" t="s">
        <v>322</v>
      </c>
      <c r="B56" s="9" t="s">
        <v>102</v>
      </c>
      <c r="C56" s="9" t="s">
        <v>123</v>
      </c>
      <c r="D56" s="9" t="s">
        <v>163</v>
      </c>
      <c r="E56" s="9" t="s">
        <v>150</v>
      </c>
      <c r="F56" s="9" t="s">
        <v>131</v>
      </c>
      <c r="G56" s="9" t="s">
        <v>72</v>
      </c>
      <c r="H56" s="9" t="s">
        <v>308</v>
      </c>
      <c r="I56" s="9" t="s">
        <v>309</v>
      </c>
      <c r="L56" s="9">
        <v>25.8</v>
      </c>
      <c r="M56" s="9">
        <v>48200</v>
      </c>
      <c r="N56" s="9">
        <v>240</v>
      </c>
      <c r="Q56" s="9">
        <v>7775</v>
      </c>
      <c r="R56" s="9">
        <v>2.87</v>
      </c>
      <c r="S56" s="9">
        <v>4.04</v>
      </c>
      <c r="T56" s="9">
        <v>14700</v>
      </c>
      <c r="U56" s="9">
        <v>100</v>
      </c>
      <c r="V56" s="9">
        <v>48.5</v>
      </c>
      <c r="X56" s="9">
        <v>26.9</v>
      </c>
      <c r="Y56" s="9">
        <v>39.299999999999997</v>
      </c>
      <c r="Z56" s="9">
        <v>5.12</v>
      </c>
      <c r="AA56" s="9">
        <v>246</v>
      </c>
      <c r="AB56" s="9">
        <v>3.43</v>
      </c>
      <c r="AC56" s="9">
        <v>1.94</v>
      </c>
      <c r="AD56" s="9">
        <v>0.87</v>
      </c>
      <c r="AE56" s="9">
        <v>96900</v>
      </c>
      <c r="AF56" s="9">
        <v>12.5</v>
      </c>
      <c r="AG56" s="9">
        <v>4.41</v>
      </c>
      <c r="AI56" s="9">
        <v>3.09</v>
      </c>
      <c r="AJ56" s="9">
        <v>1.56</v>
      </c>
      <c r="AK56" s="9">
        <v>0.67</v>
      </c>
      <c r="AL56" s="9">
        <v>0.37</v>
      </c>
      <c r="AM56" s="9">
        <v>44000</v>
      </c>
      <c r="AN56" s="9">
        <v>31.5</v>
      </c>
      <c r="AO56" s="9">
        <v>47.2</v>
      </c>
      <c r="AP56" s="9">
        <v>0.28000000000000003</v>
      </c>
      <c r="AQ56" s="9">
        <v>8190</v>
      </c>
      <c r="AR56" s="9">
        <v>3250</v>
      </c>
      <c r="AS56" s="9">
        <v>9.83</v>
      </c>
      <c r="AT56" s="9">
        <v>1500</v>
      </c>
      <c r="AU56" s="9">
        <v>6.8</v>
      </c>
      <c r="AW56" s="9">
        <v>37.299999999999997</v>
      </c>
      <c r="AX56" s="9">
        <v>890</v>
      </c>
      <c r="AY56" s="9">
        <v>6730</v>
      </c>
      <c r="BA56" s="9">
        <v>6.43</v>
      </c>
      <c r="BC56" s="9">
        <v>211</v>
      </c>
      <c r="BF56" s="9">
        <v>93700</v>
      </c>
      <c r="BG56" s="9">
        <v>20.5</v>
      </c>
      <c r="BH56" s="9">
        <v>7.24</v>
      </c>
      <c r="BJ56" s="16">
        <v>225100.00000000003</v>
      </c>
      <c r="BK56" s="9">
        <v>22.51</v>
      </c>
      <c r="BL56" s="9">
        <v>3.3288253999999999</v>
      </c>
      <c r="BM56" s="9">
        <v>1.63</v>
      </c>
      <c r="BN56" s="9">
        <v>262</v>
      </c>
      <c r="BP56" s="9">
        <v>0.64</v>
      </c>
      <c r="BQ56" s="9">
        <v>0.3</v>
      </c>
      <c r="BR56" s="9">
        <v>8.92</v>
      </c>
      <c r="BS56" s="9">
        <v>1580</v>
      </c>
      <c r="BT56" s="9">
        <v>39.4</v>
      </c>
      <c r="BU56" s="9">
        <v>0.28000000000000003</v>
      </c>
      <c r="BV56" s="9">
        <v>11.9</v>
      </c>
      <c r="BW56" s="9">
        <v>81</v>
      </c>
      <c r="BX56" s="9">
        <v>2.63</v>
      </c>
      <c r="BY56" s="9">
        <v>18.2</v>
      </c>
      <c r="BZ56" s="9">
        <v>1.91</v>
      </c>
      <c r="CA56" s="9">
        <v>49200</v>
      </c>
      <c r="CB56" s="9">
        <v>106</v>
      </c>
    </row>
    <row r="57" spans="1:80" s="9" customFormat="1" x14ac:dyDescent="0.25">
      <c r="A57" s="9" t="s">
        <v>323</v>
      </c>
      <c r="B57" s="9" t="s">
        <v>102</v>
      </c>
      <c r="C57" s="9" t="s">
        <v>123</v>
      </c>
      <c r="D57" s="9" t="s">
        <v>163</v>
      </c>
      <c r="E57" s="9" t="s">
        <v>150</v>
      </c>
      <c r="F57" s="9" t="s">
        <v>131</v>
      </c>
      <c r="G57" s="9" t="s">
        <v>72</v>
      </c>
      <c r="H57" s="9" t="s">
        <v>308</v>
      </c>
      <c r="I57" s="9" t="s">
        <v>309</v>
      </c>
      <c r="L57" s="9">
        <v>45.1</v>
      </c>
      <c r="M57" s="9">
        <v>43200</v>
      </c>
      <c r="N57" s="9">
        <v>275</v>
      </c>
      <c r="R57" s="9">
        <v>2.99</v>
      </c>
      <c r="S57" s="9">
        <v>4.92</v>
      </c>
      <c r="T57" s="9">
        <v>12700</v>
      </c>
      <c r="U57" s="9">
        <v>168</v>
      </c>
      <c r="V57" s="9">
        <v>56</v>
      </c>
      <c r="X57" s="9">
        <v>26.7</v>
      </c>
      <c r="Y57" s="9">
        <v>36</v>
      </c>
      <c r="Z57" s="9">
        <v>4.21</v>
      </c>
      <c r="AA57" s="9">
        <v>266</v>
      </c>
      <c r="AB57" s="9">
        <v>3.19</v>
      </c>
      <c r="AC57" s="9">
        <v>1.78</v>
      </c>
      <c r="AE57" s="9">
        <v>110200</v>
      </c>
      <c r="AF57" s="9">
        <v>11.4</v>
      </c>
      <c r="AG57" s="9">
        <v>3.94</v>
      </c>
      <c r="AI57" s="9">
        <v>2.8</v>
      </c>
      <c r="AJ57" s="9">
        <v>2.4900000000000002</v>
      </c>
      <c r="AK57" s="9">
        <v>0.61</v>
      </c>
      <c r="AL57" s="9">
        <v>0.5</v>
      </c>
      <c r="AM57" s="9">
        <v>39600</v>
      </c>
      <c r="AN57" s="9">
        <v>27.5</v>
      </c>
      <c r="AO57" s="9">
        <v>43.8</v>
      </c>
      <c r="AP57" s="9">
        <v>0.26</v>
      </c>
      <c r="AQ57" s="9">
        <v>6440</v>
      </c>
      <c r="AR57" s="9">
        <v>4590</v>
      </c>
      <c r="AS57" s="9">
        <v>10.7</v>
      </c>
      <c r="AT57" s="9">
        <v>1310</v>
      </c>
      <c r="AU57" s="9">
        <v>6.5</v>
      </c>
      <c r="AV57" s="9">
        <v>22.4</v>
      </c>
      <c r="AW57" s="9">
        <v>37.299999999999997</v>
      </c>
      <c r="AX57" s="9">
        <v>900</v>
      </c>
      <c r="AY57" s="9">
        <v>12300</v>
      </c>
      <c r="BA57" s="9">
        <v>5.75</v>
      </c>
      <c r="BC57" s="9">
        <v>185</v>
      </c>
      <c r="BF57" s="9">
        <v>123500</v>
      </c>
      <c r="BG57" s="9">
        <v>34.9</v>
      </c>
      <c r="BH57" s="9">
        <v>6.39</v>
      </c>
      <c r="BI57" s="9">
        <v>2.21</v>
      </c>
      <c r="BJ57" s="16">
        <v>198500</v>
      </c>
      <c r="BK57" s="9">
        <v>19.850000000000001</v>
      </c>
      <c r="BL57" s="9">
        <v>3.9238744999999997</v>
      </c>
      <c r="BM57" s="9">
        <v>1.82</v>
      </c>
      <c r="BN57" s="9">
        <v>328</v>
      </c>
      <c r="BP57" s="9">
        <v>0.57999999999999996</v>
      </c>
      <c r="BQ57" s="9">
        <v>0.39</v>
      </c>
      <c r="BR57" s="9">
        <v>8.94</v>
      </c>
      <c r="BS57" s="9">
        <v>1430</v>
      </c>
      <c r="BT57" s="9">
        <v>40.5</v>
      </c>
      <c r="BU57" s="9">
        <v>0.25</v>
      </c>
      <c r="BV57" s="9">
        <v>12.8</v>
      </c>
      <c r="BW57" s="9">
        <v>81</v>
      </c>
      <c r="BX57" s="9">
        <v>2.5099999999999998</v>
      </c>
      <c r="BY57" s="9">
        <v>17.2</v>
      </c>
      <c r="BZ57" s="9">
        <v>1.71</v>
      </c>
      <c r="CA57" s="9">
        <v>81900</v>
      </c>
      <c r="CB57" s="9">
        <v>98</v>
      </c>
    </row>
    <row r="58" spans="1:80" s="9" customFormat="1" x14ac:dyDescent="0.25">
      <c r="A58" s="9" t="s">
        <v>324</v>
      </c>
      <c r="B58" s="9" t="s">
        <v>102</v>
      </c>
      <c r="C58" s="9" t="s">
        <v>123</v>
      </c>
      <c r="D58" s="9" t="s">
        <v>163</v>
      </c>
      <c r="E58" s="9" t="s">
        <v>150</v>
      </c>
      <c r="F58" s="9" t="s">
        <v>131</v>
      </c>
      <c r="G58" s="9" t="s">
        <v>72</v>
      </c>
      <c r="H58" s="9" t="s">
        <v>308</v>
      </c>
      <c r="I58" s="9" t="s">
        <v>309</v>
      </c>
      <c r="L58" s="9">
        <v>78.099999999999994</v>
      </c>
      <c r="M58" s="9">
        <v>36200</v>
      </c>
      <c r="N58" s="9">
        <v>315</v>
      </c>
      <c r="R58" s="9">
        <v>2.87</v>
      </c>
      <c r="S58" s="9">
        <v>6.83</v>
      </c>
      <c r="T58" s="9">
        <v>11500</v>
      </c>
      <c r="U58" s="9">
        <v>278</v>
      </c>
      <c r="V58" s="9">
        <v>33.799999999999997</v>
      </c>
      <c r="X58" s="9">
        <v>25.6</v>
      </c>
      <c r="Y58" s="9">
        <v>29.4</v>
      </c>
      <c r="Z58" s="9">
        <v>3.22</v>
      </c>
      <c r="AA58" s="9">
        <v>271</v>
      </c>
      <c r="AB58" s="9">
        <v>2.81</v>
      </c>
      <c r="AC58" s="9">
        <v>1.51</v>
      </c>
      <c r="AD58" s="9">
        <v>0.71</v>
      </c>
      <c r="AE58" s="9">
        <v>117900</v>
      </c>
      <c r="AF58" s="9">
        <v>10.199999999999999</v>
      </c>
      <c r="AG58" s="9">
        <v>3.63</v>
      </c>
      <c r="AI58" s="9">
        <v>2.29</v>
      </c>
      <c r="AJ58" s="9">
        <v>4.18</v>
      </c>
      <c r="AK58" s="9">
        <v>0.53</v>
      </c>
      <c r="AL58" s="9">
        <v>0.73</v>
      </c>
      <c r="AM58" s="9">
        <v>31900</v>
      </c>
      <c r="AN58" s="9">
        <v>13.7</v>
      </c>
      <c r="AO58" s="9">
        <v>38.9</v>
      </c>
      <c r="AP58" s="9">
        <v>0.22</v>
      </c>
      <c r="AQ58" s="9">
        <v>4910</v>
      </c>
      <c r="AR58" s="9">
        <v>6630</v>
      </c>
      <c r="AS58" s="9">
        <v>9.82</v>
      </c>
      <c r="AT58" s="9">
        <v>1080</v>
      </c>
      <c r="AU58" s="9">
        <v>5.76</v>
      </c>
      <c r="AV58" s="9">
        <v>17.8</v>
      </c>
      <c r="AW58" s="9">
        <v>34.9</v>
      </c>
      <c r="AX58" s="9">
        <v>890</v>
      </c>
      <c r="AY58" s="9">
        <v>22100</v>
      </c>
      <c r="BA58" s="9">
        <v>4.72</v>
      </c>
      <c r="BC58" s="9">
        <v>145</v>
      </c>
      <c r="BF58" s="9">
        <v>160200</v>
      </c>
      <c r="BG58" s="9">
        <v>58</v>
      </c>
      <c r="BH58" s="9">
        <v>5.04</v>
      </c>
      <c r="BI58" s="9">
        <v>2.78</v>
      </c>
      <c r="BJ58" s="16">
        <v>163400</v>
      </c>
      <c r="BK58" s="9">
        <v>16.34</v>
      </c>
      <c r="BM58" s="9">
        <v>2.27</v>
      </c>
      <c r="BN58" s="9">
        <v>331</v>
      </c>
      <c r="BP58" s="9">
        <v>0.47</v>
      </c>
      <c r="BQ58" s="9">
        <v>0.56999999999999995</v>
      </c>
      <c r="BR58" s="9">
        <v>7.54</v>
      </c>
      <c r="BS58" s="9">
        <v>1170</v>
      </c>
      <c r="BT58" s="9">
        <v>37.6</v>
      </c>
      <c r="BU58" s="9">
        <v>0.21</v>
      </c>
      <c r="BV58" s="9">
        <v>12.2</v>
      </c>
      <c r="BW58" s="9">
        <v>36.200000000000003</v>
      </c>
      <c r="BX58" s="9">
        <v>2.21</v>
      </c>
      <c r="BY58" s="9">
        <v>15.4</v>
      </c>
      <c r="BZ58" s="9">
        <v>1.46</v>
      </c>
      <c r="CA58" s="9">
        <v>136300</v>
      </c>
      <c r="CB58" s="9">
        <v>80</v>
      </c>
    </row>
    <row r="59" spans="1:80" s="9" customFormat="1" x14ac:dyDescent="0.25">
      <c r="A59" s="12" t="s">
        <v>332</v>
      </c>
      <c r="D59" s="9" t="s">
        <v>300</v>
      </c>
      <c r="E59" s="9" t="s">
        <v>333</v>
      </c>
      <c r="F59" s="9" t="s">
        <v>334</v>
      </c>
      <c r="G59" s="9" t="s">
        <v>72</v>
      </c>
      <c r="H59" s="9" t="s">
        <v>335</v>
      </c>
      <c r="I59" s="9" t="s">
        <v>336</v>
      </c>
      <c r="V59" s="9">
        <v>4691</v>
      </c>
      <c r="AB59" s="12">
        <v>224</v>
      </c>
      <c r="AC59" s="12">
        <v>87</v>
      </c>
      <c r="AD59" s="9">
        <v>127</v>
      </c>
      <c r="AG59" s="9">
        <v>359</v>
      </c>
      <c r="AK59" s="12">
        <v>36.799999999999997</v>
      </c>
      <c r="AN59" s="9">
        <v>2513</v>
      </c>
      <c r="AP59" s="12">
        <v>6.3</v>
      </c>
      <c r="AV59" s="9">
        <v>2182</v>
      </c>
      <c r="BA59" s="9">
        <v>548</v>
      </c>
      <c r="BK59" s="9">
        <v>0</v>
      </c>
      <c r="BL59" s="9">
        <v>380.31398999999999</v>
      </c>
      <c r="BP59" s="9">
        <v>47.2</v>
      </c>
      <c r="BR59" s="9">
        <v>903</v>
      </c>
      <c r="BU59" s="12">
        <v>9.9</v>
      </c>
      <c r="BV59" s="9">
        <v>2.69</v>
      </c>
      <c r="BY59" s="9">
        <v>905</v>
      </c>
      <c r="BZ59" s="9">
        <v>3.9</v>
      </c>
    </row>
    <row r="60" spans="1:80" s="9" customFormat="1" x14ac:dyDescent="0.25">
      <c r="A60" s="9" t="s">
        <v>337</v>
      </c>
      <c r="C60" s="9" t="s">
        <v>123</v>
      </c>
      <c r="D60" s="9" t="s">
        <v>338</v>
      </c>
      <c r="E60" s="9" t="s">
        <v>339</v>
      </c>
      <c r="F60" s="9" t="s">
        <v>340</v>
      </c>
      <c r="G60" s="9" t="s">
        <v>72</v>
      </c>
      <c r="H60" s="9" t="s">
        <v>341</v>
      </c>
      <c r="I60" s="9" t="s">
        <v>342</v>
      </c>
      <c r="J60" s="9">
        <v>9190</v>
      </c>
      <c r="M60" s="9">
        <v>49000</v>
      </c>
      <c r="N60" s="9">
        <v>36</v>
      </c>
      <c r="Q60" s="9">
        <v>1936</v>
      </c>
      <c r="R60" s="9">
        <v>31.2</v>
      </c>
      <c r="S60" s="9">
        <v>12.5</v>
      </c>
      <c r="T60" s="9">
        <v>10900</v>
      </c>
      <c r="V60" s="9">
        <v>1106</v>
      </c>
      <c r="X60" s="9">
        <v>6.9</v>
      </c>
      <c r="Y60" s="9">
        <v>57</v>
      </c>
      <c r="Z60" s="9">
        <v>238</v>
      </c>
      <c r="AA60" s="9">
        <v>298</v>
      </c>
      <c r="AB60" s="9">
        <v>9.1999999999999993</v>
      </c>
      <c r="AC60" s="9">
        <v>3</v>
      </c>
      <c r="AD60" s="9">
        <v>10.4</v>
      </c>
      <c r="AE60" s="9">
        <v>32300</v>
      </c>
      <c r="AF60" s="9">
        <v>22.6</v>
      </c>
      <c r="AG60" s="9">
        <v>24.2</v>
      </c>
      <c r="AH60" s="9">
        <v>0.75</v>
      </c>
      <c r="AI60" s="9">
        <v>2.99</v>
      </c>
      <c r="AK60" s="9">
        <v>1.33</v>
      </c>
      <c r="AL60" s="9">
        <v>2.61</v>
      </c>
      <c r="AM60" s="9">
        <v>16000</v>
      </c>
      <c r="AN60" s="9">
        <v>663</v>
      </c>
      <c r="AO60" s="9">
        <v>2260</v>
      </c>
      <c r="AP60" s="9">
        <v>0.2</v>
      </c>
      <c r="AQ60" s="9">
        <v>5350</v>
      </c>
      <c r="AR60" s="9">
        <v>390</v>
      </c>
      <c r="AS60" s="9">
        <v>7.99</v>
      </c>
      <c r="AT60" s="9">
        <v>9480</v>
      </c>
      <c r="AU60" s="9">
        <v>1110</v>
      </c>
      <c r="AV60" s="9">
        <v>379</v>
      </c>
      <c r="AX60" s="9">
        <v>1550</v>
      </c>
      <c r="AY60" s="9">
        <v>27.8</v>
      </c>
      <c r="BA60" s="9">
        <v>121</v>
      </c>
      <c r="BC60" s="9">
        <v>1184</v>
      </c>
      <c r="BF60" s="9">
        <v>300</v>
      </c>
      <c r="BG60" s="9">
        <v>10.6</v>
      </c>
      <c r="BH60" s="9">
        <v>10.7</v>
      </c>
      <c r="BJ60" s="16">
        <v>356842.9326</v>
      </c>
      <c r="BK60" s="9">
        <v>35.684293259999997</v>
      </c>
      <c r="BL60" s="9">
        <v>41.308481</v>
      </c>
      <c r="BM60" s="9">
        <v>764</v>
      </c>
      <c r="BN60" s="9">
        <v>299</v>
      </c>
      <c r="BO60" s="9">
        <v>17.8</v>
      </c>
      <c r="BP60" s="9">
        <v>2.35</v>
      </c>
      <c r="BR60" s="9">
        <v>93</v>
      </c>
      <c r="BS60" s="9">
        <v>4700</v>
      </c>
      <c r="BT60" s="9">
        <v>10.8</v>
      </c>
      <c r="BU60" s="9">
        <v>0.27</v>
      </c>
      <c r="BV60" s="9">
        <v>15.8</v>
      </c>
      <c r="BW60" s="9">
        <v>64</v>
      </c>
      <c r="BY60" s="9">
        <v>26.3</v>
      </c>
      <c r="BZ60" s="9">
        <v>1.46</v>
      </c>
      <c r="CA60" s="9">
        <v>138</v>
      </c>
      <c r="CB60" s="9">
        <v>105</v>
      </c>
    </row>
    <row r="61" spans="1:80" s="9" customFormat="1" x14ac:dyDescent="0.25">
      <c r="A61" s="12" t="s">
        <v>343</v>
      </c>
      <c r="C61" s="9" t="s">
        <v>123</v>
      </c>
      <c r="D61" s="9" t="s">
        <v>338</v>
      </c>
      <c r="E61" s="9" t="s">
        <v>339</v>
      </c>
      <c r="F61" s="9" t="s">
        <v>340</v>
      </c>
      <c r="G61" s="9" t="s">
        <v>72</v>
      </c>
      <c r="H61" s="9" t="s">
        <v>341</v>
      </c>
      <c r="I61" s="9" t="s">
        <v>342</v>
      </c>
      <c r="J61" s="9">
        <v>8870</v>
      </c>
      <c r="M61" s="9">
        <v>52700</v>
      </c>
      <c r="N61" s="9">
        <v>58</v>
      </c>
      <c r="Q61" s="9">
        <v>1000</v>
      </c>
      <c r="R61" s="9">
        <v>36.200000000000003</v>
      </c>
      <c r="S61" s="9">
        <v>18.899999999999999</v>
      </c>
      <c r="T61" s="9">
        <v>8720</v>
      </c>
      <c r="V61" s="9">
        <v>725</v>
      </c>
      <c r="X61" s="9">
        <v>6.31</v>
      </c>
      <c r="Y61" s="9">
        <v>60</v>
      </c>
      <c r="Z61" s="9">
        <v>314</v>
      </c>
      <c r="AA61" s="9">
        <v>338</v>
      </c>
      <c r="AB61" s="9">
        <v>6.66</v>
      </c>
      <c r="AC61" s="9">
        <v>2.2000000000000002</v>
      </c>
      <c r="AD61" s="9">
        <v>7.54</v>
      </c>
      <c r="AE61" s="9">
        <v>30200</v>
      </c>
      <c r="AF61" s="9">
        <v>29.2</v>
      </c>
      <c r="AG61" s="9">
        <v>17.100000000000001</v>
      </c>
      <c r="AH61" s="9">
        <v>0.55000000000000004</v>
      </c>
      <c r="AI61" s="9">
        <v>2.16</v>
      </c>
      <c r="AK61" s="9">
        <v>0.84</v>
      </c>
      <c r="AL61" s="9">
        <v>3.98</v>
      </c>
      <c r="AM61" s="9">
        <v>14700</v>
      </c>
      <c r="AN61" s="9">
        <v>446</v>
      </c>
      <c r="AO61" s="9">
        <v>4650</v>
      </c>
      <c r="AP61" s="9">
        <v>0.17</v>
      </c>
      <c r="AQ61" s="9">
        <v>4540</v>
      </c>
      <c r="AR61" s="9">
        <v>370</v>
      </c>
      <c r="AS61" s="9">
        <v>8.86</v>
      </c>
      <c r="AT61" s="9">
        <v>8600</v>
      </c>
      <c r="AU61" s="9">
        <v>1690</v>
      </c>
      <c r="AV61" s="9">
        <v>267</v>
      </c>
      <c r="AX61" s="9">
        <v>1310</v>
      </c>
      <c r="AY61" s="9">
        <v>24.9</v>
      </c>
      <c r="BA61" s="9">
        <v>82</v>
      </c>
      <c r="BC61" s="12">
        <v>1362</v>
      </c>
      <c r="BF61" s="9">
        <v>570</v>
      </c>
      <c r="BG61" s="9">
        <v>16.2</v>
      </c>
      <c r="BH61" s="9">
        <v>8.23</v>
      </c>
      <c r="BJ61" s="16">
        <v>358011.53009999997</v>
      </c>
      <c r="BK61" s="9">
        <v>35.80115301</v>
      </c>
      <c r="BL61" s="9">
        <v>29.579976999999996</v>
      </c>
      <c r="BM61" s="9">
        <v>1181</v>
      </c>
      <c r="BN61" s="9">
        <v>204</v>
      </c>
      <c r="BO61" s="9">
        <v>23.1</v>
      </c>
      <c r="BP61" s="9">
        <v>1.71</v>
      </c>
      <c r="BR61" s="9">
        <v>48.2</v>
      </c>
      <c r="BS61" s="9">
        <v>3450</v>
      </c>
      <c r="BT61" s="9">
        <v>12.2</v>
      </c>
      <c r="BU61" s="9">
        <v>0.2</v>
      </c>
      <c r="BV61" s="9">
        <v>8.1</v>
      </c>
      <c r="BW61" s="9">
        <v>56</v>
      </c>
      <c r="BX61" s="9">
        <v>6.45</v>
      </c>
      <c r="BY61" s="9">
        <v>18.5</v>
      </c>
      <c r="BZ61" s="9">
        <v>1.1499999999999999</v>
      </c>
      <c r="CA61" s="9">
        <v>162</v>
      </c>
      <c r="CB61" s="9">
        <v>79</v>
      </c>
    </row>
    <row r="62" spans="1:80" s="9" customFormat="1" x14ac:dyDescent="0.25">
      <c r="A62" s="9" t="s">
        <v>344</v>
      </c>
      <c r="C62" s="9" t="s">
        <v>123</v>
      </c>
      <c r="D62" s="9" t="s">
        <v>338</v>
      </c>
      <c r="E62" s="9" t="s">
        <v>339</v>
      </c>
      <c r="F62" s="9" t="s">
        <v>340</v>
      </c>
      <c r="G62" s="9" t="s">
        <v>72</v>
      </c>
      <c r="H62" s="9" t="s">
        <v>341</v>
      </c>
      <c r="I62" s="9" t="s">
        <v>342</v>
      </c>
      <c r="J62" s="9">
        <v>13100</v>
      </c>
      <c r="L62" s="9">
        <v>1.04</v>
      </c>
      <c r="M62" s="9">
        <v>74700</v>
      </c>
      <c r="N62" s="9">
        <v>149</v>
      </c>
      <c r="Q62" s="9">
        <v>2816</v>
      </c>
      <c r="R62" s="9">
        <v>26.1</v>
      </c>
      <c r="S62" s="9">
        <v>46.5</v>
      </c>
      <c r="T62" s="9">
        <v>10400</v>
      </c>
      <c r="V62" s="9">
        <v>400</v>
      </c>
      <c r="X62" s="9">
        <v>8.02</v>
      </c>
      <c r="Y62" s="9">
        <v>85</v>
      </c>
      <c r="Z62" s="9">
        <v>341</v>
      </c>
      <c r="AA62" s="9">
        <v>338</v>
      </c>
      <c r="AB62" s="9">
        <v>4.95</v>
      </c>
      <c r="AC62" s="9">
        <v>1.83</v>
      </c>
      <c r="AD62" s="9">
        <v>4.51</v>
      </c>
      <c r="AE62" s="9">
        <v>41700</v>
      </c>
      <c r="AF62" s="9">
        <v>48.4</v>
      </c>
      <c r="AG62" s="9">
        <v>9.67</v>
      </c>
      <c r="AI62" s="9">
        <v>2.9</v>
      </c>
      <c r="AK62" s="9">
        <v>0.67</v>
      </c>
      <c r="AL62" s="9">
        <v>11.3</v>
      </c>
      <c r="AM62" s="9">
        <v>13800</v>
      </c>
      <c r="AN62" s="9">
        <v>235</v>
      </c>
      <c r="AO62" s="9">
        <v>9930</v>
      </c>
      <c r="AP62" s="9">
        <v>0.19</v>
      </c>
      <c r="AQ62" s="9">
        <v>5330</v>
      </c>
      <c r="AR62" s="9">
        <v>450</v>
      </c>
      <c r="AS62" s="9">
        <v>10.8</v>
      </c>
      <c r="AT62" s="9">
        <v>9320</v>
      </c>
      <c r="AU62" s="9">
        <v>6310</v>
      </c>
      <c r="AV62" s="9">
        <v>153</v>
      </c>
      <c r="AX62" s="9">
        <v>960</v>
      </c>
      <c r="AY62" s="9">
        <v>36.1</v>
      </c>
      <c r="BA62" s="9">
        <v>48.7</v>
      </c>
      <c r="BC62" s="9">
        <v>824</v>
      </c>
      <c r="BF62" s="9">
        <v>840</v>
      </c>
      <c r="BG62" s="9">
        <v>28.3</v>
      </c>
      <c r="BH62" s="9">
        <v>7.51</v>
      </c>
      <c r="BJ62" s="16">
        <v>312249.25199999998</v>
      </c>
      <c r="BK62" s="9">
        <v>31.224925199999998</v>
      </c>
      <c r="BL62" s="9">
        <v>16.816604999999999</v>
      </c>
      <c r="BM62" s="9">
        <v>3370</v>
      </c>
      <c r="BN62" s="9">
        <v>221</v>
      </c>
      <c r="BO62" s="9">
        <v>26.5</v>
      </c>
      <c r="BP62" s="9">
        <v>1.1200000000000001</v>
      </c>
      <c r="BR62" s="9">
        <v>108</v>
      </c>
      <c r="BS62" s="9">
        <v>3560</v>
      </c>
      <c r="BT62" s="9">
        <v>6.98</v>
      </c>
      <c r="BU62" s="9">
        <v>0.2</v>
      </c>
      <c r="BV62" s="9">
        <v>22.1</v>
      </c>
      <c r="BW62" s="9">
        <v>154</v>
      </c>
      <c r="BY62" s="9">
        <v>16.3</v>
      </c>
      <c r="BZ62" s="9">
        <v>1.26</v>
      </c>
      <c r="CA62" s="9">
        <v>350</v>
      </c>
      <c r="CB62" s="9">
        <v>77</v>
      </c>
    </row>
    <row r="63" spans="1:80" s="9" customFormat="1" x14ac:dyDescent="0.25">
      <c r="A63" s="21" t="s">
        <v>345</v>
      </c>
      <c r="B63" s="21"/>
      <c r="C63" s="21"/>
      <c r="D63" s="21" t="s">
        <v>96</v>
      </c>
      <c r="E63" s="21" t="s">
        <v>71</v>
      </c>
      <c r="F63" s="21" t="s">
        <v>204</v>
      </c>
      <c r="G63" s="21" t="s">
        <v>72</v>
      </c>
      <c r="H63" s="21" t="s">
        <v>200</v>
      </c>
      <c r="I63" s="21" t="s">
        <v>201</v>
      </c>
      <c r="J63" s="21"/>
      <c r="K63" s="21"/>
      <c r="L63" s="21"/>
      <c r="M63" s="21"/>
      <c r="N63" s="21"/>
      <c r="O63" s="21">
        <v>4.2999999999999997E-2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>
        <v>1660</v>
      </c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>
        <v>40</v>
      </c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>
        <v>8560</v>
      </c>
      <c r="BF63" s="21"/>
      <c r="BG63" s="21"/>
      <c r="BH63" s="21"/>
      <c r="BI63" s="21"/>
      <c r="BJ63" s="21"/>
      <c r="BK63" s="9">
        <v>0</v>
      </c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</row>
    <row r="64" spans="1:80" x14ac:dyDescent="0.25">
      <c r="A64" s="8" t="s">
        <v>346</v>
      </c>
      <c r="B64" s="8"/>
      <c r="C64" s="8" t="s">
        <v>123</v>
      </c>
      <c r="D64" s="8" t="s">
        <v>71</v>
      </c>
      <c r="E64" s="8" t="s">
        <v>96</v>
      </c>
      <c r="F64" s="8" t="s">
        <v>347</v>
      </c>
      <c r="G64" s="8" t="s">
        <v>72</v>
      </c>
      <c r="H64" s="8" t="s">
        <v>200</v>
      </c>
      <c r="I64" s="8" t="s">
        <v>201</v>
      </c>
      <c r="J64" s="8"/>
      <c r="K64" s="8"/>
      <c r="L64" s="8">
        <v>0.51600000000000001</v>
      </c>
      <c r="M64" s="8">
        <v>78400</v>
      </c>
      <c r="N64" s="8">
        <v>30.7</v>
      </c>
      <c r="O64" s="8">
        <v>6.5000000000000002E-2</v>
      </c>
      <c r="P64" s="8"/>
      <c r="Q64" s="8">
        <v>203</v>
      </c>
      <c r="R64" s="8">
        <v>0.82</v>
      </c>
      <c r="S64" s="8">
        <v>0.37</v>
      </c>
      <c r="T64" s="8">
        <v>20200</v>
      </c>
      <c r="U64" s="8">
        <v>0.57999999999999996</v>
      </c>
      <c r="V64" s="8">
        <v>20.100000000000001</v>
      </c>
      <c r="W64" s="8"/>
      <c r="X64" s="8">
        <v>11.6</v>
      </c>
      <c r="Y64" s="8">
        <v>28.2</v>
      </c>
      <c r="Z64" s="8">
        <v>1.81</v>
      </c>
      <c r="AA64" s="8">
        <v>1820</v>
      </c>
      <c r="AB64" s="8">
        <v>2.59</v>
      </c>
      <c r="AC64" s="8">
        <v>1.46</v>
      </c>
      <c r="AD64" s="8">
        <v>0.8</v>
      </c>
      <c r="AE64" s="8">
        <v>35300</v>
      </c>
      <c r="AF64" s="8">
        <v>18.399999999999999</v>
      </c>
      <c r="AG64" s="8">
        <v>2.8</v>
      </c>
      <c r="AH64" s="8"/>
      <c r="AI64" s="8">
        <v>1</v>
      </c>
      <c r="AJ64" s="8">
        <v>1</v>
      </c>
      <c r="AK64" s="8">
        <v>0.53</v>
      </c>
      <c r="AL64" s="8">
        <v>7.8E-2</v>
      </c>
      <c r="AM64" s="8">
        <v>12300</v>
      </c>
      <c r="AN64" s="8">
        <v>9.91</v>
      </c>
      <c r="AO64" s="8">
        <v>8.34</v>
      </c>
      <c r="AP64" s="8">
        <v>0.19</v>
      </c>
      <c r="AQ64" s="8">
        <v>16200</v>
      </c>
      <c r="AR64" s="8">
        <v>330</v>
      </c>
      <c r="AS64" s="8">
        <v>55</v>
      </c>
      <c r="AT64" s="8">
        <v>22200</v>
      </c>
      <c r="AU64" s="8">
        <v>3.38</v>
      </c>
      <c r="AV64" s="8">
        <v>11.4</v>
      </c>
      <c r="AW64" s="8">
        <v>14.2</v>
      </c>
      <c r="AX64" s="8">
        <v>580</v>
      </c>
      <c r="AY64" s="8">
        <v>43.6</v>
      </c>
      <c r="AZ64" s="8"/>
      <c r="BA64" s="8">
        <v>2.81</v>
      </c>
      <c r="BB64" s="8"/>
      <c r="BC64" s="8">
        <v>20.399999999999999</v>
      </c>
      <c r="BD64" s="8"/>
      <c r="BE64" s="8">
        <v>0.17</v>
      </c>
      <c r="BF64" s="8">
        <v>7240</v>
      </c>
      <c r="BG64" s="8">
        <v>1</v>
      </c>
      <c r="BH64" s="8">
        <v>15.8</v>
      </c>
      <c r="BI64" s="8">
        <v>3.54</v>
      </c>
      <c r="BJ64" s="8"/>
      <c r="BK64" s="9">
        <v>0</v>
      </c>
      <c r="BL64" s="8">
        <v>1.9231297000000001</v>
      </c>
      <c r="BM64" s="8">
        <v>1.83</v>
      </c>
      <c r="BN64" s="8">
        <v>170</v>
      </c>
      <c r="BO64" s="8">
        <v>0.4</v>
      </c>
      <c r="BP64" s="8">
        <v>0.44</v>
      </c>
      <c r="BQ64" s="8">
        <v>8.5000000000000006E-2</v>
      </c>
      <c r="BR64" s="8">
        <v>2.57</v>
      </c>
      <c r="BS64" s="8">
        <v>3080</v>
      </c>
      <c r="BT64" s="8">
        <v>0.23</v>
      </c>
      <c r="BU64" s="8">
        <v>0.21</v>
      </c>
      <c r="BV64" s="8">
        <v>0.72</v>
      </c>
      <c r="BW64" s="8">
        <v>140</v>
      </c>
      <c r="BX64" s="8">
        <v>2.36</v>
      </c>
      <c r="BY64" s="8">
        <v>13.3</v>
      </c>
      <c r="BZ64" s="8">
        <v>1.38</v>
      </c>
      <c r="CA64" s="8">
        <v>246</v>
      </c>
      <c r="CB64" s="8">
        <v>17.100000000000001</v>
      </c>
    </row>
    <row r="65" spans="1:80" s="9" customFormat="1" x14ac:dyDescent="0.25">
      <c r="A65" s="9" t="s">
        <v>349</v>
      </c>
      <c r="C65" s="9" t="s">
        <v>123</v>
      </c>
      <c r="D65" s="9" t="s">
        <v>71</v>
      </c>
      <c r="E65" s="9" t="s">
        <v>96</v>
      </c>
      <c r="F65" s="9" t="s">
        <v>347</v>
      </c>
      <c r="G65" s="9" t="s">
        <v>72</v>
      </c>
      <c r="H65" s="9" t="s">
        <v>200</v>
      </c>
      <c r="I65" s="9" t="s">
        <v>201</v>
      </c>
      <c r="L65" s="9">
        <v>0.86499999999999999</v>
      </c>
      <c r="M65" s="9">
        <v>80200</v>
      </c>
      <c r="N65" s="9">
        <v>37.700000000000003</v>
      </c>
      <c r="O65" s="9">
        <v>0.13400000000000001</v>
      </c>
      <c r="P65" s="9">
        <v>10</v>
      </c>
      <c r="Q65" s="9">
        <v>101</v>
      </c>
      <c r="R65" s="9">
        <v>0.52</v>
      </c>
      <c r="S65" s="9">
        <v>1.3</v>
      </c>
      <c r="T65" s="9">
        <v>19700</v>
      </c>
      <c r="U65" s="9">
        <v>0.23</v>
      </c>
      <c r="V65" s="9">
        <v>12.9</v>
      </c>
      <c r="X65" s="9">
        <v>12.5</v>
      </c>
      <c r="Y65" s="9">
        <v>18.7</v>
      </c>
      <c r="Z65" s="9">
        <v>0.41</v>
      </c>
      <c r="AA65" s="9">
        <v>3750</v>
      </c>
      <c r="AB65" s="9">
        <v>2.29</v>
      </c>
      <c r="AC65" s="9">
        <v>1.29</v>
      </c>
      <c r="AD65" s="9">
        <v>0.7</v>
      </c>
      <c r="AE65" s="9">
        <v>37300</v>
      </c>
      <c r="AF65" s="9">
        <v>18.5</v>
      </c>
      <c r="AG65" s="9">
        <v>2.35</v>
      </c>
      <c r="AI65" s="9">
        <v>0.5</v>
      </c>
      <c r="AJ65" s="9">
        <v>1</v>
      </c>
      <c r="AK65" s="9">
        <v>0.47</v>
      </c>
      <c r="AL65" s="9">
        <v>0.2</v>
      </c>
      <c r="AM65" s="9">
        <v>10600</v>
      </c>
      <c r="AN65" s="9">
        <v>5.75</v>
      </c>
      <c r="AO65" s="9">
        <v>5.77</v>
      </c>
      <c r="AP65" s="9">
        <v>0.16</v>
      </c>
      <c r="AQ65" s="9">
        <v>16900</v>
      </c>
      <c r="AR65" s="9">
        <v>310</v>
      </c>
      <c r="AS65" s="9">
        <v>81</v>
      </c>
      <c r="AT65" s="9">
        <v>23400</v>
      </c>
      <c r="AU65" s="9">
        <v>1.41</v>
      </c>
      <c r="AV65" s="9">
        <v>8.44</v>
      </c>
      <c r="AW65" s="9">
        <v>10.199999999999999</v>
      </c>
      <c r="AX65" s="9">
        <v>550</v>
      </c>
      <c r="AY65" s="9">
        <v>11.7</v>
      </c>
      <c r="BA65" s="9">
        <v>1.95</v>
      </c>
      <c r="BC65" s="9">
        <v>6.26</v>
      </c>
      <c r="BE65" s="9">
        <v>0.18</v>
      </c>
      <c r="BF65" s="9">
        <v>9880</v>
      </c>
      <c r="BG65" s="9">
        <v>1.1399999999999999</v>
      </c>
      <c r="BH65" s="9">
        <v>16.899999999999999</v>
      </c>
      <c r="BI65" s="9">
        <v>5.93</v>
      </c>
      <c r="BK65" s="9">
        <v>0</v>
      </c>
      <c r="BL65" s="9">
        <v>1.6126693000000001</v>
      </c>
      <c r="BM65" s="9">
        <v>3.53</v>
      </c>
      <c r="BN65" s="9">
        <v>163</v>
      </c>
      <c r="BO65" s="9">
        <v>0.5</v>
      </c>
      <c r="BP65" s="9">
        <v>0.38</v>
      </c>
      <c r="BQ65" s="9">
        <v>0.13</v>
      </c>
      <c r="BR65" s="9">
        <v>0.49</v>
      </c>
      <c r="BS65" s="9">
        <v>2840</v>
      </c>
      <c r="BT65" s="9">
        <v>0.14000000000000001</v>
      </c>
      <c r="BU65" s="9">
        <v>0.19</v>
      </c>
      <c r="BV65" s="9">
        <v>0.11</v>
      </c>
      <c r="BW65" s="9">
        <v>148</v>
      </c>
      <c r="BX65" s="9">
        <v>1.95</v>
      </c>
      <c r="BY65" s="9">
        <v>11.8</v>
      </c>
      <c r="BZ65" s="9">
        <v>1.22</v>
      </c>
      <c r="CA65" s="9">
        <v>105</v>
      </c>
      <c r="CB65" s="9">
        <v>0.9</v>
      </c>
    </row>
    <row r="66" spans="1:80" s="9" customFormat="1" x14ac:dyDescent="0.25">
      <c r="A66" s="9" t="s">
        <v>351</v>
      </c>
      <c r="B66" s="9" t="s">
        <v>102</v>
      </c>
      <c r="C66" s="9" t="s">
        <v>123</v>
      </c>
      <c r="D66" s="9" t="s">
        <v>71</v>
      </c>
      <c r="E66" s="9" t="s">
        <v>96</v>
      </c>
      <c r="F66" s="9" t="s">
        <v>347</v>
      </c>
      <c r="G66" s="9" t="s">
        <v>72</v>
      </c>
      <c r="H66" s="9" t="s">
        <v>200</v>
      </c>
      <c r="I66" s="9" t="s">
        <v>201</v>
      </c>
      <c r="L66" s="9">
        <v>1.43</v>
      </c>
      <c r="M66" s="9">
        <v>79400</v>
      </c>
      <c r="N66" s="9">
        <v>79</v>
      </c>
      <c r="O66" s="9">
        <v>0.313</v>
      </c>
      <c r="P66" s="9">
        <v>10</v>
      </c>
      <c r="Q66" s="9">
        <v>103</v>
      </c>
      <c r="R66" s="9">
        <v>0.52</v>
      </c>
      <c r="S66" s="9">
        <v>1.61</v>
      </c>
      <c r="T66" s="9">
        <v>18300</v>
      </c>
      <c r="U66" s="9">
        <v>0.26</v>
      </c>
      <c r="V66" s="9">
        <v>11.7</v>
      </c>
      <c r="X66" s="9">
        <v>15.4</v>
      </c>
      <c r="Y66" s="9">
        <v>17.3</v>
      </c>
      <c r="Z66" s="9">
        <v>0.44</v>
      </c>
      <c r="AA66" s="9">
        <v>6780</v>
      </c>
      <c r="AB66" s="9">
        <v>2.11</v>
      </c>
      <c r="AC66" s="9">
        <v>1.23</v>
      </c>
      <c r="AD66" s="9">
        <v>0.67</v>
      </c>
      <c r="AE66" s="9">
        <v>38600</v>
      </c>
      <c r="AF66" s="9">
        <v>18.8</v>
      </c>
      <c r="AG66" s="9">
        <v>2.15</v>
      </c>
      <c r="AI66" s="9">
        <v>0.5</v>
      </c>
      <c r="AJ66" s="9">
        <v>6.6000000000000003E-2</v>
      </c>
      <c r="AK66" s="9">
        <v>0.43</v>
      </c>
      <c r="AL66" s="9">
        <v>0.23</v>
      </c>
      <c r="AM66" s="9">
        <v>11600</v>
      </c>
      <c r="AN66" s="9">
        <v>5.03</v>
      </c>
      <c r="AO66" s="9">
        <v>5.69</v>
      </c>
      <c r="AP66" s="9">
        <v>0.16</v>
      </c>
      <c r="AQ66" s="9">
        <v>16400</v>
      </c>
      <c r="AR66" s="9">
        <v>280</v>
      </c>
      <c r="AS66" s="9">
        <v>163</v>
      </c>
      <c r="AT66" s="9">
        <v>24600</v>
      </c>
      <c r="AU66" s="9">
        <v>1.42</v>
      </c>
      <c r="AV66" s="9">
        <v>7.4</v>
      </c>
      <c r="AW66" s="9">
        <v>11.1</v>
      </c>
      <c r="AX66" s="9">
        <v>530</v>
      </c>
      <c r="AY66" s="9">
        <v>13.1</v>
      </c>
      <c r="BA66" s="9">
        <v>1.72</v>
      </c>
      <c r="BC66" s="9">
        <v>7.34</v>
      </c>
      <c r="BE66" s="9">
        <v>0.17</v>
      </c>
      <c r="BF66" s="9">
        <v>12800</v>
      </c>
      <c r="BG66" s="9">
        <v>3.04</v>
      </c>
      <c r="BH66" s="9">
        <v>16.8</v>
      </c>
      <c r="BI66" s="9">
        <v>11.2</v>
      </c>
      <c r="BK66" s="9">
        <v>0</v>
      </c>
      <c r="BL66" s="9">
        <v>1.4746869</v>
      </c>
      <c r="BM66" s="9">
        <v>3.97</v>
      </c>
      <c r="BN66" s="9">
        <v>164</v>
      </c>
      <c r="BO66" s="9">
        <v>0.5</v>
      </c>
      <c r="BP66" s="9">
        <v>0.36</v>
      </c>
      <c r="BQ66" s="9">
        <v>0.25</v>
      </c>
      <c r="BR66" s="9">
        <v>0.45</v>
      </c>
      <c r="BS66" s="9">
        <v>2850</v>
      </c>
      <c r="BT66" s="9">
        <v>0.16</v>
      </c>
      <c r="BU66" s="9">
        <v>0.18</v>
      </c>
      <c r="BV66" s="9">
        <v>0.11</v>
      </c>
      <c r="BW66" s="9">
        <v>153</v>
      </c>
      <c r="BX66" s="9">
        <v>2.02</v>
      </c>
      <c r="BY66" s="9">
        <v>11.1</v>
      </c>
      <c r="BZ66" s="9">
        <v>1.17</v>
      </c>
      <c r="CA66" s="9">
        <v>122</v>
      </c>
      <c r="CB66" s="9">
        <v>10</v>
      </c>
    </row>
    <row r="67" spans="1:80" s="9" customFormat="1" x14ac:dyDescent="0.25">
      <c r="A67" s="9" t="s">
        <v>370</v>
      </c>
      <c r="B67" s="9" t="s">
        <v>102</v>
      </c>
      <c r="C67" s="9" t="s">
        <v>123</v>
      </c>
      <c r="D67" s="9" t="s">
        <v>363</v>
      </c>
      <c r="E67" s="9" t="s">
        <v>157</v>
      </c>
      <c r="F67" s="9" t="s">
        <v>371</v>
      </c>
      <c r="G67" s="9" t="s">
        <v>78</v>
      </c>
      <c r="H67" s="9" t="s">
        <v>365</v>
      </c>
      <c r="I67" s="9" t="s">
        <v>372</v>
      </c>
      <c r="J67" s="9">
        <v>65500</v>
      </c>
      <c r="K67" s="9">
        <v>4.25</v>
      </c>
      <c r="M67" s="9">
        <v>35800</v>
      </c>
      <c r="N67" s="9">
        <v>57</v>
      </c>
      <c r="Q67" s="9">
        <v>7900</v>
      </c>
      <c r="R67" s="9">
        <v>4.5999999999999996</v>
      </c>
      <c r="S67" s="9">
        <v>0.94</v>
      </c>
      <c r="T67" s="9">
        <v>2460</v>
      </c>
      <c r="U67" s="9">
        <v>0.27</v>
      </c>
      <c r="V67" s="9">
        <v>64</v>
      </c>
      <c r="X67" s="9">
        <v>70</v>
      </c>
      <c r="Y67" s="9">
        <v>69</v>
      </c>
      <c r="Z67" s="9">
        <v>0.91</v>
      </c>
      <c r="AA67" s="9">
        <v>103</v>
      </c>
      <c r="AB67" s="9">
        <v>7.54</v>
      </c>
      <c r="AC67" s="9">
        <v>4.3899999999999997</v>
      </c>
      <c r="AE67" s="9">
        <v>251700</v>
      </c>
      <c r="AF67" s="9">
        <v>16.3</v>
      </c>
      <c r="AI67" s="9">
        <v>2.0499999999999998</v>
      </c>
      <c r="AK67" s="9">
        <v>1.56</v>
      </c>
      <c r="AL67" s="9">
        <v>8.7999999999999995E-2</v>
      </c>
      <c r="AM67" s="9">
        <v>7080</v>
      </c>
      <c r="AN67" s="9">
        <v>34.5</v>
      </c>
      <c r="AO67" s="9">
        <v>1181</v>
      </c>
      <c r="AP67" s="9">
        <v>0.6</v>
      </c>
      <c r="AQ67" s="9">
        <v>1660</v>
      </c>
      <c r="AR67" s="9">
        <v>282500</v>
      </c>
      <c r="AS67" s="9">
        <v>2.06</v>
      </c>
      <c r="AT67" s="9">
        <v>3200</v>
      </c>
      <c r="AU67" s="9">
        <v>5.0999999999999996</v>
      </c>
      <c r="AV67" s="9">
        <v>35.799999999999997</v>
      </c>
      <c r="AX67" s="9">
        <v>350</v>
      </c>
      <c r="AY67" s="9">
        <v>282</v>
      </c>
      <c r="BA67" s="9">
        <v>8.58</v>
      </c>
      <c r="BF67" s="9">
        <v>150</v>
      </c>
      <c r="BG67" s="9">
        <v>3.23</v>
      </c>
      <c r="BH67" s="9">
        <v>16.2</v>
      </c>
      <c r="BI67" s="9">
        <v>1</v>
      </c>
      <c r="BJ67" s="16">
        <v>33188.169000000002</v>
      </c>
      <c r="BK67" s="9">
        <v>3.3188169000000003</v>
      </c>
      <c r="BM67" s="9">
        <v>1.98</v>
      </c>
      <c r="BN67" s="9">
        <v>420</v>
      </c>
      <c r="BO67" s="9">
        <v>0.35</v>
      </c>
      <c r="BP67" s="9">
        <v>1.3</v>
      </c>
      <c r="BR67" s="9">
        <v>4.43</v>
      </c>
      <c r="BS67" s="9">
        <v>1990</v>
      </c>
      <c r="BT67" s="9">
        <v>0.82</v>
      </c>
      <c r="BU67" s="9">
        <v>0.61</v>
      </c>
      <c r="BV67" s="9">
        <v>1.64</v>
      </c>
      <c r="BW67" s="9">
        <v>223</v>
      </c>
      <c r="BX67" s="9">
        <v>9.11</v>
      </c>
      <c r="BY67" s="9">
        <v>49.6</v>
      </c>
      <c r="BZ67" s="9">
        <v>3.85</v>
      </c>
      <c r="CA67" s="9">
        <v>80</v>
      </c>
      <c r="CB67" s="9">
        <v>71</v>
      </c>
    </row>
    <row r="68" spans="1:80" s="9" customFormat="1" x14ac:dyDescent="0.25">
      <c r="A68" s="9" t="s">
        <v>373</v>
      </c>
      <c r="B68" s="9" t="s">
        <v>102</v>
      </c>
      <c r="C68" s="9" t="s">
        <v>123</v>
      </c>
      <c r="D68" s="9" t="s">
        <v>363</v>
      </c>
      <c r="E68" s="9" t="s">
        <v>157</v>
      </c>
      <c r="F68" s="9" t="s">
        <v>371</v>
      </c>
      <c r="G68" s="9" t="s">
        <v>78</v>
      </c>
      <c r="H68" s="9" t="s">
        <v>365</v>
      </c>
      <c r="I68" s="9" t="s">
        <v>372</v>
      </c>
      <c r="J68" s="9">
        <v>73200</v>
      </c>
      <c r="K68" s="9">
        <v>4.3600000000000003</v>
      </c>
      <c r="M68" s="9">
        <v>32900</v>
      </c>
      <c r="N68" s="9">
        <v>28.3</v>
      </c>
      <c r="Q68" s="9">
        <v>9370</v>
      </c>
      <c r="R68" s="9">
        <v>4.26</v>
      </c>
      <c r="S68" s="9">
        <v>0.36</v>
      </c>
      <c r="T68" s="9">
        <v>2310</v>
      </c>
      <c r="U68" s="9">
        <v>0.33</v>
      </c>
      <c r="V68" s="9">
        <v>59</v>
      </c>
      <c r="X68" s="9">
        <v>70</v>
      </c>
      <c r="Y68" s="9">
        <v>84</v>
      </c>
      <c r="Z68" s="9">
        <v>0.65</v>
      </c>
      <c r="AA68" s="9">
        <v>97</v>
      </c>
      <c r="AB68" s="9">
        <v>9.67</v>
      </c>
      <c r="AC68" s="9">
        <v>5.78</v>
      </c>
      <c r="AE68" s="9">
        <v>200600</v>
      </c>
      <c r="AF68" s="9">
        <v>17.7</v>
      </c>
      <c r="AG68" s="9">
        <v>10.6</v>
      </c>
      <c r="AI68" s="9">
        <v>2.0699999999999998</v>
      </c>
      <c r="AK68" s="9">
        <v>2.04</v>
      </c>
      <c r="AL68" s="9">
        <v>7.6999999999999999E-2</v>
      </c>
      <c r="AM68" s="9">
        <v>6780</v>
      </c>
      <c r="AN68" s="9">
        <v>37.1</v>
      </c>
      <c r="AO68" s="9">
        <v>843</v>
      </c>
      <c r="AP68" s="9">
        <v>0.82</v>
      </c>
      <c r="AQ68" s="9">
        <v>1980</v>
      </c>
      <c r="AR68" s="9">
        <v>341000</v>
      </c>
      <c r="AS68" s="9">
        <v>1.93</v>
      </c>
      <c r="AT68" s="9">
        <v>3260</v>
      </c>
      <c r="AU68" s="9">
        <v>5.57</v>
      </c>
      <c r="AV68" s="9">
        <v>43.5</v>
      </c>
      <c r="AX68" s="9">
        <v>440</v>
      </c>
      <c r="AY68" s="9">
        <v>285</v>
      </c>
      <c r="BA68" s="9">
        <v>9.83</v>
      </c>
      <c r="BF68" s="9">
        <v>390</v>
      </c>
      <c r="BG68" s="9">
        <v>1.8</v>
      </c>
      <c r="BH68" s="9">
        <v>16.8</v>
      </c>
      <c r="BI68" s="9">
        <v>1</v>
      </c>
      <c r="BJ68" s="16">
        <v>28326.803399999997</v>
      </c>
      <c r="BK68" s="9">
        <v>2.8326803399999996</v>
      </c>
      <c r="BM68" s="9">
        <v>1.84</v>
      </c>
      <c r="BN68" s="9">
        <v>528</v>
      </c>
      <c r="BO68" s="9">
        <v>0.4</v>
      </c>
      <c r="BP68" s="9">
        <v>1.6</v>
      </c>
      <c r="BR68" s="9">
        <v>4.37</v>
      </c>
      <c r="BS68" s="9">
        <v>2230</v>
      </c>
      <c r="BT68" s="9">
        <v>0.28999999999999998</v>
      </c>
      <c r="BU68" s="9">
        <v>0.79</v>
      </c>
      <c r="BV68" s="9">
        <v>1.36</v>
      </c>
      <c r="BW68" s="9">
        <v>238</v>
      </c>
      <c r="BX68" s="9">
        <v>3.96</v>
      </c>
      <c r="BY68" s="9">
        <v>69</v>
      </c>
      <c r="BZ68" s="9">
        <v>5.14</v>
      </c>
      <c r="CA68" s="9">
        <v>89</v>
      </c>
      <c r="CB68" s="9">
        <v>71</v>
      </c>
    </row>
    <row r="69" spans="1:80" s="9" customFormat="1" x14ac:dyDescent="0.25">
      <c r="A69" s="12" t="s">
        <v>374</v>
      </c>
      <c r="B69" s="9" t="s">
        <v>102</v>
      </c>
      <c r="C69" s="9" t="s">
        <v>123</v>
      </c>
      <c r="D69" s="9" t="s">
        <v>363</v>
      </c>
      <c r="E69" s="9" t="s">
        <v>157</v>
      </c>
      <c r="F69" s="9" t="s">
        <v>371</v>
      </c>
      <c r="G69" s="9" t="s">
        <v>78</v>
      </c>
      <c r="H69" s="9" t="s">
        <v>365</v>
      </c>
      <c r="I69" s="9" t="s">
        <v>372</v>
      </c>
      <c r="J69" s="9">
        <v>69900</v>
      </c>
      <c r="K69" s="9">
        <v>4.42</v>
      </c>
      <c r="M69" s="9">
        <v>28700</v>
      </c>
      <c r="N69" s="9">
        <v>29.6</v>
      </c>
      <c r="Q69" s="9">
        <v>9600</v>
      </c>
      <c r="R69" s="9">
        <v>3.47</v>
      </c>
      <c r="S69" s="9">
        <v>0.25</v>
      </c>
      <c r="T69" s="9">
        <v>2400</v>
      </c>
      <c r="U69" s="9">
        <v>0.25</v>
      </c>
      <c r="V69" s="9">
        <v>46</v>
      </c>
      <c r="X69" s="9">
        <v>49.8</v>
      </c>
      <c r="Y69" s="9">
        <v>91</v>
      </c>
      <c r="Z69" s="9">
        <v>0.51</v>
      </c>
      <c r="AA69" s="9">
        <v>96</v>
      </c>
      <c r="AB69" s="9">
        <v>9.23</v>
      </c>
      <c r="AC69" s="9">
        <v>5.58</v>
      </c>
      <c r="AE69" s="9">
        <v>153600</v>
      </c>
      <c r="AF69" s="9">
        <v>19.399999999999999</v>
      </c>
      <c r="AG69" s="9">
        <v>9.9499999999999993</v>
      </c>
      <c r="AI69" s="9">
        <v>1.66</v>
      </c>
      <c r="AK69" s="9">
        <v>1.95</v>
      </c>
      <c r="AL69" s="9">
        <v>7.1999999999999995E-2</v>
      </c>
      <c r="AM69" s="9">
        <v>5580</v>
      </c>
      <c r="AN69" s="9">
        <v>29.2</v>
      </c>
      <c r="AO69" s="9">
        <v>581</v>
      </c>
      <c r="AP69" s="9">
        <v>0.76</v>
      </c>
      <c r="AQ69" s="9">
        <v>1960</v>
      </c>
      <c r="AR69" s="12">
        <v>411900</v>
      </c>
      <c r="AS69" s="9">
        <v>2.57</v>
      </c>
      <c r="AT69" s="9">
        <v>2480</v>
      </c>
      <c r="AU69" s="9">
        <v>4</v>
      </c>
      <c r="AV69" s="9">
        <v>37.299999999999997</v>
      </c>
      <c r="AX69" s="9">
        <v>420</v>
      </c>
      <c r="AY69" s="9">
        <v>227</v>
      </c>
      <c r="BA69" s="9">
        <v>8.48</v>
      </c>
      <c r="BF69" s="9">
        <v>990</v>
      </c>
      <c r="BG69" s="9">
        <v>1.65</v>
      </c>
      <c r="BH69" s="9">
        <v>14.4</v>
      </c>
      <c r="BI69" s="9">
        <v>1</v>
      </c>
      <c r="BJ69" s="16">
        <v>20380.340400000001</v>
      </c>
      <c r="BK69" s="9">
        <v>2.0380340399999999</v>
      </c>
      <c r="BM69" s="9">
        <v>1.76</v>
      </c>
      <c r="BN69" s="9">
        <v>431</v>
      </c>
      <c r="BO69" s="9">
        <v>0.28999999999999998</v>
      </c>
      <c r="BP69" s="9">
        <v>1.53</v>
      </c>
      <c r="BR69" s="9">
        <v>3.1</v>
      </c>
      <c r="BS69" s="9">
        <v>1780</v>
      </c>
      <c r="BT69" s="9">
        <v>0.23</v>
      </c>
      <c r="BU69" s="9">
        <v>0.75</v>
      </c>
      <c r="BV69" s="9">
        <v>1.17</v>
      </c>
      <c r="BW69" s="9">
        <v>270</v>
      </c>
      <c r="BX69" s="9">
        <v>4.28</v>
      </c>
      <c r="BY69" s="9">
        <v>66</v>
      </c>
      <c r="BZ69" s="9">
        <v>4.79</v>
      </c>
      <c r="CA69" s="9">
        <v>83</v>
      </c>
      <c r="CB69" s="9">
        <v>53</v>
      </c>
    </row>
    <row r="70" spans="1:80" s="9" customFormat="1" x14ac:dyDescent="0.25">
      <c r="A70" s="9" t="s">
        <v>409</v>
      </c>
      <c r="B70" s="9" t="s">
        <v>102</v>
      </c>
      <c r="C70" s="9" t="s">
        <v>123</v>
      </c>
      <c r="D70" s="9" t="s">
        <v>71</v>
      </c>
      <c r="E70" s="9" t="s">
        <v>131</v>
      </c>
      <c r="F70" s="9" t="s">
        <v>134</v>
      </c>
      <c r="G70" s="9" t="s">
        <v>72</v>
      </c>
      <c r="H70" s="9" t="s">
        <v>410</v>
      </c>
      <c r="I70" s="9" t="s">
        <v>91</v>
      </c>
      <c r="L70" s="9">
        <v>0.20499999999999999</v>
      </c>
      <c r="M70" s="9">
        <v>68500</v>
      </c>
      <c r="N70" s="9">
        <v>41.8</v>
      </c>
      <c r="O70" s="9">
        <v>0.76800000000000002</v>
      </c>
      <c r="P70" s="9">
        <v>70</v>
      </c>
      <c r="Q70" s="9">
        <v>186</v>
      </c>
      <c r="R70" s="9">
        <v>0.41</v>
      </c>
      <c r="S70" s="9">
        <v>4.5999999999999999E-2</v>
      </c>
      <c r="T70" s="9">
        <v>66100</v>
      </c>
      <c r="U70" s="9">
        <v>0.42</v>
      </c>
      <c r="V70" s="9">
        <v>12.3</v>
      </c>
      <c r="X70" s="9">
        <v>43.8</v>
      </c>
      <c r="Y70" s="9">
        <v>95</v>
      </c>
      <c r="Z70" s="9">
        <v>0.69</v>
      </c>
      <c r="AA70" s="9">
        <v>164</v>
      </c>
      <c r="AB70" s="9">
        <v>4.05</v>
      </c>
      <c r="AC70" s="9">
        <v>2.5</v>
      </c>
      <c r="AD70" s="9">
        <v>0.98</v>
      </c>
      <c r="AE70" s="9">
        <v>81400</v>
      </c>
      <c r="AF70" s="9">
        <v>15.8</v>
      </c>
      <c r="AG70" s="9">
        <v>3.5</v>
      </c>
      <c r="AH70" s="9">
        <v>0.14000000000000001</v>
      </c>
      <c r="AI70" s="9">
        <v>1.7</v>
      </c>
      <c r="AJ70" s="9">
        <v>0.04</v>
      </c>
      <c r="AK70" s="9">
        <v>0.85</v>
      </c>
      <c r="AL70" s="9">
        <v>7.5999999999999998E-2</v>
      </c>
      <c r="AM70" s="9">
        <v>3990</v>
      </c>
      <c r="AN70" s="9">
        <v>5.01</v>
      </c>
      <c r="AO70" s="9">
        <v>10.7</v>
      </c>
      <c r="AP70" s="9">
        <v>0.38</v>
      </c>
      <c r="AQ70" s="9">
        <v>37200</v>
      </c>
      <c r="AR70" s="9">
        <v>1390</v>
      </c>
      <c r="AS70" s="9">
        <v>1.1499999999999999</v>
      </c>
      <c r="AT70" s="9">
        <v>20500</v>
      </c>
      <c r="AU70" s="9">
        <v>3.58</v>
      </c>
      <c r="AV70" s="9">
        <v>8.57</v>
      </c>
      <c r="AW70" s="9">
        <v>49.1</v>
      </c>
      <c r="AX70" s="9">
        <v>430</v>
      </c>
      <c r="AY70" s="9">
        <v>17.100000000000001</v>
      </c>
      <c r="BA70" s="9">
        <v>1.8</v>
      </c>
      <c r="BC70" s="9">
        <v>3.83</v>
      </c>
      <c r="BE70" s="9">
        <v>2E-3</v>
      </c>
      <c r="BF70" s="9">
        <v>3080</v>
      </c>
      <c r="BG70" s="9">
        <v>1.1000000000000001</v>
      </c>
      <c r="BH70" s="9">
        <v>40.799999999999997</v>
      </c>
      <c r="BI70" s="9">
        <v>1</v>
      </c>
      <c r="BK70" s="9">
        <v>0</v>
      </c>
      <c r="BL70" s="9">
        <v>1.5091825000000001</v>
      </c>
      <c r="BM70" s="9">
        <v>1</v>
      </c>
      <c r="BN70" s="9">
        <v>127</v>
      </c>
      <c r="BO70" s="9">
        <v>0.24</v>
      </c>
      <c r="BP70" s="9">
        <v>0.63</v>
      </c>
      <c r="BQ70" s="9">
        <v>7.1999999999999995E-2</v>
      </c>
      <c r="BR70" s="9">
        <v>0.78</v>
      </c>
      <c r="BS70" s="9">
        <v>6530</v>
      </c>
      <c r="BT70" s="9">
        <v>0.15</v>
      </c>
      <c r="BU70" s="9">
        <v>0.37</v>
      </c>
      <c r="BV70" s="9">
        <v>0.24</v>
      </c>
      <c r="BW70" s="9">
        <v>154</v>
      </c>
      <c r="BX70" s="9">
        <v>19.3</v>
      </c>
      <c r="BY70" s="9">
        <v>21.7</v>
      </c>
      <c r="BZ70" s="9">
        <v>2.36</v>
      </c>
      <c r="CA70" s="9">
        <v>120</v>
      </c>
      <c r="CB70" s="9">
        <v>51</v>
      </c>
    </row>
    <row r="71" spans="1:80" s="9" customFormat="1" x14ac:dyDescent="0.25">
      <c r="A71" s="9" t="s">
        <v>429</v>
      </c>
      <c r="B71" s="9" t="s">
        <v>102</v>
      </c>
      <c r="C71" s="9" t="s">
        <v>123</v>
      </c>
      <c r="D71" s="9" t="s">
        <v>71</v>
      </c>
      <c r="E71" s="9" t="s">
        <v>131</v>
      </c>
      <c r="F71" s="9" t="s">
        <v>134</v>
      </c>
      <c r="G71" s="9" t="s">
        <v>72</v>
      </c>
      <c r="H71" s="9" t="s">
        <v>410</v>
      </c>
      <c r="I71" s="9" t="s">
        <v>91</v>
      </c>
      <c r="L71" s="9">
        <v>0.13</v>
      </c>
      <c r="M71" s="9">
        <v>73500</v>
      </c>
      <c r="N71" s="9">
        <v>17.3</v>
      </c>
      <c r="O71" s="9">
        <v>0.33700000000000002</v>
      </c>
      <c r="P71" s="9">
        <v>19.100000000000001</v>
      </c>
      <c r="Q71" s="9">
        <v>79</v>
      </c>
      <c r="R71" s="9">
        <v>0.34</v>
      </c>
      <c r="T71" s="9">
        <v>77400</v>
      </c>
      <c r="U71" s="9">
        <v>0.26</v>
      </c>
      <c r="V71" s="9">
        <v>10.199999999999999</v>
      </c>
      <c r="X71" s="9">
        <v>44.7</v>
      </c>
      <c r="Y71" s="9">
        <v>106</v>
      </c>
      <c r="Z71" s="9">
        <v>0.38</v>
      </c>
      <c r="AA71" s="9">
        <v>172</v>
      </c>
      <c r="AB71" s="9">
        <v>3.79</v>
      </c>
      <c r="AC71" s="9">
        <v>2.3199999999999998</v>
      </c>
      <c r="AD71" s="9">
        <v>0.92</v>
      </c>
      <c r="AE71" s="9">
        <v>80400</v>
      </c>
      <c r="AF71" s="9">
        <v>15.7</v>
      </c>
      <c r="AG71" s="9">
        <v>3.35</v>
      </c>
      <c r="AH71" s="9">
        <v>0.13</v>
      </c>
      <c r="AI71" s="9">
        <v>1.58</v>
      </c>
      <c r="AK71" s="9">
        <v>0.8</v>
      </c>
      <c r="AL71" s="9">
        <v>7.0000000000000007E-2</v>
      </c>
      <c r="AM71" s="9">
        <v>2650</v>
      </c>
      <c r="AN71" s="9">
        <v>4.08</v>
      </c>
      <c r="AO71" s="9">
        <v>10.5</v>
      </c>
      <c r="AP71" s="9">
        <v>0.33</v>
      </c>
      <c r="AQ71" s="9">
        <v>39900</v>
      </c>
      <c r="AR71" s="9">
        <v>1370</v>
      </c>
      <c r="AS71" s="9">
        <v>0.72</v>
      </c>
      <c r="AT71" s="9">
        <v>16800</v>
      </c>
      <c r="AU71" s="9">
        <v>3.39</v>
      </c>
      <c r="AV71" s="9">
        <v>7.56</v>
      </c>
      <c r="AW71" s="9">
        <v>54</v>
      </c>
      <c r="AX71" s="9">
        <v>400</v>
      </c>
      <c r="AY71" s="9">
        <v>8.5399999999999991</v>
      </c>
      <c r="BA71" s="9">
        <v>1.5</v>
      </c>
      <c r="BB71" s="9">
        <v>1.54E-2</v>
      </c>
      <c r="BC71" s="9">
        <v>2.69</v>
      </c>
      <c r="BE71" s="9">
        <v>2E-3</v>
      </c>
      <c r="BF71" s="9">
        <v>1880</v>
      </c>
      <c r="BG71" s="9">
        <v>0.56000000000000005</v>
      </c>
      <c r="BH71" s="9">
        <v>43.7</v>
      </c>
      <c r="BK71" s="9">
        <v>0</v>
      </c>
      <c r="BL71" s="9">
        <v>1.1900982</v>
      </c>
      <c r="BM71" s="9">
        <v>0.77</v>
      </c>
      <c r="BN71" s="9">
        <v>231</v>
      </c>
      <c r="BO71" s="9">
        <v>0.23</v>
      </c>
      <c r="BP71" s="9">
        <v>0.56999999999999995</v>
      </c>
      <c r="BQ71" s="9">
        <v>4.9000000000000002E-2</v>
      </c>
      <c r="BR71" s="9">
        <v>0.5</v>
      </c>
      <c r="BS71" s="9">
        <v>6390</v>
      </c>
      <c r="BT71" s="9">
        <v>0.08</v>
      </c>
      <c r="BU71" s="9">
        <v>0.34</v>
      </c>
      <c r="BV71" s="9">
        <v>0.15</v>
      </c>
      <c r="BW71" s="9">
        <v>139</v>
      </c>
      <c r="BX71" s="9">
        <v>8.14</v>
      </c>
      <c r="BY71" s="9">
        <v>20.6</v>
      </c>
      <c r="BZ71" s="9">
        <v>2.2599999999999998</v>
      </c>
      <c r="CA71" s="9">
        <v>98</v>
      </c>
      <c r="CB71" s="9">
        <v>50</v>
      </c>
    </row>
    <row r="72" spans="1:80" s="9" customFormat="1" x14ac:dyDescent="0.25">
      <c r="A72" s="16" t="s">
        <v>433</v>
      </c>
      <c r="B72" s="9" t="s">
        <v>102</v>
      </c>
      <c r="C72" s="9" t="s">
        <v>123</v>
      </c>
      <c r="D72" s="9" t="s">
        <v>71</v>
      </c>
      <c r="E72" s="9" t="s">
        <v>131</v>
      </c>
      <c r="F72" s="9" t="s">
        <v>134</v>
      </c>
      <c r="G72" s="9" t="s">
        <v>72</v>
      </c>
      <c r="H72" s="9" t="s">
        <v>432</v>
      </c>
      <c r="I72" s="9" t="s">
        <v>91</v>
      </c>
      <c r="L72" s="9">
        <v>0.113</v>
      </c>
      <c r="M72" s="9">
        <v>70100</v>
      </c>
      <c r="N72" s="9">
        <v>441</v>
      </c>
      <c r="O72" s="9">
        <v>0.94599999999999995</v>
      </c>
      <c r="Q72" s="9">
        <v>694</v>
      </c>
      <c r="R72" s="9">
        <v>2.35</v>
      </c>
      <c r="S72" s="9">
        <v>0.31</v>
      </c>
      <c r="T72" s="9">
        <v>9950</v>
      </c>
      <c r="V72" s="9">
        <v>79</v>
      </c>
      <c r="X72" s="9">
        <v>16.600000000000001</v>
      </c>
      <c r="Y72" s="9">
        <v>122</v>
      </c>
      <c r="Z72" s="9">
        <v>8.6300000000000008</v>
      </c>
      <c r="AA72" s="9">
        <v>26.7</v>
      </c>
      <c r="AB72" s="9">
        <v>3.38</v>
      </c>
      <c r="AC72" s="9">
        <v>1.78</v>
      </c>
      <c r="AD72" s="9">
        <v>1.24</v>
      </c>
      <c r="AE72" s="9">
        <v>38500</v>
      </c>
      <c r="AF72" s="9">
        <v>18.399999999999999</v>
      </c>
      <c r="AG72" s="9">
        <v>4.96</v>
      </c>
      <c r="AH72" s="9">
        <v>0.12</v>
      </c>
      <c r="AI72" s="9">
        <v>4.0599999999999996</v>
      </c>
      <c r="AK72" s="9">
        <v>0.62</v>
      </c>
      <c r="AL72" s="9">
        <v>6.3E-2</v>
      </c>
      <c r="AM72" s="9">
        <v>25099.999999999996</v>
      </c>
      <c r="AN72" s="9">
        <v>37.6</v>
      </c>
      <c r="AO72" s="9">
        <v>50</v>
      </c>
      <c r="AP72" s="9">
        <v>0.28000000000000003</v>
      </c>
      <c r="AQ72" s="9">
        <v>16200.000000000002</v>
      </c>
      <c r="AR72" s="9">
        <v>410</v>
      </c>
      <c r="AS72" s="9">
        <v>1.05</v>
      </c>
      <c r="AT72" s="9">
        <v>8100.0000000000009</v>
      </c>
      <c r="AU72" s="9">
        <v>13.5</v>
      </c>
      <c r="AV72" s="9">
        <v>33.5</v>
      </c>
      <c r="AW72" s="9">
        <v>63</v>
      </c>
      <c r="AX72" s="9">
        <v>670</v>
      </c>
      <c r="AY72" s="9">
        <v>19.2</v>
      </c>
      <c r="BA72" s="9">
        <v>8.9600000000000009</v>
      </c>
      <c r="BC72" s="9">
        <v>144</v>
      </c>
      <c r="BE72" s="9">
        <v>2E-3</v>
      </c>
      <c r="BF72" s="9">
        <v>1719.9999999999998</v>
      </c>
      <c r="BG72" s="9">
        <v>187</v>
      </c>
      <c r="BH72" s="9">
        <v>13.6</v>
      </c>
      <c r="BL72" s="9">
        <v>6.44</v>
      </c>
      <c r="BM72" s="9">
        <v>3.44</v>
      </c>
      <c r="BN72" s="9">
        <v>134</v>
      </c>
      <c r="BO72" s="9">
        <v>1.01</v>
      </c>
      <c r="BP72" s="9">
        <v>0.67</v>
      </c>
      <c r="BR72" s="9">
        <v>14.3</v>
      </c>
      <c r="BS72" s="9">
        <v>4430</v>
      </c>
      <c r="BT72" s="9">
        <v>0.77</v>
      </c>
      <c r="BU72" s="9">
        <v>0.25</v>
      </c>
      <c r="BV72" s="9">
        <v>2.71</v>
      </c>
      <c r="BW72" s="9">
        <v>98</v>
      </c>
      <c r="BX72" s="9">
        <v>1.9</v>
      </c>
      <c r="BY72" s="9">
        <v>15.9</v>
      </c>
      <c r="BZ72" s="9">
        <v>1.7</v>
      </c>
      <c r="CA72" s="9">
        <v>91</v>
      </c>
      <c r="CB72" s="9">
        <v>140</v>
      </c>
    </row>
    <row r="73" spans="1:80" s="9" customFormat="1" x14ac:dyDescent="0.25">
      <c r="A73" s="9" t="s">
        <v>434</v>
      </c>
      <c r="B73" s="9" t="s">
        <v>102</v>
      </c>
      <c r="C73" s="9" t="s">
        <v>123</v>
      </c>
      <c r="D73" s="9" t="s">
        <v>71</v>
      </c>
      <c r="E73" s="9" t="s">
        <v>131</v>
      </c>
      <c r="F73" s="9" t="s">
        <v>134</v>
      </c>
      <c r="G73" s="9" t="s">
        <v>72</v>
      </c>
      <c r="H73" s="9" t="s">
        <v>410</v>
      </c>
      <c r="I73" s="9" t="s">
        <v>91</v>
      </c>
      <c r="L73" s="9">
        <v>0.28499999999999998</v>
      </c>
      <c r="M73" s="9">
        <v>69700</v>
      </c>
      <c r="N73" s="9">
        <v>46.8</v>
      </c>
      <c r="O73" s="9">
        <v>1.05</v>
      </c>
      <c r="P73" s="9">
        <v>20.2</v>
      </c>
      <c r="Q73" s="9">
        <v>129</v>
      </c>
      <c r="R73" s="9">
        <v>0.39</v>
      </c>
      <c r="S73" s="9">
        <v>4.2000000000000003E-2</v>
      </c>
      <c r="T73" s="9">
        <v>71000</v>
      </c>
      <c r="U73" s="9">
        <v>0.52</v>
      </c>
      <c r="V73" s="9">
        <v>11.9</v>
      </c>
      <c r="X73" s="9">
        <v>42</v>
      </c>
      <c r="Y73" s="9">
        <v>118</v>
      </c>
      <c r="Z73" s="9">
        <v>0.79</v>
      </c>
      <c r="AA73" s="9">
        <v>162</v>
      </c>
      <c r="AB73" s="9">
        <v>3.69</v>
      </c>
      <c r="AC73" s="9">
        <v>2.2400000000000002</v>
      </c>
      <c r="AD73" s="9">
        <v>0.89</v>
      </c>
      <c r="AE73" s="9">
        <v>77200</v>
      </c>
      <c r="AF73" s="9">
        <v>15.1</v>
      </c>
      <c r="AG73" s="9">
        <v>3.16</v>
      </c>
      <c r="AH73" s="9">
        <v>0.11</v>
      </c>
      <c r="AI73" s="9">
        <v>1.61</v>
      </c>
      <c r="AK73" s="9">
        <v>0.79</v>
      </c>
      <c r="AL73" s="9">
        <v>7.2999999999999995E-2</v>
      </c>
      <c r="AM73" s="9">
        <v>3700</v>
      </c>
      <c r="AN73" s="9">
        <v>4.92</v>
      </c>
      <c r="AO73" s="9">
        <v>11.2</v>
      </c>
      <c r="AP73" s="9">
        <v>0.32</v>
      </c>
      <c r="AQ73" s="9">
        <v>37600</v>
      </c>
      <c r="AR73" s="9">
        <v>1340</v>
      </c>
      <c r="AS73" s="9">
        <v>0.92</v>
      </c>
      <c r="AT73" s="9">
        <v>17300</v>
      </c>
      <c r="AU73" s="9">
        <v>3.31</v>
      </c>
      <c r="AV73" s="9">
        <v>7.89</v>
      </c>
      <c r="AW73" s="9">
        <v>56</v>
      </c>
      <c r="AX73" s="9">
        <v>400</v>
      </c>
      <c r="AY73" s="9">
        <v>21.3</v>
      </c>
      <c r="BA73" s="9">
        <v>1.65</v>
      </c>
      <c r="BB73" s="9">
        <v>1.4500000000000001E-2</v>
      </c>
      <c r="BC73" s="9">
        <v>5.05</v>
      </c>
      <c r="BE73" s="9">
        <v>2E-3</v>
      </c>
      <c r="BF73" s="9">
        <v>3190</v>
      </c>
      <c r="BG73" s="9">
        <v>1.1000000000000001</v>
      </c>
      <c r="BH73" s="9">
        <v>39.6</v>
      </c>
      <c r="BK73" s="9">
        <v>0</v>
      </c>
      <c r="BL73" s="9">
        <v>1.3022088999999999</v>
      </c>
      <c r="BM73" s="9">
        <v>0.95</v>
      </c>
      <c r="BN73" s="9">
        <v>175</v>
      </c>
      <c r="BO73" s="9">
        <v>0.23</v>
      </c>
      <c r="BP73" s="9">
        <v>0.55000000000000004</v>
      </c>
      <c r="BQ73" s="9">
        <v>8.3000000000000004E-2</v>
      </c>
      <c r="BR73" s="9">
        <v>0.84</v>
      </c>
      <c r="BS73" s="9">
        <v>5950</v>
      </c>
      <c r="BT73" s="9">
        <v>0.18</v>
      </c>
      <c r="BU73" s="9">
        <v>0.33</v>
      </c>
      <c r="BV73" s="9">
        <v>0.25</v>
      </c>
      <c r="BW73" s="9">
        <v>139</v>
      </c>
      <c r="BX73" s="9">
        <v>26.3</v>
      </c>
      <c r="BY73" s="9">
        <v>19.8</v>
      </c>
      <c r="BZ73" s="9">
        <v>2.21</v>
      </c>
      <c r="CA73" s="9">
        <v>128</v>
      </c>
      <c r="CB73" s="9">
        <v>52</v>
      </c>
    </row>
    <row r="74" spans="1:80" s="9" customFormat="1" x14ac:dyDescent="0.25">
      <c r="A74" s="9" t="s">
        <v>435</v>
      </c>
      <c r="B74" s="9" t="s">
        <v>102</v>
      </c>
      <c r="C74" s="9" t="s">
        <v>123</v>
      </c>
      <c r="D74" s="9" t="s">
        <v>71</v>
      </c>
      <c r="E74" s="9" t="s">
        <v>131</v>
      </c>
      <c r="F74" s="9" t="s">
        <v>134</v>
      </c>
      <c r="G74" s="9" t="s">
        <v>72</v>
      </c>
      <c r="H74" s="9" t="s">
        <v>410</v>
      </c>
      <c r="I74" s="9" t="s">
        <v>91</v>
      </c>
      <c r="L74" s="9">
        <v>0.34100000000000003</v>
      </c>
      <c r="M74" s="9">
        <v>70500</v>
      </c>
      <c r="N74" s="9">
        <v>55</v>
      </c>
      <c r="O74" s="9">
        <v>1.2</v>
      </c>
      <c r="P74" s="9">
        <v>19.8</v>
      </c>
      <c r="Q74" s="9">
        <v>129</v>
      </c>
      <c r="R74" s="9">
        <v>0.42</v>
      </c>
      <c r="S74" s="9">
        <v>4.7E-2</v>
      </c>
      <c r="T74" s="9">
        <v>70800</v>
      </c>
      <c r="U74" s="9">
        <v>0.56999999999999995</v>
      </c>
      <c r="V74" s="9">
        <v>12.9</v>
      </c>
      <c r="X74" s="9">
        <v>41.2</v>
      </c>
      <c r="Y74" s="9">
        <v>110</v>
      </c>
      <c r="Z74" s="9">
        <v>0.92</v>
      </c>
      <c r="AA74" s="9">
        <v>175</v>
      </c>
      <c r="AB74" s="9">
        <v>3.6</v>
      </c>
      <c r="AC74" s="9">
        <v>2.17</v>
      </c>
      <c r="AD74" s="9">
        <v>0.9</v>
      </c>
      <c r="AE74" s="9">
        <v>75300</v>
      </c>
      <c r="AF74" s="9">
        <v>15.5</v>
      </c>
      <c r="AG74" s="9">
        <v>3.18</v>
      </c>
      <c r="AH74" s="9">
        <v>0.11</v>
      </c>
      <c r="AI74" s="9">
        <v>1.64</v>
      </c>
      <c r="AK74" s="9">
        <v>0.76</v>
      </c>
      <c r="AL74" s="9">
        <v>7.3999999999999996E-2</v>
      </c>
      <c r="AM74" s="9">
        <v>4600</v>
      </c>
      <c r="AN74" s="9">
        <v>5.51</v>
      </c>
      <c r="AO74" s="9">
        <v>11</v>
      </c>
      <c r="AP74" s="9">
        <v>0.31</v>
      </c>
      <c r="AQ74" s="9">
        <v>35900</v>
      </c>
      <c r="AR74" s="9">
        <v>1300</v>
      </c>
      <c r="AS74" s="9">
        <v>1.49</v>
      </c>
      <c r="AT74" s="9">
        <v>16400</v>
      </c>
      <c r="AU74" s="9">
        <v>3.36</v>
      </c>
      <c r="AV74" s="9">
        <v>8.32</v>
      </c>
      <c r="AW74" s="9">
        <v>55</v>
      </c>
      <c r="AX74" s="9">
        <v>410</v>
      </c>
      <c r="AY74" s="9">
        <v>26.4</v>
      </c>
      <c r="BA74" s="9">
        <v>1.75</v>
      </c>
      <c r="BB74" s="9">
        <v>1.3899999999999999E-2</v>
      </c>
      <c r="BC74" s="9">
        <v>6.39</v>
      </c>
      <c r="BE74" s="9">
        <v>2E-3</v>
      </c>
      <c r="BF74" s="9">
        <v>3760</v>
      </c>
      <c r="BG74" s="9">
        <v>1.5</v>
      </c>
      <c r="BH74" s="9">
        <v>38.700000000000003</v>
      </c>
      <c r="BK74" s="9">
        <v>0</v>
      </c>
      <c r="BL74" s="9">
        <v>1.3453284000000001</v>
      </c>
      <c r="BM74" s="9">
        <v>0.98</v>
      </c>
      <c r="BN74" s="9">
        <v>211</v>
      </c>
      <c r="BO74" s="9">
        <v>0.23</v>
      </c>
      <c r="BP74" s="9">
        <v>0.55000000000000004</v>
      </c>
      <c r="BQ74" s="9">
        <v>9.4E-2</v>
      </c>
      <c r="BR74" s="9">
        <v>1.03</v>
      </c>
      <c r="BS74" s="9">
        <v>5870</v>
      </c>
      <c r="BT74" s="9">
        <v>0.23</v>
      </c>
      <c r="BU74" s="9">
        <v>0.31</v>
      </c>
      <c r="BV74" s="9">
        <v>0.28999999999999998</v>
      </c>
      <c r="BW74" s="9">
        <v>136</v>
      </c>
      <c r="BX74" s="9">
        <v>26.2</v>
      </c>
      <c r="BY74" s="9">
        <v>19.5</v>
      </c>
      <c r="BZ74" s="9">
        <v>2.14</v>
      </c>
      <c r="CA74" s="9">
        <v>135</v>
      </c>
      <c r="CB74" s="9">
        <v>55</v>
      </c>
    </row>
    <row r="75" spans="1:80" s="15" customFormat="1" ht="15.75" thickBot="1" x14ac:dyDescent="0.3">
      <c r="A75" s="23" t="s">
        <v>437</v>
      </c>
      <c r="B75" s="15" t="s">
        <v>102</v>
      </c>
      <c r="C75" s="15" t="s">
        <v>123</v>
      </c>
      <c r="D75" s="15" t="s">
        <v>71</v>
      </c>
      <c r="E75" s="15" t="s">
        <v>131</v>
      </c>
      <c r="F75" s="15" t="s">
        <v>134</v>
      </c>
      <c r="G75" s="15" t="s">
        <v>72</v>
      </c>
      <c r="H75" s="15" t="s">
        <v>432</v>
      </c>
      <c r="I75" s="15" t="s">
        <v>91</v>
      </c>
      <c r="L75" s="15">
        <v>0.13500000000000001</v>
      </c>
      <c r="M75" s="15">
        <v>75700</v>
      </c>
      <c r="N75" s="15">
        <v>353</v>
      </c>
      <c r="O75" s="15">
        <v>1.63</v>
      </c>
      <c r="Q75" s="15">
        <v>691</v>
      </c>
      <c r="R75" s="15">
        <v>2.54</v>
      </c>
      <c r="S75" s="15">
        <v>0.34</v>
      </c>
      <c r="T75" s="15">
        <v>8600</v>
      </c>
      <c r="V75" s="15">
        <v>83</v>
      </c>
      <c r="X75" s="15">
        <v>17.8</v>
      </c>
      <c r="Y75" s="15">
        <v>128</v>
      </c>
      <c r="Z75" s="15">
        <v>9.98</v>
      </c>
      <c r="AA75" s="15">
        <v>29.3</v>
      </c>
      <c r="AB75" s="15">
        <v>3.69</v>
      </c>
      <c r="AC75" s="15">
        <v>2.0499999999999998</v>
      </c>
      <c r="AD75" s="15">
        <v>1.29</v>
      </c>
      <c r="AE75" s="15">
        <v>41500</v>
      </c>
      <c r="AF75" s="15">
        <v>19.899999999999999</v>
      </c>
      <c r="AG75" s="15">
        <v>5.23</v>
      </c>
      <c r="AH75" s="15">
        <v>0.12</v>
      </c>
      <c r="AI75" s="15">
        <v>3.92</v>
      </c>
      <c r="AK75" s="15">
        <v>0.71</v>
      </c>
      <c r="AL75" s="15">
        <v>7.0000000000000007E-2</v>
      </c>
      <c r="AM75" s="15">
        <v>27599.999999999996</v>
      </c>
      <c r="AN75" s="15">
        <v>40.6</v>
      </c>
      <c r="AO75" s="15">
        <v>55</v>
      </c>
      <c r="AP75" s="15">
        <v>0.27</v>
      </c>
      <c r="AQ75" s="15">
        <v>17800</v>
      </c>
      <c r="AR75" s="15">
        <v>410</v>
      </c>
      <c r="AS75" s="15">
        <v>0.98</v>
      </c>
      <c r="AT75" s="15">
        <v>7540</v>
      </c>
      <c r="AU75" s="15">
        <v>15.8</v>
      </c>
      <c r="AV75" s="15">
        <v>35.700000000000003</v>
      </c>
      <c r="AW75" s="15">
        <v>66</v>
      </c>
      <c r="AX75" s="15">
        <v>760</v>
      </c>
      <c r="AY75" s="15">
        <v>19.100000000000001</v>
      </c>
      <c r="BA75" s="15">
        <v>9.7100000000000009</v>
      </c>
      <c r="BC75" s="15">
        <v>159</v>
      </c>
      <c r="BE75" s="15">
        <v>2E-3</v>
      </c>
      <c r="BF75" s="15">
        <v>1409.9999999999998</v>
      </c>
      <c r="BG75" s="15">
        <v>327</v>
      </c>
      <c r="BH75" s="15">
        <v>14.7</v>
      </c>
      <c r="BK75" s="9"/>
      <c r="BL75" s="15">
        <v>6.8</v>
      </c>
      <c r="BM75" s="15">
        <v>3.79</v>
      </c>
      <c r="BN75" s="15">
        <v>149</v>
      </c>
      <c r="BO75" s="15">
        <v>1.18</v>
      </c>
      <c r="BP75" s="15">
        <v>0.69</v>
      </c>
      <c r="BR75" s="15">
        <v>14.8</v>
      </c>
      <c r="BS75" s="15">
        <v>4890</v>
      </c>
      <c r="BT75" s="15">
        <v>0.86</v>
      </c>
      <c r="BU75" s="15">
        <v>0.3</v>
      </c>
      <c r="BV75" s="15">
        <v>2.81</v>
      </c>
      <c r="BW75" s="15">
        <v>111</v>
      </c>
      <c r="BX75" s="15">
        <v>2.34</v>
      </c>
      <c r="BY75" s="15">
        <v>16.399999999999999</v>
      </c>
      <c r="BZ75" s="15">
        <v>1.8</v>
      </c>
      <c r="CA75" s="15">
        <v>97</v>
      </c>
      <c r="CB75" s="15">
        <v>140</v>
      </c>
    </row>
    <row r="76" spans="1:80" s="13" customFormat="1" x14ac:dyDescent="0.25">
      <c r="A76" s="13" t="s">
        <v>438</v>
      </c>
      <c r="B76" s="13" t="s">
        <v>102</v>
      </c>
      <c r="C76" s="13" t="s">
        <v>123</v>
      </c>
      <c r="D76" s="13" t="s">
        <v>71</v>
      </c>
      <c r="E76" s="13" t="s">
        <v>131</v>
      </c>
      <c r="F76" s="13" t="s">
        <v>134</v>
      </c>
      <c r="G76" s="13" t="s">
        <v>72</v>
      </c>
      <c r="H76" s="13" t="s">
        <v>410</v>
      </c>
      <c r="I76" s="13" t="s">
        <v>91</v>
      </c>
      <c r="L76" s="13">
        <v>0.48799999999999999</v>
      </c>
      <c r="M76" s="13">
        <v>65900</v>
      </c>
      <c r="N76" s="13">
        <v>68</v>
      </c>
      <c r="O76" s="13">
        <v>1.85</v>
      </c>
      <c r="P76" s="13">
        <v>90</v>
      </c>
      <c r="Q76" s="13">
        <v>246</v>
      </c>
      <c r="R76" s="13">
        <v>0.46</v>
      </c>
      <c r="S76" s="13">
        <v>6.0999999999999999E-2</v>
      </c>
      <c r="T76" s="13">
        <v>59300</v>
      </c>
      <c r="U76" s="13">
        <v>0.62</v>
      </c>
      <c r="V76" s="13">
        <v>14</v>
      </c>
      <c r="X76" s="13">
        <v>41.5</v>
      </c>
      <c r="Y76" s="13">
        <v>86</v>
      </c>
      <c r="Z76" s="13">
        <v>1.01</v>
      </c>
      <c r="AA76" s="13">
        <v>170</v>
      </c>
      <c r="AB76" s="13">
        <v>3.94</v>
      </c>
      <c r="AC76" s="13">
        <v>2.4300000000000002</v>
      </c>
      <c r="AD76" s="13">
        <v>0.96</v>
      </c>
      <c r="AE76" s="13">
        <v>80000</v>
      </c>
      <c r="AF76" s="13">
        <v>16.100000000000001</v>
      </c>
      <c r="AG76" s="13">
        <v>3.47</v>
      </c>
      <c r="AH76" s="13">
        <v>0.15</v>
      </c>
      <c r="AI76" s="13">
        <v>1.8</v>
      </c>
      <c r="AJ76" s="13">
        <v>4.5999999999999999E-2</v>
      </c>
      <c r="AK76" s="13">
        <v>0.86</v>
      </c>
      <c r="AL76" s="13">
        <v>0.08</v>
      </c>
      <c r="AM76" s="13">
        <v>5590</v>
      </c>
      <c r="AN76" s="13">
        <v>5.99</v>
      </c>
      <c r="AO76" s="13">
        <v>10.5</v>
      </c>
      <c r="AP76" s="13">
        <v>0.37</v>
      </c>
      <c r="AQ76" s="13">
        <v>34000</v>
      </c>
      <c r="AR76" s="13">
        <v>1330</v>
      </c>
      <c r="AS76" s="13">
        <v>1.56</v>
      </c>
      <c r="AT76" s="13">
        <v>21500</v>
      </c>
      <c r="AU76" s="13">
        <v>3.63</v>
      </c>
      <c r="AV76" s="13">
        <v>9.01</v>
      </c>
      <c r="AW76" s="13">
        <v>48.8</v>
      </c>
      <c r="AX76" s="13">
        <v>450</v>
      </c>
      <c r="AY76" s="13">
        <v>30.5</v>
      </c>
      <c r="BA76" s="13">
        <v>1.94</v>
      </c>
      <c r="BC76" s="13">
        <v>5.87</v>
      </c>
      <c r="BE76" s="13">
        <v>2E-3</v>
      </c>
      <c r="BF76" s="13">
        <v>4440</v>
      </c>
      <c r="BG76" s="13">
        <v>1.76</v>
      </c>
      <c r="BH76" s="13">
        <v>38.5</v>
      </c>
      <c r="BI76" s="13">
        <v>5</v>
      </c>
      <c r="BK76" s="9">
        <v>0</v>
      </c>
      <c r="BL76" s="13">
        <v>1.6299170999999999</v>
      </c>
      <c r="BM76" s="13">
        <v>1.08</v>
      </c>
      <c r="BN76" s="13">
        <v>95</v>
      </c>
      <c r="BO76" s="13">
        <v>0.25</v>
      </c>
      <c r="BP76" s="13">
        <v>0.62</v>
      </c>
      <c r="BQ76" s="13">
        <v>0.11</v>
      </c>
      <c r="BR76" s="13">
        <v>1.1000000000000001</v>
      </c>
      <c r="BS76" s="13">
        <v>6390</v>
      </c>
      <c r="BT76" s="13">
        <v>0.24</v>
      </c>
      <c r="BU76" s="13">
        <v>0.36</v>
      </c>
      <c r="BV76" s="13">
        <v>0.35</v>
      </c>
      <c r="BW76" s="13">
        <v>158</v>
      </c>
      <c r="BX76" s="13">
        <v>30.5</v>
      </c>
      <c r="BY76" s="13">
        <v>21.7</v>
      </c>
      <c r="BZ76" s="13">
        <v>2.3199999999999998</v>
      </c>
      <c r="CA76" s="13">
        <v>144</v>
      </c>
      <c r="CB76" s="13">
        <v>55</v>
      </c>
    </row>
    <row r="77" spans="1:80" s="9" customFormat="1" x14ac:dyDescent="0.25">
      <c r="A77" s="16" t="s">
        <v>440</v>
      </c>
      <c r="B77" s="9" t="s">
        <v>102</v>
      </c>
      <c r="C77" s="9" t="s">
        <v>123</v>
      </c>
      <c r="D77" s="9" t="s">
        <v>71</v>
      </c>
      <c r="E77" s="9" t="s">
        <v>131</v>
      </c>
      <c r="F77" s="9" t="s">
        <v>134</v>
      </c>
      <c r="G77" s="9" t="s">
        <v>72</v>
      </c>
      <c r="H77" s="9" t="s">
        <v>432</v>
      </c>
      <c r="I77" s="9" t="s">
        <v>91</v>
      </c>
      <c r="L77" s="9">
        <v>0.183</v>
      </c>
      <c r="M77" s="9">
        <v>73200</v>
      </c>
      <c r="N77" s="9">
        <v>591</v>
      </c>
      <c r="O77" s="9">
        <v>2.2599999999999998</v>
      </c>
      <c r="Q77" s="9">
        <v>683</v>
      </c>
      <c r="R77" s="9">
        <v>2.4700000000000002</v>
      </c>
      <c r="S77" s="9">
        <v>0.35</v>
      </c>
      <c r="T77" s="9">
        <v>9030</v>
      </c>
      <c r="V77" s="9">
        <v>81</v>
      </c>
      <c r="X77" s="9">
        <v>17.3</v>
      </c>
      <c r="Y77" s="9">
        <v>123</v>
      </c>
      <c r="Z77" s="9">
        <v>9.42</v>
      </c>
      <c r="AA77" s="9">
        <v>28.3</v>
      </c>
      <c r="AB77" s="9">
        <v>3.6</v>
      </c>
      <c r="AC77" s="9">
        <v>2</v>
      </c>
      <c r="AD77" s="9">
        <v>1.25</v>
      </c>
      <c r="AE77" s="9">
        <v>40500</v>
      </c>
      <c r="AF77" s="9">
        <v>19.399999999999999</v>
      </c>
      <c r="AG77" s="9">
        <v>5.0599999999999996</v>
      </c>
      <c r="AH77" s="9">
        <v>0.11</v>
      </c>
      <c r="AI77" s="9">
        <v>3.94</v>
      </c>
      <c r="AK77" s="9">
        <v>0.68</v>
      </c>
      <c r="AL77" s="9">
        <v>6.6000000000000003E-2</v>
      </c>
      <c r="AM77" s="9">
        <v>26500</v>
      </c>
      <c r="AN77" s="9">
        <v>38.6</v>
      </c>
      <c r="AO77" s="9">
        <v>52</v>
      </c>
      <c r="AP77" s="9">
        <v>0.28000000000000003</v>
      </c>
      <c r="AQ77" s="9">
        <v>17000</v>
      </c>
      <c r="AR77" s="9">
        <v>410</v>
      </c>
      <c r="AS77" s="9">
        <v>0.97</v>
      </c>
      <c r="AT77" s="9">
        <v>7560</v>
      </c>
      <c r="AU77" s="9">
        <v>13.6</v>
      </c>
      <c r="AV77" s="9">
        <v>34.200000000000003</v>
      </c>
      <c r="AW77" s="9">
        <v>64</v>
      </c>
      <c r="AX77" s="9">
        <v>660</v>
      </c>
      <c r="AY77" s="9">
        <v>20</v>
      </c>
      <c r="BA77" s="9">
        <v>9.2899999999999991</v>
      </c>
      <c r="BC77" s="9">
        <v>155</v>
      </c>
      <c r="BE77" s="9">
        <v>2E-3</v>
      </c>
      <c r="BF77" s="9">
        <v>1930</v>
      </c>
      <c r="BG77" s="9">
        <v>460</v>
      </c>
      <c r="BH77" s="9">
        <v>14.2</v>
      </c>
      <c r="BL77" s="9">
        <v>6.61</v>
      </c>
      <c r="BM77" s="9">
        <v>3.61</v>
      </c>
      <c r="BN77" s="9">
        <v>123</v>
      </c>
      <c r="BO77" s="9">
        <v>1.03</v>
      </c>
      <c r="BP77" s="9">
        <v>0.66</v>
      </c>
      <c r="BR77" s="9">
        <v>14.5</v>
      </c>
      <c r="BS77" s="9">
        <v>4560</v>
      </c>
      <c r="BT77" s="9">
        <v>0.84</v>
      </c>
      <c r="BU77" s="9">
        <v>0.25</v>
      </c>
      <c r="BV77" s="9">
        <v>2.73</v>
      </c>
      <c r="BW77" s="9">
        <v>104</v>
      </c>
      <c r="BX77" s="9">
        <v>2.44</v>
      </c>
      <c r="BY77" s="9">
        <v>16.2</v>
      </c>
      <c r="BZ77" s="9">
        <v>1.76</v>
      </c>
      <c r="CA77" s="9">
        <v>95</v>
      </c>
      <c r="CB77" s="9">
        <v>135</v>
      </c>
    </row>
    <row r="78" spans="1:80" s="9" customFormat="1" x14ac:dyDescent="0.25">
      <c r="A78" s="16" t="s">
        <v>442</v>
      </c>
      <c r="B78" s="9" t="s">
        <v>102</v>
      </c>
      <c r="C78" s="9" t="s">
        <v>123</v>
      </c>
      <c r="D78" s="9" t="s">
        <v>71</v>
      </c>
      <c r="E78" s="9" t="s">
        <v>131</v>
      </c>
      <c r="F78" s="9" t="s">
        <v>134</v>
      </c>
      <c r="G78" s="9" t="s">
        <v>72</v>
      </c>
      <c r="H78" s="9" t="s">
        <v>432</v>
      </c>
      <c r="I78" s="9" t="s">
        <v>91</v>
      </c>
      <c r="L78" s="9">
        <v>0.245</v>
      </c>
      <c r="M78" s="9">
        <v>74700</v>
      </c>
      <c r="N78" s="9">
        <v>676</v>
      </c>
      <c r="O78" s="9">
        <v>3.08</v>
      </c>
      <c r="Q78" s="9">
        <v>685</v>
      </c>
      <c r="R78" s="9">
        <v>2.4700000000000002</v>
      </c>
      <c r="S78" s="9">
        <v>0.4</v>
      </c>
      <c r="T78" s="9">
        <v>8550</v>
      </c>
      <c r="U78" s="9">
        <v>9.7000000000000003E-2</v>
      </c>
      <c r="V78" s="9">
        <v>81</v>
      </c>
      <c r="X78" s="9">
        <v>17</v>
      </c>
      <c r="Y78" s="9">
        <v>124</v>
      </c>
      <c r="Z78" s="9">
        <v>9.52</v>
      </c>
      <c r="AA78" s="9">
        <v>30.8</v>
      </c>
      <c r="AB78" s="9">
        <v>3.56</v>
      </c>
      <c r="AC78" s="9">
        <v>1.9</v>
      </c>
      <c r="AD78" s="9">
        <v>1.26</v>
      </c>
      <c r="AE78" s="9">
        <v>41000</v>
      </c>
      <c r="AF78" s="9">
        <v>19.600000000000001</v>
      </c>
      <c r="AG78" s="9">
        <v>5.14</v>
      </c>
      <c r="AH78" s="9">
        <v>0.11</v>
      </c>
      <c r="AI78" s="9">
        <v>3.89</v>
      </c>
      <c r="AK78" s="9">
        <v>0.66</v>
      </c>
      <c r="AL78" s="9">
        <v>6.8000000000000005E-2</v>
      </c>
      <c r="AM78" s="9">
        <v>26900</v>
      </c>
      <c r="AN78" s="9">
        <v>38.799999999999997</v>
      </c>
      <c r="AO78" s="9">
        <v>48.8</v>
      </c>
      <c r="AP78" s="9">
        <v>0.28999999999999998</v>
      </c>
      <c r="AQ78" s="9">
        <v>17400</v>
      </c>
      <c r="AR78" s="9">
        <v>390</v>
      </c>
      <c r="AS78" s="9">
        <v>0.9</v>
      </c>
      <c r="AT78" s="9">
        <v>6760</v>
      </c>
      <c r="AU78" s="9">
        <v>14.3</v>
      </c>
      <c r="AV78" s="9">
        <v>34.1</v>
      </c>
      <c r="AW78" s="9">
        <v>65</v>
      </c>
      <c r="AX78" s="9">
        <v>650</v>
      </c>
      <c r="AY78" s="9">
        <v>23.4</v>
      </c>
      <c r="BA78" s="9">
        <v>9.31</v>
      </c>
      <c r="BC78" s="9">
        <v>159</v>
      </c>
      <c r="BE78" s="9">
        <v>2E-3</v>
      </c>
      <c r="BF78" s="9">
        <v>1750</v>
      </c>
      <c r="BG78" s="9">
        <v>620</v>
      </c>
      <c r="BH78" s="9">
        <v>14.3</v>
      </c>
      <c r="BL78" s="9">
        <v>6.54</v>
      </c>
      <c r="BM78" s="9">
        <v>3.69</v>
      </c>
      <c r="BN78" s="9">
        <v>118</v>
      </c>
      <c r="BO78" s="9">
        <v>1.07</v>
      </c>
      <c r="BP78" s="9">
        <v>0.67</v>
      </c>
      <c r="BR78" s="9">
        <v>14.5</v>
      </c>
      <c r="BS78" s="9">
        <v>4610</v>
      </c>
      <c r="BT78" s="9">
        <v>0.85</v>
      </c>
      <c r="BU78" s="9">
        <v>0.27</v>
      </c>
      <c r="BV78" s="9">
        <v>2.74</v>
      </c>
      <c r="BW78" s="9">
        <v>108</v>
      </c>
      <c r="BX78" s="9">
        <v>2.8</v>
      </c>
      <c r="BY78" s="9">
        <v>16</v>
      </c>
      <c r="BZ78" s="9">
        <v>1.82</v>
      </c>
      <c r="CA78" s="9">
        <v>100</v>
      </c>
      <c r="CB78" s="9">
        <v>132</v>
      </c>
    </row>
    <row r="79" spans="1:80" s="9" customFormat="1" x14ac:dyDescent="0.25">
      <c r="A79" s="16" t="s">
        <v>444</v>
      </c>
      <c r="B79" s="9" t="s">
        <v>102</v>
      </c>
      <c r="C79" s="9" t="s">
        <v>123</v>
      </c>
      <c r="D79" s="9" t="s">
        <v>71</v>
      </c>
      <c r="E79" s="9" t="s">
        <v>131</v>
      </c>
      <c r="F79" s="9" t="s">
        <v>134</v>
      </c>
      <c r="G79" s="9" t="s">
        <v>72</v>
      </c>
      <c r="H79" s="9" t="s">
        <v>432</v>
      </c>
      <c r="I79" s="9" t="s">
        <v>91</v>
      </c>
      <c r="L79" s="9">
        <v>0.27300000000000002</v>
      </c>
      <c r="M79" s="9">
        <v>73600</v>
      </c>
      <c r="N79" s="9">
        <v>816</v>
      </c>
      <c r="O79" s="9">
        <v>3.61</v>
      </c>
      <c r="Q79" s="9">
        <v>678</v>
      </c>
      <c r="R79" s="9">
        <v>2.42</v>
      </c>
      <c r="S79" s="9">
        <v>0.39</v>
      </c>
      <c r="T79" s="9">
        <v>8670</v>
      </c>
      <c r="U79" s="9">
        <v>9.2999999999999999E-2</v>
      </c>
      <c r="V79" s="9">
        <v>78</v>
      </c>
      <c r="X79" s="9">
        <v>16.899999999999999</v>
      </c>
      <c r="Y79" s="9">
        <v>123</v>
      </c>
      <c r="Z79" s="9">
        <v>9.3699999999999992</v>
      </c>
      <c r="AA79" s="9">
        <v>30.9</v>
      </c>
      <c r="AB79" s="9">
        <v>3.47</v>
      </c>
      <c r="AC79" s="9">
        <v>1.76</v>
      </c>
      <c r="AD79" s="9">
        <v>1.19</v>
      </c>
      <c r="AE79" s="9">
        <v>40700</v>
      </c>
      <c r="AF79" s="9">
        <v>19.3</v>
      </c>
      <c r="AG79" s="9">
        <v>4.96</v>
      </c>
      <c r="AH79" s="9">
        <v>0.1</v>
      </c>
      <c r="AI79" s="9">
        <v>3.81</v>
      </c>
      <c r="AK79" s="9">
        <v>0.68</v>
      </c>
      <c r="AL79" s="9">
        <v>6.8000000000000005E-2</v>
      </c>
      <c r="AM79" s="9">
        <v>26700</v>
      </c>
      <c r="AN79" s="9">
        <v>37.9</v>
      </c>
      <c r="AO79" s="9">
        <v>48.3</v>
      </c>
      <c r="AP79" s="9">
        <v>0.28000000000000003</v>
      </c>
      <c r="AQ79" s="9">
        <v>17200</v>
      </c>
      <c r="AR79" s="9">
        <v>390</v>
      </c>
      <c r="AS79" s="9">
        <v>0.99</v>
      </c>
      <c r="AT79" s="9">
        <v>6820.0000000000009</v>
      </c>
      <c r="AU79" s="9">
        <v>14.1</v>
      </c>
      <c r="AV79" s="9">
        <v>33.200000000000003</v>
      </c>
      <c r="AW79" s="9">
        <v>65</v>
      </c>
      <c r="AX79" s="9">
        <v>650</v>
      </c>
      <c r="AY79" s="9">
        <v>23.2</v>
      </c>
      <c r="BA79" s="9">
        <v>9.0399999999999991</v>
      </c>
      <c r="BC79" s="9">
        <v>154</v>
      </c>
      <c r="BE79" s="9">
        <v>2E-3</v>
      </c>
      <c r="BF79" s="9">
        <v>2080</v>
      </c>
      <c r="BG79" s="9">
        <v>727</v>
      </c>
      <c r="BH79" s="9">
        <v>14</v>
      </c>
      <c r="BL79" s="9">
        <v>6.31</v>
      </c>
      <c r="BM79" s="9">
        <v>3.64</v>
      </c>
      <c r="BN79" s="9">
        <v>121</v>
      </c>
      <c r="BO79" s="9">
        <v>1.05</v>
      </c>
      <c r="BP79" s="9">
        <v>0.67</v>
      </c>
      <c r="BR79" s="9">
        <v>14.2</v>
      </c>
      <c r="BS79" s="9">
        <v>4600</v>
      </c>
      <c r="BT79" s="9">
        <v>0.83</v>
      </c>
      <c r="BU79" s="9">
        <v>0.26</v>
      </c>
      <c r="BV79" s="9">
        <v>2.66</v>
      </c>
      <c r="BW79" s="9">
        <v>105</v>
      </c>
      <c r="BX79" s="9">
        <v>2.94</v>
      </c>
      <c r="BY79" s="9">
        <v>15.6</v>
      </c>
      <c r="BZ79" s="9">
        <v>1.7</v>
      </c>
      <c r="CA79" s="9">
        <v>98</v>
      </c>
      <c r="CB79" s="9">
        <v>131</v>
      </c>
    </row>
    <row r="80" spans="1:80" s="9" customFormat="1" x14ac:dyDescent="0.25">
      <c r="A80" s="9" t="s">
        <v>445</v>
      </c>
      <c r="B80" s="9" t="s">
        <v>102</v>
      </c>
      <c r="C80" s="9" t="s">
        <v>123</v>
      </c>
      <c r="D80" s="9" t="s">
        <v>71</v>
      </c>
      <c r="E80" s="9" t="s">
        <v>131</v>
      </c>
      <c r="F80" s="9" t="s">
        <v>134</v>
      </c>
      <c r="G80" s="9" t="s">
        <v>72</v>
      </c>
      <c r="H80" s="9" t="s">
        <v>410</v>
      </c>
      <c r="I80" s="9" t="s">
        <v>91</v>
      </c>
      <c r="L80" s="9">
        <v>1.3</v>
      </c>
      <c r="M80" s="9">
        <v>68400</v>
      </c>
      <c r="N80" s="9">
        <v>65</v>
      </c>
      <c r="O80" s="9">
        <v>5.51</v>
      </c>
      <c r="P80" s="9">
        <v>19.8</v>
      </c>
      <c r="Q80" s="9">
        <v>129</v>
      </c>
      <c r="R80" s="9">
        <v>0.43</v>
      </c>
      <c r="S80" s="9">
        <v>5.2999999999999999E-2</v>
      </c>
      <c r="T80" s="9">
        <v>68500</v>
      </c>
      <c r="U80" s="9">
        <v>0.63</v>
      </c>
      <c r="V80" s="9">
        <v>13.3</v>
      </c>
      <c r="X80" s="9">
        <v>39.799999999999997</v>
      </c>
      <c r="Y80" s="9">
        <v>103</v>
      </c>
      <c r="Z80" s="9">
        <v>0.97</v>
      </c>
      <c r="AA80" s="9">
        <v>168</v>
      </c>
      <c r="AB80" s="9">
        <v>3.51</v>
      </c>
      <c r="AC80" s="9">
        <v>2.17</v>
      </c>
      <c r="AD80" s="9">
        <v>0.88</v>
      </c>
      <c r="AE80" s="9">
        <v>73100</v>
      </c>
      <c r="AF80" s="9">
        <v>15.2</v>
      </c>
      <c r="AG80" s="9">
        <v>3.14</v>
      </c>
      <c r="AH80" s="9">
        <v>9.8000000000000004E-2</v>
      </c>
      <c r="AI80" s="9">
        <v>1.7</v>
      </c>
      <c r="AK80" s="9">
        <v>0.74</v>
      </c>
      <c r="AL80" s="9">
        <v>7.4999999999999997E-2</v>
      </c>
      <c r="AM80" s="9">
        <v>4530</v>
      </c>
      <c r="AN80" s="9">
        <v>5.72</v>
      </c>
      <c r="AO80" s="9">
        <v>11.4</v>
      </c>
      <c r="AP80" s="9">
        <v>0.31</v>
      </c>
      <c r="AQ80" s="9">
        <v>34400</v>
      </c>
      <c r="AR80" s="9">
        <v>1250</v>
      </c>
      <c r="AS80" s="9">
        <v>1.7</v>
      </c>
      <c r="AT80" s="9">
        <v>16500</v>
      </c>
      <c r="AU80" s="9">
        <v>3.37</v>
      </c>
      <c r="AV80" s="9">
        <v>8.32</v>
      </c>
      <c r="AW80" s="9">
        <v>53</v>
      </c>
      <c r="AX80" s="9">
        <v>400</v>
      </c>
      <c r="AY80" s="9">
        <v>28.5</v>
      </c>
      <c r="BA80" s="9">
        <v>1.77</v>
      </c>
      <c r="BB80" s="9">
        <v>1.34E-2</v>
      </c>
      <c r="BC80" s="9">
        <v>6.08</v>
      </c>
      <c r="BE80" s="9">
        <v>2E-3</v>
      </c>
      <c r="BF80" s="9">
        <v>3990</v>
      </c>
      <c r="BG80" s="9">
        <v>1.48</v>
      </c>
      <c r="BH80" s="9">
        <v>37.9</v>
      </c>
      <c r="BK80" s="9">
        <v>0</v>
      </c>
      <c r="BL80" s="9">
        <v>1.3453284000000001</v>
      </c>
      <c r="BM80" s="9">
        <v>1.08</v>
      </c>
      <c r="BN80" s="9">
        <v>213</v>
      </c>
      <c r="BO80" s="9">
        <v>0.23</v>
      </c>
      <c r="BP80" s="9">
        <v>0.53</v>
      </c>
      <c r="BQ80" s="9">
        <v>0.11</v>
      </c>
      <c r="BR80" s="9">
        <v>1.1299999999999999</v>
      </c>
      <c r="BS80" s="9">
        <v>5720</v>
      </c>
      <c r="BT80" s="9">
        <v>0.23</v>
      </c>
      <c r="BU80" s="9">
        <v>0.31</v>
      </c>
      <c r="BV80" s="9">
        <v>0.33</v>
      </c>
      <c r="BW80" s="9">
        <v>130</v>
      </c>
      <c r="BX80" s="9">
        <v>36.9</v>
      </c>
      <c r="BY80" s="9">
        <v>19.2</v>
      </c>
      <c r="BZ80" s="9">
        <v>2.1</v>
      </c>
      <c r="CA80" s="9">
        <v>142</v>
      </c>
      <c r="CB80" s="9">
        <v>56</v>
      </c>
    </row>
    <row r="81" spans="1:80" s="9" customFormat="1" x14ac:dyDescent="0.25">
      <c r="A81" s="9" t="s">
        <v>446</v>
      </c>
      <c r="B81" s="9" t="s">
        <v>102</v>
      </c>
      <c r="C81" s="9" t="s">
        <v>123</v>
      </c>
      <c r="D81" s="9" t="s">
        <v>71</v>
      </c>
      <c r="E81" s="9" t="s">
        <v>131</v>
      </c>
      <c r="F81" s="9" t="s">
        <v>134</v>
      </c>
      <c r="G81" s="9" t="s">
        <v>72</v>
      </c>
      <c r="H81" s="9" t="s">
        <v>410</v>
      </c>
      <c r="I81" s="9" t="s">
        <v>91</v>
      </c>
      <c r="L81" s="9">
        <v>1.71</v>
      </c>
      <c r="M81" s="9">
        <v>65000</v>
      </c>
      <c r="N81" s="9">
        <v>71</v>
      </c>
      <c r="O81" s="9">
        <v>6.91</v>
      </c>
      <c r="P81" s="9">
        <v>92</v>
      </c>
      <c r="Q81" s="9">
        <v>241</v>
      </c>
      <c r="R81" s="9">
        <v>0.48</v>
      </c>
      <c r="S81" s="9">
        <v>6.7000000000000004E-2</v>
      </c>
      <c r="T81" s="9">
        <v>58300</v>
      </c>
      <c r="U81" s="9">
        <v>0.64</v>
      </c>
      <c r="V81" s="9">
        <v>13.9</v>
      </c>
      <c r="X81" s="9">
        <v>40.9</v>
      </c>
      <c r="Y81" s="9">
        <v>83</v>
      </c>
      <c r="Z81" s="9">
        <v>1.07</v>
      </c>
      <c r="AA81" s="9">
        <v>169</v>
      </c>
      <c r="AB81" s="9">
        <v>3.86</v>
      </c>
      <c r="AC81" s="9">
        <v>2.35</v>
      </c>
      <c r="AD81" s="9">
        <v>0.96</v>
      </c>
      <c r="AE81" s="9">
        <v>78300</v>
      </c>
      <c r="AF81" s="9">
        <v>15.8</v>
      </c>
      <c r="AG81" s="9">
        <v>3.41</v>
      </c>
      <c r="AH81" s="9">
        <v>0.13</v>
      </c>
      <c r="AI81" s="9">
        <v>1.81</v>
      </c>
      <c r="AJ81" s="9">
        <v>5.7000000000000002E-2</v>
      </c>
      <c r="AK81" s="9">
        <v>0.83</v>
      </c>
      <c r="AL81" s="9">
        <v>7.8E-2</v>
      </c>
      <c r="AM81" s="9">
        <v>5780</v>
      </c>
      <c r="AN81" s="9">
        <v>6.18</v>
      </c>
      <c r="AO81" s="9">
        <v>11.5</v>
      </c>
      <c r="AP81" s="9">
        <v>0.35</v>
      </c>
      <c r="AQ81" s="9">
        <v>33400</v>
      </c>
      <c r="AR81" s="9">
        <v>1300</v>
      </c>
      <c r="AS81" s="9">
        <v>1.63</v>
      </c>
      <c r="AT81" s="9">
        <v>21200</v>
      </c>
      <c r="AU81" s="9">
        <v>3.69</v>
      </c>
      <c r="AV81" s="9">
        <v>9.09</v>
      </c>
      <c r="AW81" s="9">
        <v>46.5</v>
      </c>
      <c r="AX81" s="9">
        <v>450</v>
      </c>
      <c r="AY81" s="9">
        <v>32.200000000000003</v>
      </c>
      <c r="BA81" s="9">
        <v>1.98</v>
      </c>
      <c r="BC81" s="9">
        <v>6.33</v>
      </c>
      <c r="BE81" s="9">
        <v>2E-3</v>
      </c>
      <c r="BF81" s="9">
        <v>4660</v>
      </c>
      <c r="BG81" s="9">
        <v>1.9</v>
      </c>
      <c r="BH81" s="9">
        <v>37.4</v>
      </c>
      <c r="BI81" s="9">
        <v>0.93</v>
      </c>
      <c r="BK81" s="9">
        <v>0</v>
      </c>
      <c r="BL81" s="9">
        <v>1.6299170999999999</v>
      </c>
      <c r="BM81" s="9">
        <v>1.1299999999999999</v>
      </c>
      <c r="BN81" s="9">
        <v>96</v>
      </c>
      <c r="BO81" s="9">
        <v>0.26</v>
      </c>
      <c r="BP81" s="9">
        <v>0.61</v>
      </c>
      <c r="BQ81" s="9">
        <v>0.11</v>
      </c>
      <c r="BR81" s="9">
        <v>1.18</v>
      </c>
      <c r="BS81" s="9">
        <v>6260</v>
      </c>
      <c r="BT81" s="9">
        <v>0.26</v>
      </c>
      <c r="BU81" s="9">
        <v>0.35</v>
      </c>
      <c r="BV81" s="9">
        <v>0.37</v>
      </c>
      <c r="BW81" s="9">
        <v>152</v>
      </c>
      <c r="BX81" s="9">
        <v>32.700000000000003</v>
      </c>
      <c r="BY81" s="9">
        <v>21</v>
      </c>
      <c r="BZ81" s="9">
        <v>2.2799999999999998</v>
      </c>
      <c r="CA81" s="9">
        <v>147</v>
      </c>
      <c r="CB81" s="9">
        <v>58</v>
      </c>
    </row>
    <row r="82" spans="1:80" s="9" customFormat="1" x14ac:dyDescent="0.25">
      <c r="A82" s="9" t="s">
        <v>447</v>
      </c>
      <c r="B82" s="9" t="s">
        <v>102</v>
      </c>
      <c r="C82" s="9" t="s">
        <v>123</v>
      </c>
      <c r="D82" s="9" t="s">
        <v>71</v>
      </c>
      <c r="E82" s="9" t="s">
        <v>131</v>
      </c>
      <c r="F82" s="9" t="s">
        <v>134</v>
      </c>
      <c r="G82" s="9" t="s">
        <v>72</v>
      </c>
      <c r="H82" s="9" t="s">
        <v>410</v>
      </c>
      <c r="I82" s="9" t="s">
        <v>91</v>
      </c>
      <c r="L82" s="9">
        <v>2.0499999999999998</v>
      </c>
      <c r="M82" s="9">
        <v>66900</v>
      </c>
      <c r="N82" s="9">
        <v>68</v>
      </c>
      <c r="O82" s="9">
        <v>8.67</v>
      </c>
      <c r="P82" s="9">
        <v>52</v>
      </c>
      <c r="Q82" s="9">
        <v>201</v>
      </c>
      <c r="R82" s="9">
        <v>0.46</v>
      </c>
      <c r="S82" s="9">
        <v>5.5E-2</v>
      </c>
      <c r="T82" s="9">
        <v>62000</v>
      </c>
      <c r="U82" s="9">
        <v>0.65</v>
      </c>
      <c r="V82" s="9">
        <v>13.7</v>
      </c>
      <c r="X82" s="9">
        <v>39.5</v>
      </c>
      <c r="Y82" s="9">
        <v>92</v>
      </c>
      <c r="Z82" s="9">
        <v>1.03</v>
      </c>
      <c r="AA82" s="9">
        <v>174</v>
      </c>
      <c r="AB82" s="9">
        <v>3.64</v>
      </c>
      <c r="AC82" s="9">
        <v>2.2200000000000002</v>
      </c>
      <c r="AD82" s="9">
        <v>0.88</v>
      </c>
      <c r="AE82" s="9">
        <v>75800</v>
      </c>
      <c r="AF82" s="9">
        <v>15.1</v>
      </c>
      <c r="AG82" s="9">
        <v>3.25</v>
      </c>
      <c r="AH82" s="9">
        <v>0.11</v>
      </c>
      <c r="AI82" s="9">
        <v>1.78</v>
      </c>
      <c r="AK82" s="9">
        <v>0.76</v>
      </c>
      <c r="AL82" s="9">
        <v>7.9000000000000001E-2</v>
      </c>
      <c r="AM82" s="9">
        <v>5470</v>
      </c>
      <c r="AN82" s="9">
        <v>5.92</v>
      </c>
      <c r="AO82" s="9">
        <v>11.5</v>
      </c>
      <c r="AP82" s="9">
        <v>0.31</v>
      </c>
      <c r="AQ82" s="9">
        <v>33200</v>
      </c>
      <c r="AR82" s="9">
        <v>1270</v>
      </c>
      <c r="AS82" s="9">
        <v>1.61</v>
      </c>
      <c r="AT82" s="9">
        <v>18900</v>
      </c>
      <c r="AU82" s="9">
        <v>3.58</v>
      </c>
      <c r="AV82" s="9">
        <v>8.68</v>
      </c>
      <c r="AW82" s="9">
        <v>48.9</v>
      </c>
      <c r="AX82" s="9">
        <v>430</v>
      </c>
      <c r="AY82" s="9">
        <v>30.8</v>
      </c>
      <c r="BA82" s="9">
        <v>1.86</v>
      </c>
      <c r="BB82" s="9">
        <v>1.03E-2</v>
      </c>
      <c r="BC82" s="9">
        <v>6.79</v>
      </c>
      <c r="BE82" s="9">
        <v>2E-3</v>
      </c>
      <c r="BF82" s="9">
        <v>4440</v>
      </c>
      <c r="BG82" s="9">
        <v>1.78</v>
      </c>
      <c r="BH82" s="9">
        <v>37.299999999999997</v>
      </c>
      <c r="BK82" s="9">
        <v>0</v>
      </c>
      <c r="BL82" s="9">
        <v>1.4143196</v>
      </c>
      <c r="BM82" s="9">
        <v>1.1499999999999999</v>
      </c>
      <c r="BN82" s="9">
        <v>147</v>
      </c>
      <c r="BO82" s="9">
        <v>0.25</v>
      </c>
      <c r="BP82" s="9">
        <v>0.55000000000000004</v>
      </c>
      <c r="BQ82" s="9">
        <v>0.11</v>
      </c>
      <c r="BR82" s="9">
        <v>1.19</v>
      </c>
      <c r="BS82" s="9">
        <v>6020</v>
      </c>
      <c r="BT82" s="9">
        <v>0.26</v>
      </c>
      <c r="BU82" s="9">
        <v>0.32</v>
      </c>
      <c r="BV82" s="9">
        <v>0.36</v>
      </c>
      <c r="BW82" s="9">
        <v>142</v>
      </c>
      <c r="BX82" s="9">
        <v>35</v>
      </c>
      <c r="BY82" s="9">
        <v>20.100000000000001</v>
      </c>
      <c r="BZ82" s="9">
        <v>2.1800000000000002</v>
      </c>
      <c r="CA82" s="9">
        <v>147</v>
      </c>
      <c r="CB82" s="9">
        <v>58</v>
      </c>
    </row>
    <row r="83" spans="1:80" s="9" customFormat="1" x14ac:dyDescent="0.25">
      <c r="A83" s="9" t="s">
        <v>448</v>
      </c>
      <c r="B83" s="9" t="s">
        <v>102</v>
      </c>
      <c r="C83" s="9" t="s">
        <v>123</v>
      </c>
      <c r="D83" s="9" t="s">
        <v>71</v>
      </c>
      <c r="E83" s="9" t="s">
        <v>131</v>
      </c>
      <c r="F83" s="9" t="s">
        <v>134</v>
      </c>
      <c r="G83" s="9" t="s">
        <v>72</v>
      </c>
      <c r="H83" s="9" t="s">
        <v>410</v>
      </c>
      <c r="I83" s="9" t="s">
        <v>91</v>
      </c>
      <c r="L83" s="9">
        <v>3.06</v>
      </c>
      <c r="M83" s="9">
        <v>63800</v>
      </c>
      <c r="N83" s="9">
        <v>85</v>
      </c>
      <c r="O83" s="9">
        <v>12.39</v>
      </c>
      <c r="P83" s="9">
        <v>85</v>
      </c>
      <c r="Q83" s="9">
        <v>252</v>
      </c>
      <c r="R83" s="9">
        <v>0.52</v>
      </c>
      <c r="S83" s="9">
        <v>7.6999999999999999E-2</v>
      </c>
      <c r="T83" s="9">
        <v>55900</v>
      </c>
      <c r="U83" s="9">
        <v>0.79</v>
      </c>
      <c r="V83" s="9">
        <v>14.9</v>
      </c>
      <c r="X83" s="9">
        <v>39.299999999999997</v>
      </c>
      <c r="Y83" s="9">
        <v>85</v>
      </c>
      <c r="Z83" s="9">
        <v>1.27</v>
      </c>
      <c r="AA83" s="9">
        <v>173</v>
      </c>
      <c r="AB83" s="9">
        <v>3.79</v>
      </c>
      <c r="AC83" s="9">
        <v>2.2999999999999998</v>
      </c>
      <c r="AD83" s="9">
        <v>0.93</v>
      </c>
      <c r="AE83" s="9">
        <v>75500</v>
      </c>
      <c r="AF83" s="9">
        <v>15.4</v>
      </c>
      <c r="AG83" s="9">
        <v>3.33</v>
      </c>
      <c r="AH83" s="9">
        <v>0.12</v>
      </c>
      <c r="AI83" s="9">
        <v>1.85</v>
      </c>
      <c r="AJ83" s="9">
        <v>4.8000000000000001E-2</v>
      </c>
      <c r="AK83" s="9">
        <v>0.8</v>
      </c>
      <c r="AL83" s="9">
        <v>0.08</v>
      </c>
      <c r="AM83" s="9">
        <v>6430</v>
      </c>
      <c r="AN83" s="9">
        <v>6.71</v>
      </c>
      <c r="AO83" s="9">
        <v>12.3</v>
      </c>
      <c r="AP83" s="9">
        <v>0.35</v>
      </c>
      <c r="AQ83" s="9">
        <v>31900</v>
      </c>
      <c r="AR83" s="9">
        <v>1260</v>
      </c>
      <c r="AS83" s="9">
        <v>1.93</v>
      </c>
      <c r="AT83" s="9">
        <v>20400</v>
      </c>
      <c r="AU83" s="9">
        <v>3.7</v>
      </c>
      <c r="AV83" s="9">
        <v>9.19</v>
      </c>
      <c r="AW83" s="9">
        <v>46.8</v>
      </c>
      <c r="AX83" s="9">
        <v>440</v>
      </c>
      <c r="AY83" s="9">
        <v>38.299999999999997</v>
      </c>
      <c r="BA83" s="9">
        <v>2.06</v>
      </c>
      <c r="BC83" s="9">
        <v>7.59</v>
      </c>
      <c r="BE83" s="9">
        <v>2E-3</v>
      </c>
      <c r="BF83" s="9">
        <v>5270</v>
      </c>
      <c r="BG83" s="9">
        <v>2.2400000000000002</v>
      </c>
      <c r="BH83" s="9">
        <v>35.9</v>
      </c>
      <c r="BI83" s="9">
        <v>1</v>
      </c>
      <c r="BK83" s="9">
        <v>0</v>
      </c>
      <c r="BL83" s="9">
        <v>1.6040454</v>
      </c>
      <c r="BM83" s="9">
        <v>1.25</v>
      </c>
      <c r="BN83" s="9">
        <v>98</v>
      </c>
      <c r="BO83" s="9">
        <v>0.26</v>
      </c>
      <c r="BP83" s="9">
        <v>0.59</v>
      </c>
      <c r="BQ83" s="9">
        <v>0.13</v>
      </c>
      <c r="BR83" s="9">
        <v>1.39</v>
      </c>
      <c r="BS83" s="9">
        <v>6000</v>
      </c>
      <c r="BT83" s="9">
        <v>0.33</v>
      </c>
      <c r="BU83" s="9">
        <v>0.34</v>
      </c>
      <c r="BV83" s="9">
        <v>0.42</v>
      </c>
      <c r="BW83" s="9">
        <v>145</v>
      </c>
      <c r="BX83" s="9">
        <v>37.700000000000003</v>
      </c>
      <c r="BY83" s="9">
        <v>20.3</v>
      </c>
      <c r="BZ83" s="9">
        <v>2.2000000000000002</v>
      </c>
      <c r="CA83" s="9">
        <v>160</v>
      </c>
      <c r="CB83" s="9">
        <v>61</v>
      </c>
    </row>
    <row r="84" spans="1:80" s="9" customFormat="1" x14ac:dyDescent="0.25">
      <c r="A84" s="9" t="s">
        <v>453</v>
      </c>
      <c r="B84" s="9" t="s">
        <v>102</v>
      </c>
      <c r="C84" s="9" t="s">
        <v>123</v>
      </c>
      <c r="D84" s="9" t="s">
        <v>71</v>
      </c>
      <c r="E84" s="9" t="s">
        <v>134</v>
      </c>
      <c r="F84" s="9" t="s">
        <v>145</v>
      </c>
      <c r="G84" s="9" t="s">
        <v>78</v>
      </c>
      <c r="H84" s="9" t="s">
        <v>454</v>
      </c>
      <c r="I84" s="9" t="s">
        <v>91</v>
      </c>
      <c r="L84" s="9">
        <v>7.2999999999999995E-2</v>
      </c>
      <c r="M84" s="9">
        <v>54500</v>
      </c>
      <c r="N84" s="9">
        <v>3.82</v>
      </c>
      <c r="O84" s="9">
        <v>0.33200000000000002</v>
      </c>
      <c r="P84" s="9">
        <v>10</v>
      </c>
      <c r="Q84" s="9">
        <v>425</v>
      </c>
      <c r="R84" s="9">
        <v>2.4300000000000002</v>
      </c>
      <c r="S84" s="9">
        <v>0.13</v>
      </c>
      <c r="T84" s="9">
        <v>19000</v>
      </c>
      <c r="U84" s="9">
        <v>3.2000000000000001E-2</v>
      </c>
      <c r="V84" s="9">
        <v>76</v>
      </c>
      <c r="X84" s="9">
        <v>27.9</v>
      </c>
      <c r="Y84" s="9">
        <v>118</v>
      </c>
      <c r="Z84" s="9">
        <v>3.06</v>
      </c>
      <c r="AA84" s="9">
        <v>24.7</v>
      </c>
      <c r="AB84" s="9">
        <v>4.41</v>
      </c>
      <c r="AC84" s="9">
        <v>1.9</v>
      </c>
      <c r="AD84" s="9">
        <v>2.0699999999999998</v>
      </c>
      <c r="AE84" s="9">
        <v>46000</v>
      </c>
      <c r="AF84" s="9">
        <v>17</v>
      </c>
      <c r="AG84" s="9">
        <v>6.28</v>
      </c>
      <c r="AH84" s="9">
        <v>0.18</v>
      </c>
      <c r="AI84" s="9">
        <v>5.22</v>
      </c>
      <c r="AK84" s="9">
        <v>0.75</v>
      </c>
      <c r="AL84" s="9">
        <v>5.5E-2</v>
      </c>
      <c r="AM84" s="9">
        <v>15400</v>
      </c>
      <c r="AN84" s="9">
        <v>41.7</v>
      </c>
      <c r="AO84" s="9">
        <v>19.100000000000001</v>
      </c>
      <c r="AP84" s="9">
        <v>0.2</v>
      </c>
      <c r="AQ84" s="9">
        <v>13800</v>
      </c>
      <c r="AR84" s="9">
        <v>560</v>
      </c>
      <c r="AS84" s="9">
        <v>2.2000000000000002</v>
      </c>
      <c r="AT84" s="9">
        <v>14200</v>
      </c>
      <c r="AU84" s="9">
        <v>39.5</v>
      </c>
      <c r="AV84" s="9">
        <v>37.799999999999997</v>
      </c>
      <c r="AW84" s="9">
        <v>86</v>
      </c>
      <c r="AX84" s="9">
        <v>1290</v>
      </c>
      <c r="AY84" s="9">
        <v>8.64</v>
      </c>
      <c r="BA84" s="9">
        <v>9.6199999999999992</v>
      </c>
      <c r="BC84" s="9">
        <v>9.7100000000000009</v>
      </c>
      <c r="BE84" s="9">
        <v>1E-3</v>
      </c>
      <c r="BF84" s="9">
        <v>90</v>
      </c>
      <c r="BG84" s="9">
        <v>0.33</v>
      </c>
      <c r="BH84" s="9">
        <v>10.4</v>
      </c>
      <c r="BK84" s="9">
        <v>0</v>
      </c>
      <c r="BL84" s="9">
        <v>4.3809411999999996</v>
      </c>
      <c r="BM84" s="9">
        <v>2.41</v>
      </c>
      <c r="BN84" s="9">
        <v>403</v>
      </c>
      <c r="BO84" s="9">
        <v>2.4900000000000002</v>
      </c>
      <c r="BP84" s="9">
        <v>0.87</v>
      </c>
      <c r="BR84" s="9">
        <v>8.2799999999999994</v>
      </c>
      <c r="BS84" s="9">
        <v>6330</v>
      </c>
      <c r="BT84" s="9">
        <v>0.25</v>
      </c>
      <c r="BU84" s="9">
        <v>0.24</v>
      </c>
      <c r="BV84" s="9">
        <v>1.81</v>
      </c>
      <c r="BW84" s="9">
        <v>29</v>
      </c>
      <c r="BX84" s="9">
        <v>1.46</v>
      </c>
      <c r="BY84" s="9">
        <v>19.100000000000001</v>
      </c>
      <c r="BZ84" s="9">
        <v>1.48</v>
      </c>
      <c r="CA84" s="9">
        <v>95</v>
      </c>
      <c r="CB84" s="9">
        <v>230</v>
      </c>
    </row>
    <row r="85" spans="1:80" s="9" customFormat="1" x14ac:dyDescent="0.25">
      <c r="A85" s="9" t="s">
        <v>456</v>
      </c>
      <c r="B85" s="9" t="s">
        <v>102</v>
      </c>
      <c r="C85" s="9" t="s">
        <v>123</v>
      </c>
      <c r="D85" s="9" t="s">
        <v>71</v>
      </c>
      <c r="E85" s="9" t="s">
        <v>131</v>
      </c>
      <c r="F85" s="9" t="s">
        <v>134</v>
      </c>
      <c r="G85" s="9" t="s">
        <v>78</v>
      </c>
      <c r="H85" s="9" t="s">
        <v>454</v>
      </c>
      <c r="I85" s="9" t="s">
        <v>91</v>
      </c>
      <c r="L85" s="9">
        <v>0.104</v>
      </c>
      <c r="M85" s="9">
        <v>48000</v>
      </c>
      <c r="N85" s="9">
        <v>12.9</v>
      </c>
      <c r="O85" s="9">
        <v>0.505</v>
      </c>
      <c r="P85" s="9">
        <v>10</v>
      </c>
      <c r="Q85" s="9">
        <v>311</v>
      </c>
      <c r="R85" s="9">
        <v>1.25</v>
      </c>
      <c r="S85" s="9">
        <v>0.31</v>
      </c>
      <c r="T85" s="9">
        <v>20100</v>
      </c>
      <c r="U85" s="9">
        <v>2.7E-2</v>
      </c>
      <c r="V85" s="9">
        <v>51</v>
      </c>
      <c r="X85" s="9">
        <v>18</v>
      </c>
      <c r="Y85" s="9">
        <v>115</v>
      </c>
      <c r="Z85" s="9">
        <v>2.8</v>
      </c>
      <c r="AA85" s="9">
        <v>26.7</v>
      </c>
      <c r="AB85" s="9">
        <v>3.14</v>
      </c>
      <c r="AC85" s="9">
        <v>1.54</v>
      </c>
      <c r="AD85" s="9">
        <v>1.1000000000000001</v>
      </c>
      <c r="AE85" s="9">
        <v>36900</v>
      </c>
      <c r="AF85" s="9">
        <v>12.6</v>
      </c>
      <c r="AG85" s="9">
        <v>4.03</v>
      </c>
      <c r="AH85" s="9">
        <v>0.11</v>
      </c>
      <c r="AI85" s="9">
        <v>2.94</v>
      </c>
      <c r="AJ85" s="9">
        <v>1.7999999999999999E-2</v>
      </c>
      <c r="AK85" s="9">
        <v>0.56999999999999995</v>
      </c>
      <c r="AL85" s="9">
        <v>6.5000000000000002E-2</v>
      </c>
      <c r="AM85" s="9">
        <v>11700</v>
      </c>
      <c r="AN85" s="9">
        <v>25.8</v>
      </c>
      <c r="AO85" s="9">
        <v>21</v>
      </c>
      <c r="AP85" s="9">
        <v>0.2</v>
      </c>
      <c r="AQ85" s="9">
        <v>16700</v>
      </c>
      <c r="AR85" s="9">
        <v>420</v>
      </c>
      <c r="AS85" s="9">
        <v>1.84</v>
      </c>
      <c r="AT85" s="9">
        <v>7740</v>
      </c>
      <c r="AU85" s="9">
        <v>14.4</v>
      </c>
      <c r="AV85" s="9">
        <v>23.7</v>
      </c>
      <c r="AW85" s="9">
        <v>57</v>
      </c>
      <c r="AX85" s="9">
        <v>700</v>
      </c>
      <c r="AY85" s="9">
        <v>9.06</v>
      </c>
      <c r="AZ85" s="9">
        <v>0.01</v>
      </c>
      <c r="BA85" s="9">
        <v>6.21</v>
      </c>
      <c r="BC85" s="9">
        <v>8.58</v>
      </c>
      <c r="BE85" s="9">
        <v>1E-3</v>
      </c>
      <c r="BF85" s="9">
        <v>170</v>
      </c>
      <c r="BG85" s="9">
        <v>0.79</v>
      </c>
      <c r="BH85" s="9">
        <v>9.68</v>
      </c>
      <c r="BI85" s="9">
        <v>1</v>
      </c>
      <c r="BK85" s="9">
        <v>0</v>
      </c>
      <c r="BL85" s="9">
        <v>2.6302894999999999</v>
      </c>
      <c r="BM85" s="9">
        <v>3.65</v>
      </c>
      <c r="BN85" s="9">
        <v>196</v>
      </c>
      <c r="BO85" s="9">
        <v>1.03</v>
      </c>
      <c r="BP85" s="9">
        <v>0.57999999999999996</v>
      </c>
      <c r="BQ85" s="9">
        <v>0.1</v>
      </c>
      <c r="BR85" s="9">
        <v>8.65</v>
      </c>
      <c r="BS85" s="9">
        <v>4810</v>
      </c>
      <c r="BT85" s="9">
        <v>0.35</v>
      </c>
      <c r="BU85" s="9">
        <v>0.21</v>
      </c>
      <c r="BV85" s="9">
        <v>1.27</v>
      </c>
      <c r="BW85" s="9">
        <v>19.5</v>
      </c>
      <c r="BX85" s="9">
        <v>1.97</v>
      </c>
      <c r="BY85" s="9">
        <v>15.2</v>
      </c>
      <c r="BZ85" s="9">
        <v>1.39</v>
      </c>
      <c r="CA85" s="9">
        <v>60</v>
      </c>
      <c r="CB85" s="9">
        <v>108</v>
      </c>
    </row>
    <row r="86" spans="1:80" s="9" customFormat="1" x14ac:dyDescent="0.25">
      <c r="A86" s="9" t="s">
        <v>458</v>
      </c>
      <c r="B86" s="9" t="s">
        <v>102</v>
      </c>
      <c r="C86" s="9" t="s">
        <v>123</v>
      </c>
      <c r="D86" s="9" t="s">
        <v>71</v>
      </c>
      <c r="E86" s="9" t="s">
        <v>131</v>
      </c>
      <c r="F86" s="9" t="s">
        <v>134</v>
      </c>
      <c r="G86" s="9" t="s">
        <v>78</v>
      </c>
      <c r="H86" s="9" t="s">
        <v>454</v>
      </c>
      <c r="I86" s="9" t="s">
        <v>91</v>
      </c>
      <c r="L86" s="9">
        <v>0.21099999999999999</v>
      </c>
      <c r="M86" s="9">
        <v>77000</v>
      </c>
      <c r="N86" s="9">
        <v>202</v>
      </c>
      <c r="O86" s="9">
        <v>0.83699999999999997</v>
      </c>
      <c r="P86" s="9">
        <v>10</v>
      </c>
      <c r="Q86" s="9">
        <v>634</v>
      </c>
      <c r="R86" s="9">
        <v>2.95</v>
      </c>
      <c r="S86" s="9">
        <v>3.63</v>
      </c>
      <c r="T86" s="9">
        <v>14600</v>
      </c>
      <c r="U86" s="9">
        <v>0.05</v>
      </c>
      <c r="V86" s="9">
        <v>93</v>
      </c>
      <c r="X86" s="9">
        <v>26.2</v>
      </c>
      <c r="Y86" s="9">
        <v>145</v>
      </c>
      <c r="Z86" s="9">
        <v>6.67</v>
      </c>
      <c r="AA86" s="9">
        <v>37.799999999999997</v>
      </c>
      <c r="AB86" s="9">
        <v>4.87</v>
      </c>
      <c r="AC86" s="9">
        <v>2.33</v>
      </c>
      <c r="AD86" s="9">
        <v>1.98</v>
      </c>
      <c r="AE86" s="9">
        <v>51300</v>
      </c>
      <c r="AF86" s="9">
        <v>21.5</v>
      </c>
      <c r="AG86" s="9">
        <v>6.59</v>
      </c>
      <c r="AH86" s="9">
        <v>0.2</v>
      </c>
      <c r="AI86" s="9">
        <v>5.34</v>
      </c>
      <c r="AK86" s="9">
        <v>0.87</v>
      </c>
      <c r="AL86" s="9">
        <v>7.6999999999999999E-2</v>
      </c>
      <c r="AM86" s="9">
        <v>22500</v>
      </c>
      <c r="AN86" s="9">
        <v>48.7</v>
      </c>
      <c r="AO86" s="9">
        <v>26.5</v>
      </c>
      <c r="AP86" s="9">
        <v>0.28999999999999998</v>
      </c>
      <c r="AQ86" s="9">
        <v>13600</v>
      </c>
      <c r="AR86" s="9">
        <v>470</v>
      </c>
      <c r="AS86" s="9">
        <v>2.16</v>
      </c>
      <c r="AT86" s="9">
        <v>10200</v>
      </c>
      <c r="AU86" s="9">
        <v>29.3</v>
      </c>
      <c r="AV86" s="9">
        <v>42.5</v>
      </c>
      <c r="AW86" s="9">
        <v>83</v>
      </c>
      <c r="AX86" s="9">
        <v>980</v>
      </c>
      <c r="AY86" s="9">
        <v>17</v>
      </c>
      <c r="BA86" s="9">
        <v>11.1</v>
      </c>
      <c r="BC86" s="9">
        <v>13</v>
      </c>
      <c r="BE86" s="9">
        <v>1E-3</v>
      </c>
      <c r="BF86" s="9">
        <v>150</v>
      </c>
      <c r="BG86" s="9">
        <v>9.64</v>
      </c>
      <c r="BH86" s="9">
        <v>16.399999999999999</v>
      </c>
      <c r="BK86" s="9">
        <v>0</v>
      </c>
      <c r="BL86" s="9">
        <v>4.6310342999999996</v>
      </c>
      <c r="BM86" s="9">
        <v>5.89</v>
      </c>
      <c r="BN86" s="9">
        <v>272</v>
      </c>
      <c r="BO86" s="9">
        <v>1.93</v>
      </c>
      <c r="BP86" s="9">
        <v>0.92</v>
      </c>
      <c r="BQ86" s="9">
        <v>6.4000000000000001E-2</v>
      </c>
      <c r="BR86" s="9">
        <v>13.5</v>
      </c>
      <c r="BS86" s="9">
        <v>6170</v>
      </c>
      <c r="BT86" s="9">
        <v>0.57999999999999996</v>
      </c>
      <c r="BU86" s="9">
        <v>0.32</v>
      </c>
      <c r="BV86" s="9">
        <v>2.79</v>
      </c>
      <c r="BW86" s="9">
        <v>35.700000000000003</v>
      </c>
      <c r="BX86" s="9">
        <v>36.4</v>
      </c>
      <c r="BY86" s="9">
        <v>21.9</v>
      </c>
      <c r="BZ86" s="9">
        <v>2.0499999999999998</v>
      </c>
      <c r="CA86" s="9">
        <v>110</v>
      </c>
      <c r="CB86" s="9">
        <v>214</v>
      </c>
    </row>
    <row r="87" spans="1:80" s="9" customFormat="1" x14ac:dyDescent="0.25">
      <c r="A87" s="16" t="s">
        <v>461</v>
      </c>
      <c r="B87" s="9" t="s">
        <v>102</v>
      </c>
      <c r="C87" s="9" t="s">
        <v>123</v>
      </c>
      <c r="D87" s="9" t="s">
        <v>71</v>
      </c>
      <c r="E87" s="9" t="s">
        <v>131</v>
      </c>
      <c r="F87" s="9" t="s">
        <v>134</v>
      </c>
      <c r="G87" s="9" t="s">
        <v>78</v>
      </c>
      <c r="H87" s="9" t="s">
        <v>454</v>
      </c>
      <c r="I87" s="9" t="s">
        <v>91</v>
      </c>
      <c r="L87" s="9">
        <v>0.28599999999999998</v>
      </c>
      <c r="M87" s="9">
        <v>63000</v>
      </c>
      <c r="N87" s="9">
        <v>235</v>
      </c>
      <c r="O87" s="9">
        <v>1.24</v>
      </c>
      <c r="P87" s="9">
        <v>10</v>
      </c>
      <c r="Q87" s="9">
        <v>482</v>
      </c>
      <c r="R87" s="9">
        <v>2.13</v>
      </c>
      <c r="S87" s="9">
        <v>4.34</v>
      </c>
      <c r="T87" s="9">
        <v>12400</v>
      </c>
      <c r="U87" s="9">
        <v>5.8999999999999997E-2</v>
      </c>
      <c r="V87" s="9">
        <v>76</v>
      </c>
      <c r="X87" s="9">
        <v>15</v>
      </c>
      <c r="Y87" s="9">
        <v>120</v>
      </c>
      <c r="Z87" s="9">
        <v>5.0599999999999996</v>
      </c>
      <c r="AA87" s="9">
        <v>38.6</v>
      </c>
      <c r="AB87" s="9">
        <v>3.84</v>
      </c>
      <c r="AC87" s="9">
        <v>1.81</v>
      </c>
      <c r="AD87" s="9">
        <v>1.45</v>
      </c>
      <c r="AE87" s="9">
        <v>40200</v>
      </c>
      <c r="AF87" s="9">
        <v>17.3</v>
      </c>
      <c r="AG87" s="9">
        <v>5.24</v>
      </c>
      <c r="AH87" s="9">
        <v>0.1</v>
      </c>
      <c r="AI87" s="9">
        <v>4.33</v>
      </c>
      <c r="AJ87" s="9">
        <v>3.9E-2</v>
      </c>
      <c r="AK87" s="9">
        <v>0.64</v>
      </c>
      <c r="AL87" s="9">
        <v>7.0000000000000007E-2</v>
      </c>
      <c r="AM87" s="9">
        <v>17400</v>
      </c>
      <c r="AN87" s="9">
        <v>39.700000000000003</v>
      </c>
      <c r="AO87" s="9">
        <v>25.5</v>
      </c>
      <c r="AP87" s="9">
        <v>0.25</v>
      </c>
      <c r="AQ87" s="9">
        <v>12400</v>
      </c>
      <c r="AR87" s="9">
        <v>320</v>
      </c>
      <c r="AS87" s="9">
        <v>2.48</v>
      </c>
      <c r="AT87" s="9">
        <v>6450</v>
      </c>
      <c r="AU87" s="9">
        <v>18.5</v>
      </c>
      <c r="AV87" s="9">
        <v>33.6</v>
      </c>
      <c r="AW87" s="9">
        <v>54</v>
      </c>
      <c r="AX87" s="9">
        <v>680</v>
      </c>
      <c r="AY87" s="9">
        <v>15</v>
      </c>
      <c r="AZ87" s="9">
        <v>0.01</v>
      </c>
      <c r="BA87" s="9">
        <v>8.99</v>
      </c>
      <c r="BC87" s="9">
        <v>11.6</v>
      </c>
      <c r="BE87" s="9">
        <v>1E-3</v>
      </c>
      <c r="BF87" s="9">
        <v>210</v>
      </c>
      <c r="BG87" s="9">
        <v>11.1</v>
      </c>
      <c r="BH87" s="9">
        <v>13.2</v>
      </c>
      <c r="BI87" s="9">
        <v>1</v>
      </c>
      <c r="BL87" s="9">
        <v>3.7945160000000002</v>
      </c>
      <c r="BM87" s="9">
        <v>6.92</v>
      </c>
      <c r="BN87" s="9">
        <v>186</v>
      </c>
      <c r="BO87" s="9">
        <v>1.27</v>
      </c>
      <c r="BP87" s="9">
        <v>0.73</v>
      </c>
      <c r="BQ87" s="9">
        <v>6.9000000000000006E-2</v>
      </c>
      <c r="BR87" s="9">
        <v>12.9</v>
      </c>
      <c r="BS87" s="9">
        <v>4680</v>
      </c>
      <c r="BT87" s="9">
        <v>0.5</v>
      </c>
      <c r="BU87" s="9">
        <v>0.24</v>
      </c>
      <c r="BV87" s="9">
        <v>2.14</v>
      </c>
      <c r="BW87" s="9">
        <v>30.6</v>
      </c>
      <c r="BX87" s="9">
        <v>40.6</v>
      </c>
      <c r="BY87" s="9">
        <v>17.2</v>
      </c>
      <c r="BZ87" s="9">
        <v>1.64</v>
      </c>
      <c r="CA87" s="9">
        <v>73</v>
      </c>
      <c r="CB87" s="9">
        <v>157</v>
      </c>
    </row>
    <row r="88" spans="1:80" s="9" customFormat="1" x14ac:dyDescent="0.25">
      <c r="A88" s="16" t="s">
        <v>465</v>
      </c>
      <c r="C88" s="9" t="s">
        <v>123</v>
      </c>
      <c r="D88" s="9" t="s">
        <v>71</v>
      </c>
      <c r="E88" s="9" t="s">
        <v>131</v>
      </c>
      <c r="F88" s="9" t="s">
        <v>134</v>
      </c>
      <c r="G88" s="9" t="s">
        <v>78</v>
      </c>
      <c r="H88" s="9" t="s">
        <v>454</v>
      </c>
      <c r="I88" s="9" t="s">
        <v>91</v>
      </c>
      <c r="L88" s="9">
        <v>0.79300000000000004</v>
      </c>
      <c r="M88" s="9">
        <v>72200</v>
      </c>
      <c r="N88" s="9">
        <v>433</v>
      </c>
      <c r="O88" s="9">
        <v>4.16</v>
      </c>
      <c r="P88" s="9">
        <v>10</v>
      </c>
      <c r="Q88" s="9">
        <v>548</v>
      </c>
      <c r="R88" s="9">
        <v>2.48</v>
      </c>
      <c r="S88" s="9">
        <v>8.11</v>
      </c>
      <c r="T88" s="9">
        <v>10500</v>
      </c>
      <c r="U88" s="9">
        <v>7.0999999999999994E-2</v>
      </c>
      <c r="V88" s="9">
        <v>78</v>
      </c>
      <c r="X88" s="9">
        <v>18.600000000000001</v>
      </c>
      <c r="Y88" s="9">
        <v>179</v>
      </c>
      <c r="Z88" s="9">
        <v>5.41</v>
      </c>
      <c r="AA88" s="9">
        <v>69</v>
      </c>
      <c r="AB88" s="9">
        <v>3.98</v>
      </c>
      <c r="AC88" s="9">
        <v>1.81</v>
      </c>
      <c r="AD88" s="9">
        <v>1.67</v>
      </c>
      <c r="AE88" s="9">
        <v>45900</v>
      </c>
      <c r="AF88" s="9">
        <v>19.7</v>
      </c>
      <c r="AG88" s="9">
        <v>5.53</v>
      </c>
      <c r="AH88" s="9">
        <v>0.17</v>
      </c>
      <c r="AI88" s="9">
        <v>4.6100000000000003</v>
      </c>
      <c r="AJ88" s="9">
        <v>9.0999999999999998E-2</v>
      </c>
      <c r="AK88" s="9">
        <v>0.68</v>
      </c>
      <c r="AL88" s="9">
        <v>6.4000000000000001E-2</v>
      </c>
      <c r="AM88" s="9">
        <v>18200</v>
      </c>
      <c r="AN88" s="9">
        <v>41.8</v>
      </c>
      <c r="AO88" s="9">
        <v>26.2</v>
      </c>
      <c r="AP88" s="9">
        <v>0.22</v>
      </c>
      <c r="AQ88" s="9">
        <v>13300</v>
      </c>
      <c r="AR88" s="9">
        <v>330</v>
      </c>
      <c r="AS88" s="9">
        <v>4.37</v>
      </c>
      <c r="AT88" s="9">
        <v>7360</v>
      </c>
      <c r="AU88" s="9">
        <v>23.5</v>
      </c>
      <c r="AV88" s="9">
        <v>36.1</v>
      </c>
      <c r="AW88" s="9">
        <v>76</v>
      </c>
      <c r="AX88" s="9">
        <v>760</v>
      </c>
      <c r="AY88" s="9">
        <v>16.399999999999999</v>
      </c>
      <c r="BA88" s="9">
        <v>9.41</v>
      </c>
      <c r="BC88" s="9">
        <v>10</v>
      </c>
      <c r="BE88" s="9">
        <v>1E-3</v>
      </c>
      <c r="BF88" s="9">
        <v>390</v>
      </c>
      <c r="BG88" s="9">
        <v>21.3</v>
      </c>
      <c r="BH88" s="9">
        <v>17.100000000000001</v>
      </c>
      <c r="BI88" s="9">
        <v>0.95</v>
      </c>
      <c r="BL88" s="9">
        <v>3.9583700999999998</v>
      </c>
      <c r="BM88" s="9">
        <v>8.27</v>
      </c>
      <c r="BN88" s="9">
        <v>230</v>
      </c>
      <c r="BO88" s="9">
        <v>1.59</v>
      </c>
      <c r="BP88" s="9">
        <v>0.77</v>
      </c>
      <c r="BQ88" s="9">
        <v>0.17</v>
      </c>
      <c r="BR88" s="9">
        <v>11.1</v>
      </c>
      <c r="BS88" s="9">
        <v>5110</v>
      </c>
      <c r="BT88" s="9">
        <v>0.46</v>
      </c>
      <c r="BU88" s="9">
        <v>0.24</v>
      </c>
      <c r="BV88" s="9">
        <v>2.2000000000000002</v>
      </c>
      <c r="BW88" s="9">
        <v>48.3</v>
      </c>
      <c r="BX88" s="9">
        <v>82</v>
      </c>
      <c r="BY88" s="9">
        <v>17.100000000000001</v>
      </c>
      <c r="BZ88" s="9">
        <v>1.59</v>
      </c>
      <c r="CA88" s="9">
        <v>86</v>
      </c>
      <c r="CB88" s="9">
        <v>183</v>
      </c>
    </row>
    <row r="89" spans="1:80" s="9" customFormat="1" x14ac:dyDescent="0.25">
      <c r="A89" s="16" t="s">
        <v>467</v>
      </c>
      <c r="B89" s="9" t="s">
        <v>102</v>
      </c>
      <c r="C89" s="9" t="s">
        <v>123</v>
      </c>
      <c r="D89" s="9" t="s">
        <v>71</v>
      </c>
      <c r="E89" s="9" t="s">
        <v>131</v>
      </c>
      <c r="F89" s="9" t="s">
        <v>134</v>
      </c>
      <c r="G89" s="9" t="s">
        <v>78</v>
      </c>
      <c r="H89" s="9" t="s">
        <v>454</v>
      </c>
      <c r="I89" s="9" t="s">
        <v>91</v>
      </c>
      <c r="L89" s="9">
        <v>1.33</v>
      </c>
      <c r="M89" s="9">
        <v>64200</v>
      </c>
      <c r="N89" s="9">
        <v>276</v>
      </c>
      <c r="O89" s="9">
        <v>7.84</v>
      </c>
      <c r="P89" s="9">
        <v>10</v>
      </c>
      <c r="Q89" s="9">
        <v>444</v>
      </c>
      <c r="R89" s="9">
        <v>1.75</v>
      </c>
      <c r="S89" s="9">
        <v>5.3</v>
      </c>
      <c r="T89" s="9">
        <v>8970</v>
      </c>
      <c r="U89" s="9">
        <v>8.5999999999999993E-2</v>
      </c>
      <c r="V89" s="9">
        <v>52</v>
      </c>
      <c r="X89" s="9">
        <v>21.5</v>
      </c>
      <c r="Y89" s="9">
        <v>225</v>
      </c>
      <c r="Z89" s="9">
        <v>3.5</v>
      </c>
      <c r="AA89" s="9">
        <v>94</v>
      </c>
      <c r="AB89" s="9">
        <v>2.92</v>
      </c>
      <c r="AC89" s="9">
        <v>1.48</v>
      </c>
      <c r="AD89" s="9">
        <v>1.18</v>
      </c>
      <c r="AE89" s="9">
        <v>40300</v>
      </c>
      <c r="AF89" s="9">
        <v>16.399999999999999</v>
      </c>
      <c r="AG89" s="9">
        <v>3.79</v>
      </c>
      <c r="AH89" s="9">
        <v>0.15</v>
      </c>
      <c r="AI89" s="9">
        <v>3.29</v>
      </c>
      <c r="AJ89" s="9">
        <v>0.17</v>
      </c>
      <c r="AK89" s="9">
        <v>0.53</v>
      </c>
      <c r="AL89" s="9">
        <v>5.2999999999999999E-2</v>
      </c>
      <c r="AM89" s="9">
        <v>15600</v>
      </c>
      <c r="AN89" s="9">
        <v>28.1</v>
      </c>
      <c r="AO89" s="9">
        <v>25</v>
      </c>
      <c r="AP89" s="9">
        <v>0.2</v>
      </c>
      <c r="AQ89" s="9">
        <v>16500</v>
      </c>
      <c r="AR89" s="9">
        <v>340</v>
      </c>
      <c r="AS89" s="9">
        <v>6.34</v>
      </c>
      <c r="AT89" s="9">
        <v>5580</v>
      </c>
      <c r="AU89" s="9">
        <v>15.1</v>
      </c>
      <c r="AV89" s="9">
        <v>23</v>
      </c>
      <c r="AW89" s="9">
        <v>90</v>
      </c>
      <c r="AX89" s="9">
        <v>520</v>
      </c>
      <c r="AY89" s="9">
        <v>15</v>
      </c>
      <c r="BA89" s="9">
        <v>6.1</v>
      </c>
      <c r="BC89" s="9">
        <v>9.18</v>
      </c>
      <c r="BE89" s="9">
        <v>1E-3</v>
      </c>
      <c r="BF89" s="9">
        <v>630</v>
      </c>
      <c r="BG89" s="9">
        <v>11.9</v>
      </c>
      <c r="BH89" s="9">
        <v>17.100000000000001</v>
      </c>
      <c r="BI89" s="9">
        <v>0.9</v>
      </c>
      <c r="BL89" s="9">
        <v>2.7682718999999998</v>
      </c>
      <c r="BM89" s="9">
        <v>5.23</v>
      </c>
      <c r="BN89" s="9">
        <v>155</v>
      </c>
      <c r="BO89" s="9">
        <v>1.03</v>
      </c>
      <c r="BP89" s="9">
        <v>0.51</v>
      </c>
      <c r="BQ89" s="9">
        <v>0.23</v>
      </c>
      <c r="BR89" s="9">
        <v>7.51</v>
      </c>
      <c r="BS89" s="9">
        <v>3910</v>
      </c>
      <c r="BT89" s="9">
        <v>0.4</v>
      </c>
      <c r="BV89" s="9">
        <v>1.53</v>
      </c>
      <c r="BW89" s="9">
        <v>57</v>
      </c>
      <c r="BX89" s="9">
        <v>54</v>
      </c>
      <c r="BY89" s="9">
        <v>13.5</v>
      </c>
      <c r="BZ89" s="9">
        <v>1.34</v>
      </c>
      <c r="CA89" s="9">
        <v>75</v>
      </c>
      <c r="CB89" s="9">
        <v>128</v>
      </c>
    </row>
    <row r="90" spans="1:80" s="9" customFormat="1" x14ac:dyDescent="0.25">
      <c r="A90" s="9" t="s">
        <v>470</v>
      </c>
      <c r="B90" s="9" t="s">
        <v>102</v>
      </c>
      <c r="C90" s="9" t="s">
        <v>123</v>
      </c>
      <c r="D90" s="9" t="s">
        <v>71</v>
      </c>
      <c r="E90" s="9" t="s">
        <v>131</v>
      </c>
      <c r="F90" s="9" t="s">
        <v>134</v>
      </c>
      <c r="G90" s="9" t="s">
        <v>78</v>
      </c>
      <c r="H90" s="9" t="s">
        <v>454</v>
      </c>
      <c r="I90" s="9" t="s">
        <v>91</v>
      </c>
      <c r="L90" s="9">
        <v>1.57</v>
      </c>
      <c r="M90" s="9">
        <v>62000</v>
      </c>
      <c r="N90" s="9">
        <v>256</v>
      </c>
      <c r="O90" s="9">
        <v>11.15</v>
      </c>
      <c r="P90" s="9">
        <v>10</v>
      </c>
      <c r="Q90" s="9">
        <v>423</v>
      </c>
      <c r="R90" s="9">
        <v>1.54</v>
      </c>
      <c r="S90" s="9">
        <v>4.76</v>
      </c>
      <c r="T90" s="9">
        <v>7190</v>
      </c>
      <c r="U90" s="9">
        <v>8.2000000000000003E-2</v>
      </c>
      <c r="V90" s="9">
        <v>45</v>
      </c>
      <c r="X90" s="9">
        <v>20.5</v>
      </c>
      <c r="Y90" s="9">
        <v>236</v>
      </c>
      <c r="Z90" s="9">
        <v>3.31</v>
      </c>
      <c r="AA90" s="9">
        <v>101</v>
      </c>
      <c r="AB90" s="9">
        <v>2.59</v>
      </c>
      <c r="AC90" s="9">
        <v>1.33</v>
      </c>
      <c r="AD90" s="9">
        <v>0.95</v>
      </c>
      <c r="AE90" s="9">
        <v>37400</v>
      </c>
      <c r="AF90" s="9">
        <v>15.2</v>
      </c>
      <c r="AG90" s="9">
        <v>3.19</v>
      </c>
      <c r="AH90" s="9">
        <v>0.14000000000000001</v>
      </c>
      <c r="AI90" s="9">
        <v>2.81</v>
      </c>
      <c r="AJ90" s="9">
        <v>0.2</v>
      </c>
      <c r="AK90" s="9">
        <v>0.48</v>
      </c>
      <c r="AL90" s="9">
        <v>0.05</v>
      </c>
      <c r="AM90" s="9">
        <v>15000</v>
      </c>
      <c r="AN90" s="9">
        <v>23.9</v>
      </c>
      <c r="AO90" s="9">
        <v>25.6</v>
      </c>
      <c r="AP90" s="9">
        <v>0.16</v>
      </c>
      <c r="AQ90" s="9">
        <v>16400</v>
      </c>
      <c r="AR90" s="9">
        <v>310</v>
      </c>
      <c r="AS90" s="9">
        <v>6.72</v>
      </c>
      <c r="AT90" s="9">
        <v>4300</v>
      </c>
      <c r="AU90" s="9">
        <v>11</v>
      </c>
      <c r="AV90" s="9">
        <v>19.7</v>
      </c>
      <c r="AW90" s="9">
        <v>89</v>
      </c>
      <c r="AX90" s="9">
        <v>400</v>
      </c>
      <c r="AY90" s="9">
        <v>15.8</v>
      </c>
      <c r="BA90" s="9">
        <v>5.15</v>
      </c>
      <c r="BC90" s="9">
        <v>10.8</v>
      </c>
      <c r="BE90" s="9">
        <v>1E-3</v>
      </c>
      <c r="BF90" s="9">
        <v>700</v>
      </c>
      <c r="BG90" s="9">
        <v>12.2</v>
      </c>
      <c r="BH90" s="9">
        <v>17.899999999999999</v>
      </c>
      <c r="BI90" s="9">
        <v>0.94</v>
      </c>
      <c r="BK90" s="9">
        <v>0</v>
      </c>
      <c r="BL90" s="9">
        <v>2.3715725000000001</v>
      </c>
      <c r="BM90" s="9">
        <v>4.6900000000000004</v>
      </c>
      <c r="BN90" s="9">
        <v>110</v>
      </c>
      <c r="BO90" s="9">
        <v>0.76</v>
      </c>
      <c r="BP90" s="9">
        <v>0.44</v>
      </c>
      <c r="BQ90" s="9">
        <v>0.24</v>
      </c>
      <c r="BR90" s="9">
        <v>6.8</v>
      </c>
      <c r="BS90" s="9">
        <v>3410</v>
      </c>
      <c r="BT90" s="9">
        <v>0.41</v>
      </c>
      <c r="BU90" s="9">
        <v>0.17</v>
      </c>
      <c r="BV90" s="9">
        <v>1.4</v>
      </c>
      <c r="BW90" s="9">
        <v>58</v>
      </c>
      <c r="BX90" s="9">
        <v>52</v>
      </c>
      <c r="BY90" s="9">
        <v>12</v>
      </c>
      <c r="BZ90" s="9">
        <v>1.25</v>
      </c>
      <c r="CA90" s="9">
        <v>69</v>
      </c>
      <c r="CB90" s="9">
        <v>109</v>
      </c>
    </row>
    <row r="91" spans="1:80" s="9" customFormat="1" x14ac:dyDescent="0.25">
      <c r="A91" s="9" t="s">
        <v>477</v>
      </c>
      <c r="B91" s="9" t="s">
        <v>102</v>
      </c>
      <c r="C91" s="9" t="s">
        <v>123</v>
      </c>
      <c r="D91" s="9" t="s">
        <v>71</v>
      </c>
      <c r="E91" s="9" t="s">
        <v>131</v>
      </c>
      <c r="F91" s="9" t="s">
        <v>134</v>
      </c>
      <c r="G91" s="9" t="s">
        <v>78</v>
      </c>
      <c r="H91" s="9" t="s">
        <v>478</v>
      </c>
      <c r="I91" s="9" t="s">
        <v>473</v>
      </c>
      <c r="L91" s="9">
        <v>0.57299999999999995</v>
      </c>
      <c r="M91" s="9">
        <v>43100</v>
      </c>
      <c r="N91" s="9">
        <v>305</v>
      </c>
      <c r="O91" s="9">
        <v>0.307</v>
      </c>
      <c r="Q91" s="9">
        <v>841</v>
      </c>
      <c r="R91" s="9">
        <v>1.49</v>
      </c>
      <c r="S91" s="9">
        <v>0.17</v>
      </c>
      <c r="T91" s="9">
        <v>4050</v>
      </c>
      <c r="U91" s="9">
        <v>2.21</v>
      </c>
      <c r="V91" s="9">
        <v>42.3</v>
      </c>
      <c r="X91" s="9">
        <v>9.7100000000000009</v>
      </c>
      <c r="Y91" s="9">
        <v>72</v>
      </c>
      <c r="Z91" s="9">
        <v>5.87</v>
      </c>
      <c r="AA91" s="9">
        <v>94</v>
      </c>
      <c r="AB91" s="9">
        <v>3.64</v>
      </c>
      <c r="AC91" s="9">
        <v>2.0699999999999998</v>
      </c>
      <c r="AD91" s="9">
        <v>0.93</v>
      </c>
      <c r="AE91" s="9">
        <v>22400</v>
      </c>
      <c r="AF91" s="9">
        <v>12.7</v>
      </c>
      <c r="AG91" s="9">
        <v>3.97</v>
      </c>
      <c r="AH91" s="9">
        <v>0.1</v>
      </c>
      <c r="AI91" s="9">
        <v>1.87</v>
      </c>
      <c r="AJ91" s="9">
        <v>1.96</v>
      </c>
      <c r="AK91" s="9">
        <v>0.7</v>
      </c>
      <c r="AL91" s="9">
        <v>3.9E-2</v>
      </c>
      <c r="AM91" s="9">
        <v>18400</v>
      </c>
      <c r="AN91" s="9">
        <v>22.8</v>
      </c>
      <c r="AO91" s="9">
        <v>19.8</v>
      </c>
      <c r="AP91" s="9">
        <v>0.31</v>
      </c>
      <c r="AQ91" s="9">
        <v>3150</v>
      </c>
      <c r="AR91" s="9">
        <v>450</v>
      </c>
      <c r="AS91" s="9">
        <v>9.69</v>
      </c>
      <c r="AT91" s="9">
        <v>360</v>
      </c>
      <c r="AU91" s="9">
        <v>7.79</v>
      </c>
      <c r="AV91" s="9">
        <v>21.1</v>
      </c>
      <c r="AW91" s="9">
        <v>59</v>
      </c>
      <c r="AX91" s="9">
        <v>2170</v>
      </c>
      <c r="AY91" s="9">
        <v>9.8800000000000008</v>
      </c>
      <c r="BA91" s="9">
        <v>5.49</v>
      </c>
      <c r="BC91" s="9">
        <v>21.5</v>
      </c>
      <c r="BF91" s="9">
        <v>1290</v>
      </c>
      <c r="BG91" s="9">
        <v>26.3</v>
      </c>
      <c r="BH91" s="9">
        <v>8.3800000000000008</v>
      </c>
      <c r="BI91" s="9">
        <v>6.76</v>
      </c>
      <c r="BK91" s="9">
        <v>0</v>
      </c>
      <c r="BL91" s="9">
        <v>2.0179925999999999</v>
      </c>
      <c r="BM91" s="9">
        <v>1.42</v>
      </c>
      <c r="BN91" s="9">
        <v>100</v>
      </c>
      <c r="BO91" s="9">
        <v>0.53</v>
      </c>
      <c r="BP91" s="9">
        <v>0.57999999999999996</v>
      </c>
      <c r="BQ91" s="9">
        <v>0.1</v>
      </c>
      <c r="BR91" s="9">
        <v>6.99</v>
      </c>
      <c r="BS91" s="9">
        <v>2230</v>
      </c>
      <c r="BT91" s="9">
        <v>1.45</v>
      </c>
      <c r="BU91" s="9">
        <v>0.28999999999999998</v>
      </c>
      <c r="BV91" s="9">
        <v>5.72</v>
      </c>
      <c r="BW91" s="9">
        <v>146</v>
      </c>
      <c r="BX91" s="9">
        <v>5.28</v>
      </c>
      <c r="BY91" s="9">
        <v>20.8</v>
      </c>
      <c r="BZ91" s="9">
        <v>2.1</v>
      </c>
      <c r="CA91" s="9">
        <v>224</v>
      </c>
      <c r="CB91" s="9">
        <v>70</v>
      </c>
    </row>
    <row r="92" spans="1:80" s="9" customFormat="1" x14ac:dyDescent="0.25">
      <c r="A92" s="9" t="s">
        <v>479</v>
      </c>
      <c r="B92" s="9" t="s">
        <v>102</v>
      </c>
      <c r="C92" s="9" t="s">
        <v>123</v>
      </c>
      <c r="D92" s="9" t="s">
        <v>71</v>
      </c>
      <c r="E92" s="9" t="s">
        <v>131</v>
      </c>
      <c r="F92" s="9" t="s">
        <v>134</v>
      </c>
      <c r="G92" s="9" t="s">
        <v>78</v>
      </c>
      <c r="H92" s="9" t="s">
        <v>170</v>
      </c>
      <c r="I92" s="9" t="s">
        <v>473</v>
      </c>
      <c r="L92" s="9">
        <v>0.52400000000000002</v>
      </c>
      <c r="M92" s="9">
        <v>16500</v>
      </c>
      <c r="N92" s="9">
        <v>1211</v>
      </c>
      <c r="O92" s="9">
        <v>10.76</v>
      </c>
      <c r="Q92" s="9">
        <v>44.3</v>
      </c>
      <c r="R92" s="9">
        <v>0.54</v>
      </c>
      <c r="S92" s="9">
        <v>0.64</v>
      </c>
      <c r="T92" s="9">
        <v>194300</v>
      </c>
      <c r="U92" s="9">
        <v>0.42</v>
      </c>
      <c r="V92" s="9">
        <v>22.8</v>
      </c>
      <c r="X92" s="9">
        <v>2.21</v>
      </c>
      <c r="Y92" s="9">
        <v>32.9</v>
      </c>
      <c r="Z92" s="9">
        <v>3.05</v>
      </c>
      <c r="AA92" s="9">
        <v>20.9</v>
      </c>
      <c r="AB92" s="9">
        <v>2.95</v>
      </c>
      <c r="AC92" s="9">
        <v>1.83</v>
      </c>
      <c r="AD92" s="9">
        <v>0.56000000000000005</v>
      </c>
      <c r="AE92" s="9">
        <v>7840</v>
      </c>
      <c r="AF92" s="9">
        <v>4.45</v>
      </c>
      <c r="AG92" s="9">
        <v>2.88</v>
      </c>
      <c r="AH92" s="9">
        <v>0.14000000000000001</v>
      </c>
      <c r="AI92" s="9">
        <v>0.9</v>
      </c>
      <c r="AJ92" s="9">
        <v>96</v>
      </c>
      <c r="AK92" s="9">
        <v>0.63</v>
      </c>
      <c r="AL92" s="9">
        <v>3.5000000000000003E-2</v>
      </c>
      <c r="AM92" s="9">
        <v>7780</v>
      </c>
      <c r="AN92" s="9">
        <v>18.7</v>
      </c>
      <c r="AO92" s="9">
        <v>11.8</v>
      </c>
      <c r="AP92" s="9">
        <v>0.22</v>
      </c>
      <c r="AQ92" s="9">
        <v>51900</v>
      </c>
      <c r="AR92" s="9">
        <v>410</v>
      </c>
      <c r="AS92" s="9">
        <v>7.42</v>
      </c>
      <c r="AT92" s="9">
        <v>310</v>
      </c>
      <c r="AU92" s="9">
        <v>3.82</v>
      </c>
      <c r="AV92" s="9">
        <v>13.9</v>
      </c>
      <c r="AW92" s="9">
        <v>30.4</v>
      </c>
      <c r="AX92" s="9">
        <v>1030</v>
      </c>
      <c r="AY92" s="9">
        <v>12.2</v>
      </c>
      <c r="BA92" s="9">
        <v>3.57</v>
      </c>
      <c r="BC92" s="9">
        <v>20.399999999999999</v>
      </c>
      <c r="BE92" s="9">
        <v>7.0000000000000001E-3</v>
      </c>
      <c r="BF92" s="9">
        <v>490</v>
      </c>
      <c r="BG92" s="9">
        <v>26.7</v>
      </c>
      <c r="BH92" s="9">
        <v>4</v>
      </c>
      <c r="BI92" s="9">
        <v>9.9700000000000006</v>
      </c>
      <c r="BK92" s="9">
        <v>0</v>
      </c>
      <c r="BL92" s="9">
        <v>2.0611120999999999</v>
      </c>
      <c r="BM92" s="9">
        <v>0.97</v>
      </c>
      <c r="BN92" s="9">
        <v>321</v>
      </c>
      <c r="BO92" s="9">
        <v>0.25</v>
      </c>
      <c r="BP92" s="9">
        <v>0.45</v>
      </c>
      <c r="BQ92" s="9">
        <v>0.2</v>
      </c>
      <c r="BR92" s="9">
        <v>2.94</v>
      </c>
      <c r="BS92" s="9">
        <v>840</v>
      </c>
      <c r="BT92" s="9">
        <v>9.4700000000000006</v>
      </c>
      <c r="BU92" s="9">
        <v>0.25</v>
      </c>
      <c r="BV92" s="9">
        <v>6.22</v>
      </c>
      <c r="BW92" s="9">
        <v>60</v>
      </c>
      <c r="BX92" s="9">
        <v>10.5</v>
      </c>
      <c r="BY92" s="9">
        <v>24.9</v>
      </c>
      <c r="BZ92" s="9">
        <v>1.57</v>
      </c>
      <c r="CA92" s="9">
        <v>46.4</v>
      </c>
      <c r="CB92" s="9">
        <v>31.5</v>
      </c>
    </row>
    <row r="93" spans="1:80" s="9" customFormat="1" x14ac:dyDescent="0.25">
      <c r="A93" s="9" t="s">
        <v>485</v>
      </c>
      <c r="B93" s="9" t="s">
        <v>102</v>
      </c>
      <c r="C93" s="9" t="s">
        <v>123</v>
      </c>
      <c r="D93" s="9" t="s">
        <v>71</v>
      </c>
      <c r="E93" s="9" t="s">
        <v>131</v>
      </c>
      <c r="F93" s="9" t="s">
        <v>134</v>
      </c>
      <c r="G93" s="9" t="s">
        <v>72</v>
      </c>
      <c r="H93" s="9" t="s">
        <v>170</v>
      </c>
      <c r="I93" s="9" t="s">
        <v>473</v>
      </c>
      <c r="L93" s="9">
        <v>0.57699999999999996</v>
      </c>
      <c r="M93" s="9">
        <v>29500</v>
      </c>
      <c r="N93" s="9">
        <v>2328</v>
      </c>
      <c r="O93" s="9">
        <v>13.71</v>
      </c>
      <c r="Q93" s="9">
        <v>100</v>
      </c>
      <c r="R93" s="9">
        <v>0.93</v>
      </c>
      <c r="S93" s="9">
        <v>0.93</v>
      </c>
      <c r="T93" s="9">
        <v>174700</v>
      </c>
      <c r="U93" s="9">
        <v>1.08</v>
      </c>
      <c r="V93" s="9">
        <v>36.9</v>
      </c>
      <c r="X93" s="9">
        <v>3.8</v>
      </c>
      <c r="Y93" s="9">
        <v>32.5</v>
      </c>
      <c r="Z93" s="9">
        <v>8.24</v>
      </c>
      <c r="AA93" s="9">
        <v>19.2</v>
      </c>
      <c r="AB93" s="9">
        <v>2.61</v>
      </c>
      <c r="AC93" s="9">
        <v>1.46</v>
      </c>
      <c r="AD93" s="9">
        <v>0.65</v>
      </c>
      <c r="AE93" s="9">
        <v>10600</v>
      </c>
      <c r="AF93" s="9">
        <v>7.15</v>
      </c>
      <c r="AG93" s="9">
        <v>3.05</v>
      </c>
      <c r="AH93" s="9">
        <v>0.1</v>
      </c>
      <c r="AI93" s="9">
        <v>1.63</v>
      </c>
      <c r="AJ93" s="9">
        <v>40.299999999999997</v>
      </c>
      <c r="AK93" s="9">
        <v>0.51</v>
      </c>
      <c r="AL93" s="9">
        <v>5.8999999999999997E-2</v>
      </c>
      <c r="AM93" s="9">
        <v>18500</v>
      </c>
      <c r="AN93" s="9">
        <v>20.5</v>
      </c>
      <c r="AO93" s="9">
        <v>21.6</v>
      </c>
      <c r="AP93" s="9">
        <v>0.19</v>
      </c>
      <c r="AQ93" s="9">
        <v>33900</v>
      </c>
      <c r="AR93" s="9">
        <v>250</v>
      </c>
      <c r="AS93" s="9">
        <v>13.5</v>
      </c>
      <c r="AT93" s="9">
        <v>650</v>
      </c>
      <c r="AU93" s="9">
        <v>5.73</v>
      </c>
      <c r="AV93" s="9">
        <v>17.5</v>
      </c>
      <c r="AW93" s="9">
        <v>21</v>
      </c>
      <c r="AX93" s="9">
        <v>320</v>
      </c>
      <c r="AY93" s="9">
        <v>18.8</v>
      </c>
      <c r="BA93" s="9">
        <v>4.5999999999999996</v>
      </c>
      <c r="BC93" s="9">
        <v>39</v>
      </c>
      <c r="BE93" s="9">
        <v>2.4E-2</v>
      </c>
      <c r="BF93" s="9">
        <v>7170</v>
      </c>
      <c r="BG93" s="9">
        <v>15.2</v>
      </c>
      <c r="BH93" s="9">
        <v>3.94</v>
      </c>
      <c r="BI93" s="9">
        <v>2.35</v>
      </c>
      <c r="BK93" s="9">
        <v>0</v>
      </c>
      <c r="BL93" s="9">
        <v>2.6992807000000001</v>
      </c>
      <c r="BM93" s="9">
        <v>1.46</v>
      </c>
      <c r="BN93" s="9">
        <v>277</v>
      </c>
      <c r="BO93" s="9">
        <v>0.4</v>
      </c>
      <c r="BP93" s="9">
        <v>0.44</v>
      </c>
      <c r="BQ93" s="9">
        <v>0.24</v>
      </c>
      <c r="BR93" s="9">
        <v>5.36</v>
      </c>
      <c r="BS93" s="9">
        <v>1610</v>
      </c>
      <c r="BT93" s="9">
        <v>28.8</v>
      </c>
      <c r="BU93" s="9">
        <v>0.2</v>
      </c>
      <c r="BV93" s="9">
        <v>7.31</v>
      </c>
      <c r="BW93" s="9">
        <v>60</v>
      </c>
      <c r="BX93" s="9">
        <v>25.9</v>
      </c>
      <c r="BY93" s="9">
        <v>16.600000000000001</v>
      </c>
      <c r="BZ93" s="9">
        <v>1.31</v>
      </c>
      <c r="CA93" s="9">
        <v>121</v>
      </c>
      <c r="CB93" s="9">
        <v>58</v>
      </c>
    </row>
    <row r="94" spans="1:80" s="9" customFormat="1" x14ac:dyDescent="0.25">
      <c r="A94" s="16" t="s">
        <v>486</v>
      </c>
      <c r="B94" s="9" t="s">
        <v>102</v>
      </c>
      <c r="C94" s="9" t="s">
        <v>123</v>
      </c>
      <c r="D94" s="9" t="s">
        <v>71</v>
      </c>
      <c r="E94" s="9" t="s">
        <v>487</v>
      </c>
      <c r="F94" s="9" t="s">
        <v>131</v>
      </c>
      <c r="G94" s="9" t="s">
        <v>72</v>
      </c>
      <c r="H94" s="9" t="s">
        <v>432</v>
      </c>
      <c r="I94" s="9" t="s">
        <v>91</v>
      </c>
      <c r="L94" s="9">
        <v>0.192</v>
      </c>
      <c r="M94" s="9">
        <v>72300</v>
      </c>
      <c r="N94" s="9">
        <v>311</v>
      </c>
      <c r="O94" s="9">
        <v>2.12</v>
      </c>
      <c r="Q94" s="9">
        <v>730</v>
      </c>
      <c r="R94" s="9">
        <v>2.52</v>
      </c>
      <c r="S94" s="9">
        <v>0.37</v>
      </c>
      <c r="T94" s="9">
        <v>5250</v>
      </c>
      <c r="U94" s="9">
        <v>5.3999999999999999E-2</v>
      </c>
      <c r="V94" s="9">
        <v>79</v>
      </c>
      <c r="X94" s="9">
        <v>14.2</v>
      </c>
      <c r="Y94" s="9">
        <v>123</v>
      </c>
      <c r="Z94" s="9">
        <v>10.3</v>
      </c>
      <c r="AA94" s="9">
        <v>32.4</v>
      </c>
      <c r="AB94" s="9">
        <v>3.01</v>
      </c>
      <c r="AC94" s="9">
        <v>1.6</v>
      </c>
      <c r="AD94" s="9">
        <v>1.1399999999999999</v>
      </c>
      <c r="AE94" s="9">
        <v>37600</v>
      </c>
      <c r="AF94" s="9">
        <v>18.600000000000001</v>
      </c>
      <c r="AG94" s="9">
        <v>4.47</v>
      </c>
      <c r="AH94" s="9">
        <v>0.22</v>
      </c>
      <c r="AI94" s="9">
        <v>3.98</v>
      </c>
      <c r="AJ94" s="9">
        <v>3.1E-2</v>
      </c>
      <c r="AK94" s="9">
        <v>0.56000000000000005</v>
      </c>
      <c r="AL94" s="9">
        <v>6.4000000000000001E-2</v>
      </c>
      <c r="AM94" s="9">
        <v>28000</v>
      </c>
      <c r="AN94" s="9">
        <v>39.5</v>
      </c>
      <c r="AO94" s="9">
        <v>51</v>
      </c>
      <c r="AP94" s="9">
        <v>0.24</v>
      </c>
      <c r="AQ94" s="9">
        <v>13800</v>
      </c>
      <c r="AR94" s="9">
        <v>560</v>
      </c>
      <c r="AS94" s="9">
        <v>1.1299999999999999</v>
      </c>
      <c r="AT94" s="9">
        <v>6130</v>
      </c>
      <c r="AU94" s="9">
        <v>10.4</v>
      </c>
      <c r="AV94" s="9">
        <v>34.200000000000003</v>
      </c>
      <c r="AW94" s="9">
        <v>68</v>
      </c>
      <c r="AX94" s="9">
        <v>590</v>
      </c>
      <c r="AY94" s="9">
        <v>22.9</v>
      </c>
      <c r="BA94" s="9">
        <v>9.1300000000000008</v>
      </c>
      <c r="BC94" s="9">
        <v>81</v>
      </c>
      <c r="BE94" s="9">
        <v>1E-3</v>
      </c>
      <c r="BF94" s="9">
        <v>5300</v>
      </c>
      <c r="BG94" s="9">
        <v>8390</v>
      </c>
      <c r="BH94" s="9">
        <v>13.2</v>
      </c>
      <c r="BI94" s="9">
        <v>2.64</v>
      </c>
      <c r="BM94" s="9">
        <v>3.62</v>
      </c>
      <c r="BN94" s="9">
        <v>99</v>
      </c>
      <c r="BO94" s="9">
        <v>0.96</v>
      </c>
      <c r="BP94" s="9">
        <v>0.55000000000000004</v>
      </c>
      <c r="BQ94" s="9">
        <v>5.2999999999999999E-2</v>
      </c>
      <c r="BR94" s="9">
        <v>15.1</v>
      </c>
      <c r="BS94" s="9">
        <v>3600</v>
      </c>
      <c r="BT94" s="9">
        <v>0.86</v>
      </c>
      <c r="BU94" s="9">
        <v>0.22</v>
      </c>
      <c r="BV94" s="9">
        <v>2.79</v>
      </c>
      <c r="BW94" s="9">
        <v>61</v>
      </c>
      <c r="BX94" s="9">
        <v>0.54</v>
      </c>
      <c r="BY94" s="9">
        <v>15.3</v>
      </c>
      <c r="BZ94" s="9">
        <v>1.58</v>
      </c>
      <c r="CA94" s="9">
        <v>96</v>
      </c>
      <c r="CB94" s="9">
        <v>134</v>
      </c>
    </row>
    <row r="95" spans="1:80" s="9" customFormat="1" x14ac:dyDescent="0.25">
      <c r="A95" s="16" t="s">
        <v>488</v>
      </c>
      <c r="B95" s="9" t="s">
        <v>102</v>
      </c>
      <c r="C95" s="9" t="s">
        <v>123</v>
      </c>
      <c r="D95" s="9" t="s">
        <v>71</v>
      </c>
      <c r="E95" s="9" t="s">
        <v>487</v>
      </c>
      <c r="F95" s="9" t="s">
        <v>131</v>
      </c>
      <c r="G95" s="9" t="s">
        <v>72</v>
      </c>
      <c r="H95" s="9" t="s">
        <v>432</v>
      </c>
      <c r="I95" s="9" t="s">
        <v>91</v>
      </c>
      <c r="L95" s="9">
        <v>0.30399999999999999</v>
      </c>
      <c r="M95" s="9">
        <v>70000</v>
      </c>
      <c r="N95" s="9">
        <v>475</v>
      </c>
      <c r="O95" s="9">
        <v>4.2</v>
      </c>
      <c r="Q95" s="9">
        <v>690</v>
      </c>
      <c r="R95" s="9">
        <v>2.5499999999999998</v>
      </c>
      <c r="S95" s="9">
        <v>0.41</v>
      </c>
      <c r="T95" s="9">
        <v>5780</v>
      </c>
      <c r="U95" s="9">
        <v>5.0999999999999997E-2</v>
      </c>
      <c r="V95" s="9">
        <v>77</v>
      </c>
      <c r="X95" s="9">
        <v>14</v>
      </c>
      <c r="Y95" s="9">
        <v>117</v>
      </c>
      <c r="Z95" s="9">
        <v>10.9</v>
      </c>
      <c r="AA95" s="9">
        <v>35.9</v>
      </c>
      <c r="AB95" s="9">
        <v>3</v>
      </c>
      <c r="AC95" s="9">
        <v>1.6</v>
      </c>
      <c r="AD95" s="9">
        <v>1.1200000000000001</v>
      </c>
      <c r="AE95" s="9">
        <v>35000</v>
      </c>
      <c r="AF95" s="9">
        <v>18</v>
      </c>
      <c r="AG95" s="9">
        <v>4.3600000000000003</v>
      </c>
      <c r="AH95" s="9">
        <v>9.5000000000000001E-2</v>
      </c>
      <c r="AI95" s="9">
        <v>3.87</v>
      </c>
      <c r="AJ95" s="9">
        <v>5.6000000000000001E-2</v>
      </c>
      <c r="AK95" s="9">
        <v>0.55000000000000004</v>
      </c>
      <c r="AL95" s="9">
        <v>6.3E-2</v>
      </c>
      <c r="AM95" s="9">
        <v>27800</v>
      </c>
      <c r="AN95" s="9">
        <v>38.5</v>
      </c>
      <c r="AO95" s="9">
        <v>48.9</v>
      </c>
      <c r="AP95" s="9">
        <v>0.26</v>
      </c>
      <c r="AQ95" s="9">
        <v>13600</v>
      </c>
      <c r="AR95" s="9">
        <v>590</v>
      </c>
      <c r="AS95" s="9">
        <v>1.0900000000000001</v>
      </c>
      <c r="AT95" s="9">
        <v>5880</v>
      </c>
      <c r="AU95" s="9">
        <v>8.2899999999999991</v>
      </c>
      <c r="AV95" s="9">
        <v>33.700000000000003</v>
      </c>
      <c r="AW95" s="9">
        <v>47.5</v>
      </c>
      <c r="AX95" s="9">
        <v>520</v>
      </c>
      <c r="AY95" s="9">
        <v>26.8</v>
      </c>
      <c r="BA95" s="9">
        <v>9.01</v>
      </c>
      <c r="BC95" s="9">
        <v>69</v>
      </c>
      <c r="BE95" s="9">
        <v>1E-3</v>
      </c>
      <c r="BF95" s="9">
        <v>8290</v>
      </c>
      <c r="BG95" s="9">
        <v>15000</v>
      </c>
      <c r="BH95" s="9">
        <v>12.8</v>
      </c>
      <c r="BI95" s="9">
        <v>3.98</v>
      </c>
      <c r="BM95" s="9">
        <v>3.4</v>
      </c>
      <c r="BN95" s="9">
        <v>118</v>
      </c>
      <c r="BO95" s="9">
        <v>0.9</v>
      </c>
      <c r="BP95" s="9">
        <v>0.53</v>
      </c>
      <c r="BQ95" s="9">
        <v>6.8000000000000005E-2</v>
      </c>
      <c r="BR95" s="9">
        <v>14.8</v>
      </c>
      <c r="BS95" s="9">
        <v>3050</v>
      </c>
      <c r="BT95" s="9">
        <v>0.87</v>
      </c>
      <c r="BU95" s="9">
        <v>0.23</v>
      </c>
      <c r="BV95" s="9">
        <v>2.66</v>
      </c>
      <c r="BW95" s="9">
        <v>48.9</v>
      </c>
      <c r="BX95" s="9">
        <v>0.59</v>
      </c>
      <c r="BY95" s="9">
        <v>14.9</v>
      </c>
      <c r="BZ95" s="9">
        <v>1.6</v>
      </c>
      <c r="CA95" s="9">
        <v>95</v>
      </c>
      <c r="CB95" s="9">
        <v>131</v>
      </c>
    </row>
    <row r="96" spans="1:80" s="9" customFormat="1" x14ac:dyDescent="0.25">
      <c r="A96" s="17" t="s">
        <v>489</v>
      </c>
      <c r="B96" s="9" t="s">
        <v>102</v>
      </c>
      <c r="C96" s="9" t="s">
        <v>123</v>
      </c>
      <c r="D96" s="9" t="s">
        <v>71</v>
      </c>
      <c r="E96" s="9" t="s">
        <v>487</v>
      </c>
      <c r="F96" s="9" t="s">
        <v>131</v>
      </c>
      <c r="G96" s="9" t="s">
        <v>72</v>
      </c>
      <c r="H96" s="9" t="s">
        <v>432</v>
      </c>
      <c r="I96" s="9" t="s">
        <v>91</v>
      </c>
      <c r="L96" s="9">
        <v>0.73899999999999999</v>
      </c>
      <c r="M96" s="9">
        <v>68000</v>
      </c>
      <c r="N96" s="9">
        <v>492</v>
      </c>
      <c r="O96" s="9">
        <v>11.06</v>
      </c>
      <c r="Q96" s="9">
        <v>550</v>
      </c>
      <c r="R96" s="9">
        <v>2.56</v>
      </c>
      <c r="S96" s="9">
        <v>0.55000000000000004</v>
      </c>
      <c r="T96" s="9">
        <v>5910</v>
      </c>
      <c r="U96" s="9">
        <v>6.7000000000000004E-2</v>
      </c>
      <c r="V96" s="9">
        <v>68</v>
      </c>
      <c r="X96" s="9">
        <v>11.3</v>
      </c>
      <c r="Y96" s="9">
        <v>105</v>
      </c>
      <c r="Z96" s="9">
        <v>13.6</v>
      </c>
      <c r="AA96" s="9">
        <v>58</v>
      </c>
      <c r="AB96" s="9">
        <v>2.75</v>
      </c>
      <c r="AC96" s="9">
        <v>1.62</v>
      </c>
      <c r="AD96" s="9">
        <v>0.95</v>
      </c>
      <c r="AE96" s="9">
        <v>34100</v>
      </c>
      <c r="AF96" s="9">
        <v>17</v>
      </c>
      <c r="AG96" s="9">
        <v>3.69</v>
      </c>
      <c r="AH96" s="9">
        <v>0.33</v>
      </c>
      <c r="AI96" s="9">
        <v>3.27</v>
      </c>
      <c r="AJ96" s="9">
        <v>0.15</v>
      </c>
      <c r="AK96" s="9">
        <v>0.54</v>
      </c>
      <c r="AL96" s="9">
        <v>6.2E-2</v>
      </c>
      <c r="AM96" s="9">
        <v>28700</v>
      </c>
      <c r="AN96" s="9">
        <v>35.299999999999997</v>
      </c>
      <c r="AO96" s="9">
        <v>24.1</v>
      </c>
      <c r="AP96" s="9">
        <v>0.25</v>
      </c>
      <c r="AQ96" s="9">
        <v>13100</v>
      </c>
      <c r="AR96" s="9">
        <v>970</v>
      </c>
      <c r="AS96" s="9">
        <v>0.97</v>
      </c>
      <c r="AT96" s="9">
        <v>3680</v>
      </c>
      <c r="AU96" s="9">
        <v>0.17</v>
      </c>
      <c r="AV96" s="9">
        <v>30</v>
      </c>
      <c r="AW96" s="9">
        <v>39.4</v>
      </c>
      <c r="AX96" s="9">
        <v>490</v>
      </c>
      <c r="AY96" s="9">
        <v>47.2</v>
      </c>
      <c r="BA96" s="9">
        <v>7.94</v>
      </c>
      <c r="BC96" s="9">
        <v>32.200000000000003</v>
      </c>
      <c r="BE96" s="9">
        <v>1E-3</v>
      </c>
      <c r="BF96" s="9">
        <v>21100</v>
      </c>
      <c r="BG96" s="12">
        <v>39900</v>
      </c>
      <c r="BH96" s="9">
        <v>12.4</v>
      </c>
      <c r="BI96" s="9">
        <v>10.1</v>
      </c>
      <c r="BM96" s="9">
        <v>3.15</v>
      </c>
      <c r="BN96" s="9">
        <v>152</v>
      </c>
      <c r="BO96" s="9">
        <v>0.57999999999999996</v>
      </c>
      <c r="BP96" s="9">
        <v>0.45</v>
      </c>
      <c r="BR96" s="9">
        <v>14.5</v>
      </c>
      <c r="BS96" s="9">
        <v>2170</v>
      </c>
      <c r="BT96" s="9">
        <v>0.87</v>
      </c>
      <c r="BU96" s="9">
        <v>0.23</v>
      </c>
      <c r="BV96" s="9">
        <v>2.5299999999999998</v>
      </c>
      <c r="BW96" s="9">
        <v>16.5</v>
      </c>
      <c r="BY96" s="9">
        <v>14.9</v>
      </c>
      <c r="BZ96" s="9">
        <v>1.59</v>
      </c>
      <c r="CA96" s="9">
        <v>105</v>
      </c>
      <c r="CB96" s="9">
        <v>109</v>
      </c>
    </row>
    <row r="97" spans="1:80" s="9" customFormat="1" x14ac:dyDescent="0.25">
      <c r="A97" s="9" t="s">
        <v>490</v>
      </c>
      <c r="B97" s="9" t="s">
        <v>102</v>
      </c>
      <c r="C97" s="9" t="s">
        <v>123</v>
      </c>
      <c r="D97" s="9" t="s">
        <v>71</v>
      </c>
      <c r="E97" s="9" t="s">
        <v>124</v>
      </c>
      <c r="F97" s="9" t="s">
        <v>125</v>
      </c>
      <c r="G97" s="9" t="s">
        <v>72</v>
      </c>
      <c r="H97" s="9" t="s">
        <v>491</v>
      </c>
      <c r="I97" s="9" t="s">
        <v>492</v>
      </c>
      <c r="J97" s="9">
        <v>2410</v>
      </c>
      <c r="K97" s="9">
        <v>2.67</v>
      </c>
      <c r="L97" s="9">
        <v>5.6000000000000001E-2</v>
      </c>
      <c r="M97" s="9">
        <v>20700</v>
      </c>
      <c r="N97" s="9">
        <v>2.2999999999999998</v>
      </c>
      <c r="O97" s="9">
        <v>7.2999999999999995E-2</v>
      </c>
      <c r="Q97" s="9">
        <v>273</v>
      </c>
      <c r="R97" s="9">
        <v>0.73</v>
      </c>
      <c r="S97" s="9">
        <v>0.19</v>
      </c>
      <c r="T97" s="9">
        <v>5060</v>
      </c>
      <c r="U97" s="9">
        <v>0.06</v>
      </c>
      <c r="V97" s="9">
        <v>22.2</v>
      </c>
      <c r="X97" s="9">
        <v>3.08</v>
      </c>
      <c r="Y97" s="9">
        <v>35.9</v>
      </c>
      <c r="Z97" s="9">
        <v>3</v>
      </c>
      <c r="AA97" s="9">
        <v>10.7</v>
      </c>
      <c r="AB97" s="9">
        <v>1.2</v>
      </c>
      <c r="AC97" s="9">
        <v>0.5</v>
      </c>
      <c r="AD97" s="9">
        <v>0.4</v>
      </c>
      <c r="AE97" s="9">
        <v>9730</v>
      </c>
      <c r="AF97" s="9">
        <v>5.45</v>
      </c>
      <c r="AG97" s="9">
        <v>1.81</v>
      </c>
      <c r="AI97" s="9">
        <v>0.69</v>
      </c>
      <c r="AK97" s="9">
        <v>0.2</v>
      </c>
      <c r="AL97" s="9">
        <v>1.9E-2</v>
      </c>
      <c r="AM97" s="9">
        <v>7420</v>
      </c>
      <c r="AN97" s="9">
        <v>10.8</v>
      </c>
      <c r="AO97" s="9">
        <v>27.1</v>
      </c>
      <c r="AP97" s="9">
        <v>6.2E-2</v>
      </c>
      <c r="AQ97" s="9">
        <v>2010</v>
      </c>
      <c r="AR97" s="9">
        <v>100</v>
      </c>
      <c r="AS97" s="9">
        <v>1.94</v>
      </c>
      <c r="AT97" s="9">
        <v>5260</v>
      </c>
      <c r="AU97" s="9">
        <v>3.62</v>
      </c>
      <c r="AV97" s="9">
        <v>10.1</v>
      </c>
      <c r="AX97" s="9">
        <v>220</v>
      </c>
      <c r="AY97" s="9">
        <v>8.67</v>
      </c>
      <c r="BA97" s="9">
        <v>2.63</v>
      </c>
      <c r="BF97" s="9">
        <v>400</v>
      </c>
      <c r="BG97" s="9">
        <v>0.24</v>
      </c>
      <c r="BH97" s="9">
        <v>2.36</v>
      </c>
      <c r="BJ97" s="16">
        <v>426070.64850000001</v>
      </c>
      <c r="BK97" s="9">
        <v>42.60706485</v>
      </c>
      <c r="BM97" s="9">
        <v>1.51</v>
      </c>
      <c r="BN97" s="9">
        <v>40.9</v>
      </c>
      <c r="BO97" s="9">
        <v>0.32</v>
      </c>
      <c r="BP97" s="9">
        <v>0.25</v>
      </c>
      <c r="BR97" s="9">
        <v>4.58</v>
      </c>
      <c r="BS97" s="9">
        <v>1090</v>
      </c>
      <c r="BT97" s="9">
        <v>0.26</v>
      </c>
      <c r="BU97" s="9">
        <v>6.6000000000000003E-2</v>
      </c>
      <c r="BV97" s="9">
        <v>2.2599999999999998</v>
      </c>
      <c r="BX97" s="9">
        <v>2.27</v>
      </c>
      <c r="BY97" s="9">
        <v>4.78</v>
      </c>
      <c r="BZ97" s="9">
        <v>0.44</v>
      </c>
      <c r="CA97" s="9">
        <v>22.3</v>
      </c>
      <c r="CB97" s="9">
        <v>21.5</v>
      </c>
    </row>
    <row r="98" spans="1:80" s="9" customFormat="1" x14ac:dyDescent="0.25">
      <c r="A98" s="12" t="s">
        <v>493</v>
      </c>
      <c r="B98" s="9" t="s">
        <v>102</v>
      </c>
      <c r="C98" s="9" t="s">
        <v>123</v>
      </c>
      <c r="D98" s="9" t="s">
        <v>71</v>
      </c>
      <c r="E98" s="9" t="s">
        <v>124</v>
      </c>
      <c r="F98" s="9" t="s">
        <v>125</v>
      </c>
      <c r="G98" s="9" t="s">
        <v>72</v>
      </c>
      <c r="H98" s="9" t="s">
        <v>491</v>
      </c>
      <c r="I98" s="9" t="s">
        <v>492</v>
      </c>
      <c r="J98" s="9">
        <v>2580</v>
      </c>
      <c r="K98" s="9">
        <v>2.67</v>
      </c>
      <c r="L98" s="9">
        <v>7.3999999999999996E-2</v>
      </c>
      <c r="M98" s="9">
        <v>20400</v>
      </c>
      <c r="N98" s="9">
        <v>4.55</v>
      </c>
      <c r="O98" s="9">
        <v>0.20699999999999999</v>
      </c>
      <c r="Q98" s="9">
        <v>272</v>
      </c>
      <c r="R98" s="9">
        <v>0.74</v>
      </c>
      <c r="S98" s="9">
        <v>0.23</v>
      </c>
      <c r="T98" s="9">
        <v>4770</v>
      </c>
      <c r="U98" s="9">
        <v>6.5000000000000002E-2</v>
      </c>
      <c r="V98" s="9">
        <v>22.5</v>
      </c>
      <c r="X98" s="9">
        <v>4.46</v>
      </c>
      <c r="Y98" s="9">
        <v>41.7</v>
      </c>
      <c r="Z98" s="9">
        <v>2.94</v>
      </c>
      <c r="AA98" s="9">
        <v>12.7</v>
      </c>
      <c r="AB98" s="9">
        <v>1.22</v>
      </c>
      <c r="AC98" s="9">
        <v>0.52</v>
      </c>
      <c r="AD98" s="9">
        <v>0.4</v>
      </c>
      <c r="AE98" s="9">
        <v>10100</v>
      </c>
      <c r="AF98" s="9">
        <v>5.41</v>
      </c>
      <c r="AG98" s="9">
        <v>1.79</v>
      </c>
      <c r="AI98" s="9">
        <v>0.71</v>
      </c>
      <c r="AK98" s="9">
        <v>0.2</v>
      </c>
      <c r="AL98" s="9">
        <v>1.7999999999999999E-2</v>
      </c>
      <c r="AM98" s="9">
        <v>7410</v>
      </c>
      <c r="AN98" s="9">
        <v>11</v>
      </c>
      <c r="AO98" s="9">
        <v>26.3</v>
      </c>
      <c r="AP98" s="9">
        <v>0.06</v>
      </c>
      <c r="AQ98" s="9">
        <v>2080</v>
      </c>
      <c r="AR98" s="9">
        <v>110</v>
      </c>
      <c r="AS98" s="9">
        <v>1.98</v>
      </c>
      <c r="AT98" s="9">
        <v>5050</v>
      </c>
      <c r="AU98" s="9">
        <v>3.52</v>
      </c>
      <c r="AV98" s="9">
        <v>10.3</v>
      </c>
      <c r="AX98" s="9">
        <v>220</v>
      </c>
      <c r="AY98" s="9">
        <v>11.6</v>
      </c>
      <c r="BA98" s="9">
        <v>2.62</v>
      </c>
      <c r="BF98" s="9">
        <v>690</v>
      </c>
      <c r="BG98" s="9">
        <v>0.27</v>
      </c>
      <c r="BH98" s="9">
        <v>2.4</v>
      </c>
      <c r="BJ98" s="17">
        <v>426538.08749999997</v>
      </c>
      <c r="BK98" s="9">
        <v>42.653808749999996</v>
      </c>
      <c r="BM98" s="9">
        <v>1.45</v>
      </c>
      <c r="BN98" s="9">
        <v>39.799999999999997</v>
      </c>
      <c r="BO98" s="9">
        <v>0.33</v>
      </c>
      <c r="BP98" s="9">
        <v>0.25</v>
      </c>
      <c r="BR98" s="9">
        <v>4.66</v>
      </c>
      <c r="BS98" s="9">
        <v>1090</v>
      </c>
      <c r="BT98" s="9">
        <v>0.26</v>
      </c>
      <c r="BU98" s="9">
        <v>6.7000000000000004E-2</v>
      </c>
      <c r="BV98" s="9">
        <v>4.2300000000000004</v>
      </c>
      <c r="BX98" s="9">
        <v>2.2999999999999998</v>
      </c>
      <c r="BY98" s="9">
        <v>4.79</v>
      </c>
      <c r="BZ98" s="9">
        <v>0.42</v>
      </c>
      <c r="CA98" s="9">
        <v>23</v>
      </c>
      <c r="CB98" s="9">
        <v>22.7</v>
      </c>
    </row>
    <row r="99" spans="1:80" s="9" customFormat="1" x14ac:dyDescent="0.25">
      <c r="A99" s="9" t="s">
        <v>494</v>
      </c>
      <c r="B99" s="9" t="s">
        <v>102</v>
      </c>
      <c r="C99" s="9" t="s">
        <v>123</v>
      </c>
      <c r="D99" s="9" t="s">
        <v>71</v>
      </c>
      <c r="E99" s="9" t="s">
        <v>124</v>
      </c>
      <c r="F99" s="9" t="s">
        <v>125</v>
      </c>
      <c r="G99" s="9" t="s">
        <v>72</v>
      </c>
      <c r="H99" s="9" t="s">
        <v>491</v>
      </c>
      <c r="I99" s="9" t="s">
        <v>492</v>
      </c>
      <c r="J99" s="9">
        <v>3050</v>
      </c>
      <c r="K99" s="9">
        <v>2.67</v>
      </c>
      <c r="L99" s="9">
        <v>8.4000000000000005E-2</v>
      </c>
      <c r="M99" s="9">
        <v>20500</v>
      </c>
      <c r="N99" s="9">
        <v>6.55</v>
      </c>
      <c r="O99" s="9">
        <v>0.313</v>
      </c>
      <c r="Q99" s="9">
        <v>274</v>
      </c>
      <c r="R99" s="9">
        <v>0.72</v>
      </c>
      <c r="S99" s="9">
        <v>0.27</v>
      </c>
      <c r="T99" s="9">
        <v>5140</v>
      </c>
      <c r="U99" s="9">
        <v>7.1999999999999995E-2</v>
      </c>
      <c r="V99" s="9">
        <v>23.2</v>
      </c>
      <c r="X99" s="9">
        <v>5.68</v>
      </c>
      <c r="Y99" s="9">
        <v>51</v>
      </c>
      <c r="Z99" s="9">
        <v>2.86</v>
      </c>
      <c r="AA99" s="9">
        <v>15.1</v>
      </c>
      <c r="AB99" s="9">
        <v>1.2</v>
      </c>
      <c r="AC99" s="9">
        <v>0.51</v>
      </c>
      <c r="AD99" s="9">
        <v>0.41</v>
      </c>
      <c r="AE99" s="9">
        <v>10800</v>
      </c>
      <c r="AF99" s="9">
        <v>5.4</v>
      </c>
      <c r="AG99" s="9">
        <v>1.78</v>
      </c>
      <c r="AI99" s="9">
        <v>0.76</v>
      </c>
      <c r="AK99" s="9">
        <v>0.2</v>
      </c>
      <c r="AL99" s="9">
        <v>1.9E-2</v>
      </c>
      <c r="AM99" s="9">
        <v>7390</v>
      </c>
      <c r="AN99" s="9">
        <v>11.2</v>
      </c>
      <c r="AO99" s="9">
        <v>25.7</v>
      </c>
      <c r="AP99" s="9">
        <v>6.0999999999999999E-2</v>
      </c>
      <c r="AQ99" s="9">
        <v>2200</v>
      </c>
      <c r="AR99" s="9">
        <v>110</v>
      </c>
      <c r="AS99" s="9">
        <v>2.15</v>
      </c>
      <c r="AT99" s="9">
        <v>4940</v>
      </c>
      <c r="AU99" s="9">
        <v>3.55</v>
      </c>
      <c r="AV99" s="9">
        <v>10.5</v>
      </c>
      <c r="AX99" s="9">
        <v>210</v>
      </c>
      <c r="AY99" s="9">
        <v>14.2</v>
      </c>
      <c r="BA99" s="9">
        <v>2.69</v>
      </c>
      <c r="BF99" s="9">
        <v>990</v>
      </c>
      <c r="BG99" s="9">
        <v>0.28999999999999998</v>
      </c>
      <c r="BH99" s="9">
        <v>2.59</v>
      </c>
      <c r="BJ99" s="16">
        <v>425696.69729999994</v>
      </c>
      <c r="BK99" s="9">
        <v>42.569669729999994</v>
      </c>
      <c r="BM99" s="9">
        <v>1.43</v>
      </c>
      <c r="BN99" s="9">
        <v>40.299999999999997</v>
      </c>
      <c r="BO99" s="9">
        <v>0.36</v>
      </c>
      <c r="BP99" s="9">
        <v>0.25</v>
      </c>
      <c r="BR99" s="9">
        <v>4.8099999999999996</v>
      </c>
      <c r="BS99" s="9">
        <v>1090</v>
      </c>
      <c r="BT99" s="9">
        <v>0.25</v>
      </c>
      <c r="BV99" s="9">
        <v>5.98</v>
      </c>
      <c r="BX99" s="9">
        <v>2.17</v>
      </c>
      <c r="BY99" s="9">
        <v>4.88</v>
      </c>
      <c r="BZ99" s="9">
        <v>0.45</v>
      </c>
      <c r="CA99" s="9">
        <v>23.6</v>
      </c>
      <c r="CB99" s="9">
        <v>24.2</v>
      </c>
    </row>
    <row r="100" spans="1:80" s="9" customFormat="1" x14ac:dyDescent="0.25">
      <c r="A100" s="9" t="s">
        <v>495</v>
      </c>
      <c r="B100" s="9" t="s">
        <v>102</v>
      </c>
      <c r="C100" s="9" t="s">
        <v>123</v>
      </c>
      <c r="D100" s="9" t="s">
        <v>71</v>
      </c>
      <c r="E100" s="9" t="s">
        <v>124</v>
      </c>
      <c r="F100" s="9" t="s">
        <v>125</v>
      </c>
      <c r="G100" s="9" t="s">
        <v>72</v>
      </c>
      <c r="H100" s="9" t="s">
        <v>491</v>
      </c>
      <c r="I100" s="9" t="s">
        <v>492</v>
      </c>
      <c r="J100" s="9">
        <v>4840</v>
      </c>
      <c r="K100" s="9">
        <v>2.68</v>
      </c>
      <c r="L100" s="9">
        <v>0.32300000000000001</v>
      </c>
      <c r="M100" s="9">
        <v>19200</v>
      </c>
      <c r="N100" s="9">
        <v>18.8</v>
      </c>
      <c r="O100" s="9">
        <v>2.19</v>
      </c>
      <c r="Q100" s="9">
        <v>259</v>
      </c>
      <c r="R100" s="9">
        <v>0.65</v>
      </c>
      <c r="S100" s="9">
        <v>0.5</v>
      </c>
      <c r="T100" s="9">
        <v>4820</v>
      </c>
      <c r="U100" s="9">
        <v>9.8000000000000004E-2</v>
      </c>
      <c r="V100" s="9">
        <v>26.3</v>
      </c>
      <c r="X100" s="9">
        <v>11.2</v>
      </c>
      <c r="Y100" s="9">
        <v>80</v>
      </c>
      <c r="Z100" s="9">
        <v>2.57</v>
      </c>
      <c r="AA100" s="9">
        <v>25.8</v>
      </c>
      <c r="AB100" s="9">
        <v>1.46</v>
      </c>
      <c r="AC100" s="9">
        <v>0.62</v>
      </c>
      <c r="AD100" s="9">
        <v>0.47</v>
      </c>
      <c r="AE100" s="9">
        <v>13300</v>
      </c>
      <c r="AF100" s="9">
        <v>5.14</v>
      </c>
      <c r="AG100" s="9">
        <v>1.98</v>
      </c>
      <c r="AI100" s="9">
        <v>0.96</v>
      </c>
      <c r="AK100" s="9">
        <v>0.25</v>
      </c>
      <c r="AL100" s="9">
        <v>1.7999999999999999E-2</v>
      </c>
      <c r="AM100" s="9">
        <v>6850</v>
      </c>
      <c r="AN100" s="9">
        <v>13.1</v>
      </c>
      <c r="AO100" s="9">
        <v>22.8</v>
      </c>
      <c r="AP100" s="9">
        <v>7.5999999999999998E-2</v>
      </c>
      <c r="AQ100" s="9">
        <v>2390</v>
      </c>
      <c r="AR100" s="9">
        <v>130</v>
      </c>
      <c r="AS100" s="9">
        <v>2.87</v>
      </c>
      <c r="AT100" s="9">
        <v>4190</v>
      </c>
      <c r="AU100" s="9">
        <v>3.49</v>
      </c>
      <c r="AV100" s="9">
        <v>11.6</v>
      </c>
      <c r="AX100" s="9">
        <v>190</v>
      </c>
      <c r="AY100" s="9">
        <v>31.6</v>
      </c>
      <c r="BA100" s="9">
        <v>3</v>
      </c>
      <c r="BF100" s="9">
        <v>2490</v>
      </c>
      <c r="BG100" s="9">
        <v>0.45</v>
      </c>
      <c r="BH100" s="9">
        <v>2.64</v>
      </c>
      <c r="BJ100" s="16">
        <v>424341.12420000002</v>
      </c>
      <c r="BK100" s="9">
        <v>42.434112420000005</v>
      </c>
      <c r="BM100" s="9">
        <v>1.3</v>
      </c>
      <c r="BN100" s="9">
        <v>37</v>
      </c>
      <c r="BO100" s="9">
        <v>0.45</v>
      </c>
      <c r="BP100" s="9">
        <v>0.28999999999999998</v>
      </c>
      <c r="BR100" s="9">
        <v>6.65</v>
      </c>
      <c r="BS100" s="9">
        <v>1050</v>
      </c>
      <c r="BT100" s="9">
        <v>0.24</v>
      </c>
      <c r="BU100" s="9">
        <v>8.6999999999999994E-2</v>
      </c>
      <c r="BV100" s="9">
        <v>24.7</v>
      </c>
      <c r="BX100" s="9">
        <v>2.41</v>
      </c>
      <c r="BY100" s="9">
        <v>5.79</v>
      </c>
      <c r="BZ100" s="9">
        <v>0.55000000000000004</v>
      </c>
      <c r="CA100" s="9">
        <v>28.8</v>
      </c>
      <c r="CB100" s="9">
        <v>30.7</v>
      </c>
    </row>
    <row r="101" spans="1:80" s="9" customFormat="1" x14ac:dyDescent="0.25">
      <c r="A101" s="9" t="s">
        <v>496</v>
      </c>
      <c r="B101" s="9" t="s">
        <v>102</v>
      </c>
      <c r="C101" s="9" t="s">
        <v>123</v>
      </c>
      <c r="D101" s="9" t="s">
        <v>71</v>
      </c>
      <c r="E101" s="9" t="s">
        <v>124</v>
      </c>
      <c r="F101" s="9" t="s">
        <v>145</v>
      </c>
      <c r="G101" s="9" t="s">
        <v>72</v>
      </c>
      <c r="H101" s="9" t="s">
        <v>491</v>
      </c>
      <c r="I101" s="9" t="s">
        <v>492</v>
      </c>
      <c r="J101" s="9">
        <v>8470</v>
      </c>
      <c r="K101" s="9">
        <v>2.7</v>
      </c>
      <c r="L101" s="9">
        <v>2.0499999999999998</v>
      </c>
      <c r="M101" s="9">
        <v>16400</v>
      </c>
      <c r="N101" s="9">
        <v>48.2</v>
      </c>
      <c r="O101" s="9">
        <v>17.829999999999998</v>
      </c>
      <c r="Q101" s="9">
        <v>216</v>
      </c>
      <c r="R101" s="9">
        <v>0.55000000000000004</v>
      </c>
      <c r="S101" s="9">
        <v>1.1399999999999999</v>
      </c>
      <c r="T101" s="9">
        <v>4520</v>
      </c>
      <c r="U101" s="9">
        <v>0.18</v>
      </c>
      <c r="V101" s="9">
        <v>33.299999999999997</v>
      </c>
      <c r="X101" s="9">
        <v>23.5</v>
      </c>
      <c r="Y101" s="9">
        <v>110</v>
      </c>
      <c r="Z101" s="9">
        <v>2</v>
      </c>
      <c r="AA101" s="9">
        <v>52</v>
      </c>
      <c r="AB101" s="9">
        <v>2.0699999999999998</v>
      </c>
      <c r="AC101" s="9">
        <v>0.97</v>
      </c>
      <c r="AD101" s="9">
        <v>0.57999999999999996</v>
      </c>
      <c r="AE101" s="9">
        <v>19300</v>
      </c>
      <c r="AF101" s="9">
        <v>4.4800000000000004</v>
      </c>
      <c r="AG101" s="9">
        <v>2.46</v>
      </c>
      <c r="AI101" s="9">
        <v>1.26</v>
      </c>
      <c r="AK101" s="9">
        <v>0.37</v>
      </c>
      <c r="AL101" s="9">
        <v>1.6E-2</v>
      </c>
      <c r="AM101" s="9">
        <v>5570</v>
      </c>
      <c r="AN101" s="9">
        <v>16.7</v>
      </c>
      <c r="AO101" s="9">
        <v>17.899999999999999</v>
      </c>
      <c r="AP101" s="9">
        <v>0.11</v>
      </c>
      <c r="AQ101" s="9">
        <v>2770</v>
      </c>
      <c r="AR101" s="9">
        <v>160</v>
      </c>
      <c r="AS101" s="9">
        <v>4.34</v>
      </c>
      <c r="AT101" s="9">
        <v>2990</v>
      </c>
      <c r="AU101" s="9">
        <v>3.49</v>
      </c>
      <c r="AV101" s="9">
        <v>13.9</v>
      </c>
      <c r="AX101" s="9">
        <v>160</v>
      </c>
      <c r="AY101" s="9">
        <v>79</v>
      </c>
      <c r="BA101" s="9">
        <v>3.69</v>
      </c>
      <c r="BF101" s="9">
        <v>6430</v>
      </c>
      <c r="BG101" s="9">
        <v>0.85</v>
      </c>
      <c r="BH101" s="9">
        <v>2.62</v>
      </c>
      <c r="BJ101" s="16">
        <v>422938.80719999998</v>
      </c>
      <c r="BK101" s="9">
        <v>42.293880719999997</v>
      </c>
      <c r="BM101" s="9">
        <v>1.1100000000000001</v>
      </c>
      <c r="BN101" s="9">
        <v>32.4</v>
      </c>
      <c r="BO101" s="9">
        <v>0.73</v>
      </c>
      <c r="BP101" s="9">
        <v>0.39</v>
      </c>
      <c r="BR101" s="9">
        <v>12.3</v>
      </c>
      <c r="BS101" s="9">
        <v>860</v>
      </c>
      <c r="BT101" s="9">
        <v>0.21</v>
      </c>
      <c r="BV101" s="9">
        <v>82</v>
      </c>
      <c r="BX101" s="9">
        <v>2.59</v>
      </c>
      <c r="BY101" s="9">
        <v>8.11</v>
      </c>
      <c r="BZ101" s="9">
        <v>0.84</v>
      </c>
      <c r="CA101" s="9">
        <v>40.799999999999997</v>
      </c>
      <c r="CB101" s="9">
        <v>43.2</v>
      </c>
    </row>
    <row r="102" spans="1:80" s="9" customFormat="1" x14ac:dyDescent="0.25">
      <c r="A102" s="9" t="s">
        <v>497</v>
      </c>
      <c r="B102" s="9" t="s">
        <v>102</v>
      </c>
      <c r="C102" s="9" t="s">
        <v>123</v>
      </c>
      <c r="D102" s="9" t="s">
        <v>71</v>
      </c>
      <c r="E102" s="9" t="s">
        <v>124</v>
      </c>
      <c r="F102" s="9" t="s">
        <v>125</v>
      </c>
      <c r="G102" s="9" t="s">
        <v>72</v>
      </c>
      <c r="H102" s="9" t="s">
        <v>491</v>
      </c>
      <c r="I102" s="9" t="s">
        <v>492</v>
      </c>
      <c r="J102" s="9">
        <v>8870</v>
      </c>
      <c r="K102" s="9">
        <v>2.69</v>
      </c>
      <c r="L102" s="9">
        <v>3.66</v>
      </c>
      <c r="M102" s="9">
        <v>16100</v>
      </c>
      <c r="N102" s="9">
        <v>46.8</v>
      </c>
      <c r="O102" s="9">
        <v>34.99</v>
      </c>
      <c r="Q102" s="9">
        <v>214</v>
      </c>
      <c r="R102" s="9">
        <v>0.54</v>
      </c>
      <c r="S102" s="9">
        <v>1.34</v>
      </c>
      <c r="T102" s="9">
        <v>4470</v>
      </c>
      <c r="U102" s="9">
        <v>0.19</v>
      </c>
      <c r="V102" s="9">
        <v>33.1</v>
      </c>
      <c r="X102" s="9">
        <v>24.4</v>
      </c>
      <c r="Y102" s="9">
        <v>111</v>
      </c>
      <c r="Z102" s="9">
        <v>1.98</v>
      </c>
      <c r="AA102" s="9">
        <v>137</v>
      </c>
      <c r="AB102" s="9">
        <v>2.06</v>
      </c>
      <c r="AC102" s="9">
        <v>0.96</v>
      </c>
      <c r="AD102" s="9">
        <v>0.56999999999999995</v>
      </c>
      <c r="AE102" s="9">
        <v>20400</v>
      </c>
      <c r="AF102" s="9">
        <v>4.4800000000000004</v>
      </c>
      <c r="AG102" s="9">
        <v>2.48</v>
      </c>
      <c r="AI102" s="9">
        <v>1.29</v>
      </c>
      <c r="AK102" s="9">
        <v>0.36</v>
      </c>
      <c r="AL102" s="9">
        <v>2.7E-2</v>
      </c>
      <c r="AM102" s="9">
        <v>5540</v>
      </c>
      <c r="AN102" s="9">
        <v>16.5</v>
      </c>
      <c r="AO102" s="9">
        <v>18.2</v>
      </c>
      <c r="AP102" s="9">
        <v>0.11</v>
      </c>
      <c r="AQ102" s="9">
        <v>2800</v>
      </c>
      <c r="AR102" s="9">
        <v>160</v>
      </c>
      <c r="AS102" s="9">
        <v>5.25</v>
      </c>
      <c r="AT102" s="9">
        <v>2990</v>
      </c>
      <c r="AU102" s="9">
        <v>3.66</v>
      </c>
      <c r="AV102" s="9">
        <v>13.9</v>
      </c>
      <c r="AW102" s="9">
        <v>55</v>
      </c>
      <c r="AX102" s="9">
        <v>160</v>
      </c>
      <c r="AY102" s="9">
        <v>87</v>
      </c>
      <c r="BA102" s="9">
        <v>3.68</v>
      </c>
      <c r="BF102" s="9">
        <v>7210</v>
      </c>
      <c r="BG102" s="9">
        <v>0.86</v>
      </c>
      <c r="BH102" s="9">
        <v>2.59</v>
      </c>
      <c r="BJ102" s="16">
        <v>421910.44140000001</v>
      </c>
      <c r="BK102" s="9">
        <v>42.191044140000002</v>
      </c>
      <c r="BM102" s="9">
        <v>1.1499999999999999</v>
      </c>
      <c r="BN102" s="9">
        <v>31.6</v>
      </c>
      <c r="BO102" s="9">
        <v>0.77</v>
      </c>
      <c r="BP102" s="9">
        <v>0.37</v>
      </c>
      <c r="BR102" s="9">
        <v>11.5</v>
      </c>
      <c r="BS102" s="9">
        <v>940</v>
      </c>
      <c r="BT102" s="9">
        <v>0.21</v>
      </c>
      <c r="BU102" s="9">
        <v>0.13</v>
      </c>
      <c r="BV102" s="9">
        <v>75</v>
      </c>
      <c r="BX102" s="9">
        <v>2.93</v>
      </c>
      <c r="BY102" s="9">
        <v>8.0500000000000007</v>
      </c>
      <c r="BZ102" s="9">
        <v>0.83</v>
      </c>
      <c r="CA102" s="9">
        <v>45.2</v>
      </c>
      <c r="CB102" s="9">
        <v>44.7</v>
      </c>
    </row>
    <row r="103" spans="1:80" s="9" customFormat="1" x14ac:dyDescent="0.25">
      <c r="A103" s="12" t="s">
        <v>498</v>
      </c>
      <c r="B103" s="9" t="s">
        <v>102</v>
      </c>
      <c r="C103" s="9" t="s">
        <v>123</v>
      </c>
      <c r="D103" s="9" t="s">
        <v>71</v>
      </c>
      <c r="E103" s="9" t="s">
        <v>138</v>
      </c>
      <c r="F103" s="9" t="s">
        <v>499</v>
      </c>
      <c r="G103" s="9" t="s">
        <v>72</v>
      </c>
      <c r="H103" s="9" t="s">
        <v>491</v>
      </c>
      <c r="I103" s="9" t="s">
        <v>492</v>
      </c>
      <c r="J103" s="9">
        <v>13800</v>
      </c>
      <c r="K103" s="9">
        <v>2.72</v>
      </c>
      <c r="L103" s="9">
        <v>6.35</v>
      </c>
      <c r="M103" s="9">
        <v>29000</v>
      </c>
      <c r="N103" s="9">
        <v>55</v>
      </c>
      <c r="O103" s="12">
        <v>89.97</v>
      </c>
      <c r="Q103" s="9">
        <v>327</v>
      </c>
      <c r="R103" s="9">
        <v>0.97</v>
      </c>
      <c r="S103" s="9">
        <v>1.43</v>
      </c>
      <c r="T103" s="9">
        <v>4230</v>
      </c>
      <c r="U103" s="9">
        <v>0.2</v>
      </c>
      <c r="V103" s="9">
        <v>49.3</v>
      </c>
      <c r="X103" s="9">
        <v>18.8</v>
      </c>
      <c r="Y103" s="9">
        <v>134</v>
      </c>
      <c r="Z103" s="9">
        <v>3.76</v>
      </c>
      <c r="AA103" s="9">
        <v>496</v>
      </c>
      <c r="AB103" s="9">
        <v>2.58</v>
      </c>
      <c r="AC103" s="9">
        <v>1.27</v>
      </c>
      <c r="AD103" s="9">
        <v>0.7</v>
      </c>
      <c r="AE103" s="9">
        <v>24000</v>
      </c>
      <c r="AF103" s="9">
        <v>7.87</v>
      </c>
      <c r="AG103" s="9">
        <v>3.35</v>
      </c>
      <c r="AI103" s="9">
        <v>3.28</v>
      </c>
      <c r="AK103" s="9">
        <v>0.47</v>
      </c>
      <c r="AL103" s="9">
        <v>9.1999999999999998E-2</v>
      </c>
      <c r="AM103" s="9">
        <v>10700</v>
      </c>
      <c r="AN103" s="9">
        <v>24.5</v>
      </c>
      <c r="AO103" s="9">
        <v>22.3</v>
      </c>
      <c r="AP103" s="9">
        <v>0.19</v>
      </c>
      <c r="AQ103" s="9">
        <v>5050</v>
      </c>
      <c r="AR103" s="9">
        <v>200</v>
      </c>
      <c r="AS103" s="9">
        <v>8.07</v>
      </c>
      <c r="AT103" s="9">
        <v>3680</v>
      </c>
      <c r="AU103" s="9">
        <v>9.69</v>
      </c>
      <c r="AV103" s="9">
        <v>20.7</v>
      </c>
      <c r="AX103" s="9">
        <v>250</v>
      </c>
      <c r="AY103" s="9">
        <v>106</v>
      </c>
      <c r="BA103" s="9">
        <v>5.63</v>
      </c>
      <c r="BF103" s="9">
        <v>6020</v>
      </c>
      <c r="BG103" s="9">
        <v>18.3</v>
      </c>
      <c r="BH103" s="9">
        <v>5.59</v>
      </c>
      <c r="BJ103" s="16">
        <v>398071.05239999999</v>
      </c>
      <c r="BK103" s="9">
        <v>39.807105239999999</v>
      </c>
      <c r="BM103" s="9">
        <v>2.0499999999999998</v>
      </c>
      <c r="BN103" s="9">
        <v>45.2</v>
      </c>
      <c r="BO103" s="9">
        <v>1.03</v>
      </c>
      <c r="BP103" s="9">
        <v>0.47</v>
      </c>
      <c r="BR103" s="9">
        <v>13.4</v>
      </c>
      <c r="BS103" s="9">
        <v>3020</v>
      </c>
      <c r="BT103" s="9">
        <v>0.38</v>
      </c>
      <c r="BU103" s="9">
        <v>0.18</v>
      </c>
      <c r="BV103" s="9">
        <v>51</v>
      </c>
      <c r="BW103" s="9">
        <v>65</v>
      </c>
      <c r="BX103" s="9">
        <v>5.93</v>
      </c>
      <c r="BY103" s="9">
        <v>10.9</v>
      </c>
      <c r="BZ103" s="9">
        <v>1.24</v>
      </c>
      <c r="CA103" s="9">
        <v>78</v>
      </c>
      <c r="CB103" s="9">
        <v>113</v>
      </c>
    </row>
    <row r="104" spans="1:80" s="9" customFormat="1" x14ac:dyDescent="0.25">
      <c r="A104" s="9" t="s">
        <v>500</v>
      </c>
      <c r="B104" s="9" t="s">
        <v>102</v>
      </c>
      <c r="C104" s="9" t="s">
        <v>123</v>
      </c>
      <c r="D104" s="9" t="s">
        <v>163</v>
      </c>
      <c r="E104" s="9" t="s">
        <v>150</v>
      </c>
      <c r="F104" s="9" t="s">
        <v>131</v>
      </c>
      <c r="G104" s="9" t="s">
        <v>72</v>
      </c>
      <c r="H104" s="9" t="s">
        <v>308</v>
      </c>
      <c r="I104" s="9" t="s">
        <v>309</v>
      </c>
      <c r="J104" s="9">
        <v>78500</v>
      </c>
      <c r="L104" s="9">
        <v>72.099999999999994</v>
      </c>
      <c r="M104" s="9">
        <v>52400</v>
      </c>
      <c r="N104" s="9">
        <v>145</v>
      </c>
      <c r="P104" s="9">
        <v>99</v>
      </c>
      <c r="Q104" s="9">
        <v>2470</v>
      </c>
      <c r="R104" s="9">
        <v>2.2200000000000002</v>
      </c>
      <c r="S104" s="9">
        <v>8.2799999999999994</v>
      </c>
      <c r="T104" s="9">
        <v>10300</v>
      </c>
      <c r="U104" s="9">
        <v>140</v>
      </c>
      <c r="V104" s="9">
        <v>64</v>
      </c>
      <c r="X104" s="9">
        <v>17.7</v>
      </c>
      <c r="Y104" s="9">
        <v>161</v>
      </c>
      <c r="Z104" s="9">
        <v>3.24</v>
      </c>
      <c r="AA104" s="9">
        <v>785</v>
      </c>
      <c r="AB104" s="9">
        <v>3.17</v>
      </c>
      <c r="AC104" s="9">
        <v>1.62</v>
      </c>
      <c r="AD104" s="9">
        <v>1.03</v>
      </c>
      <c r="AE104" s="9">
        <v>51800</v>
      </c>
      <c r="AF104" s="9">
        <v>15.9</v>
      </c>
      <c r="AG104" s="9">
        <v>4.2</v>
      </c>
      <c r="AH104" s="9">
        <v>4.43</v>
      </c>
      <c r="AI104" s="9">
        <v>2.0499999999999998</v>
      </c>
      <c r="AJ104" s="9">
        <v>2.09</v>
      </c>
      <c r="AK104" s="9">
        <v>0.56999999999999995</v>
      </c>
      <c r="AL104" s="9">
        <v>1.51</v>
      </c>
      <c r="AM104" s="9">
        <v>25700</v>
      </c>
      <c r="AN104" s="9">
        <v>31.6</v>
      </c>
      <c r="AO104" s="9">
        <v>21.7</v>
      </c>
      <c r="AP104" s="9">
        <v>0.25</v>
      </c>
      <c r="AQ104" s="9">
        <v>8580</v>
      </c>
      <c r="AR104" s="9">
        <v>1130</v>
      </c>
      <c r="AS104" s="9">
        <v>9.84</v>
      </c>
      <c r="AT104" s="9">
        <v>920</v>
      </c>
      <c r="AU104" s="9">
        <v>9.73</v>
      </c>
      <c r="AV104" s="9">
        <v>27.1</v>
      </c>
      <c r="AW104" s="9">
        <v>237</v>
      </c>
      <c r="AX104" s="9">
        <v>340</v>
      </c>
      <c r="AY104" s="9">
        <v>37900</v>
      </c>
      <c r="BA104" s="9">
        <v>7.27</v>
      </c>
      <c r="BC104" s="9">
        <v>126</v>
      </c>
      <c r="BF104" s="9">
        <v>53700</v>
      </c>
      <c r="BG104" s="9">
        <v>92</v>
      </c>
      <c r="BH104" s="9">
        <v>9.2200000000000006</v>
      </c>
      <c r="BI104" s="9">
        <v>2.91</v>
      </c>
      <c r="BJ104" s="16">
        <v>261578.86439999999</v>
      </c>
      <c r="BK104" s="9">
        <v>26.157886439999999</v>
      </c>
      <c r="BL104" s="9">
        <v>4.3723173000000006</v>
      </c>
      <c r="BM104" s="9">
        <v>3.14</v>
      </c>
      <c r="BN104" s="9">
        <v>61</v>
      </c>
      <c r="BO104" s="9">
        <v>0.22</v>
      </c>
      <c r="BP104" s="9">
        <v>0.56000000000000005</v>
      </c>
      <c r="BQ104" s="9">
        <v>0.26</v>
      </c>
      <c r="BR104" s="9">
        <v>10.9</v>
      </c>
      <c r="BS104" s="9">
        <v>1680</v>
      </c>
      <c r="BT104" s="9">
        <v>19.600000000000001</v>
      </c>
      <c r="BU104" s="9">
        <v>0.28000000000000003</v>
      </c>
      <c r="BV104" s="9">
        <v>3.92</v>
      </c>
      <c r="BW104" s="9">
        <v>117</v>
      </c>
      <c r="BX104" s="9">
        <v>1.99</v>
      </c>
      <c r="BY104" s="9">
        <v>14.9</v>
      </c>
      <c r="BZ104" s="9">
        <v>1.71</v>
      </c>
      <c r="CA104" s="9">
        <v>54500</v>
      </c>
      <c r="CB104" s="9">
        <v>66</v>
      </c>
    </row>
    <row r="105" spans="1:80" s="9" customFormat="1" x14ac:dyDescent="0.25">
      <c r="A105" s="9" t="s">
        <v>501</v>
      </c>
      <c r="B105" s="9" t="s">
        <v>102</v>
      </c>
      <c r="C105" s="9" t="s">
        <v>123</v>
      </c>
      <c r="D105" s="9" t="s">
        <v>163</v>
      </c>
      <c r="E105" s="9" t="s">
        <v>150</v>
      </c>
      <c r="F105" s="9" t="s">
        <v>131</v>
      </c>
      <c r="G105" s="9" t="s">
        <v>72</v>
      </c>
      <c r="H105" s="9" t="s">
        <v>308</v>
      </c>
      <c r="I105" s="9" t="s">
        <v>309</v>
      </c>
      <c r="J105" s="9">
        <v>86700</v>
      </c>
      <c r="L105" s="9">
        <v>102</v>
      </c>
      <c r="M105" s="9">
        <v>43700</v>
      </c>
      <c r="N105" s="9">
        <v>368</v>
      </c>
      <c r="P105" s="9">
        <v>83</v>
      </c>
      <c r="Q105" s="9">
        <v>2110</v>
      </c>
      <c r="R105" s="9">
        <v>1.89</v>
      </c>
      <c r="S105" s="9">
        <v>14.6</v>
      </c>
      <c r="T105" s="9">
        <v>9350</v>
      </c>
      <c r="U105" s="9">
        <v>255</v>
      </c>
      <c r="V105" s="9">
        <v>58</v>
      </c>
      <c r="X105" s="9">
        <v>12.7</v>
      </c>
      <c r="Y105" s="9">
        <v>98</v>
      </c>
      <c r="Z105" s="9">
        <v>2.6</v>
      </c>
      <c r="AA105" s="9">
        <v>1610</v>
      </c>
      <c r="AB105" s="9">
        <v>3.1</v>
      </c>
      <c r="AC105" s="9">
        <v>1.59</v>
      </c>
      <c r="AD105" s="9">
        <v>1.19</v>
      </c>
      <c r="AE105" s="9">
        <v>59700</v>
      </c>
      <c r="AF105" s="9">
        <v>14.5</v>
      </c>
      <c r="AG105" s="9">
        <v>4</v>
      </c>
      <c r="AH105" s="9">
        <v>4.22</v>
      </c>
      <c r="AI105" s="9">
        <v>1.71</v>
      </c>
      <c r="AJ105" s="9">
        <v>3.83</v>
      </c>
      <c r="AK105" s="9">
        <v>0.59</v>
      </c>
      <c r="AL105" s="9">
        <v>1.64</v>
      </c>
      <c r="AM105" s="9">
        <v>21300</v>
      </c>
      <c r="AN105" s="9">
        <v>29</v>
      </c>
      <c r="AO105" s="9">
        <v>17.399999999999999</v>
      </c>
      <c r="AP105" s="9">
        <v>0.23</v>
      </c>
      <c r="AQ105" s="9">
        <v>6660</v>
      </c>
      <c r="AR105" s="9">
        <v>4470</v>
      </c>
      <c r="AS105" s="9">
        <v>16.3</v>
      </c>
      <c r="AT105" s="9">
        <v>700</v>
      </c>
      <c r="AU105" s="9">
        <v>8.86</v>
      </c>
      <c r="AV105" s="9">
        <v>24.9</v>
      </c>
      <c r="AW105" s="9">
        <v>110</v>
      </c>
      <c r="AX105" s="9">
        <v>310</v>
      </c>
      <c r="AY105" s="9">
        <v>50200</v>
      </c>
      <c r="BA105" s="9">
        <v>6.6</v>
      </c>
      <c r="BC105" s="9">
        <v>101</v>
      </c>
      <c r="BF105" s="9">
        <v>88900</v>
      </c>
      <c r="BG105" s="9">
        <v>122</v>
      </c>
      <c r="BH105" s="9">
        <v>7.47</v>
      </c>
      <c r="BI105" s="9">
        <v>2.93</v>
      </c>
      <c r="BJ105" s="16">
        <v>220584.46409999998</v>
      </c>
      <c r="BK105" s="9">
        <v>22.058446409999998</v>
      </c>
      <c r="BL105" s="9">
        <v>4.2947022000000006</v>
      </c>
      <c r="BM105" s="9">
        <v>3.17</v>
      </c>
      <c r="BN105" s="9">
        <v>55</v>
      </c>
      <c r="BO105" s="9">
        <v>0.05</v>
      </c>
      <c r="BP105" s="9">
        <v>0.56999999999999995</v>
      </c>
      <c r="BQ105" s="9">
        <v>0.26</v>
      </c>
      <c r="BR105" s="9">
        <v>8.9700000000000006</v>
      </c>
      <c r="BS105" s="9">
        <v>3400</v>
      </c>
      <c r="BT105" s="9">
        <v>16</v>
      </c>
      <c r="BU105" s="9">
        <v>0.26</v>
      </c>
      <c r="BV105" s="9">
        <v>3.5</v>
      </c>
      <c r="BW105" s="9">
        <v>102</v>
      </c>
      <c r="BX105" s="9">
        <v>2.16</v>
      </c>
      <c r="BY105" s="9">
        <v>15.7</v>
      </c>
      <c r="BZ105" s="9">
        <v>1.65</v>
      </c>
      <c r="CA105" s="9">
        <v>111600</v>
      </c>
      <c r="CB105" s="9">
        <v>54</v>
      </c>
    </row>
    <row r="106" spans="1:80" s="9" customFormat="1" x14ac:dyDescent="0.25">
      <c r="A106" s="9" t="s">
        <v>502</v>
      </c>
      <c r="B106" s="9" t="s">
        <v>102</v>
      </c>
      <c r="C106" s="9" t="s">
        <v>123</v>
      </c>
      <c r="D106" s="9" t="s">
        <v>163</v>
      </c>
      <c r="E106" s="9" t="s">
        <v>150</v>
      </c>
      <c r="F106" s="9" t="s">
        <v>131</v>
      </c>
      <c r="G106" s="9" t="s">
        <v>72</v>
      </c>
      <c r="H106" s="9" t="s">
        <v>308</v>
      </c>
      <c r="I106" s="9" t="s">
        <v>309</v>
      </c>
      <c r="J106" s="9">
        <v>115400</v>
      </c>
      <c r="L106" s="9">
        <v>232</v>
      </c>
      <c r="M106" s="9">
        <v>30200</v>
      </c>
      <c r="N106" s="9">
        <v>237</v>
      </c>
      <c r="P106" s="9">
        <v>47.1</v>
      </c>
      <c r="Q106" s="9">
        <v>3650</v>
      </c>
      <c r="R106" s="9">
        <v>1.48</v>
      </c>
      <c r="S106" s="9">
        <v>44.4</v>
      </c>
      <c r="T106" s="9">
        <v>5830</v>
      </c>
      <c r="U106" s="9">
        <v>374</v>
      </c>
      <c r="V106" s="9">
        <v>37.200000000000003</v>
      </c>
      <c r="X106" s="9">
        <v>12.5</v>
      </c>
      <c r="Y106" s="9">
        <v>64</v>
      </c>
      <c r="Z106" s="9">
        <v>1.86</v>
      </c>
      <c r="AA106" s="9">
        <v>4130</v>
      </c>
      <c r="AB106" s="9">
        <v>2.1800000000000002</v>
      </c>
      <c r="AC106" s="9">
        <v>1.1299999999999999</v>
      </c>
      <c r="AD106" s="9">
        <v>0.61</v>
      </c>
      <c r="AE106" s="9">
        <v>68300</v>
      </c>
      <c r="AF106" s="9">
        <v>10.7</v>
      </c>
      <c r="AG106" s="9">
        <v>2.63</v>
      </c>
      <c r="AH106" s="9">
        <v>3.35</v>
      </c>
      <c r="AI106" s="9">
        <v>1.33</v>
      </c>
      <c r="AJ106" s="9">
        <v>6.01</v>
      </c>
      <c r="AK106" s="9">
        <v>0.4</v>
      </c>
      <c r="AL106" s="9">
        <v>1.18</v>
      </c>
      <c r="AM106" s="9">
        <v>16200</v>
      </c>
      <c r="AN106" s="9">
        <v>15.9</v>
      </c>
      <c r="AO106" s="9">
        <v>14.1</v>
      </c>
      <c r="AP106" s="9">
        <v>0.17</v>
      </c>
      <c r="AQ106" s="9">
        <v>3880</v>
      </c>
      <c r="AR106" s="9">
        <v>6790</v>
      </c>
      <c r="AS106" s="9">
        <v>41.5</v>
      </c>
      <c r="AT106" s="9">
        <v>610</v>
      </c>
      <c r="AU106" s="9">
        <v>5.71</v>
      </c>
      <c r="AV106" s="9">
        <v>15.8</v>
      </c>
      <c r="AW106" s="9">
        <v>104</v>
      </c>
      <c r="AX106" s="9">
        <v>300</v>
      </c>
      <c r="AY106" s="9">
        <v>121300</v>
      </c>
      <c r="BA106" s="9">
        <v>4.29</v>
      </c>
      <c r="BC106" s="9">
        <v>76</v>
      </c>
      <c r="BE106" s="9">
        <v>0.11</v>
      </c>
      <c r="BF106" s="9">
        <v>147800</v>
      </c>
      <c r="BG106" s="9">
        <v>224</v>
      </c>
      <c r="BH106" s="9">
        <v>5.31</v>
      </c>
      <c r="BI106" s="9">
        <v>4.9800000000000004</v>
      </c>
      <c r="BJ106" s="16">
        <v>145607.24849999999</v>
      </c>
      <c r="BK106" s="9">
        <v>14.560724849999998</v>
      </c>
      <c r="BL106" s="9">
        <v>2.9235020999999999</v>
      </c>
      <c r="BM106" s="9">
        <v>3.61</v>
      </c>
      <c r="BN106" s="9">
        <v>101</v>
      </c>
      <c r="BO106" s="9">
        <v>0.05</v>
      </c>
      <c r="BP106" s="9">
        <v>0.37</v>
      </c>
      <c r="BQ106" s="9">
        <v>0.86</v>
      </c>
      <c r="BR106" s="9">
        <v>6.17</v>
      </c>
      <c r="BS106" s="9">
        <v>1060</v>
      </c>
      <c r="BT106" s="9">
        <v>17.8</v>
      </c>
      <c r="BU106" s="9">
        <v>0.18</v>
      </c>
      <c r="BV106" s="9">
        <v>4.49</v>
      </c>
      <c r="BW106" s="9">
        <v>70</v>
      </c>
      <c r="BX106" s="9">
        <v>1.71</v>
      </c>
      <c r="BY106" s="9">
        <v>10.3</v>
      </c>
      <c r="BZ106" s="9">
        <v>1.18</v>
      </c>
      <c r="CA106" s="9">
        <v>174500</v>
      </c>
      <c r="CB106" s="9">
        <v>40.9</v>
      </c>
    </row>
    <row r="107" spans="1:80" s="9" customFormat="1" x14ac:dyDescent="0.25">
      <c r="A107" s="9" t="s">
        <v>506</v>
      </c>
      <c r="B107" s="9" t="s">
        <v>102</v>
      </c>
      <c r="C107" s="9" t="s">
        <v>123</v>
      </c>
      <c r="D107" s="9" t="s">
        <v>150</v>
      </c>
      <c r="E107" s="9" t="s">
        <v>131</v>
      </c>
      <c r="F107" s="9" t="s">
        <v>163</v>
      </c>
      <c r="G107" s="9" t="s">
        <v>72</v>
      </c>
      <c r="H107" s="9" t="s">
        <v>104</v>
      </c>
      <c r="I107" s="9" t="s">
        <v>165</v>
      </c>
      <c r="L107" s="9">
        <v>2184</v>
      </c>
      <c r="M107" s="9">
        <v>2040</v>
      </c>
      <c r="N107" s="9">
        <v>490</v>
      </c>
      <c r="Q107" s="9">
        <v>25</v>
      </c>
      <c r="R107" s="9">
        <v>0.5</v>
      </c>
      <c r="S107" s="9">
        <v>32.1</v>
      </c>
      <c r="T107" s="9">
        <v>2360</v>
      </c>
      <c r="U107" s="9">
        <v>205</v>
      </c>
      <c r="V107" s="9">
        <v>14</v>
      </c>
      <c r="X107" s="9">
        <v>48.8</v>
      </c>
      <c r="Y107" s="9">
        <v>136</v>
      </c>
      <c r="Z107" s="9">
        <v>0.19</v>
      </c>
      <c r="AA107" s="9">
        <v>3120</v>
      </c>
      <c r="AB107" s="9">
        <v>0.77</v>
      </c>
      <c r="AD107" s="9">
        <v>1.63</v>
      </c>
      <c r="AE107" s="9">
        <v>53500</v>
      </c>
      <c r="AF107" s="9">
        <v>1.35</v>
      </c>
      <c r="AG107" s="9">
        <v>1.01</v>
      </c>
      <c r="AL107" s="9">
        <v>2.0099999999999998</v>
      </c>
      <c r="AM107" s="9">
        <v>450</v>
      </c>
      <c r="AN107" s="9">
        <v>7.91</v>
      </c>
      <c r="AO107" s="9">
        <v>4.2699999999999996</v>
      </c>
      <c r="AQ107" s="9">
        <v>6850</v>
      </c>
      <c r="AR107" s="9">
        <v>1840</v>
      </c>
      <c r="AS107" s="9">
        <v>18.399999999999999</v>
      </c>
      <c r="AT107" s="9">
        <v>280</v>
      </c>
      <c r="AU107" s="9">
        <v>0.8</v>
      </c>
      <c r="AV107" s="9">
        <v>5.29</v>
      </c>
      <c r="AX107" s="9">
        <v>240</v>
      </c>
      <c r="BA107" s="9">
        <v>1.43</v>
      </c>
      <c r="BF107" s="9">
        <v>151300</v>
      </c>
      <c r="BG107" s="9">
        <v>1746</v>
      </c>
      <c r="BI107" s="9">
        <v>4.95</v>
      </c>
      <c r="BJ107" s="16">
        <v>24026.364600000001</v>
      </c>
      <c r="BK107" s="9">
        <v>2.4026364600000001</v>
      </c>
      <c r="BM107" s="9">
        <v>7.67</v>
      </c>
      <c r="BN107" s="9">
        <v>10.8</v>
      </c>
      <c r="BR107" s="9">
        <v>0.85</v>
      </c>
      <c r="BS107" s="9">
        <v>130</v>
      </c>
      <c r="BT107" s="9">
        <v>0.83</v>
      </c>
      <c r="BV107" s="9">
        <v>1.79</v>
      </c>
      <c r="BX107" s="9">
        <v>1.81</v>
      </c>
      <c r="BY107" s="9">
        <v>4.32</v>
      </c>
      <c r="CA107" s="9">
        <v>41300</v>
      </c>
      <c r="CB107" s="9">
        <v>3.91</v>
      </c>
    </row>
    <row r="108" spans="1:80" s="9" customFormat="1" x14ac:dyDescent="0.25">
      <c r="A108" s="9" t="s">
        <v>515</v>
      </c>
      <c r="B108" s="9" t="s">
        <v>102</v>
      </c>
      <c r="C108" s="9" t="s">
        <v>123</v>
      </c>
      <c r="D108" s="9" t="s">
        <v>516</v>
      </c>
      <c r="E108" s="9" t="s">
        <v>517</v>
      </c>
      <c r="F108" s="9" t="s">
        <v>518</v>
      </c>
      <c r="G108" s="9" t="s">
        <v>78</v>
      </c>
      <c r="H108" s="9" t="s">
        <v>192</v>
      </c>
      <c r="I108" s="9" t="s">
        <v>519</v>
      </c>
      <c r="J108" s="9">
        <v>25400</v>
      </c>
      <c r="L108" s="9">
        <v>1</v>
      </c>
      <c r="M108" s="9">
        <v>65500</v>
      </c>
      <c r="N108" s="9">
        <v>53</v>
      </c>
      <c r="Q108" s="9">
        <v>815</v>
      </c>
      <c r="R108" s="9">
        <v>2.4</v>
      </c>
      <c r="S108" s="9">
        <v>1.44</v>
      </c>
      <c r="T108" s="9">
        <v>7010</v>
      </c>
      <c r="U108" s="9">
        <v>0.1</v>
      </c>
      <c r="V108" s="9">
        <v>1853</v>
      </c>
      <c r="X108" s="9">
        <v>10</v>
      </c>
      <c r="Y108" s="9">
        <v>347</v>
      </c>
      <c r="Z108" s="9">
        <v>3.78</v>
      </c>
      <c r="AA108" s="9">
        <v>41.7</v>
      </c>
      <c r="AB108" s="9">
        <v>18</v>
      </c>
      <c r="AC108" s="9">
        <v>4.6500000000000004</v>
      </c>
      <c r="AD108" s="9">
        <v>23.1</v>
      </c>
      <c r="AE108" s="9">
        <v>185600</v>
      </c>
      <c r="AF108" s="9">
        <v>33</v>
      </c>
      <c r="AG108" s="9">
        <v>48.2</v>
      </c>
      <c r="AI108" s="9">
        <v>6.09</v>
      </c>
      <c r="AK108" s="9">
        <v>2.37</v>
      </c>
      <c r="AL108" s="9">
        <v>0.31</v>
      </c>
      <c r="AM108" s="9">
        <v>12500</v>
      </c>
      <c r="AN108" s="9">
        <v>1298</v>
      </c>
      <c r="AO108" s="9">
        <v>18.3</v>
      </c>
      <c r="AP108" s="9">
        <v>0.36</v>
      </c>
      <c r="AQ108" s="9">
        <v>7240</v>
      </c>
      <c r="AR108" s="9">
        <v>307</v>
      </c>
      <c r="AS108" s="9">
        <v>25.4</v>
      </c>
      <c r="AT108" s="9">
        <v>1330</v>
      </c>
      <c r="AU108" s="9">
        <v>998</v>
      </c>
      <c r="AV108" s="9">
        <v>792</v>
      </c>
      <c r="AW108" s="9">
        <v>68</v>
      </c>
      <c r="AX108" s="9">
        <v>1930</v>
      </c>
      <c r="AY108" s="9">
        <v>65</v>
      </c>
      <c r="BA108" s="9">
        <v>240</v>
      </c>
      <c r="BC108" s="9">
        <v>75</v>
      </c>
      <c r="BF108" s="9">
        <v>291</v>
      </c>
      <c r="BG108" s="9">
        <v>3.4</v>
      </c>
      <c r="BH108" s="9">
        <v>27.9</v>
      </c>
      <c r="BI108" s="9">
        <v>5</v>
      </c>
      <c r="BJ108" s="16">
        <v>232784.622</v>
      </c>
      <c r="BK108" s="9">
        <v>23.2784622</v>
      </c>
      <c r="BL108" s="9">
        <v>107.79875</v>
      </c>
      <c r="BM108" s="9">
        <v>13.3</v>
      </c>
      <c r="BN108" s="9">
        <v>306</v>
      </c>
      <c r="BO108" s="9">
        <v>11.5</v>
      </c>
      <c r="BP108" s="9">
        <v>4.5999999999999996</v>
      </c>
      <c r="BR108" s="9">
        <v>113</v>
      </c>
      <c r="BS108" s="9">
        <v>7310</v>
      </c>
      <c r="BT108" s="9">
        <v>0.38</v>
      </c>
      <c r="BU108" s="9">
        <v>0.5</v>
      </c>
      <c r="BV108" s="9">
        <v>3.85</v>
      </c>
      <c r="BW108" s="9">
        <v>456</v>
      </c>
      <c r="BX108" s="9">
        <v>3.14</v>
      </c>
      <c r="BY108" s="9">
        <v>49.3</v>
      </c>
      <c r="BZ108" s="9">
        <v>2.64</v>
      </c>
      <c r="CA108" s="9">
        <v>117</v>
      </c>
      <c r="CB108" s="9">
        <v>218</v>
      </c>
    </row>
    <row r="109" spans="1:80" s="9" customFormat="1" x14ac:dyDescent="0.25">
      <c r="A109" s="9" t="s">
        <v>520</v>
      </c>
      <c r="B109" s="9" t="s">
        <v>102</v>
      </c>
      <c r="C109" s="9" t="s">
        <v>123</v>
      </c>
      <c r="D109" s="9" t="s">
        <v>516</v>
      </c>
      <c r="E109" s="9" t="s">
        <v>517</v>
      </c>
      <c r="F109" s="9" t="s">
        <v>518</v>
      </c>
      <c r="G109" s="9" t="s">
        <v>78</v>
      </c>
      <c r="H109" s="9" t="s">
        <v>192</v>
      </c>
      <c r="I109" s="9" t="s">
        <v>519</v>
      </c>
      <c r="J109" s="9">
        <v>9960</v>
      </c>
      <c r="L109" s="9">
        <v>2</v>
      </c>
      <c r="M109" s="9">
        <v>59600</v>
      </c>
      <c r="N109" s="9">
        <v>33.6</v>
      </c>
      <c r="Q109" s="9">
        <v>957</v>
      </c>
      <c r="R109" s="9">
        <v>2.09</v>
      </c>
      <c r="S109" s="9">
        <v>2.4300000000000002</v>
      </c>
      <c r="T109" s="9">
        <v>12100</v>
      </c>
      <c r="U109" s="9">
        <v>0.1</v>
      </c>
      <c r="V109" s="9">
        <v>3508</v>
      </c>
      <c r="X109" s="9">
        <v>12.1</v>
      </c>
      <c r="Y109" s="9">
        <v>524</v>
      </c>
      <c r="Z109" s="9">
        <v>0.77</v>
      </c>
      <c r="AA109" s="9">
        <v>56</v>
      </c>
      <c r="AB109" s="9">
        <v>33.5</v>
      </c>
      <c r="AC109" s="9">
        <v>7.46</v>
      </c>
      <c r="AD109" s="9">
        <v>47.6</v>
      </c>
      <c r="AE109" s="9">
        <v>315200</v>
      </c>
      <c r="AF109" s="9">
        <v>45.5</v>
      </c>
      <c r="AG109" s="9">
        <v>98</v>
      </c>
      <c r="AI109" s="9">
        <v>7.39</v>
      </c>
      <c r="AK109" s="9">
        <v>4.0599999999999996</v>
      </c>
      <c r="AL109" s="9">
        <v>0.56999999999999995</v>
      </c>
      <c r="AM109" s="9">
        <v>2330</v>
      </c>
      <c r="AN109" s="9">
        <v>2476</v>
      </c>
      <c r="AO109" s="9">
        <v>12</v>
      </c>
      <c r="AP109" s="9">
        <v>0.39</v>
      </c>
      <c r="AQ109" s="9">
        <v>9990</v>
      </c>
      <c r="AR109" s="9">
        <v>547</v>
      </c>
      <c r="AS109" s="9">
        <v>48.2</v>
      </c>
      <c r="AT109" s="9">
        <v>1780</v>
      </c>
      <c r="AU109" s="9">
        <v>1854</v>
      </c>
      <c r="AV109" s="9">
        <v>1623</v>
      </c>
      <c r="AW109" s="9">
        <v>81</v>
      </c>
      <c r="AX109" s="9">
        <v>3380</v>
      </c>
      <c r="AY109" s="9">
        <v>104</v>
      </c>
      <c r="BA109" s="9">
        <v>482</v>
      </c>
      <c r="BC109" s="9">
        <v>13.5</v>
      </c>
      <c r="BF109" s="9">
        <v>475</v>
      </c>
      <c r="BG109" s="9">
        <v>2.42</v>
      </c>
      <c r="BH109" s="9">
        <v>38.799999999999997</v>
      </c>
      <c r="BJ109" s="16">
        <v>147056.3094</v>
      </c>
      <c r="BK109" s="9">
        <v>14.705630940000001</v>
      </c>
      <c r="BL109" s="9">
        <v>219.90944999999999</v>
      </c>
      <c r="BM109" s="9">
        <v>21.6</v>
      </c>
      <c r="BN109" s="9">
        <v>564</v>
      </c>
      <c r="BO109" s="9">
        <v>20.9</v>
      </c>
      <c r="BP109" s="9">
        <v>9.09</v>
      </c>
      <c r="BR109" s="9">
        <v>207</v>
      </c>
      <c r="BS109" s="9">
        <v>10600</v>
      </c>
      <c r="BT109" s="9">
        <v>0.1</v>
      </c>
      <c r="BU109" s="9">
        <v>0.7</v>
      </c>
      <c r="BV109" s="9">
        <v>4.4000000000000004</v>
      </c>
      <c r="BW109" s="9">
        <v>687</v>
      </c>
      <c r="BX109" s="9">
        <v>2.5</v>
      </c>
      <c r="BY109" s="9">
        <v>83</v>
      </c>
      <c r="BZ109" s="9">
        <v>3.06</v>
      </c>
      <c r="CA109" s="9">
        <v>139</v>
      </c>
      <c r="CB109" s="9">
        <v>270</v>
      </c>
    </row>
    <row r="110" spans="1:80" s="9" customFormat="1" x14ac:dyDescent="0.25">
      <c r="A110" s="9" t="s">
        <v>521</v>
      </c>
      <c r="B110" s="9" t="s">
        <v>102</v>
      </c>
      <c r="C110" s="9" t="s">
        <v>123</v>
      </c>
      <c r="D110" s="9" t="s">
        <v>516</v>
      </c>
      <c r="E110" s="9" t="s">
        <v>517</v>
      </c>
      <c r="F110" s="9" t="s">
        <v>518</v>
      </c>
      <c r="G110" s="9" t="s">
        <v>78</v>
      </c>
      <c r="H110" s="9" t="s">
        <v>192</v>
      </c>
      <c r="I110" s="9" t="s">
        <v>519</v>
      </c>
      <c r="J110" s="9">
        <v>7710</v>
      </c>
      <c r="L110" s="9">
        <v>2</v>
      </c>
      <c r="M110" s="9">
        <v>57100</v>
      </c>
      <c r="N110" s="9">
        <v>30.8</v>
      </c>
      <c r="Q110" s="9">
        <v>1037</v>
      </c>
      <c r="R110" s="9">
        <v>3.57</v>
      </c>
      <c r="S110" s="9">
        <v>2.69</v>
      </c>
      <c r="T110" s="9">
        <v>12500</v>
      </c>
      <c r="U110" s="9">
        <v>0.2</v>
      </c>
      <c r="V110" s="9">
        <v>4984</v>
      </c>
      <c r="X110" s="9">
        <v>13</v>
      </c>
      <c r="Y110" s="9">
        <v>502</v>
      </c>
      <c r="Z110" s="9">
        <v>0.45</v>
      </c>
      <c r="AA110" s="9">
        <v>61</v>
      </c>
      <c r="AB110" s="9">
        <v>51</v>
      </c>
      <c r="AC110" s="9">
        <v>10.8</v>
      </c>
      <c r="AD110" s="9">
        <v>80</v>
      </c>
      <c r="AE110" s="9">
        <v>330500</v>
      </c>
      <c r="AF110" s="9">
        <v>58</v>
      </c>
      <c r="AG110" s="9">
        <v>164</v>
      </c>
      <c r="AI110" s="9">
        <v>7.4</v>
      </c>
      <c r="AK110" s="9">
        <v>6.18</v>
      </c>
      <c r="AL110" s="9">
        <v>0.75</v>
      </c>
      <c r="AM110" s="9">
        <v>1180</v>
      </c>
      <c r="AN110" s="9">
        <v>3669</v>
      </c>
      <c r="AO110" s="9">
        <v>10.8</v>
      </c>
      <c r="AP110" s="9">
        <v>0.53</v>
      </c>
      <c r="AQ110" s="9">
        <v>10100</v>
      </c>
      <c r="AR110" s="9">
        <v>840</v>
      </c>
      <c r="AS110" s="9">
        <v>53</v>
      </c>
      <c r="AT110" s="9">
        <v>1780</v>
      </c>
      <c r="AU110" s="9">
        <v>2070</v>
      </c>
      <c r="AV110" s="9">
        <v>2595</v>
      </c>
      <c r="AW110" s="9">
        <v>85</v>
      </c>
      <c r="AX110" s="9">
        <v>4540</v>
      </c>
      <c r="AY110" s="9">
        <v>119</v>
      </c>
      <c r="BA110" s="9">
        <v>736</v>
      </c>
      <c r="BC110" s="9">
        <v>6.58</v>
      </c>
      <c r="BF110" s="9">
        <v>548</v>
      </c>
      <c r="BG110" s="9">
        <v>2.17</v>
      </c>
      <c r="BH110" s="9">
        <v>51</v>
      </c>
      <c r="BJ110" s="16">
        <v>131771.05410000001</v>
      </c>
      <c r="BK110" s="9">
        <v>13.177105410000001</v>
      </c>
      <c r="BL110" s="9">
        <v>431.19499999999999</v>
      </c>
      <c r="BM110" s="9">
        <v>23.9</v>
      </c>
      <c r="BN110" s="9">
        <v>738</v>
      </c>
      <c r="BO110" s="9">
        <v>21.8</v>
      </c>
      <c r="BP110" s="9">
        <v>14.7</v>
      </c>
      <c r="BR110" s="9">
        <v>246</v>
      </c>
      <c r="BS110" s="9">
        <v>9860</v>
      </c>
      <c r="BT110" s="9">
        <v>8.3000000000000004E-2</v>
      </c>
      <c r="BU110" s="9">
        <v>1.01</v>
      </c>
      <c r="BV110" s="9">
        <v>5.79</v>
      </c>
      <c r="BW110" s="9">
        <v>679</v>
      </c>
      <c r="BX110" s="9">
        <v>2.31</v>
      </c>
      <c r="BY110" s="9">
        <v>125</v>
      </c>
      <c r="BZ110" s="9">
        <v>4.3600000000000003</v>
      </c>
      <c r="CA110" s="9">
        <v>244</v>
      </c>
      <c r="CB110" s="9">
        <v>270</v>
      </c>
    </row>
    <row r="111" spans="1:80" s="9" customFormat="1" x14ac:dyDescent="0.25">
      <c r="A111" s="9" t="s">
        <v>522</v>
      </c>
      <c r="B111" s="9" t="s">
        <v>102</v>
      </c>
      <c r="C111" s="9" t="s">
        <v>123</v>
      </c>
      <c r="D111" s="9" t="s">
        <v>516</v>
      </c>
      <c r="E111" s="9" t="s">
        <v>517</v>
      </c>
      <c r="F111" s="9" t="s">
        <v>518</v>
      </c>
      <c r="G111" s="9" t="s">
        <v>78</v>
      </c>
      <c r="H111" s="9" t="s">
        <v>192</v>
      </c>
      <c r="I111" s="9" t="s">
        <v>519</v>
      </c>
      <c r="J111" s="9">
        <v>7810</v>
      </c>
      <c r="L111" s="9">
        <v>3</v>
      </c>
      <c r="M111" s="9">
        <v>54700</v>
      </c>
      <c r="N111" s="9">
        <v>31.3</v>
      </c>
      <c r="Q111" s="9">
        <v>1135</v>
      </c>
      <c r="R111" s="9">
        <v>5.32</v>
      </c>
      <c r="S111" s="9">
        <v>2.93</v>
      </c>
      <c r="T111" s="9">
        <v>11900</v>
      </c>
      <c r="V111" s="9">
        <v>6540</v>
      </c>
      <c r="X111" s="9">
        <v>13.5</v>
      </c>
      <c r="Y111" s="9">
        <v>460</v>
      </c>
      <c r="Z111" s="9">
        <v>0.42</v>
      </c>
      <c r="AA111" s="9">
        <v>65</v>
      </c>
      <c r="AB111" s="9">
        <v>71</v>
      </c>
      <c r="AC111" s="9">
        <v>14.8</v>
      </c>
      <c r="AD111" s="9">
        <v>121</v>
      </c>
      <c r="AE111" s="9">
        <v>333300</v>
      </c>
      <c r="AG111" s="9">
        <v>244</v>
      </c>
      <c r="AI111" s="9">
        <v>7.4</v>
      </c>
      <c r="AK111" s="9">
        <v>8.3699999999999992</v>
      </c>
      <c r="AL111" s="9">
        <v>0.95</v>
      </c>
      <c r="AM111" s="9">
        <v>1090</v>
      </c>
      <c r="AN111" s="9">
        <v>4773</v>
      </c>
      <c r="AO111" s="9">
        <v>10.5</v>
      </c>
      <c r="AP111" s="9">
        <v>0.67</v>
      </c>
      <c r="AQ111" s="9">
        <v>10100</v>
      </c>
      <c r="AR111" s="9">
        <v>1120</v>
      </c>
      <c r="AS111" s="9">
        <v>57</v>
      </c>
      <c r="AT111" s="9">
        <v>1730</v>
      </c>
      <c r="AU111" s="9">
        <v>2139</v>
      </c>
      <c r="AV111" s="9">
        <v>3611</v>
      </c>
      <c r="AW111" s="9">
        <v>90</v>
      </c>
      <c r="AX111" s="9">
        <v>5900</v>
      </c>
      <c r="AY111" s="9">
        <v>130</v>
      </c>
      <c r="BA111" s="9">
        <v>986</v>
      </c>
      <c r="BC111" s="9">
        <v>6.08</v>
      </c>
      <c r="BF111" s="9">
        <v>624</v>
      </c>
      <c r="BG111" s="9">
        <v>2.14</v>
      </c>
      <c r="BH111" s="9">
        <v>66</v>
      </c>
      <c r="BI111" s="9">
        <v>20</v>
      </c>
      <c r="BJ111" s="16">
        <v>128545.72499999999</v>
      </c>
      <c r="BK111" s="9">
        <v>12.8545725</v>
      </c>
      <c r="BL111" s="9">
        <v>514.84682999999995</v>
      </c>
      <c r="BM111" s="9">
        <v>25.6</v>
      </c>
      <c r="BN111" s="9">
        <v>934</v>
      </c>
      <c r="BO111" s="9">
        <v>21.7</v>
      </c>
      <c r="BP111" s="9">
        <v>20.6</v>
      </c>
      <c r="BR111" s="9">
        <v>291</v>
      </c>
      <c r="BS111" s="9">
        <v>8760</v>
      </c>
      <c r="BT111" s="9">
        <v>9.4E-2</v>
      </c>
      <c r="BU111" s="9">
        <v>1.33</v>
      </c>
      <c r="BV111" s="9">
        <v>7.55</v>
      </c>
      <c r="BW111" s="9">
        <v>643</v>
      </c>
      <c r="BX111" s="9">
        <v>2.4500000000000002</v>
      </c>
      <c r="BY111" s="9">
        <v>176</v>
      </c>
      <c r="BZ111" s="9">
        <v>5.86</v>
      </c>
      <c r="CA111" s="9">
        <v>391</v>
      </c>
      <c r="CB111" s="9">
        <v>256</v>
      </c>
    </row>
    <row r="112" spans="1:80" s="9" customFormat="1" x14ac:dyDescent="0.25">
      <c r="A112" s="12" t="s">
        <v>523</v>
      </c>
      <c r="B112" s="9" t="s">
        <v>102</v>
      </c>
      <c r="C112" s="9" t="s">
        <v>123</v>
      </c>
      <c r="D112" s="9" t="s">
        <v>516</v>
      </c>
      <c r="E112" s="9" t="s">
        <v>517</v>
      </c>
      <c r="F112" s="9" t="s">
        <v>518</v>
      </c>
      <c r="G112" s="9" t="s">
        <v>78</v>
      </c>
      <c r="H112" s="9" t="s">
        <v>192</v>
      </c>
      <c r="I112" s="9" t="s">
        <v>519</v>
      </c>
      <c r="J112" s="9">
        <v>6970</v>
      </c>
      <c r="L112" s="9">
        <v>4.43</v>
      </c>
      <c r="M112" s="9">
        <v>44700</v>
      </c>
      <c r="N112" s="9">
        <v>32.9</v>
      </c>
      <c r="Q112" s="9">
        <v>1648</v>
      </c>
      <c r="R112" s="9">
        <v>15.2</v>
      </c>
      <c r="S112" s="9">
        <v>4.05</v>
      </c>
      <c r="T112" s="9">
        <v>8510</v>
      </c>
      <c r="U112" s="9">
        <v>0.52</v>
      </c>
      <c r="V112" s="9">
        <v>15500</v>
      </c>
      <c r="X112" s="9">
        <v>17</v>
      </c>
      <c r="Y112" s="9">
        <v>335</v>
      </c>
      <c r="Z112" s="9">
        <v>0.28999999999999998</v>
      </c>
      <c r="AA112" s="9">
        <v>92</v>
      </c>
      <c r="AB112" s="9">
        <v>182</v>
      </c>
      <c r="AC112" s="9">
        <v>36.9</v>
      </c>
      <c r="AD112" s="12">
        <v>334</v>
      </c>
      <c r="AE112" s="12">
        <v>355500</v>
      </c>
      <c r="AG112" s="12">
        <v>670</v>
      </c>
      <c r="AI112" s="9">
        <v>7.79</v>
      </c>
      <c r="AK112" s="9">
        <v>21.3</v>
      </c>
      <c r="AL112" s="9">
        <v>2.11</v>
      </c>
      <c r="AM112" s="9">
        <v>810</v>
      </c>
      <c r="AN112" s="9">
        <v>10600</v>
      </c>
      <c r="AO112" s="9">
        <v>8.26</v>
      </c>
      <c r="AP112" s="9">
        <v>1.57</v>
      </c>
      <c r="AQ112" s="9">
        <v>8250</v>
      </c>
      <c r="AR112" s="9">
        <v>2700</v>
      </c>
      <c r="AS112" s="9">
        <v>77</v>
      </c>
      <c r="AT112" s="9">
        <v>1490</v>
      </c>
      <c r="AU112" s="9">
        <v>2723</v>
      </c>
      <c r="AV112" s="9">
        <v>9590</v>
      </c>
      <c r="AW112" s="9">
        <v>104</v>
      </c>
      <c r="AX112" s="9">
        <v>13600</v>
      </c>
      <c r="AY112" s="9">
        <v>205</v>
      </c>
      <c r="BA112" s="9">
        <v>2601</v>
      </c>
      <c r="BC112" s="9">
        <v>4.3899999999999997</v>
      </c>
      <c r="BF112" s="9">
        <v>983</v>
      </c>
      <c r="BG112" s="9">
        <v>1.87</v>
      </c>
      <c r="BH112" s="9">
        <v>141</v>
      </c>
      <c r="BI112" s="9">
        <v>50</v>
      </c>
      <c r="BJ112" s="16">
        <v>95170.580399999992</v>
      </c>
      <c r="BK112" s="9">
        <v>9.5170580399999984</v>
      </c>
      <c r="BL112" s="9">
        <v>1410.00765</v>
      </c>
      <c r="BM112" s="9">
        <v>35.700000000000003</v>
      </c>
      <c r="BN112" s="9">
        <v>2043</v>
      </c>
      <c r="BO112" s="9">
        <v>20.9</v>
      </c>
      <c r="BP112" s="9">
        <v>55</v>
      </c>
      <c r="BR112" s="9">
        <v>506</v>
      </c>
      <c r="BS112" s="9">
        <v>10000</v>
      </c>
      <c r="BT112" s="9">
        <v>0.15</v>
      </c>
      <c r="BU112" s="9">
        <v>3.3</v>
      </c>
      <c r="BV112" s="9">
        <v>17.600000000000001</v>
      </c>
      <c r="BW112" s="9">
        <v>412</v>
      </c>
      <c r="BX112" s="9">
        <v>2.37</v>
      </c>
      <c r="BY112" s="9">
        <v>449</v>
      </c>
      <c r="BZ112" s="9">
        <v>14.3</v>
      </c>
      <c r="CA112" s="9">
        <v>1128</v>
      </c>
      <c r="CB112" s="9">
        <v>210</v>
      </c>
    </row>
    <row r="113" spans="1:80" s="9" customFormat="1" x14ac:dyDescent="0.25">
      <c r="A113" s="12" t="s">
        <v>524</v>
      </c>
      <c r="B113" s="9" t="s">
        <v>102</v>
      </c>
      <c r="C113" s="9" t="s">
        <v>123</v>
      </c>
      <c r="D113" s="9" t="s">
        <v>516</v>
      </c>
      <c r="E113" s="9" t="s">
        <v>517</v>
      </c>
      <c r="F113" s="9" t="s">
        <v>518</v>
      </c>
      <c r="G113" s="9" t="s">
        <v>78</v>
      </c>
      <c r="H113" s="9" t="s">
        <v>192</v>
      </c>
      <c r="I113" s="9" t="s">
        <v>519</v>
      </c>
      <c r="J113" s="9">
        <v>8240</v>
      </c>
      <c r="L113" s="9">
        <v>5.48</v>
      </c>
      <c r="M113" s="9">
        <v>62100</v>
      </c>
      <c r="Q113" s="9">
        <v>4359</v>
      </c>
      <c r="R113" s="9">
        <v>11.6</v>
      </c>
      <c r="S113" s="9">
        <v>17.3</v>
      </c>
      <c r="T113" s="9">
        <v>8720</v>
      </c>
      <c r="U113" s="9">
        <v>1.2</v>
      </c>
      <c r="V113" s="9">
        <v>39100</v>
      </c>
      <c r="X113" s="9">
        <v>18.7</v>
      </c>
      <c r="Y113" s="9">
        <v>795</v>
      </c>
      <c r="Z113" s="9">
        <v>0.1</v>
      </c>
      <c r="AA113" s="9">
        <v>128</v>
      </c>
      <c r="AB113" s="9">
        <v>215</v>
      </c>
      <c r="AC113" s="9">
        <v>47.3</v>
      </c>
      <c r="AD113" s="9">
        <v>282</v>
      </c>
      <c r="AE113" s="9">
        <v>295500</v>
      </c>
      <c r="AF113" s="9">
        <v>188</v>
      </c>
      <c r="AG113" s="9">
        <v>581</v>
      </c>
      <c r="AI113" s="9">
        <v>14.4</v>
      </c>
      <c r="AK113" s="9">
        <v>26.8</v>
      </c>
      <c r="AL113" s="9">
        <v>3.18</v>
      </c>
      <c r="AN113" s="12">
        <v>22700</v>
      </c>
      <c r="AO113" s="9">
        <v>3.04</v>
      </c>
      <c r="AP113" s="9">
        <v>1.72</v>
      </c>
      <c r="AQ113" s="9">
        <v>3740</v>
      </c>
      <c r="AR113" s="9">
        <v>1980</v>
      </c>
      <c r="AS113" s="9">
        <v>98</v>
      </c>
      <c r="AT113" s="9">
        <v>2000</v>
      </c>
      <c r="AU113" s="9">
        <v>6695</v>
      </c>
      <c r="AV113" s="12">
        <v>11000</v>
      </c>
      <c r="AX113" s="12">
        <v>31500</v>
      </c>
      <c r="AY113" s="9">
        <v>573</v>
      </c>
      <c r="BA113" s="12">
        <v>3670</v>
      </c>
      <c r="BF113" s="9">
        <v>1941</v>
      </c>
      <c r="BH113" s="12">
        <v>149</v>
      </c>
      <c r="BJ113" s="16">
        <v>15331.9992</v>
      </c>
      <c r="BK113" s="9">
        <v>1.5331999199999999</v>
      </c>
      <c r="BL113" s="12">
        <v>1414.3196</v>
      </c>
      <c r="BM113" s="9">
        <v>172</v>
      </c>
      <c r="BN113" s="9">
        <v>5050</v>
      </c>
      <c r="BO113" s="9">
        <v>96</v>
      </c>
      <c r="BP113" s="12">
        <v>57</v>
      </c>
      <c r="BR113" s="9">
        <v>805</v>
      </c>
      <c r="BS113" s="12">
        <v>105100</v>
      </c>
      <c r="BT113" s="9">
        <v>8.6999999999999994E-2</v>
      </c>
      <c r="BU113" s="9">
        <v>3.82</v>
      </c>
      <c r="BV113" s="9">
        <v>12.6</v>
      </c>
      <c r="BW113" s="12">
        <v>953</v>
      </c>
      <c r="BX113" s="9">
        <v>9.48</v>
      </c>
      <c r="BY113" s="9">
        <v>478</v>
      </c>
      <c r="BZ113" s="12">
        <v>14.9</v>
      </c>
      <c r="CA113" s="9">
        <v>921</v>
      </c>
      <c r="CB113" s="9">
        <v>2539</v>
      </c>
    </row>
    <row r="114" spans="1:80" s="9" customFormat="1" x14ac:dyDescent="0.25">
      <c r="A114" s="9" t="s">
        <v>526</v>
      </c>
      <c r="C114" s="9" t="s">
        <v>123</v>
      </c>
      <c r="D114" s="9" t="s">
        <v>71</v>
      </c>
      <c r="E114" s="9" t="s">
        <v>96</v>
      </c>
      <c r="F114" s="9" t="s">
        <v>204</v>
      </c>
      <c r="G114" s="9" t="s">
        <v>72</v>
      </c>
      <c r="H114" s="9" t="s">
        <v>200</v>
      </c>
      <c r="I114" s="9" t="s">
        <v>201</v>
      </c>
      <c r="L114" s="9">
        <v>0.72099999999999997</v>
      </c>
      <c r="M114" s="9">
        <v>76800</v>
      </c>
      <c r="N114" s="9">
        <v>17.899999999999999</v>
      </c>
      <c r="O114" s="9">
        <v>0.248</v>
      </c>
      <c r="Q114" s="9">
        <v>1009</v>
      </c>
      <c r="R114" s="9">
        <v>2.86</v>
      </c>
      <c r="S114" s="9">
        <v>1.54</v>
      </c>
      <c r="T114" s="9">
        <v>27100</v>
      </c>
      <c r="V114" s="9">
        <v>68</v>
      </c>
      <c r="X114" s="9">
        <v>15.8</v>
      </c>
      <c r="Y114" s="9">
        <v>86</v>
      </c>
      <c r="Z114" s="9">
        <v>12.2</v>
      </c>
      <c r="AA114" s="9">
        <v>2600</v>
      </c>
      <c r="AB114" s="9">
        <v>4.8600000000000003</v>
      </c>
      <c r="AC114" s="9">
        <v>2.58</v>
      </c>
      <c r="AD114" s="9">
        <v>1.39</v>
      </c>
      <c r="AE114" s="9">
        <v>45400</v>
      </c>
      <c r="AF114" s="9">
        <v>19.5</v>
      </c>
      <c r="AG114" s="9">
        <v>5.4</v>
      </c>
      <c r="AH114" s="9">
        <v>0.2</v>
      </c>
      <c r="AI114" s="9">
        <v>2.54</v>
      </c>
      <c r="AK114" s="9">
        <v>0.93</v>
      </c>
      <c r="AL114" s="9">
        <v>0.21</v>
      </c>
      <c r="AM114" s="9">
        <v>31400</v>
      </c>
      <c r="AN114" s="9">
        <v>33</v>
      </c>
      <c r="AO114" s="9">
        <v>33.200000000000003</v>
      </c>
      <c r="AP114" s="9">
        <v>0.38</v>
      </c>
      <c r="AQ114" s="9">
        <v>14800</v>
      </c>
      <c r="AR114" s="9">
        <v>546</v>
      </c>
      <c r="AS114" s="9">
        <v>99</v>
      </c>
      <c r="AT114" s="9">
        <v>20800</v>
      </c>
      <c r="AU114" s="9">
        <v>18</v>
      </c>
      <c r="AV114" s="9">
        <v>30.6</v>
      </c>
      <c r="AW114" s="9">
        <v>37.5</v>
      </c>
      <c r="AX114" s="9">
        <v>1020</v>
      </c>
      <c r="AY114" s="9">
        <v>23</v>
      </c>
      <c r="BA114" s="9">
        <v>7.9</v>
      </c>
      <c r="BC114" s="9">
        <v>126</v>
      </c>
      <c r="BE114" s="9">
        <v>3.0000000000000001E-3</v>
      </c>
      <c r="BF114" s="9">
        <v>3540</v>
      </c>
      <c r="BG114" s="9">
        <v>0.87</v>
      </c>
      <c r="BH114" s="9">
        <v>12.9</v>
      </c>
      <c r="BI114" s="9">
        <v>2.78</v>
      </c>
      <c r="BK114" s="9">
        <v>0</v>
      </c>
      <c r="BM114" s="9">
        <v>5.58</v>
      </c>
      <c r="BN114" s="9">
        <v>338</v>
      </c>
      <c r="BO114" s="9">
        <v>1.38</v>
      </c>
      <c r="BP114" s="9">
        <v>0.79</v>
      </c>
      <c r="BQ114" s="9">
        <v>7.8E-2</v>
      </c>
      <c r="BR114" s="9">
        <v>18</v>
      </c>
      <c r="BS114" s="9">
        <v>4660</v>
      </c>
      <c r="BT114" s="9">
        <v>0.9</v>
      </c>
      <c r="BU114" s="9">
        <v>0.36</v>
      </c>
      <c r="BV114" s="9">
        <v>4.8600000000000003</v>
      </c>
      <c r="BW114" s="9">
        <v>110</v>
      </c>
      <c r="BX114" s="9">
        <v>2.34</v>
      </c>
      <c r="BY114" s="9">
        <v>24.6</v>
      </c>
      <c r="BZ114" s="9">
        <v>2.4900000000000002</v>
      </c>
      <c r="CA114" s="9">
        <v>89</v>
      </c>
      <c r="CB114" s="9">
        <v>77</v>
      </c>
    </row>
    <row r="115" spans="1:80" s="9" customFormat="1" x14ac:dyDescent="0.25">
      <c r="A115" s="9" t="s">
        <v>527</v>
      </c>
      <c r="C115" s="9" t="s">
        <v>123</v>
      </c>
      <c r="D115" s="9" t="s">
        <v>71</v>
      </c>
      <c r="E115" s="9" t="s">
        <v>96</v>
      </c>
      <c r="F115" s="9" t="s">
        <v>204</v>
      </c>
      <c r="G115" s="9" t="s">
        <v>72</v>
      </c>
      <c r="H115" s="9" t="s">
        <v>200</v>
      </c>
      <c r="I115" s="9" t="s">
        <v>201</v>
      </c>
      <c r="L115" s="9">
        <v>0.44400000000000001</v>
      </c>
      <c r="M115" s="9">
        <v>74900</v>
      </c>
      <c r="N115" s="9">
        <v>23.9</v>
      </c>
      <c r="O115" s="9">
        <v>0.221</v>
      </c>
      <c r="Q115" s="9">
        <v>1044</v>
      </c>
      <c r="R115" s="9">
        <v>2.94</v>
      </c>
      <c r="S115" s="9">
        <v>0.69</v>
      </c>
      <c r="T115" s="9">
        <v>26400</v>
      </c>
      <c r="U115" s="9">
        <v>0.18</v>
      </c>
      <c r="V115" s="9">
        <v>69</v>
      </c>
      <c r="X115" s="9">
        <v>15.1</v>
      </c>
      <c r="Y115" s="9">
        <v>80</v>
      </c>
      <c r="Z115" s="9">
        <v>11.7</v>
      </c>
      <c r="AA115" s="9">
        <v>2760</v>
      </c>
      <c r="AB115" s="9">
        <v>4.63</v>
      </c>
      <c r="AC115" s="9">
        <v>2.62</v>
      </c>
      <c r="AE115" s="9">
        <v>44500</v>
      </c>
      <c r="AF115" s="9">
        <v>19.100000000000001</v>
      </c>
      <c r="AG115" s="9">
        <v>5.04</v>
      </c>
      <c r="AI115" s="9">
        <v>2.6</v>
      </c>
      <c r="AK115" s="9">
        <v>0.93</v>
      </c>
      <c r="AL115" s="9">
        <v>7.4999999999999997E-2</v>
      </c>
      <c r="AM115" s="9">
        <v>32200</v>
      </c>
      <c r="AN115" s="9">
        <v>35.200000000000003</v>
      </c>
      <c r="AO115" s="9">
        <v>33.799999999999997</v>
      </c>
      <c r="AP115" s="9">
        <v>0.36</v>
      </c>
      <c r="AQ115" s="9">
        <v>15100</v>
      </c>
      <c r="AR115" s="9">
        <v>550</v>
      </c>
      <c r="AS115" s="9">
        <v>97</v>
      </c>
      <c r="AT115" s="9">
        <v>20200</v>
      </c>
      <c r="AU115" s="9">
        <v>18.399999999999999</v>
      </c>
      <c r="AV115" s="9">
        <v>30</v>
      </c>
      <c r="AW115" s="9">
        <v>58</v>
      </c>
      <c r="AX115" s="9">
        <v>1010</v>
      </c>
      <c r="AY115" s="9">
        <v>21.5</v>
      </c>
      <c r="BA115" s="9">
        <v>7.91</v>
      </c>
      <c r="BC115" s="9">
        <v>134</v>
      </c>
      <c r="BF115" s="9">
        <v>3470</v>
      </c>
      <c r="BG115" s="9">
        <v>2.27</v>
      </c>
      <c r="BH115" s="9">
        <v>12.9</v>
      </c>
      <c r="BI115" s="9">
        <v>2.0699999999999998</v>
      </c>
      <c r="BK115" s="9">
        <v>0</v>
      </c>
      <c r="BL115" s="9">
        <v>3.7772682</v>
      </c>
      <c r="BM115" s="9">
        <v>3.38</v>
      </c>
      <c r="BN115" s="9">
        <v>322</v>
      </c>
      <c r="BO115" s="9">
        <v>1.32</v>
      </c>
      <c r="BP115" s="9">
        <v>0.8</v>
      </c>
      <c r="BR115" s="9">
        <v>18.899999999999999</v>
      </c>
      <c r="BS115" s="9">
        <v>4800</v>
      </c>
      <c r="BT115" s="9">
        <v>0.97</v>
      </c>
      <c r="BU115" s="9">
        <v>0.36</v>
      </c>
      <c r="BV115" s="9">
        <v>5.13</v>
      </c>
      <c r="BW115" s="9">
        <v>110</v>
      </c>
      <c r="BX115" s="9">
        <v>4.4800000000000004</v>
      </c>
      <c r="BY115" s="9">
        <v>24.9</v>
      </c>
      <c r="BZ115" s="9">
        <v>2.42</v>
      </c>
      <c r="CA115" s="9">
        <v>81</v>
      </c>
      <c r="CB115" s="9">
        <v>81</v>
      </c>
    </row>
    <row r="116" spans="1:80" s="9" customFormat="1" x14ac:dyDescent="0.25">
      <c r="A116" s="9" t="s">
        <v>528</v>
      </c>
      <c r="B116" s="9" t="s">
        <v>102</v>
      </c>
      <c r="C116" s="9" t="s">
        <v>123</v>
      </c>
      <c r="D116" s="9" t="s">
        <v>71</v>
      </c>
      <c r="E116" s="9" t="s">
        <v>96</v>
      </c>
      <c r="F116" s="9" t="s">
        <v>204</v>
      </c>
      <c r="G116" s="9" t="s">
        <v>72</v>
      </c>
      <c r="H116" s="9" t="s">
        <v>200</v>
      </c>
      <c r="I116" s="9" t="s">
        <v>201</v>
      </c>
      <c r="L116" s="9">
        <v>0.64900000000000002</v>
      </c>
      <c r="M116" s="9">
        <v>76900</v>
      </c>
      <c r="N116" s="9">
        <v>15.1</v>
      </c>
      <c r="O116" s="9">
        <v>0.23200000000000001</v>
      </c>
      <c r="P116" s="9">
        <v>10</v>
      </c>
      <c r="Q116" s="9">
        <v>1032</v>
      </c>
      <c r="R116" s="9">
        <v>2.65</v>
      </c>
      <c r="S116" s="9">
        <v>1.26</v>
      </c>
      <c r="T116" s="9">
        <v>18500</v>
      </c>
      <c r="U116" s="9">
        <v>0.3</v>
      </c>
      <c r="V116" s="9">
        <v>73</v>
      </c>
      <c r="X116" s="9">
        <v>9.57</v>
      </c>
      <c r="Y116" s="9">
        <v>45.4</v>
      </c>
      <c r="Z116" s="9">
        <v>10.7</v>
      </c>
      <c r="AA116" s="9">
        <v>2720</v>
      </c>
      <c r="AB116" s="9">
        <v>3.76</v>
      </c>
      <c r="AC116" s="9">
        <v>1.49</v>
      </c>
      <c r="AD116" s="9">
        <v>1.44</v>
      </c>
      <c r="AE116" s="9">
        <v>33700</v>
      </c>
      <c r="AF116" s="9">
        <v>20.8</v>
      </c>
      <c r="AG116" s="9">
        <v>5.89</v>
      </c>
      <c r="AI116" s="9">
        <v>2</v>
      </c>
      <c r="AK116" s="9">
        <v>0.62</v>
      </c>
      <c r="AL116" s="9">
        <v>8.5999999999999993E-2</v>
      </c>
      <c r="AM116" s="9">
        <v>30100</v>
      </c>
      <c r="AN116" s="9">
        <v>34.799999999999997</v>
      </c>
      <c r="AO116" s="9">
        <v>51</v>
      </c>
      <c r="AP116" s="9">
        <v>0.19</v>
      </c>
      <c r="AQ116" s="9">
        <v>8270</v>
      </c>
      <c r="AR116" s="9">
        <v>370</v>
      </c>
      <c r="AS116" s="9">
        <v>95</v>
      </c>
      <c r="AT116" s="9">
        <v>20700</v>
      </c>
      <c r="AU116" s="9">
        <v>12.2</v>
      </c>
      <c r="AV116" s="9">
        <v>32.6</v>
      </c>
      <c r="AW116" s="9">
        <v>20</v>
      </c>
      <c r="AX116" s="9">
        <v>870</v>
      </c>
      <c r="AY116" s="9">
        <v>25.2</v>
      </c>
      <c r="BA116" s="9">
        <v>8.3699999999999992</v>
      </c>
      <c r="BB116" s="9">
        <v>5.0000000000000001E-3</v>
      </c>
      <c r="BC116" s="9">
        <v>94</v>
      </c>
      <c r="BE116" s="9">
        <v>4.7E-2</v>
      </c>
      <c r="BF116" s="9">
        <v>3800</v>
      </c>
      <c r="BG116" s="9">
        <v>2.25</v>
      </c>
      <c r="BH116" s="9">
        <v>9.4700000000000006</v>
      </c>
      <c r="BK116" s="9">
        <v>0</v>
      </c>
      <c r="BL116" s="9">
        <v>2.6992807000000001</v>
      </c>
      <c r="BM116" s="9">
        <v>4.8600000000000003</v>
      </c>
      <c r="BN116" s="9">
        <v>212</v>
      </c>
      <c r="BO116" s="9">
        <v>1.0900000000000001</v>
      </c>
      <c r="BP116" s="9">
        <v>0.76</v>
      </c>
      <c r="BQ116" s="9">
        <v>0.2</v>
      </c>
      <c r="BR116" s="9">
        <v>14</v>
      </c>
      <c r="BS116" s="9">
        <v>3590</v>
      </c>
      <c r="BT116" s="9">
        <v>0.91</v>
      </c>
      <c r="BU116" s="9">
        <v>0.19</v>
      </c>
      <c r="BV116" s="9">
        <v>3.88</v>
      </c>
      <c r="BW116" s="9">
        <v>65</v>
      </c>
      <c r="BX116" s="9">
        <v>8.56</v>
      </c>
      <c r="BY116" s="9">
        <v>15.7</v>
      </c>
      <c r="BZ116" s="9">
        <v>1.22</v>
      </c>
      <c r="CA116" s="9">
        <v>90</v>
      </c>
      <c r="CB116" s="9">
        <v>62</v>
      </c>
    </row>
    <row r="117" spans="1:80" s="9" customFormat="1" x14ac:dyDescent="0.25">
      <c r="A117" s="9" t="s">
        <v>530</v>
      </c>
      <c r="C117" s="9" t="s">
        <v>123</v>
      </c>
      <c r="D117" s="9" t="s">
        <v>71</v>
      </c>
      <c r="E117" s="9" t="s">
        <v>96</v>
      </c>
      <c r="F117" s="9" t="s">
        <v>204</v>
      </c>
      <c r="G117" s="9" t="s">
        <v>72</v>
      </c>
      <c r="H117" s="9" t="s">
        <v>200</v>
      </c>
      <c r="I117" s="9" t="s">
        <v>201</v>
      </c>
      <c r="L117" s="9">
        <v>2.0099999999999998</v>
      </c>
      <c r="M117" s="9">
        <v>74700</v>
      </c>
      <c r="N117" s="9">
        <v>19.100000000000001</v>
      </c>
      <c r="O117" s="9">
        <v>0.49399999999999999</v>
      </c>
      <c r="Q117" s="9">
        <v>928</v>
      </c>
      <c r="R117" s="9">
        <v>2.57</v>
      </c>
      <c r="S117" s="9">
        <v>5.14</v>
      </c>
      <c r="T117" s="9">
        <v>27100</v>
      </c>
      <c r="V117" s="9">
        <v>61</v>
      </c>
      <c r="X117" s="9">
        <v>20.2</v>
      </c>
      <c r="Y117" s="9">
        <v>84</v>
      </c>
      <c r="Z117" s="9">
        <v>10.3</v>
      </c>
      <c r="AA117" s="9">
        <v>7730</v>
      </c>
      <c r="AC117" s="9">
        <v>2.4300000000000002</v>
      </c>
      <c r="AD117" s="9">
        <v>1.29</v>
      </c>
      <c r="AE117" s="9">
        <v>55700</v>
      </c>
      <c r="AF117" s="9">
        <v>18.600000000000001</v>
      </c>
      <c r="AG117" s="9">
        <v>4.95</v>
      </c>
      <c r="AH117" s="9">
        <v>0.22</v>
      </c>
      <c r="AI117" s="9">
        <v>2.27</v>
      </c>
      <c r="AK117" s="9">
        <v>0.85</v>
      </c>
      <c r="AL117" s="9">
        <v>0.6</v>
      </c>
      <c r="AM117" s="9">
        <v>30600</v>
      </c>
      <c r="AN117" s="9">
        <v>29.9</v>
      </c>
      <c r="AO117" s="9">
        <v>31</v>
      </c>
      <c r="AP117" s="9">
        <v>0.34</v>
      </c>
      <c r="AQ117" s="9">
        <v>15400</v>
      </c>
      <c r="AR117" s="9">
        <v>550</v>
      </c>
      <c r="AS117" s="9">
        <v>238</v>
      </c>
      <c r="AT117" s="9">
        <v>20600</v>
      </c>
      <c r="AU117" s="9">
        <v>16.2</v>
      </c>
      <c r="AV117" s="9">
        <v>26.9</v>
      </c>
      <c r="AW117" s="9">
        <v>33.5</v>
      </c>
      <c r="AX117" s="9">
        <v>1000</v>
      </c>
      <c r="AY117" s="9">
        <v>31.5</v>
      </c>
      <c r="BA117" s="9">
        <v>7.13</v>
      </c>
      <c r="BC117" s="9">
        <v>106</v>
      </c>
      <c r="BE117" s="9">
        <v>5.0000000000000001E-3</v>
      </c>
      <c r="BF117" s="9">
        <v>9500</v>
      </c>
      <c r="BG117" s="9">
        <v>1.66</v>
      </c>
      <c r="BH117" s="9">
        <v>13.2</v>
      </c>
      <c r="BI117" s="9">
        <v>8.4700000000000006</v>
      </c>
      <c r="BK117" s="9">
        <v>0</v>
      </c>
      <c r="BM117" s="9">
        <v>11.1</v>
      </c>
      <c r="BN117" s="9">
        <v>350</v>
      </c>
      <c r="BO117" s="9">
        <v>1.17</v>
      </c>
      <c r="BP117" s="9">
        <v>0.74</v>
      </c>
      <c r="BQ117" s="9">
        <v>0.16</v>
      </c>
      <c r="BR117" s="9">
        <v>15.8</v>
      </c>
      <c r="BS117" s="9">
        <v>4400</v>
      </c>
      <c r="BT117" s="9">
        <v>0.8</v>
      </c>
      <c r="BU117" s="9">
        <v>0.33</v>
      </c>
      <c r="BV117" s="9">
        <v>4.28</v>
      </c>
      <c r="BW117" s="9">
        <v>114</v>
      </c>
      <c r="BX117" s="9">
        <v>3.43</v>
      </c>
      <c r="BY117" s="9">
        <v>23.3</v>
      </c>
      <c r="BZ117" s="9">
        <v>2.2999999999999998</v>
      </c>
      <c r="CA117" s="9">
        <v>134</v>
      </c>
      <c r="CB117" s="9">
        <v>71</v>
      </c>
    </row>
    <row r="118" spans="1:80" s="9" customFormat="1" x14ac:dyDescent="0.25">
      <c r="A118" s="9" t="s">
        <v>531</v>
      </c>
      <c r="C118" s="9" t="s">
        <v>123</v>
      </c>
      <c r="D118" s="9" t="s">
        <v>71</v>
      </c>
      <c r="E118" s="9" t="s">
        <v>96</v>
      </c>
      <c r="F118" s="9" t="s">
        <v>204</v>
      </c>
      <c r="G118" s="9" t="s">
        <v>72</v>
      </c>
      <c r="H118" s="9" t="s">
        <v>200</v>
      </c>
      <c r="I118" s="9" t="s">
        <v>201</v>
      </c>
      <c r="L118" s="9">
        <v>0.79600000000000004</v>
      </c>
      <c r="M118" s="9">
        <v>73700</v>
      </c>
      <c r="N118" s="9">
        <v>57</v>
      </c>
      <c r="O118" s="9">
        <v>0.48799999999999999</v>
      </c>
      <c r="Q118" s="9">
        <v>1028</v>
      </c>
      <c r="R118" s="9">
        <v>2.75</v>
      </c>
      <c r="S118" s="9">
        <v>0.67</v>
      </c>
      <c r="T118" s="9">
        <v>26100</v>
      </c>
      <c r="U118" s="9">
        <v>0.35</v>
      </c>
      <c r="V118" s="9">
        <v>67</v>
      </c>
      <c r="X118" s="9">
        <v>14.4</v>
      </c>
      <c r="Y118" s="9">
        <v>68</v>
      </c>
      <c r="Z118" s="9">
        <v>10.8</v>
      </c>
      <c r="AA118" s="9">
        <v>7830</v>
      </c>
      <c r="AB118" s="9">
        <v>4.45</v>
      </c>
      <c r="AC118" s="9">
        <v>2.4900000000000002</v>
      </c>
      <c r="AD118" s="9">
        <v>1.36</v>
      </c>
      <c r="AE118" s="9">
        <v>49200</v>
      </c>
      <c r="AF118" s="9">
        <v>18.5</v>
      </c>
      <c r="AG118" s="9">
        <v>4.9400000000000004</v>
      </c>
      <c r="AI118" s="9">
        <v>2.48</v>
      </c>
      <c r="AK118" s="9">
        <v>0.88</v>
      </c>
      <c r="AL118" s="9">
        <v>8.8999999999999996E-2</v>
      </c>
      <c r="AM118" s="9">
        <v>31700</v>
      </c>
      <c r="AN118" s="9">
        <v>33.1</v>
      </c>
      <c r="AO118" s="9">
        <v>32.200000000000003</v>
      </c>
      <c r="AP118" s="9">
        <v>0.35</v>
      </c>
      <c r="AQ118" s="9">
        <v>15000</v>
      </c>
      <c r="AR118" s="9">
        <v>530</v>
      </c>
      <c r="AS118" s="9">
        <v>226</v>
      </c>
      <c r="AT118" s="9">
        <v>19800</v>
      </c>
      <c r="AU118" s="9">
        <v>17.5</v>
      </c>
      <c r="AV118" s="9">
        <v>29.4</v>
      </c>
      <c r="AW118" s="9">
        <v>36.4</v>
      </c>
      <c r="AX118" s="9">
        <v>990</v>
      </c>
      <c r="AY118" s="9">
        <v>23.5</v>
      </c>
      <c r="BA118" s="9">
        <v>7.66</v>
      </c>
      <c r="BC118" s="9">
        <v>124</v>
      </c>
      <c r="BE118" s="9">
        <v>4.0000000000000001E-3</v>
      </c>
      <c r="BF118" s="9">
        <v>8260</v>
      </c>
      <c r="BG118" s="9">
        <v>6.37</v>
      </c>
      <c r="BH118" s="9">
        <v>12.9</v>
      </c>
      <c r="BI118" s="9">
        <v>3.4</v>
      </c>
      <c r="BK118" s="9">
        <v>0</v>
      </c>
      <c r="BL118" s="9">
        <v>3.7427725999999999</v>
      </c>
      <c r="BM118" s="9">
        <v>3.4</v>
      </c>
      <c r="BN118" s="9">
        <v>327</v>
      </c>
      <c r="BO118" s="9">
        <v>1.24</v>
      </c>
      <c r="BP118" s="9">
        <v>0.76</v>
      </c>
      <c r="BQ118" s="9">
        <v>0.47</v>
      </c>
      <c r="BR118" s="9">
        <v>17.600000000000001</v>
      </c>
      <c r="BS118" s="9">
        <v>4600</v>
      </c>
      <c r="BT118" s="9">
        <v>0.9</v>
      </c>
      <c r="BU118" s="9">
        <v>0.35</v>
      </c>
      <c r="BV118" s="9">
        <v>4.82</v>
      </c>
      <c r="BW118" s="9">
        <v>110</v>
      </c>
      <c r="BX118" s="9">
        <v>4.53</v>
      </c>
      <c r="BY118" s="9">
        <v>24.1</v>
      </c>
      <c r="BZ118" s="9">
        <v>2.31</v>
      </c>
      <c r="CA118" s="9">
        <v>109</v>
      </c>
      <c r="CB118" s="9">
        <v>78</v>
      </c>
    </row>
    <row r="119" spans="1:80" s="9" customFormat="1" x14ac:dyDescent="0.25">
      <c r="A119" s="9" t="s">
        <v>533</v>
      </c>
      <c r="C119" s="9" t="s">
        <v>123</v>
      </c>
      <c r="D119" s="9" t="s">
        <v>71</v>
      </c>
      <c r="E119" s="9" t="s">
        <v>96</v>
      </c>
      <c r="F119" s="9" t="s">
        <v>204</v>
      </c>
      <c r="G119" s="9" t="s">
        <v>72</v>
      </c>
      <c r="H119" s="9" t="s">
        <v>200</v>
      </c>
      <c r="I119" s="9" t="s">
        <v>201</v>
      </c>
      <c r="L119" s="9">
        <v>1.46</v>
      </c>
      <c r="M119" s="9">
        <v>74500</v>
      </c>
      <c r="N119" s="9">
        <v>18.899999999999999</v>
      </c>
      <c r="O119" s="9">
        <v>0.69499999999999995</v>
      </c>
      <c r="Q119" s="9">
        <v>932</v>
      </c>
      <c r="R119" s="9">
        <v>2.5099999999999998</v>
      </c>
      <c r="S119" s="9">
        <v>2.61</v>
      </c>
      <c r="T119" s="9">
        <v>27300</v>
      </c>
      <c r="V119" s="9">
        <v>59</v>
      </c>
      <c r="X119" s="9">
        <v>17.100000000000001</v>
      </c>
      <c r="Y119" s="9">
        <v>84</v>
      </c>
      <c r="Z119" s="9">
        <v>9.94</v>
      </c>
      <c r="AA119" s="9">
        <v>5310</v>
      </c>
      <c r="AB119" s="9">
        <v>4.42</v>
      </c>
      <c r="AC119" s="9">
        <v>2.41</v>
      </c>
      <c r="AD119" s="9">
        <v>1.26</v>
      </c>
      <c r="AE119" s="9">
        <v>54300</v>
      </c>
      <c r="AF119" s="9">
        <v>18.399999999999999</v>
      </c>
      <c r="AG119" s="9">
        <v>4.8</v>
      </c>
      <c r="AH119" s="9">
        <v>0.21</v>
      </c>
      <c r="AI119" s="9">
        <v>2.25</v>
      </c>
      <c r="AK119" s="9">
        <v>0.85</v>
      </c>
      <c r="AL119" s="9">
        <v>0.39</v>
      </c>
      <c r="AM119" s="9">
        <v>30700</v>
      </c>
      <c r="AN119" s="9">
        <v>30</v>
      </c>
      <c r="AO119" s="9">
        <v>30.7</v>
      </c>
      <c r="AP119" s="9">
        <v>0.34</v>
      </c>
      <c r="AQ119" s="9">
        <v>15400</v>
      </c>
      <c r="AR119" s="9">
        <v>553</v>
      </c>
      <c r="AS119" s="9">
        <v>319</v>
      </c>
      <c r="AT119" s="9">
        <v>20400</v>
      </c>
      <c r="AU119" s="9">
        <v>16</v>
      </c>
      <c r="AV119" s="9">
        <v>26.9</v>
      </c>
      <c r="AW119" s="9">
        <v>35</v>
      </c>
      <c r="AX119" s="9">
        <v>1000</v>
      </c>
      <c r="AY119" s="9">
        <v>24.3</v>
      </c>
      <c r="BA119" s="9">
        <v>7.16</v>
      </c>
      <c r="BC119" s="9">
        <v>106</v>
      </c>
      <c r="BE119" s="9">
        <v>5.0000000000000001E-3</v>
      </c>
      <c r="BF119" s="9">
        <v>6670</v>
      </c>
      <c r="BG119" s="9">
        <v>0.89</v>
      </c>
      <c r="BH119" s="9">
        <v>13.1</v>
      </c>
      <c r="BI119" s="9">
        <v>6.61</v>
      </c>
      <c r="BK119" s="9">
        <v>0</v>
      </c>
      <c r="BM119" s="9">
        <v>7.52</v>
      </c>
      <c r="BN119" s="9">
        <v>369</v>
      </c>
      <c r="BO119" s="9">
        <v>1.21</v>
      </c>
      <c r="BP119" s="9">
        <v>0.72</v>
      </c>
      <c r="BQ119" s="9">
        <v>0.19</v>
      </c>
      <c r="BR119" s="9">
        <v>15.6</v>
      </c>
      <c r="BS119" s="9">
        <v>4400</v>
      </c>
      <c r="BT119" s="9">
        <v>0.81</v>
      </c>
      <c r="BU119" s="9">
        <v>0.35</v>
      </c>
      <c r="BV119" s="9">
        <v>4.2</v>
      </c>
      <c r="BW119" s="9">
        <v>114</v>
      </c>
      <c r="BX119" s="9">
        <v>3.39</v>
      </c>
      <c r="BY119" s="9">
        <v>22.9</v>
      </c>
      <c r="BZ119" s="9">
        <v>2.33</v>
      </c>
      <c r="CA119" s="9">
        <v>92</v>
      </c>
      <c r="CB119" s="9">
        <v>71</v>
      </c>
    </row>
    <row r="120" spans="1:80" s="9" customFormat="1" x14ac:dyDescent="0.25">
      <c r="A120" s="9" t="s">
        <v>534</v>
      </c>
      <c r="C120" s="9" t="s">
        <v>123</v>
      </c>
      <c r="D120" s="9" t="s">
        <v>71</v>
      </c>
      <c r="E120" s="9" t="s">
        <v>96</v>
      </c>
      <c r="F120" s="9" t="s">
        <v>204</v>
      </c>
      <c r="G120" s="9" t="s">
        <v>72</v>
      </c>
      <c r="H120" s="9" t="s">
        <v>200</v>
      </c>
      <c r="I120" s="9" t="s">
        <v>201</v>
      </c>
      <c r="L120" s="9">
        <v>0.82599999999999996</v>
      </c>
      <c r="M120" s="9">
        <v>73700</v>
      </c>
      <c r="N120" s="9">
        <v>34.5</v>
      </c>
      <c r="O120" s="9">
        <v>0.69799999999999995</v>
      </c>
      <c r="Q120" s="9">
        <v>985</v>
      </c>
      <c r="R120" s="9">
        <v>2.65</v>
      </c>
      <c r="S120" s="9">
        <v>0.6</v>
      </c>
      <c r="T120" s="9">
        <v>26300</v>
      </c>
      <c r="U120" s="9">
        <v>0.22</v>
      </c>
      <c r="V120" s="9">
        <v>63</v>
      </c>
      <c r="X120" s="9">
        <v>14.6</v>
      </c>
      <c r="Y120" s="9">
        <v>68</v>
      </c>
      <c r="Z120" s="9">
        <v>10.3</v>
      </c>
      <c r="AA120" s="9">
        <v>5380</v>
      </c>
      <c r="AB120" s="9">
        <v>4.21</v>
      </c>
      <c r="AC120" s="9">
        <v>2.37</v>
      </c>
      <c r="AD120" s="9">
        <v>1.26</v>
      </c>
      <c r="AE120" s="9">
        <v>51700</v>
      </c>
      <c r="AF120" s="9">
        <v>18.5</v>
      </c>
      <c r="AG120" s="9">
        <v>4.75</v>
      </c>
      <c r="AI120" s="9">
        <v>2.4</v>
      </c>
      <c r="AK120" s="9">
        <v>0.85</v>
      </c>
      <c r="AL120" s="9">
        <v>8.5999999999999993E-2</v>
      </c>
      <c r="AM120" s="9">
        <v>31800</v>
      </c>
      <c r="AN120" s="9">
        <v>32</v>
      </c>
      <c r="AO120" s="9">
        <v>31.1</v>
      </c>
      <c r="AP120" s="9">
        <v>0.34</v>
      </c>
      <c r="AQ120" s="9">
        <v>15000</v>
      </c>
      <c r="AR120" s="9">
        <v>540</v>
      </c>
      <c r="AS120" s="9">
        <v>318</v>
      </c>
      <c r="AT120" s="9">
        <v>19900</v>
      </c>
      <c r="AU120" s="9">
        <v>16.600000000000001</v>
      </c>
      <c r="AV120" s="9">
        <v>27.7</v>
      </c>
      <c r="AW120" s="9">
        <v>36.799999999999997</v>
      </c>
      <c r="AX120" s="9">
        <v>990</v>
      </c>
      <c r="AY120" s="9">
        <v>20.6</v>
      </c>
      <c r="BA120" s="9">
        <v>7.26</v>
      </c>
      <c r="BC120" s="9">
        <v>116</v>
      </c>
      <c r="BE120" s="9">
        <v>4.0000000000000001E-3</v>
      </c>
      <c r="BF120" s="9">
        <v>5860</v>
      </c>
      <c r="BG120" s="9">
        <v>3.6</v>
      </c>
      <c r="BH120" s="9">
        <v>13.2</v>
      </c>
      <c r="BI120" s="9">
        <v>3.31</v>
      </c>
      <c r="BK120" s="9">
        <v>0</v>
      </c>
      <c r="BL120" s="9">
        <v>3.5099273000000002</v>
      </c>
      <c r="BM120" s="9">
        <v>3.38</v>
      </c>
      <c r="BN120" s="9">
        <v>336</v>
      </c>
      <c r="BO120" s="9">
        <v>1.19</v>
      </c>
      <c r="BP120" s="9">
        <v>0.73</v>
      </c>
      <c r="BQ120" s="9">
        <v>0.37</v>
      </c>
      <c r="BR120" s="9">
        <v>16.5</v>
      </c>
      <c r="BS120" s="9">
        <v>4530</v>
      </c>
      <c r="BT120" s="9">
        <v>0.86</v>
      </c>
      <c r="BU120" s="9">
        <v>0.33</v>
      </c>
      <c r="BV120" s="9">
        <v>4.47</v>
      </c>
      <c r="BW120" s="9">
        <v>113</v>
      </c>
      <c r="BX120" s="9">
        <v>4.4000000000000004</v>
      </c>
      <c r="BY120" s="9">
        <v>23.3</v>
      </c>
      <c r="BZ120" s="9">
        <v>2.2400000000000002</v>
      </c>
      <c r="CA120" s="9">
        <v>87</v>
      </c>
      <c r="CB120" s="9">
        <v>75</v>
      </c>
    </row>
    <row r="121" spans="1:80" s="15" customFormat="1" ht="15.75" thickBot="1" x14ac:dyDescent="0.3">
      <c r="A121" s="15" t="s">
        <v>535</v>
      </c>
      <c r="B121" s="15" t="s">
        <v>102</v>
      </c>
      <c r="C121" s="15" t="s">
        <v>123</v>
      </c>
      <c r="D121" s="15" t="s">
        <v>71</v>
      </c>
      <c r="E121" s="15" t="s">
        <v>96</v>
      </c>
      <c r="F121" s="15" t="s">
        <v>204</v>
      </c>
      <c r="G121" s="15" t="s">
        <v>72</v>
      </c>
      <c r="H121" s="15" t="s">
        <v>200</v>
      </c>
      <c r="I121" s="15" t="s">
        <v>201</v>
      </c>
      <c r="L121" s="15">
        <v>1.32</v>
      </c>
      <c r="M121" s="15">
        <v>75000</v>
      </c>
      <c r="N121" s="15">
        <v>87</v>
      </c>
      <c r="O121" s="15">
        <v>0.66600000000000004</v>
      </c>
      <c r="Q121" s="15">
        <v>1001</v>
      </c>
      <c r="R121" s="15">
        <v>2.93</v>
      </c>
      <c r="S121" s="15">
        <v>1.41</v>
      </c>
      <c r="T121" s="15">
        <v>26400</v>
      </c>
      <c r="U121" s="15">
        <v>0.22</v>
      </c>
      <c r="V121" s="15">
        <v>68</v>
      </c>
      <c r="X121" s="15">
        <v>16.7</v>
      </c>
      <c r="Y121" s="15">
        <v>64</v>
      </c>
      <c r="Z121" s="15">
        <v>11.2</v>
      </c>
      <c r="AA121" s="15">
        <v>5240</v>
      </c>
      <c r="AB121" s="15">
        <v>4.63</v>
      </c>
      <c r="AC121" s="15">
        <v>2.66</v>
      </c>
      <c r="AD121" s="15">
        <v>1.29</v>
      </c>
      <c r="AE121" s="15">
        <v>48800</v>
      </c>
      <c r="AF121" s="15">
        <v>18.5</v>
      </c>
      <c r="AG121" s="15">
        <v>5.18</v>
      </c>
      <c r="AH121" s="15">
        <v>0.15</v>
      </c>
      <c r="AI121" s="15">
        <v>2.72</v>
      </c>
      <c r="AK121" s="15">
        <v>0.92</v>
      </c>
      <c r="AL121" s="15">
        <v>9.4E-2</v>
      </c>
      <c r="AM121" s="15">
        <v>31300</v>
      </c>
      <c r="AN121" s="15">
        <v>34.299999999999997</v>
      </c>
      <c r="AO121" s="15">
        <v>29.3</v>
      </c>
      <c r="AP121" s="15">
        <v>0.36</v>
      </c>
      <c r="AQ121" s="15">
        <v>14100</v>
      </c>
      <c r="AR121" s="15">
        <v>530</v>
      </c>
      <c r="AS121" s="15">
        <v>348</v>
      </c>
      <c r="AT121" s="15">
        <v>20400</v>
      </c>
      <c r="AU121" s="15">
        <v>20.100000000000001</v>
      </c>
      <c r="AV121" s="15">
        <v>29.5</v>
      </c>
      <c r="AW121" s="15">
        <v>31.2</v>
      </c>
      <c r="AX121" s="15">
        <v>1080</v>
      </c>
      <c r="AY121" s="15">
        <v>20.6</v>
      </c>
      <c r="BA121" s="15">
        <v>7.96</v>
      </c>
      <c r="BC121" s="15">
        <v>120</v>
      </c>
      <c r="BE121" s="15">
        <v>0.23899999999999999</v>
      </c>
      <c r="BF121" s="15">
        <v>7980</v>
      </c>
      <c r="BG121" s="15">
        <v>3.49</v>
      </c>
      <c r="BH121" s="15">
        <v>12.5</v>
      </c>
      <c r="BI121" s="15">
        <v>3.29</v>
      </c>
      <c r="BK121" s="9">
        <v>0</v>
      </c>
      <c r="BL121" s="15">
        <v>3.9152505999999998</v>
      </c>
      <c r="BM121" s="15">
        <v>3.47</v>
      </c>
      <c r="BN121" s="15">
        <v>363</v>
      </c>
      <c r="BO121" s="15">
        <v>1.46</v>
      </c>
      <c r="BP121" s="15">
        <v>0.79</v>
      </c>
      <c r="BQ121" s="15">
        <v>0.3</v>
      </c>
      <c r="BR121" s="15">
        <v>17</v>
      </c>
      <c r="BS121" s="15">
        <v>4860</v>
      </c>
      <c r="BT121" s="15">
        <v>0.92</v>
      </c>
      <c r="BU121" s="15">
        <v>0.36</v>
      </c>
      <c r="BV121" s="15">
        <v>4.63</v>
      </c>
      <c r="BW121" s="15">
        <v>104</v>
      </c>
      <c r="BX121" s="15">
        <v>3.47</v>
      </c>
      <c r="BY121" s="15">
        <v>23.9</v>
      </c>
      <c r="BZ121" s="15">
        <v>2.3199999999999998</v>
      </c>
      <c r="CA121" s="15">
        <v>75</v>
      </c>
      <c r="CB121" s="15">
        <v>89</v>
      </c>
    </row>
    <row r="122" spans="1:80" s="13" customFormat="1" x14ac:dyDescent="0.25">
      <c r="A122" s="13" t="s">
        <v>537</v>
      </c>
      <c r="C122" s="13" t="s">
        <v>123</v>
      </c>
      <c r="D122" s="13" t="s">
        <v>71</v>
      </c>
      <c r="E122" s="13" t="s">
        <v>96</v>
      </c>
      <c r="F122" s="13" t="s">
        <v>204</v>
      </c>
      <c r="G122" s="13" t="s">
        <v>72</v>
      </c>
      <c r="H122" s="13" t="s">
        <v>200</v>
      </c>
      <c r="I122" s="13" t="s">
        <v>201</v>
      </c>
      <c r="L122" s="13">
        <v>2.98</v>
      </c>
      <c r="M122" s="13">
        <v>69100</v>
      </c>
      <c r="N122" s="13">
        <v>10.3</v>
      </c>
      <c r="O122" s="13">
        <v>1.61</v>
      </c>
      <c r="Q122" s="13">
        <v>711</v>
      </c>
      <c r="R122" s="13">
        <v>1.57</v>
      </c>
      <c r="S122" s="13">
        <v>4.92</v>
      </c>
      <c r="T122" s="13">
        <v>27400</v>
      </c>
      <c r="V122" s="13">
        <v>38.6</v>
      </c>
      <c r="X122" s="13">
        <v>20.9</v>
      </c>
      <c r="Y122" s="13">
        <v>70</v>
      </c>
      <c r="Z122" s="13">
        <v>5.03</v>
      </c>
      <c r="AA122" s="13">
        <v>11100</v>
      </c>
      <c r="AB122" s="13">
        <v>3.29</v>
      </c>
      <c r="AC122" s="13">
        <v>1.82</v>
      </c>
      <c r="AD122" s="13">
        <v>0.95</v>
      </c>
      <c r="AE122" s="13">
        <v>73300</v>
      </c>
      <c r="AF122" s="13">
        <v>16.7</v>
      </c>
      <c r="AG122" s="13">
        <v>3.46</v>
      </c>
      <c r="AH122" s="13">
        <v>0.21</v>
      </c>
      <c r="AI122" s="13">
        <v>1.82</v>
      </c>
      <c r="AK122" s="13">
        <v>0.65</v>
      </c>
      <c r="AL122" s="13">
        <v>0.73</v>
      </c>
      <c r="AM122" s="13">
        <v>29300</v>
      </c>
      <c r="AN122" s="13">
        <v>19.600000000000001</v>
      </c>
      <c r="AO122" s="13">
        <v>23.3</v>
      </c>
      <c r="AP122" s="13">
        <v>0.28000000000000003</v>
      </c>
      <c r="AQ122" s="13">
        <v>16600</v>
      </c>
      <c r="AR122" s="13">
        <v>540</v>
      </c>
      <c r="AS122" s="13">
        <v>499</v>
      </c>
      <c r="AT122" s="13">
        <v>20200</v>
      </c>
      <c r="AU122" s="13">
        <v>10</v>
      </c>
      <c r="AV122" s="13">
        <v>17.7</v>
      </c>
      <c r="AW122" s="13">
        <v>30</v>
      </c>
      <c r="AX122" s="13">
        <v>960</v>
      </c>
      <c r="AY122" s="13">
        <v>26.2</v>
      </c>
      <c r="BA122" s="13">
        <v>4.55</v>
      </c>
      <c r="BC122" s="13">
        <v>51</v>
      </c>
      <c r="BE122" s="13">
        <v>0.01</v>
      </c>
      <c r="BF122" s="13">
        <v>13100</v>
      </c>
      <c r="BG122" s="13">
        <v>1.19</v>
      </c>
      <c r="BH122" s="13">
        <v>14.5</v>
      </c>
      <c r="BI122" s="13">
        <v>12.4</v>
      </c>
      <c r="BK122" s="9">
        <v>0</v>
      </c>
      <c r="BM122" s="13">
        <v>11.4</v>
      </c>
      <c r="BN122" s="13">
        <v>423</v>
      </c>
      <c r="BO122" s="13">
        <v>0.68</v>
      </c>
      <c r="BP122" s="13">
        <v>0.54</v>
      </c>
      <c r="BQ122" s="13">
        <v>0.38</v>
      </c>
      <c r="BR122" s="13">
        <v>8.27</v>
      </c>
      <c r="BS122" s="13">
        <v>3640</v>
      </c>
      <c r="BT122" s="13">
        <v>0.49</v>
      </c>
      <c r="BU122" s="13">
        <v>0.26</v>
      </c>
      <c r="BV122" s="13">
        <v>2.33</v>
      </c>
      <c r="BW122" s="13">
        <v>128</v>
      </c>
      <c r="BX122" s="13">
        <v>3.13</v>
      </c>
      <c r="BY122" s="13">
        <v>17.7</v>
      </c>
      <c r="BZ122" s="13">
        <v>1.82</v>
      </c>
      <c r="CA122" s="13">
        <v>108</v>
      </c>
      <c r="CB122" s="13">
        <v>60</v>
      </c>
    </row>
    <row r="123" spans="1:80" s="9" customFormat="1" x14ac:dyDescent="0.25">
      <c r="A123" s="16" t="s">
        <v>538</v>
      </c>
      <c r="B123" s="9" t="s">
        <v>102</v>
      </c>
      <c r="C123" s="9" t="s">
        <v>123</v>
      </c>
      <c r="D123" s="9" t="s">
        <v>71</v>
      </c>
      <c r="E123" s="9" t="s">
        <v>96</v>
      </c>
      <c r="F123" s="9" t="s">
        <v>204</v>
      </c>
      <c r="G123" s="9" t="s">
        <v>72</v>
      </c>
      <c r="H123" s="9" t="s">
        <v>200</v>
      </c>
      <c r="I123" s="9" t="s">
        <v>201</v>
      </c>
      <c r="L123" s="9">
        <v>4.1900000000000004</v>
      </c>
      <c r="M123" s="9">
        <v>70700</v>
      </c>
      <c r="N123" s="9">
        <v>34.9</v>
      </c>
      <c r="O123" s="9">
        <v>1.48</v>
      </c>
      <c r="Q123" s="9">
        <v>850</v>
      </c>
      <c r="R123" s="9">
        <v>2.31</v>
      </c>
      <c r="S123" s="9">
        <v>2.2599999999999998</v>
      </c>
      <c r="T123" s="9">
        <v>25200</v>
      </c>
      <c r="V123" s="9">
        <v>49.8</v>
      </c>
      <c r="X123" s="9">
        <v>16.2</v>
      </c>
      <c r="Y123" s="9">
        <v>58</v>
      </c>
      <c r="Z123" s="9">
        <v>8.16</v>
      </c>
      <c r="AA123" s="9">
        <v>11100</v>
      </c>
      <c r="AB123" s="9">
        <v>3.76</v>
      </c>
      <c r="AC123" s="9">
        <v>2.11</v>
      </c>
      <c r="AD123" s="9">
        <v>1.03</v>
      </c>
      <c r="AE123" s="9">
        <v>60800</v>
      </c>
      <c r="AF123" s="9">
        <v>17.2</v>
      </c>
      <c r="AG123" s="9">
        <v>4.1399999999999997</v>
      </c>
      <c r="AH123" s="9">
        <v>0.16</v>
      </c>
      <c r="AI123" s="9">
        <v>2.21</v>
      </c>
      <c r="AJ123" s="9">
        <v>6.4000000000000001E-2</v>
      </c>
      <c r="AK123" s="9">
        <v>0.75</v>
      </c>
      <c r="AL123" s="9">
        <v>0.24</v>
      </c>
      <c r="AM123" s="9">
        <v>31600</v>
      </c>
      <c r="AN123" s="9">
        <v>25.5</v>
      </c>
      <c r="AO123" s="9">
        <v>25.9</v>
      </c>
      <c r="AP123" s="9">
        <v>0.3</v>
      </c>
      <c r="AQ123" s="9">
        <v>14300</v>
      </c>
      <c r="AR123" s="9">
        <v>510</v>
      </c>
      <c r="AS123" s="9">
        <v>512</v>
      </c>
      <c r="AT123" s="9">
        <v>20400</v>
      </c>
      <c r="AU123" s="9">
        <v>14.2</v>
      </c>
      <c r="AV123" s="9">
        <v>22.4</v>
      </c>
      <c r="AW123" s="9">
        <v>41.3</v>
      </c>
      <c r="AX123" s="9">
        <v>940</v>
      </c>
      <c r="AY123" s="9">
        <v>60</v>
      </c>
      <c r="BA123" s="9">
        <v>5.96</v>
      </c>
      <c r="BC123" s="9">
        <v>87</v>
      </c>
      <c r="BE123" s="9">
        <v>0.35099999999999998</v>
      </c>
      <c r="BF123" s="9">
        <v>11100</v>
      </c>
      <c r="BG123" s="9">
        <v>1.62</v>
      </c>
      <c r="BH123" s="9">
        <v>12.6</v>
      </c>
      <c r="BI123" s="9">
        <v>7.39</v>
      </c>
      <c r="BL123" s="9">
        <v>3.0097411000000003</v>
      </c>
      <c r="BM123" s="9">
        <v>5.42</v>
      </c>
      <c r="BN123" s="9">
        <v>360</v>
      </c>
      <c r="BO123" s="9">
        <v>1.06</v>
      </c>
      <c r="BP123" s="9">
        <v>0.64</v>
      </c>
      <c r="BQ123" s="9">
        <v>0.45</v>
      </c>
      <c r="BR123" s="9">
        <v>12.6</v>
      </c>
      <c r="BS123" s="9">
        <v>4030</v>
      </c>
      <c r="BT123" s="9">
        <v>0.7</v>
      </c>
      <c r="BU123" s="9">
        <v>0.31</v>
      </c>
      <c r="BV123" s="9">
        <v>3.64</v>
      </c>
      <c r="BW123" s="9">
        <v>108</v>
      </c>
      <c r="BX123" s="9">
        <v>2.95</v>
      </c>
      <c r="BY123" s="9">
        <v>20.3</v>
      </c>
      <c r="BZ123" s="9">
        <v>2</v>
      </c>
      <c r="CA123" s="9">
        <v>106</v>
      </c>
      <c r="CB123" s="9">
        <v>72</v>
      </c>
    </row>
    <row r="124" spans="1:80" s="9" customFormat="1" x14ac:dyDescent="0.25">
      <c r="A124" s="9" t="s">
        <v>539</v>
      </c>
      <c r="B124" s="9" t="s">
        <v>102</v>
      </c>
      <c r="C124" s="9" t="s">
        <v>123</v>
      </c>
      <c r="D124" s="9" t="s">
        <v>71</v>
      </c>
      <c r="E124" s="9" t="s">
        <v>96</v>
      </c>
      <c r="F124" s="9" t="s">
        <v>204</v>
      </c>
      <c r="G124" s="9" t="s">
        <v>72</v>
      </c>
      <c r="H124" s="9" t="s">
        <v>200</v>
      </c>
      <c r="I124" s="9" t="s">
        <v>201</v>
      </c>
      <c r="L124" s="9">
        <v>1.53</v>
      </c>
      <c r="M124" s="9">
        <v>74500</v>
      </c>
      <c r="N124" s="9">
        <v>30.4</v>
      </c>
      <c r="O124" s="9">
        <v>0.55500000000000005</v>
      </c>
      <c r="Q124" s="9">
        <v>1011</v>
      </c>
      <c r="R124" s="9">
        <v>2.42</v>
      </c>
      <c r="S124" s="9">
        <v>2.52</v>
      </c>
      <c r="T124" s="9">
        <v>17800</v>
      </c>
      <c r="U124" s="9">
        <v>0.3</v>
      </c>
      <c r="V124" s="9">
        <v>67</v>
      </c>
      <c r="X124" s="9">
        <v>8.39</v>
      </c>
      <c r="Y124" s="9">
        <v>42.4</v>
      </c>
      <c r="Z124" s="9">
        <v>9.6999999999999993</v>
      </c>
      <c r="AA124" s="9">
        <v>3210</v>
      </c>
      <c r="AB124" s="9">
        <v>3.74</v>
      </c>
      <c r="AC124" s="9">
        <v>1.43</v>
      </c>
      <c r="AD124" s="9">
        <v>1.2</v>
      </c>
      <c r="AE124" s="9">
        <v>33400</v>
      </c>
      <c r="AF124" s="9">
        <v>19.600000000000001</v>
      </c>
      <c r="AG124" s="9">
        <v>5.63</v>
      </c>
      <c r="AH124" s="9">
        <v>0.12</v>
      </c>
      <c r="AI124" s="9">
        <v>1.93</v>
      </c>
      <c r="AK124" s="9">
        <v>0.61</v>
      </c>
      <c r="AL124" s="9">
        <v>0.1</v>
      </c>
      <c r="AM124" s="9">
        <v>31500</v>
      </c>
      <c r="AN124" s="9">
        <v>32.200000000000003</v>
      </c>
      <c r="AO124" s="9">
        <v>46.5</v>
      </c>
      <c r="AP124" s="9">
        <v>0.18</v>
      </c>
      <c r="AQ124" s="9">
        <v>7710</v>
      </c>
      <c r="AR124" s="9">
        <v>360</v>
      </c>
      <c r="AS124" s="9">
        <v>66</v>
      </c>
      <c r="AT124" s="9">
        <v>21400</v>
      </c>
      <c r="AU124" s="9">
        <v>11.7</v>
      </c>
      <c r="AV124" s="9">
        <v>31.2</v>
      </c>
      <c r="AW124" s="9">
        <v>16.3</v>
      </c>
      <c r="AX124" s="9">
        <v>860</v>
      </c>
      <c r="AY124" s="9">
        <v>26.7</v>
      </c>
      <c r="BA124" s="9">
        <v>8.14</v>
      </c>
      <c r="BC124" s="9">
        <v>92</v>
      </c>
      <c r="BE124" s="9">
        <v>5.1999999999999998E-2</v>
      </c>
      <c r="BF124" s="9">
        <v>4460</v>
      </c>
      <c r="BG124" s="9">
        <v>3.5</v>
      </c>
      <c r="BH124" s="9">
        <v>8.81</v>
      </c>
      <c r="BI124" s="9">
        <v>4.3899999999999997</v>
      </c>
      <c r="BK124" s="9">
        <v>0</v>
      </c>
      <c r="BL124" s="9">
        <v>3.0614844999999997</v>
      </c>
      <c r="BM124" s="9">
        <v>4.9400000000000004</v>
      </c>
      <c r="BN124" s="9">
        <v>253</v>
      </c>
      <c r="BO124" s="9">
        <v>1.02</v>
      </c>
      <c r="BP124" s="9">
        <v>0.75</v>
      </c>
      <c r="BQ124" s="9">
        <v>0.54</v>
      </c>
      <c r="BR124" s="9">
        <v>12.9</v>
      </c>
      <c r="BS124" s="9">
        <v>3400</v>
      </c>
      <c r="BT124" s="9">
        <v>0.86</v>
      </c>
      <c r="BU124" s="9">
        <v>0.2</v>
      </c>
      <c r="BV124" s="9">
        <v>3.66</v>
      </c>
      <c r="BW124" s="9">
        <v>65</v>
      </c>
      <c r="BX124" s="9">
        <v>8.49</v>
      </c>
      <c r="BY124" s="9">
        <v>15.1</v>
      </c>
      <c r="BZ124" s="9">
        <v>1.17</v>
      </c>
      <c r="CA124" s="9">
        <v>88</v>
      </c>
      <c r="CB124" s="9">
        <v>63</v>
      </c>
    </row>
    <row r="125" spans="1:80" s="9" customFormat="1" x14ac:dyDescent="0.25">
      <c r="A125" s="9" t="s">
        <v>540</v>
      </c>
      <c r="B125" s="9" t="s">
        <v>102</v>
      </c>
      <c r="C125" s="9" t="s">
        <v>123</v>
      </c>
      <c r="D125" s="9" t="s">
        <v>71</v>
      </c>
      <c r="E125" s="9" t="s">
        <v>96</v>
      </c>
      <c r="F125" s="9" t="s">
        <v>204</v>
      </c>
      <c r="G125" s="9" t="s">
        <v>72</v>
      </c>
      <c r="H125" s="9" t="s">
        <v>200</v>
      </c>
      <c r="I125" s="9" t="s">
        <v>201</v>
      </c>
      <c r="L125" s="9">
        <v>1.82</v>
      </c>
      <c r="M125" s="9">
        <v>75700</v>
      </c>
      <c r="N125" s="9">
        <v>37.700000000000003</v>
      </c>
      <c r="O125" s="9">
        <v>0.36399999999999999</v>
      </c>
      <c r="Q125" s="9">
        <v>1022</v>
      </c>
      <c r="R125" s="9">
        <v>2.4</v>
      </c>
      <c r="S125" s="9">
        <v>2.75</v>
      </c>
      <c r="T125" s="9">
        <v>17200</v>
      </c>
      <c r="U125" s="9">
        <v>0.31</v>
      </c>
      <c r="V125" s="9">
        <v>67</v>
      </c>
      <c r="X125" s="9">
        <v>7.37</v>
      </c>
      <c r="Y125" s="9">
        <v>36.5</v>
      </c>
      <c r="Z125" s="9">
        <v>9.57</v>
      </c>
      <c r="AA125" s="9">
        <v>4440</v>
      </c>
      <c r="AB125" s="9">
        <v>3.53</v>
      </c>
      <c r="AC125" s="9">
        <v>1.4</v>
      </c>
      <c r="AD125" s="9">
        <v>1.22</v>
      </c>
      <c r="AE125" s="9">
        <v>27900</v>
      </c>
      <c r="AF125" s="9">
        <v>19.5</v>
      </c>
      <c r="AG125" s="9">
        <v>5.52</v>
      </c>
      <c r="AH125" s="9">
        <v>0.1</v>
      </c>
      <c r="AI125" s="9">
        <v>2.08</v>
      </c>
      <c r="AK125" s="9">
        <v>0.59</v>
      </c>
      <c r="AL125" s="9">
        <v>0.1</v>
      </c>
      <c r="AM125" s="9">
        <v>33200</v>
      </c>
      <c r="AN125" s="9">
        <v>31.5</v>
      </c>
      <c r="AO125" s="9">
        <v>44.1</v>
      </c>
      <c r="AP125" s="9">
        <v>0.18</v>
      </c>
      <c r="AQ125" s="9">
        <v>7030</v>
      </c>
      <c r="AR125" s="9">
        <v>330</v>
      </c>
      <c r="AS125" s="9">
        <v>87</v>
      </c>
      <c r="AT125" s="9">
        <v>22000</v>
      </c>
      <c r="AU125" s="9">
        <v>11.8</v>
      </c>
      <c r="AV125" s="9">
        <v>30.3</v>
      </c>
      <c r="AW125" s="9">
        <v>14.5</v>
      </c>
      <c r="AX125" s="9">
        <v>870</v>
      </c>
      <c r="AY125" s="9">
        <v>27.7</v>
      </c>
      <c r="BA125" s="9">
        <v>8.02</v>
      </c>
      <c r="BC125" s="9">
        <v>91</v>
      </c>
      <c r="BE125" s="9">
        <v>7.0000000000000007E-2</v>
      </c>
      <c r="BF125" s="9">
        <v>5890</v>
      </c>
      <c r="BG125" s="9">
        <v>4.2699999999999996</v>
      </c>
      <c r="BH125" s="9">
        <v>7.94</v>
      </c>
      <c r="BI125" s="9">
        <v>5.19</v>
      </c>
      <c r="BK125" s="9">
        <v>0</v>
      </c>
      <c r="BL125" s="9">
        <v>3.0269888999999996</v>
      </c>
      <c r="BM125" s="9">
        <v>4.74</v>
      </c>
      <c r="BN125" s="9">
        <v>279</v>
      </c>
      <c r="BO125" s="9">
        <v>1</v>
      </c>
      <c r="BP125" s="9">
        <v>0.74</v>
      </c>
      <c r="BQ125" s="9">
        <v>0.6</v>
      </c>
      <c r="BR125" s="9">
        <v>12.5</v>
      </c>
      <c r="BS125" s="9">
        <v>3300</v>
      </c>
      <c r="BT125" s="9">
        <v>0.85</v>
      </c>
      <c r="BU125" s="9">
        <v>0.19</v>
      </c>
      <c r="BV125" s="9">
        <v>3.51</v>
      </c>
      <c r="BW125" s="9">
        <v>58</v>
      </c>
      <c r="BX125" s="9">
        <v>8.11</v>
      </c>
      <c r="BY125" s="9">
        <v>14.6</v>
      </c>
      <c r="BZ125" s="9">
        <v>1.1599999999999999</v>
      </c>
      <c r="CA125" s="9">
        <v>91</v>
      </c>
      <c r="CB125" s="9">
        <v>69</v>
      </c>
    </row>
    <row r="126" spans="1:80" s="9" customFormat="1" x14ac:dyDescent="0.25">
      <c r="A126" s="9" t="s">
        <v>541</v>
      </c>
      <c r="B126" s="9" t="s">
        <v>102</v>
      </c>
      <c r="C126" s="9" t="s">
        <v>123</v>
      </c>
      <c r="D126" s="9" t="s">
        <v>71</v>
      </c>
      <c r="E126" s="9" t="s">
        <v>96</v>
      </c>
      <c r="F126" s="9" t="s">
        <v>204</v>
      </c>
      <c r="G126" s="9" t="s">
        <v>72</v>
      </c>
      <c r="H126" s="9" t="s">
        <v>200</v>
      </c>
      <c r="I126" s="9" t="s">
        <v>201</v>
      </c>
      <c r="L126" s="9">
        <v>1.34</v>
      </c>
      <c r="M126" s="9">
        <v>74300</v>
      </c>
      <c r="N126" s="9">
        <v>46.7</v>
      </c>
      <c r="O126" s="9">
        <v>0.17599999999999999</v>
      </c>
      <c r="Q126" s="9">
        <v>1103</v>
      </c>
      <c r="R126" s="9">
        <v>2.5499999999999998</v>
      </c>
      <c r="S126" s="9">
        <v>1.78</v>
      </c>
      <c r="T126" s="9">
        <v>17100</v>
      </c>
      <c r="U126" s="9">
        <v>0.69</v>
      </c>
      <c r="V126" s="9">
        <v>70</v>
      </c>
      <c r="X126" s="9">
        <v>7.93</v>
      </c>
      <c r="Y126" s="9">
        <v>43.3</v>
      </c>
      <c r="Z126" s="9">
        <v>10.9</v>
      </c>
      <c r="AA126" s="9">
        <v>6220</v>
      </c>
      <c r="AB126" s="9">
        <v>3.77</v>
      </c>
      <c r="AC126" s="9">
        <v>1.43</v>
      </c>
      <c r="AD126" s="9">
        <v>1.33</v>
      </c>
      <c r="AE126" s="9">
        <v>31300</v>
      </c>
      <c r="AF126" s="9">
        <v>20.3</v>
      </c>
      <c r="AG126" s="9">
        <v>5.98</v>
      </c>
      <c r="AH126" s="9">
        <v>0.13</v>
      </c>
      <c r="AI126" s="9">
        <v>1.98</v>
      </c>
      <c r="AK126" s="9">
        <v>0.62</v>
      </c>
      <c r="AL126" s="9">
        <v>0.15</v>
      </c>
      <c r="AM126" s="9">
        <v>30700</v>
      </c>
      <c r="AN126" s="9">
        <v>33.9</v>
      </c>
      <c r="AO126" s="9">
        <v>50</v>
      </c>
      <c r="AP126" s="9">
        <v>0.18</v>
      </c>
      <c r="AQ126" s="9">
        <v>7120</v>
      </c>
      <c r="AR126" s="9">
        <v>350</v>
      </c>
      <c r="AS126" s="9">
        <v>114</v>
      </c>
      <c r="AT126" s="9">
        <v>21000</v>
      </c>
      <c r="AU126" s="9">
        <v>12.6</v>
      </c>
      <c r="AV126" s="9">
        <v>33.9</v>
      </c>
      <c r="AW126" s="9">
        <v>15.8</v>
      </c>
      <c r="AX126" s="9">
        <v>870</v>
      </c>
      <c r="AY126" s="9">
        <v>37.1</v>
      </c>
      <c r="BA126" s="9">
        <v>8.69</v>
      </c>
      <c r="BC126" s="9">
        <v>103</v>
      </c>
      <c r="BE126" s="9">
        <v>8.2000000000000003E-2</v>
      </c>
      <c r="BF126" s="9">
        <v>7390</v>
      </c>
      <c r="BG126" s="9">
        <v>5.32</v>
      </c>
      <c r="BH126" s="9">
        <v>8.39</v>
      </c>
      <c r="BI126" s="9">
        <v>4.1100000000000003</v>
      </c>
      <c r="BK126" s="9">
        <v>0</v>
      </c>
      <c r="BL126" s="9">
        <v>3.0873561999999999</v>
      </c>
      <c r="BM126" s="9">
        <v>5.04</v>
      </c>
      <c r="BN126" s="9">
        <v>217</v>
      </c>
      <c r="BO126" s="9">
        <v>1.1299999999999999</v>
      </c>
      <c r="BP126" s="9">
        <v>0.79</v>
      </c>
      <c r="BQ126" s="9">
        <v>0.65</v>
      </c>
      <c r="BR126" s="9">
        <v>13.9</v>
      </c>
      <c r="BS126" s="9">
        <v>3500</v>
      </c>
      <c r="BT126" s="9">
        <v>0.93</v>
      </c>
      <c r="BU126" s="9">
        <v>0.19</v>
      </c>
      <c r="BV126" s="9">
        <v>4.09</v>
      </c>
      <c r="BW126" s="9">
        <v>60</v>
      </c>
      <c r="BX126" s="9">
        <v>9.2799999999999994</v>
      </c>
      <c r="BY126" s="9">
        <v>15.5</v>
      </c>
      <c r="BZ126" s="9">
        <v>1.21</v>
      </c>
      <c r="CA126" s="9">
        <v>161</v>
      </c>
      <c r="CB126" s="9">
        <v>64</v>
      </c>
    </row>
    <row r="127" spans="1:80" s="9" customFormat="1" x14ac:dyDescent="0.25">
      <c r="A127" s="9" t="s">
        <v>542</v>
      </c>
      <c r="B127" s="9" t="s">
        <v>102</v>
      </c>
      <c r="C127" s="9" t="s">
        <v>123</v>
      </c>
      <c r="D127" s="9" t="s">
        <v>96</v>
      </c>
      <c r="E127" s="9" t="s">
        <v>71</v>
      </c>
      <c r="F127" s="9" t="s">
        <v>139</v>
      </c>
      <c r="G127" s="9" t="s">
        <v>72</v>
      </c>
      <c r="H127" s="9" t="s">
        <v>217</v>
      </c>
      <c r="I127" s="9" t="s">
        <v>218</v>
      </c>
      <c r="K127" s="9">
        <v>3</v>
      </c>
      <c r="L127" s="9">
        <v>0.42199999999999999</v>
      </c>
      <c r="M127" s="9">
        <v>56300</v>
      </c>
      <c r="N127" s="9">
        <v>153</v>
      </c>
      <c r="O127" s="9">
        <v>0.17599999999999999</v>
      </c>
      <c r="Q127" s="9">
        <v>8058</v>
      </c>
      <c r="R127" s="9">
        <v>1.06</v>
      </c>
      <c r="S127" s="9">
        <v>2.94</v>
      </c>
      <c r="T127" s="9">
        <v>41000</v>
      </c>
      <c r="V127" s="9">
        <v>86</v>
      </c>
      <c r="X127" s="9">
        <v>203</v>
      </c>
      <c r="Y127" s="9">
        <v>36.4</v>
      </c>
      <c r="Z127" s="9">
        <v>0.8</v>
      </c>
      <c r="AA127" s="9">
        <v>2930</v>
      </c>
      <c r="AB127" s="9">
        <v>3.66</v>
      </c>
      <c r="AC127" s="9">
        <v>2.21</v>
      </c>
      <c r="AD127" s="9">
        <v>1.29</v>
      </c>
      <c r="AE127" s="9">
        <v>164300</v>
      </c>
      <c r="AF127" s="9">
        <v>18.7</v>
      </c>
      <c r="AG127" s="9">
        <v>4.08</v>
      </c>
      <c r="AH127" s="9">
        <v>0.25</v>
      </c>
      <c r="AI127" s="9">
        <v>3.53</v>
      </c>
      <c r="AK127" s="9">
        <v>0.76</v>
      </c>
      <c r="AL127" s="9">
        <v>0.11</v>
      </c>
      <c r="AM127" s="9">
        <v>34600</v>
      </c>
      <c r="AN127" s="9">
        <v>85</v>
      </c>
      <c r="AO127" s="9">
        <v>16.899999999999999</v>
      </c>
      <c r="AP127" s="9">
        <v>0.34</v>
      </c>
      <c r="AQ127" s="9">
        <v>11900</v>
      </c>
      <c r="AR127" s="9">
        <v>2420</v>
      </c>
      <c r="AS127" s="9">
        <v>65</v>
      </c>
      <c r="AT127" s="9">
        <v>13500</v>
      </c>
      <c r="AU127" s="9">
        <v>5.68</v>
      </c>
      <c r="AV127" s="9">
        <v>22.1</v>
      </c>
      <c r="AW127" s="9">
        <v>82</v>
      </c>
      <c r="AX127" s="9">
        <v>740</v>
      </c>
      <c r="AY127" s="9">
        <v>5.85</v>
      </c>
      <c r="BA127" s="9">
        <v>6.69</v>
      </c>
      <c r="BC127" s="9">
        <v>114</v>
      </c>
      <c r="BF127" s="9">
        <v>10100</v>
      </c>
      <c r="BG127" s="9">
        <v>3.21</v>
      </c>
      <c r="BH127" s="9">
        <v>17</v>
      </c>
      <c r="BI127" s="9">
        <v>1.76</v>
      </c>
      <c r="BJ127" s="16">
        <v>197200</v>
      </c>
      <c r="BK127" s="9">
        <v>19.72</v>
      </c>
      <c r="BL127" s="9">
        <v>3.7255248000000001</v>
      </c>
      <c r="BM127" s="9">
        <v>4.76</v>
      </c>
      <c r="BN127" s="9">
        <v>104</v>
      </c>
      <c r="BO127" s="9">
        <v>0.47</v>
      </c>
      <c r="BP127" s="9">
        <v>0.64</v>
      </c>
      <c r="BQ127" s="9">
        <v>0.33</v>
      </c>
      <c r="BR127" s="9">
        <v>9.6199999999999992</v>
      </c>
      <c r="BS127" s="9">
        <v>4450</v>
      </c>
      <c r="BT127" s="9">
        <v>0.26</v>
      </c>
      <c r="BU127" s="9">
        <v>0.31</v>
      </c>
      <c r="BV127" s="9">
        <v>17.899999999999999</v>
      </c>
      <c r="BW127" s="9">
        <v>280</v>
      </c>
      <c r="BX127" s="9">
        <v>43.8</v>
      </c>
      <c r="BY127" s="9">
        <v>20.8</v>
      </c>
      <c r="BZ127" s="9">
        <v>2.2000000000000002</v>
      </c>
      <c r="CA127" s="9">
        <v>22.7</v>
      </c>
      <c r="CB127" s="9">
        <v>134</v>
      </c>
    </row>
    <row r="128" spans="1:80" s="9" customFormat="1" x14ac:dyDescent="0.25">
      <c r="A128" s="9" t="s">
        <v>543</v>
      </c>
      <c r="B128" s="9" t="s">
        <v>102</v>
      </c>
      <c r="C128" s="9" t="s">
        <v>123</v>
      </c>
      <c r="D128" s="9" t="s">
        <v>96</v>
      </c>
      <c r="E128" s="9" t="s">
        <v>71</v>
      </c>
      <c r="F128" s="9" t="s">
        <v>139</v>
      </c>
      <c r="G128" s="9" t="s">
        <v>72</v>
      </c>
      <c r="H128" s="9" t="s">
        <v>217</v>
      </c>
      <c r="I128" s="9" t="s">
        <v>218</v>
      </c>
      <c r="K128" s="9">
        <v>3.12</v>
      </c>
      <c r="L128" s="9">
        <v>0.81699999999999995</v>
      </c>
      <c r="M128" s="9">
        <v>47700</v>
      </c>
      <c r="N128" s="9">
        <v>336</v>
      </c>
      <c r="O128" s="9">
        <v>0.376</v>
      </c>
      <c r="Q128" s="9">
        <v>16200</v>
      </c>
      <c r="R128" s="9">
        <v>0.86</v>
      </c>
      <c r="S128" s="9">
        <v>5.85</v>
      </c>
      <c r="T128" s="9">
        <v>38600</v>
      </c>
      <c r="V128" s="9">
        <v>123</v>
      </c>
      <c r="X128" s="9">
        <v>386</v>
      </c>
      <c r="Y128" s="9">
        <v>30.9</v>
      </c>
      <c r="Z128" s="9">
        <v>0.72</v>
      </c>
      <c r="AA128" s="9">
        <v>6070</v>
      </c>
      <c r="AB128" s="9">
        <v>3.47</v>
      </c>
      <c r="AC128" s="9">
        <v>2.12</v>
      </c>
      <c r="AD128" s="9">
        <v>1.64</v>
      </c>
      <c r="AE128" s="9">
        <v>207100</v>
      </c>
      <c r="AF128" s="9">
        <v>17.399999999999999</v>
      </c>
      <c r="AG128" s="9">
        <v>4.03</v>
      </c>
      <c r="AH128" s="9">
        <v>0.28000000000000003</v>
      </c>
      <c r="AI128" s="9">
        <v>3.23</v>
      </c>
      <c r="AK128" s="9">
        <v>0.72</v>
      </c>
      <c r="AL128" s="9">
        <v>0.18</v>
      </c>
      <c r="AM128" s="9">
        <v>31600</v>
      </c>
      <c r="AN128" s="9">
        <v>139</v>
      </c>
      <c r="AO128" s="9">
        <v>16.399999999999999</v>
      </c>
      <c r="AP128" s="9">
        <v>0.33</v>
      </c>
      <c r="AQ128" s="9">
        <v>11300</v>
      </c>
      <c r="AR128" s="9">
        <v>3210</v>
      </c>
      <c r="AS128" s="9">
        <v>138</v>
      </c>
      <c r="AT128" s="9">
        <v>9780</v>
      </c>
      <c r="AU128" s="9">
        <v>5.56</v>
      </c>
      <c r="AV128" s="9">
        <v>25.4</v>
      </c>
      <c r="AW128" s="9">
        <v>80</v>
      </c>
      <c r="AX128" s="9">
        <v>810</v>
      </c>
      <c r="AY128" s="9">
        <v>9.35</v>
      </c>
      <c r="BA128" s="9">
        <v>8.43</v>
      </c>
      <c r="BC128" s="9">
        <v>100</v>
      </c>
      <c r="BF128" s="9">
        <v>18000</v>
      </c>
      <c r="BG128" s="9">
        <v>5.66</v>
      </c>
      <c r="BH128" s="9">
        <v>13.9</v>
      </c>
      <c r="BI128" s="9">
        <v>2.37</v>
      </c>
      <c r="BJ128" s="16">
        <v>176100</v>
      </c>
      <c r="BK128" s="9">
        <v>17.61</v>
      </c>
      <c r="BL128" s="9">
        <v>3.8462594000000001</v>
      </c>
      <c r="BM128" s="9">
        <v>7.11</v>
      </c>
      <c r="BN128" s="9">
        <v>158</v>
      </c>
      <c r="BO128" s="9">
        <v>0.45</v>
      </c>
      <c r="BP128" s="9">
        <v>0.61</v>
      </c>
      <c r="BQ128" s="9">
        <v>0.74</v>
      </c>
      <c r="BR128" s="9">
        <v>8.26</v>
      </c>
      <c r="BS128" s="9">
        <v>3930</v>
      </c>
      <c r="BT128" s="9">
        <v>0.27</v>
      </c>
      <c r="BU128" s="9">
        <v>0.3</v>
      </c>
      <c r="BV128" s="9">
        <v>31</v>
      </c>
      <c r="BW128" s="9">
        <v>227</v>
      </c>
      <c r="BX128" s="9">
        <v>92</v>
      </c>
      <c r="BY128" s="9">
        <v>19.899999999999999</v>
      </c>
      <c r="BZ128" s="9">
        <v>2.1</v>
      </c>
      <c r="CA128" s="9">
        <v>24.4</v>
      </c>
      <c r="CB128" s="9">
        <v>123</v>
      </c>
    </row>
    <row r="129" spans="1:80" s="9" customFormat="1" x14ac:dyDescent="0.25">
      <c r="A129" s="9" t="s">
        <v>544</v>
      </c>
      <c r="B129" s="9" t="s">
        <v>102</v>
      </c>
      <c r="C129" s="9" t="s">
        <v>123</v>
      </c>
      <c r="D129" s="9" t="s">
        <v>96</v>
      </c>
      <c r="E129" s="9" t="s">
        <v>71</v>
      </c>
      <c r="F129" s="9" t="s">
        <v>139</v>
      </c>
      <c r="G129" s="9" t="s">
        <v>72</v>
      </c>
      <c r="H129" s="9" t="s">
        <v>217</v>
      </c>
      <c r="I129" s="9" t="s">
        <v>218</v>
      </c>
      <c r="K129" s="9">
        <v>3.26</v>
      </c>
      <c r="L129" s="9">
        <v>1.23</v>
      </c>
      <c r="M129" s="9">
        <v>39500</v>
      </c>
      <c r="N129" s="9">
        <v>490</v>
      </c>
      <c r="O129" s="9">
        <v>0.57399999999999995</v>
      </c>
      <c r="Q129" s="9">
        <v>23800</v>
      </c>
      <c r="R129" s="9">
        <v>0.7</v>
      </c>
      <c r="S129" s="9">
        <v>8.7200000000000006</v>
      </c>
      <c r="T129" s="9">
        <v>36500</v>
      </c>
      <c r="V129" s="9">
        <v>148</v>
      </c>
      <c r="X129" s="9">
        <v>550</v>
      </c>
      <c r="Y129" s="9">
        <v>29.6</v>
      </c>
      <c r="Z129" s="9">
        <v>0.64</v>
      </c>
      <c r="AA129" s="9">
        <v>9160</v>
      </c>
      <c r="AB129" s="9">
        <v>3.24</v>
      </c>
      <c r="AC129" s="9">
        <v>1.97</v>
      </c>
      <c r="AD129" s="9">
        <v>1.88</v>
      </c>
      <c r="AE129" s="9">
        <v>246300</v>
      </c>
      <c r="AF129" s="9">
        <v>16</v>
      </c>
      <c r="AG129" s="9">
        <v>3.87</v>
      </c>
      <c r="AI129" s="9">
        <v>2.96</v>
      </c>
      <c r="AK129" s="9">
        <v>0.66</v>
      </c>
      <c r="AL129" s="9">
        <v>0.23</v>
      </c>
      <c r="AM129" s="9">
        <v>28300</v>
      </c>
      <c r="AN129" s="9">
        <v>171</v>
      </c>
      <c r="AO129" s="9">
        <v>16.2</v>
      </c>
      <c r="AP129" s="9">
        <v>0.31</v>
      </c>
      <c r="AQ129" s="9">
        <v>11200</v>
      </c>
      <c r="AR129" s="9">
        <v>3970</v>
      </c>
      <c r="AS129" s="9">
        <v>206</v>
      </c>
      <c r="AT129" s="9">
        <v>6330</v>
      </c>
      <c r="AU129" s="9">
        <v>5.66</v>
      </c>
      <c r="AV129" s="9">
        <v>27.2</v>
      </c>
      <c r="AW129" s="9">
        <v>72</v>
      </c>
      <c r="AX129" s="9">
        <v>890</v>
      </c>
      <c r="AY129" s="9">
        <v>12.5</v>
      </c>
      <c r="BA129" s="9">
        <v>9.76</v>
      </c>
      <c r="BC129" s="9">
        <v>84</v>
      </c>
      <c r="BF129" s="9">
        <v>25000</v>
      </c>
      <c r="BG129" s="9">
        <v>7.93</v>
      </c>
      <c r="BH129" s="9">
        <v>10.9</v>
      </c>
      <c r="BI129" s="9">
        <v>2.74</v>
      </c>
      <c r="BJ129" s="16">
        <v>158100</v>
      </c>
      <c r="BK129" s="9">
        <v>15.81</v>
      </c>
      <c r="BL129" s="9">
        <v>3.7255248000000001</v>
      </c>
      <c r="BM129" s="9">
        <v>9.32</v>
      </c>
      <c r="BN129" s="9">
        <v>199</v>
      </c>
      <c r="BO129" s="9">
        <v>0.44</v>
      </c>
      <c r="BP129" s="9">
        <v>0.59</v>
      </c>
      <c r="BQ129" s="9">
        <v>1.1100000000000001</v>
      </c>
      <c r="BR129" s="9">
        <v>7.53</v>
      </c>
      <c r="BS129" s="9">
        <v>3440</v>
      </c>
      <c r="BT129" s="9">
        <v>0.28999999999999998</v>
      </c>
      <c r="BU129" s="9">
        <v>0.28000000000000003</v>
      </c>
      <c r="BV129" s="9">
        <v>42.2</v>
      </c>
      <c r="BW129" s="9">
        <v>182</v>
      </c>
      <c r="BX129" s="9">
        <v>135</v>
      </c>
      <c r="BY129" s="9">
        <v>18.5</v>
      </c>
      <c r="BZ129" s="9">
        <v>1.97</v>
      </c>
      <c r="CA129" s="9">
        <v>30.2</v>
      </c>
      <c r="CB129" s="9">
        <v>112</v>
      </c>
    </row>
    <row r="130" spans="1:80" s="9" customFormat="1" x14ac:dyDescent="0.25">
      <c r="A130" s="9" t="s">
        <v>545</v>
      </c>
      <c r="B130" s="9" t="s">
        <v>102</v>
      </c>
      <c r="C130" s="9" t="s">
        <v>123</v>
      </c>
      <c r="D130" s="9" t="s">
        <v>96</v>
      </c>
      <c r="E130" s="9" t="s">
        <v>71</v>
      </c>
      <c r="F130" s="9" t="s">
        <v>139</v>
      </c>
      <c r="G130" s="9" t="s">
        <v>72</v>
      </c>
      <c r="H130" s="9" t="s">
        <v>217</v>
      </c>
      <c r="I130" s="9" t="s">
        <v>218</v>
      </c>
      <c r="K130" s="9">
        <v>3.44</v>
      </c>
      <c r="L130" s="9">
        <v>2.36</v>
      </c>
      <c r="M130" s="9">
        <v>30200</v>
      </c>
      <c r="N130" s="9">
        <v>666</v>
      </c>
      <c r="O130" s="9">
        <v>1.04</v>
      </c>
      <c r="R130" s="9">
        <v>0.53</v>
      </c>
      <c r="S130" s="9">
        <v>13.6</v>
      </c>
      <c r="T130" s="9">
        <v>33600</v>
      </c>
      <c r="V130" s="9">
        <v>172</v>
      </c>
      <c r="X130" s="9">
        <v>728</v>
      </c>
      <c r="Y130" s="9">
        <v>25</v>
      </c>
      <c r="Z130" s="9">
        <v>0.56999999999999995</v>
      </c>
      <c r="AA130" s="9">
        <v>17200</v>
      </c>
      <c r="AB130" s="9">
        <v>2.99</v>
      </c>
      <c r="AC130" s="9">
        <v>1.83</v>
      </c>
      <c r="AD130" s="9">
        <v>2.13</v>
      </c>
      <c r="AE130" s="9">
        <v>289000</v>
      </c>
      <c r="AF130" s="9">
        <v>14.3</v>
      </c>
      <c r="AG130" s="9">
        <v>3.84</v>
      </c>
      <c r="AI130" s="9">
        <v>2.66</v>
      </c>
      <c r="AK130" s="9">
        <v>0.62</v>
      </c>
      <c r="AL130" s="9">
        <v>0.37</v>
      </c>
      <c r="AM130" s="9">
        <v>25700</v>
      </c>
      <c r="AN130" s="9">
        <v>283</v>
      </c>
      <c r="AO130" s="9">
        <v>15.5</v>
      </c>
      <c r="AP130" s="9">
        <v>0.28999999999999998</v>
      </c>
      <c r="AQ130" s="9">
        <v>10200</v>
      </c>
      <c r="AR130" s="9">
        <v>4750</v>
      </c>
      <c r="AS130" s="9">
        <v>313</v>
      </c>
      <c r="AT130" s="9">
        <v>2390</v>
      </c>
      <c r="AU130" s="9">
        <v>5.4</v>
      </c>
      <c r="AV130" s="9">
        <v>30.6</v>
      </c>
      <c r="AW130" s="9">
        <v>73</v>
      </c>
      <c r="AX130" s="9">
        <v>920</v>
      </c>
      <c r="AY130" s="9">
        <v>26.3</v>
      </c>
      <c r="BA130" s="9">
        <v>11.1</v>
      </c>
      <c r="BC130" s="9">
        <v>70</v>
      </c>
      <c r="BF130" s="9">
        <v>38200</v>
      </c>
      <c r="BG130" s="9">
        <v>10.5</v>
      </c>
      <c r="BH130" s="9">
        <v>7.42</v>
      </c>
      <c r="BI130" s="9">
        <v>3.66</v>
      </c>
      <c r="BJ130" s="16">
        <v>132300</v>
      </c>
      <c r="BK130" s="9">
        <v>13.23</v>
      </c>
      <c r="BL130" s="9">
        <v>3.8031399000000001</v>
      </c>
      <c r="BM130" s="9">
        <v>11.6</v>
      </c>
      <c r="BN130" s="9">
        <v>216</v>
      </c>
      <c r="BO130" s="9">
        <v>0.43</v>
      </c>
      <c r="BP130" s="9">
        <v>0.54</v>
      </c>
      <c r="BQ130" s="9">
        <v>1.65</v>
      </c>
      <c r="BR130" s="9">
        <v>6.44</v>
      </c>
      <c r="BS130" s="9">
        <v>2830</v>
      </c>
      <c r="BT130" s="9">
        <v>0.3</v>
      </c>
      <c r="BU130" s="9">
        <v>0.26</v>
      </c>
      <c r="BV130" s="9">
        <v>57</v>
      </c>
      <c r="BW130" s="9">
        <v>123</v>
      </c>
      <c r="BX130" s="9">
        <v>179</v>
      </c>
      <c r="BY130" s="9">
        <v>17.100000000000001</v>
      </c>
      <c r="BZ130" s="9">
        <v>1.86</v>
      </c>
      <c r="CA130" s="9">
        <v>40.200000000000003</v>
      </c>
      <c r="CB130" s="9">
        <v>100</v>
      </c>
    </row>
    <row r="131" spans="1:80" s="9" customFormat="1" x14ac:dyDescent="0.25">
      <c r="A131" s="12" t="s">
        <v>546</v>
      </c>
      <c r="C131" s="9" t="s">
        <v>123</v>
      </c>
      <c r="D131" s="9" t="s">
        <v>96</v>
      </c>
      <c r="E131" s="9" t="s">
        <v>71</v>
      </c>
      <c r="F131" s="9" t="s">
        <v>139</v>
      </c>
      <c r="G131" s="9" t="s">
        <v>72</v>
      </c>
      <c r="H131" s="9" t="s">
        <v>217</v>
      </c>
      <c r="I131" s="9" t="s">
        <v>218</v>
      </c>
      <c r="K131" s="9">
        <v>3.49</v>
      </c>
      <c r="L131" s="9">
        <v>3.7</v>
      </c>
      <c r="M131" s="9">
        <v>28800</v>
      </c>
      <c r="N131" s="9">
        <v>660</v>
      </c>
      <c r="O131" s="9">
        <v>1.54</v>
      </c>
      <c r="Q131" s="12">
        <v>29400</v>
      </c>
      <c r="R131" s="9">
        <v>0.46</v>
      </c>
      <c r="S131" s="9">
        <v>16.399999999999999</v>
      </c>
      <c r="T131" s="9">
        <v>32700</v>
      </c>
      <c r="V131" s="9">
        <v>163</v>
      </c>
      <c r="X131" s="9">
        <v>728</v>
      </c>
      <c r="Y131" s="9">
        <v>23.2</v>
      </c>
      <c r="Z131" s="9">
        <v>0.53</v>
      </c>
      <c r="AA131" s="9">
        <v>25300</v>
      </c>
      <c r="AB131" s="9">
        <v>2.97</v>
      </c>
      <c r="AC131" s="9">
        <v>1.82</v>
      </c>
      <c r="AD131" s="9">
        <v>2.11</v>
      </c>
      <c r="AE131" s="9">
        <v>292500</v>
      </c>
      <c r="AF131" s="9">
        <v>13.5</v>
      </c>
      <c r="AG131" s="9">
        <v>3.79</v>
      </c>
      <c r="AH131" s="9">
        <v>0.38</v>
      </c>
      <c r="AI131" s="9">
        <v>2.6</v>
      </c>
      <c r="AK131" s="9">
        <v>0.62</v>
      </c>
      <c r="AL131" s="9">
        <v>0.51</v>
      </c>
      <c r="AM131" s="9">
        <v>24800</v>
      </c>
      <c r="AN131" s="9">
        <v>286</v>
      </c>
      <c r="AO131" s="9">
        <v>15.2</v>
      </c>
      <c r="AP131" s="9">
        <v>0.28999999999999998</v>
      </c>
      <c r="AQ131" s="9">
        <v>9850</v>
      </c>
      <c r="AR131" s="9">
        <v>4630</v>
      </c>
      <c r="AS131" s="9">
        <v>376</v>
      </c>
      <c r="AT131" s="9">
        <v>1820</v>
      </c>
      <c r="AU131" s="9">
        <v>5.25</v>
      </c>
      <c r="AV131" s="9">
        <v>29.5</v>
      </c>
      <c r="AW131" s="9">
        <v>71</v>
      </c>
      <c r="AX131" s="9">
        <v>920</v>
      </c>
      <c r="AY131" s="9">
        <v>43.8</v>
      </c>
      <c r="BA131" s="9">
        <v>10.9</v>
      </c>
      <c r="BC131" s="9">
        <v>67</v>
      </c>
      <c r="BF131" s="9">
        <v>47300</v>
      </c>
      <c r="BG131" s="9">
        <v>11.4</v>
      </c>
      <c r="BH131" s="9">
        <v>7.04</v>
      </c>
      <c r="BI131" s="9">
        <v>4.76</v>
      </c>
      <c r="BJ131" s="16">
        <v>125700</v>
      </c>
      <c r="BK131" s="9">
        <v>12.57</v>
      </c>
      <c r="BL131" s="9">
        <v>3.8807549999999997</v>
      </c>
      <c r="BM131" s="9">
        <v>12</v>
      </c>
      <c r="BN131" s="9">
        <v>194</v>
      </c>
      <c r="BO131" s="9">
        <v>0.41</v>
      </c>
      <c r="BP131" s="9">
        <v>0.54</v>
      </c>
      <c r="BR131" s="9">
        <v>6.67</v>
      </c>
      <c r="BS131" s="9">
        <v>2710</v>
      </c>
      <c r="BT131" s="9">
        <v>0.3</v>
      </c>
      <c r="BU131" s="9">
        <v>0.25</v>
      </c>
      <c r="BV131" s="9">
        <v>57</v>
      </c>
      <c r="BW131" s="9">
        <v>115</v>
      </c>
      <c r="BX131" s="9">
        <v>177</v>
      </c>
      <c r="BY131" s="9">
        <v>16.600000000000001</v>
      </c>
      <c r="BZ131" s="9">
        <v>1.84</v>
      </c>
      <c r="CA131" s="9">
        <v>55</v>
      </c>
      <c r="CB131" s="9">
        <v>98</v>
      </c>
    </row>
    <row r="132" spans="1:80" s="9" customFormat="1" x14ac:dyDescent="0.25">
      <c r="A132" s="9" t="s">
        <v>547</v>
      </c>
      <c r="B132" s="9" t="s">
        <v>102</v>
      </c>
      <c r="C132" s="9" t="s">
        <v>123</v>
      </c>
      <c r="D132" s="9" t="s">
        <v>96</v>
      </c>
      <c r="E132" s="9" t="s">
        <v>139</v>
      </c>
      <c r="F132" s="9" t="s">
        <v>213</v>
      </c>
      <c r="G132" s="9" t="s">
        <v>78</v>
      </c>
      <c r="H132" s="9" t="s">
        <v>548</v>
      </c>
      <c r="I132" s="9" t="s">
        <v>168</v>
      </c>
      <c r="J132" s="9">
        <v>169100</v>
      </c>
      <c r="L132" s="9">
        <v>8.5999999999999993E-2</v>
      </c>
      <c r="M132" s="9">
        <v>28400</v>
      </c>
      <c r="N132" s="9">
        <v>5.82</v>
      </c>
      <c r="P132" s="9">
        <v>229</v>
      </c>
      <c r="Q132" s="9">
        <v>352</v>
      </c>
      <c r="R132" s="9">
        <v>1.31</v>
      </c>
      <c r="S132" s="9">
        <v>1.4</v>
      </c>
      <c r="T132" s="9">
        <v>69100</v>
      </c>
      <c r="U132" s="9">
        <v>0.13</v>
      </c>
      <c r="V132" s="9">
        <v>36.6</v>
      </c>
      <c r="X132" s="9">
        <v>1480</v>
      </c>
      <c r="Y132" s="9">
        <v>23.1</v>
      </c>
      <c r="Z132" s="9">
        <v>0.57999999999999996</v>
      </c>
      <c r="AA132" s="9">
        <v>2770</v>
      </c>
      <c r="AB132" s="9">
        <v>3.3</v>
      </c>
      <c r="AC132" s="9">
        <v>1.76</v>
      </c>
      <c r="AD132" s="9">
        <v>0.84</v>
      </c>
      <c r="AE132" s="9">
        <v>12800</v>
      </c>
      <c r="AF132" s="9">
        <v>7.65</v>
      </c>
      <c r="AG132" s="9">
        <v>4.0199999999999996</v>
      </c>
      <c r="AI132" s="9">
        <v>2.19</v>
      </c>
      <c r="AJ132" s="9">
        <v>2.1999999999999999E-2</v>
      </c>
      <c r="AK132" s="9">
        <v>0.62</v>
      </c>
      <c r="AL132" s="9">
        <v>0.18</v>
      </c>
      <c r="AM132" s="9">
        <v>6140</v>
      </c>
      <c r="AN132" s="9">
        <v>19.2</v>
      </c>
      <c r="AO132" s="9">
        <v>105</v>
      </c>
      <c r="AP132" s="9">
        <v>0.23</v>
      </c>
      <c r="AQ132" s="9">
        <v>64300</v>
      </c>
      <c r="AR132" s="9">
        <v>1190</v>
      </c>
      <c r="AS132" s="9">
        <v>2.25</v>
      </c>
      <c r="AT132" s="9">
        <v>400</v>
      </c>
      <c r="AU132" s="9">
        <v>5.98</v>
      </c>
      <c r="AV132" s="9">
        <v>18.5</v>
      </c>
      <c r="AW132" s="9">
        <v>15.4</v>
      </c>
      <c r="AX132" s="9">
        <v>360</v>
      </c>
      <c r="AY132" s="9">
        <v>13.7</v>
      </c>
      <c r="BA132" s="9">
        <v>4.6100000000000003</v>
      </c>
      <c r="BC132" s="9">
        <v>22.9</v>
      </c>
      <c r="BE132" s="9">
        <v>7.0000000000000001E-3</v>
      </c>
      <c r="BF132" s="9">
        <v>2330</v>
      </c>
      <c r="BG132" s="9">
        <v>0.32</v>
      </c>
      <c r="BH132" s="9">
        <v>6.27</v>
      </c>
      <c r="BI132" s="9">
        <v>1.1100000000000001</v>
      </c>
      <c r="BJ132" s="16">
        <v>246761.04809999999</v>
      </c>
      <c r="BK132" s="9">
        <v>24.676104809999998</v>
      </c>
      <c r="BL132" s="9">
        <v>3.7686443000000001</v>
      </c>
      <c r="BM132" s="9">
        <v>1.18</v>
      </c>
      <c r="BN132" s="9">
        <v>56</v>
      </c>
      <c r="BP132" s="9">
        <v>0.62</v>
      </c>
      <c r="BQ132" s="9">
        <v>3.5000000000000003E-2</v>
      </c>
      <c r="BR132" s="9">
        <v>5.15</v>
      </c>
      <c r="BS132" s="9">
        <v>3140</v>
      </c>
      <c r="BT132" s="9">
        <v>9.4E-2</v>
      </c>
      <c r="BU132" s="9">
        <v>0.25</v>
      </c>
      <c r="BV132" s="9">
        <v>24.7</v>
      </c>
      <c r="BW132" s="9">
        <v>56</v>
      </c>
      <c r="BX132" s="9">
        <v>0.78</v>
      </c>
      <c r="BY132" s="9">
        <v>16.5</v>
      </c>
      <c r="BZ132" s="9">
        <v>1.62</v>
      </c>
      <c r="CA132" s="9">
        <v>41.9</v>
      </c>
      <c r="CB132" s="9">
        <v>76</v>
      </c>
    </row>
    <row r="133" spans="1:80" s="9" customFormat="1" x14ac:dyDescent="0.25">
      <c r="A133" s="9" t="s">
        <v>549</v>
      </c>
      <c r="B133" s="9" t="s">
        <v>102</v>
      </c>
      <c r="C133" s="9" t="s">
        <v>123</v>
      </c>
      <c r="D133" s="9" t="s">
        <v>96</v>
      </c>
      <c r="E133" s="9" t="s">
        <v>139</v>
      </c>
      <c r="F133" s="9" t="s">
        <v>213</v>
      </c>
      <c r="G133" s="9" t="s">
        <v>78</v>
      </c>
      <c r="H133" s="9" t="s">
        <v>548</v>
      </c>
      <c r="I133" s="9" t="s">
        <v>168</v>
      </c>
      <c r="J133" s="9">
        <v>141800</v>
      </c>
      <c r="L133" s="9">
        <v>8.5999999999999993E-2</v>
      </c>
      <c r="M133" s="9">
        <v>23600</v>
      </c>
      <c r="N133" s="9">
        <v>6.5</v>
      </c>
      <c r="O133" s="9">
        <v>5.0000000000000001E-3</v>
      </c>
      <c r="P133" s="9">
        <v>198</v>
      </c>
      <c r="Q133" s="9">
        <v>437</v>
      </c>
      <c r="R133" s="9">
        <v>1.21</v>
      </c>
      <c r="S133" s="9">
        <v>1.51</v>
      </c>
      <c r="T133" s="9">
        <v>58100</v>
      </c>
      <c r="U133" s="9">
        <v>0.12</v>
      </c>
      <c r="V133" s="9">
        <v>29.5</v>
      </c>
      <c r="X133" s="9">
        <v>3050</v>
      </c>
      <c r="Y133" s="9">
        <v>20.3</v>
      </c>
      <c r="Z133" s="9">
        <v>0.63</v>
      </c>
      <c r="AA133" s="9">
        <v>5650</v>
      </c>
      <c r="AB133" s="9">
        <v>2.8</v>
      </c>
      <c r="AC133" s="9">
        <v>1.49</v>
      </c>
      <c r="AD133" s="9">
        <v>0.68</v>
      </c>
      <c r="AE133" s="9">
        <v>10500</v>
      </c>
      <c r="AF133" s="9">
        <v>6.06</v>
      </c>
      <c r="AG133" s="9">
        <v>3.43</v>
      </c>
      <c r="AH133" s="9">
        <v>0.05</v>
      </c>
      <c r="AI133" s="9">
        <v>1.58</v>
      </c>
      <c r="AJ133" s="9">
        <v>2.7E-2</v>
      </c>
      <c r="AK133" s="9">
        <v>0.52</v>
      </c>
      <c r="AL133" s="9">
        <v>0.16</v>
      </c>
      <c r="AM133" s="9">
        <v>6890</v>
      </c>
      <c r="AN133" s="9">
        <v>16.399999999999999</v>
      </c>
      <c r="AO133" s="9">
        <v>79</v>
      </c>
      <c r="AP133" s="9">
        <v>0.19</v>
      </c>
      <c r="AQ133" s="9">
        <v>49000</v>
      </c>
      <c r="AR133" s="9">
        <v>1410</v>
      </c>
      <c r="AS133" s="9">
        <v>2.41</v>
      </c>
      <c r="AT133" s="9">
        <v>240</v>
      </c>
      <c r="AU133" s="9">
        <v>4</v>
      </c>
      <c r="AV133" s="9">
        <v>15</v>
      </c>
      <c r="AW133" s="9">
        <v>16.7</v>
      </c>
      <c r="AX133" s="9">
        <v>350</v>
      </c>
      <c r="AY133" s="9">
        <v>7.72</v>
      </c>
      <c r="BA133" s="9">
        <v>3.71</v>
      </c>
      <c r="BC133" s="9">
        <v>25.8</v>
      </c>
      <c r="BE133" s="9">
        <v>5.0000000000000001E-3</v>
      </c>
      <c r="BF133" s="9">
        <v>1720</v>
      </c>
      <c r="BG133" s="9">
        <v>0.28999999999999998</v>
      </c>
      <c r="BH133" s="9">
        <v>5.13</v>
      </c>
      <c r="BI133" s="9">
        <v>1.02</v>
      </c>
      <c r="BJ133" s="16">
        <v>283221.29009999998</v>
      </c>
      <c r="BK133" s="9">
        <v>28.322129009999998</v>
      </c>
      <c r="BL133" s="9">
        <v>3.1563474</v>
      </c>
      <c r="BM133" s="9">
        <v>0.97</v>
      </c>
      <c r="BN133" s="9">
        <v>62</v>
      </c>
      <c r="BO133" s="9">
        <v>0.28000000000000003</v>
      </c>
      <c r="BP133" s="9">
        <v>0.51</v>
      </c>
      <c r="BR133" s="9">
        <v>4.01</v>
      </c>
      <c r="BS133" s="9">
        <v>880</v>
      </c>
      <c r="BT133" s="9">
        <v>8.8999999999999996E-2</v>
      </c>
      <c r="BU133" s="9">
        <v>0.2</v>
      </c>
      <c r="BV133" s="9">
        <v>8.81</v>
      </c>
      <c r="BW133" s="9">
        <v>54</v>
      </c>
      <c r="BX133" s="9">
        <v>0.82</v>
      </c>
      <c r="BY133" s="9">
        <v>14</v>
      </c>
      <c r="BZ133" s="9">
        <v>1.35</v>
      </c>
      <c r="CA133" s="9">
        <v>31.3</v>
      </c>
      <c r="CB133" s="9">
        <v>56</v>
      </c>
    </row>
    <row r="134" spans="1:80" s="9" customFormat="1" x14ac:dyDescent="0.25">
      <c r="A134" s="9" t="s">
        <v>550</v>
      </c>
      <c r="B134" s="9" t="s">
        <v>102</v>
      </c>
      <c r="C134" s="9" t="s">
        <v>123</v>
      </c>
      <c r="D134" s="9" t="s">
        <v>96</v>
      </c>
      <c r="E134" s="9" t="s">
        <v>139</v>
      </c>
      <c r="F134" s="9" t="s">
        <v>213</v>
      </c>
      <c r="G134" s="9" t="s">
        <v>72</v>
      </c>
      <c r="H134" s="9" t="s">
        <v>548</v>
      </c>
      <c r="I134" s="9" t="s">
        <v>168</v>
      </c>
      <c r="J134" s="9">
        <v>198500</v>
      </c>
      <c r="L134" s="9">
        <v>0.22700000000000001</v>
      </c>
      <c r="M134" s="9">
        <v>19400</v>
      </c>
      <c r="N134" s="9">
        <v>5.1100000000000003</v>
      </c>
      <c r="P134" s="9">
        <v>222</v>
      </c>
      <c r="Q134" s="9">
        <v>218</v>
      </c>
      <c r="R134" s="9">
        <v>1.04</v>
      </c>
      <c r="S134" s="9">
        <v>4.91</v>
      </c>
      <c r="T134" s="9">
        <v>94600</v>
      </c>
      <c r="U134" s="9">
        <v>0.11</v>
      </c>
      <c r="V134" s="9">
        <v>35.799999999999997</v>
      </c>
      <c r="X134" s="9">
        <v>4060</v>
      </c>
      <c r="Y134" s="9">
        <v>18.5</v>
      </c>
      <c r="Z134" s="9">
        <v>0.49</v>
      </c>
      <c r="AA134" s="9">
        <v>30900</v>
      </c>
      <c r="AB134" s="9">
        <v>2.0099999999999998</v>
      </c>
      <c r="AC134" s="9">
        <v>1.1100000000000001</v>
      </c>
      <c r="AD134" s="9">
        <v>0.43</v>
      </c>
      <c r="AE134" s="9">
        <v>7610</v>
      </c>
      <c r="AF134" s="9">
        <v>5.08</v>
      </c>
      <c r="AG134" s="9">
        <v>2.41</v>
      </c>
      <c r="AH134" s="9">
        <v>0.1</v>
      </c>
      <c r="AI134" s="9">
        <v>1.47</v>
      </c>
      <c r="AJ134" s="9">
        <v>2.5999999999999999E-2</v>
      </c>
      <c r="AK134" s="9">
        <v>0.38</v>
      </c>
      <c r="AL134" s="9">
        <v>0.18</v>
      </c>
      <c r="AM134" s="9">
        <v>5830</v>
      </c>
      <c r="AN134" s="9">
        <v>19.100000000000001</v>
      </c>
      <c r="AO134" s="9">
        <v>53</v>
      </c>
      <c r="AP134" s="9">
        <v>0.15</v>
      </c>
      <c r="AQ134" s="9">
        <v>70500</v>
      </c>
      <c r="AR134" s="9">
        <v>820</v>
      </c>
      <c r="AS134" s="9">
        <v>3.08</v>
      </c>
      <c r="AT134" s="9">
        <v>280</v>
      </c>
      <c r="AU134" s="9">
        <v>4.28</v>
      </c>
      <c r="AV134" s="9">
        <v>15</v>
      </c>
      <c r="AW134" s="9">
        <v>14.1</v>
      </c>
      <c r="AX134" s="9">
        <v>350</v>
      </c>
      <c r="AY134" s="9">
        <v>8.73</v>
      </c>
      <c r="BA134" s="9">
        <v>3.85</v>
      </c>
      <c r="BC134" s="9">
        <v>20</v>
      </c>
      <c r="BE134" s="9">
        <v>5.5E-2</v>
      </c>
      <c r="BF134" s="9">
        <v>13200</v>
      </c>
      <c r="BG134" s="9">
        <v>0.25</v>
      </c>
      <c r="BH134" s="9">
        <v>4.54</v>
      </c>
      <c r="BI134" s="9">
        <v>6.71</v>
      </c>
      <c r="BJ134" s="16">
        <v>193379.51430000001</v>
      </c>
      <c r="BK134" s="9">
        <v>19.33795143</v>
      </c>
      <c r="BL134" s="9">
        <v>2.7165284999999999</v>
      </c>
      <c r="BM134" s="9">
        <v>0.73</v>
      </c>
      <c r="BN134" s="9">
        <v>73</v>
      </c>
      <c r="BO134" s="9">
        <v>0.27</v>
      </c>
      <c r="BP134" s="9">
        <v>0.37</v>
      </c>
      <c r="BR134" s="9">
        <v>3.47</v>
      </c>
      <c r="BS134" s="9">
        <v>2390</v>
      </c>
      <c r="BT134" s="9">
        <v>0.18</v>
      </c>
      <c r="BU134" s="9">
        <v>0.17</v>
      </c>
      <c r="BV134" s="9">
        <v>18.899999999999999</v>
      </c>
      <c r="BW134" s="9">
        <v>59</v>
      </c>
      <c r="BX134" s="9">
        <v>0.45</v>
      </c>
      <c r="BY134" s="9">
        <v>10.3</v>
      </c>
      <c r="BZ134" s="9">
        <v>1.01</v>
      </c>
      <c r="CA134" s="9">
        <v>27</v>
      </c>
      <c r="CB134" s="9">
        <v>54</v>
      </c>
    </row>
    <row r="135" spans="1:80" s="9" customFormat="1" x14ac:dyDescent="0.25">
      <c r="A135" s="9" t="s">
        <v>551</v>
      </c>
      <c r="B135" s="9" t="s">
        <v>102</v>
      </c>
      <c r="C135" s="9" t="s">
        <v>123</v>
      </c>
      <c r="D135" s="9" t="s">
        <v>96</v>
      </c>
      <c r="E135" s="9" t="s">
        <v>139</v>
      </c>
      <c r="F135" s="9" t="s">
        <v>213</v>
      </c>
      <c r="G135" s="9" t="s">
        <v>78</v>
      </c>
      <c r="H135" s="9" t="s">
        <v>548</v>
      </c>
      <c r="I135" s="9" t="s">
        <v>168</v>
      </c>
      <c r="J135" s="9">
        <v>142000</v>
      </c>
      <c r="L135" s="9">
        <v>9.2999999999999999E-2</v>
      </c>
      <c r="M135" s="9">
        <v>29300</v>
      </c>
      <c r="N135" s="9">
        <v>7.41</v>
      </c>
      <c r="P135" s="9">
        <v>309</v>
      </c>
      <c r="Q135" s="9">
        <v>319</v>
      </c>
      <c r="R135" s="9">
        <v>1.48</v>
      </c>
      <c r="S135" s="9">
        <v>2.39</v>
      </c>
      <c r="T135" s="9">
        <v>55700</v>
      </c>
      <c r="U135" s="9">
        <v>0.19</v>
      </c>
      <c r="V135" s="9">
        <v>45.5</v>
      </c>
      <c r="X135" s="9">
        <v>6100</v>
      </c>
      <c r="Y135" s="9">
        <v>24.6</v>
      </c>
      <c r="Z135" s="9">
        <v>0.69</v>
      </c>
      <c r="AA135" s="9">
        <v>5820</v>
      </c>
      <c r="AB135" s="9">
        <v>3.38</v>
      </c>
      <c r="AC135" s="9">
        <v>1.86</v>
      </c>
      <c r="AD135" s="9">
        <v>0.82</v>
      </c>
      <c r="AE135" s="9">
        <v>12400</v>
      </c>
      <c r="AF135" s="9">
        <v>8.01</v>
      </c>
      <c r="AG135" s="9">
        <v>4.1100000000000003</v>
      </c>
      <c r="AH135" s="9">
        <v>0.1</v>
      </c>
      <c r="AI135" s="9">
        <v>2.29</v>
      </c>
      <c r="AJ135" s="9">
        <v>3.5999999999999997E-2</v>
      </c>
      <c r="AK135" s="9">
        <v>0.66</v>
      </c>
      <c r="AL135" s="9">
        <v>0.21</v>
      </c>
      <c r="AM135" s="9">
        <v>6950</v>
      </c>
      <c r="AN135" s="9">
        <v>24.9</v>
      </c>
      <c r="AO135" s="9">
        <v>99</v>
      </c>
      <c r="AP135" s="9">
        <v>0.25</v>
      </c>
      <c r="AQ135" s="9">
        <v>55100</v>
      </c>
      <c r="AR135" s="9">
        <v>1560</v>
      </c>
      <c r="AS135" s="9">
        <v>2.56</v>
      </c>
      <c r="AT135" s="9">
        <v>400</v>
      </c>
      <c r="AU135" s="9">
        <v>6.17</v>
      </c>
      <c r="AV135" s="9">
        <v>21.1</v>
      </c>
      <c r="AW135" s="9">
        <v>23.4</v>
      </c>
      <c r="AX135" s="9">
        <v>450</v>
      </c>
      <c r="AY135" s="9">
        <v>12.8</v>
      </c>
      <c r="BA135" s="9">
        <v>5.3</v>
      </c>
      <c r="BC135" s="9">
        <v>25.9</v>
      </c>
      <c r="BE135" s="9">
        <v>8.9999999999999993E-3</v>
      </c>
      <c r="BF135" s="9">
        <v>2940</v>
      </c>
      <c r="BG135" s="9">
        <v>0.41</v>
      </c>
      <c r="BH135" s="9">
        <v>6.8</v>
      </c>
      <c r="BI135" s="9">
        <v>1.4</v>
      </c>
      <c r="BJ135" s="16">
        <v>268870.91279999999</v>
      </c>
      <c r="BK135" s="9">
        <v>26.88709128</v>
      </c>
      <c r="BL135" s="9">
        <v>3.8031399000000001</v>
      </c>
      <c r="BM135" s="9">
        <v>1.2</v>
      </c>
      <c r="BN135" s="9">
        <v>56</v>
      </c>
      <c r="BO135" s="9">
        <v>0.45</v>
      </c>
      <c r="BP135" s="9">
        <v>0.6</v>
      </c>
      <c r="BR135" s="9">
        <v>5.46</v>
      </c>
      <c r="BS135" s="9">
        <v>3470</v>
      </c>
      <c r="BT135" s="9">
        <v>0.12</v>
      </c>
      <c r="BU135" s="9">
        <v>0.26</v>
      </c>
      <c r="BV135" s="9">
        <v>25.5</v>
      </c>
      <c r="BW135" s="9">
        <v>73</v>
      </c>
      <c r="BX135" s="9">
        <v>0.87</v>
      </c>
      <c r="BY135" s="9">
        <v>17.600000000000001</v>
      </c>
      <c r="BZ135" s="9">
        <v>1.68</v>
      </c>
      <c r="CA135" s="9">
        <v>47.8</v>
      </c>
      <c r="CB135" s="9">
        <v>80</v>
      </c>
    </row>
    <row r="136" spans="1:80" s="9" customFormat="1" x14ac:dyDescent="0.25">
      <c r="A136" s="9" t="s">
        <v>552</v>
      </c>
      <c r="B136" s="9" t="s">
        <v>102</v>
      </c>
      <c r="C136" s="9" t="s">
        <v>123</v>
      </c>
      <c r="D136" s="9" t="s">
        <v>96</v>
      </c>
      <c r="E136" s="9" t="s">
        <v>139</v>
      </c>
      <c r="F136" s="9" t="s">
        <v>213</v>
      </c>
      <c r="G136" s="9" t="s">
        <v>72</v>
      </c>
      <c r="H136" s="9" t="s">
        <v>548</v>
      </c>
      <c r="I136" s="9" t="s">
        <v>168</v>
      </c>
      <c r="J136" s="9">
        <v>101100</v>
      </c>
      <c r="L136" s="9">
        <v>0.17799999999999999</v>
      </c>
      <c r="M136" s="9">
        <v>43200</v>
      </c>
      <c r="N136" s="9">
        <v>66</v>
      </c>
      <c r="P136" s="9">
        <v>178</v>
      </c>
      <c r="Q136" s="9">
        <v>1274</v>
      </c>
      <c r="R136" s="9">
        <v>1.84</v>
      </c>
      <c r="S136" s="9">
        <v>2.74</v>
      </c>
      <c r="T136" s="9">
        <v>39600</v>
      </c>
      <c r="U136" s="9">
        <v>0.21</v>
      </c>
      <c r="V136" s="9">
        <v>64</v>
      </c>
      <c r="X136" s="9">
        <v>8150</v>
      </c>
      <c r="Y136" s="9">
        <v>49.5</v>
      </c>
      <c r="Z136" s="9">
        <v>2.42</v>
      </c>
      <c r="AA136" s="9">
        <v>15900</v>
      </c>
      <c r="AB136" s="9">
        <v>2.71</v>
      </c>
      <c r="AC136" s="9">
        <v>1.43</v>
      </c>
      <c r="AD136" s="9">
        <v>0.82</v>
      </c>
      <c r="AE136" s="9">
        <v>18000</v>
      </c>
      <c r="AF136" s="9">
        <v>12.5</v>
      </c>
      <c r="AG136" s="9">
        <v>3.78</v>
      </c>
      <c r="AH136" s="9">
        <v>9.5000000000000001E-2</v>
      </c>
      <c r="AI136" s="9">
        <v>1.88</v>
      </c>
      <c r="AJ136" s="9">
        <v>1.9E-2</v>
      </c>
      <c r="AK136" s="9">
        <v>0.52</v>
      </c>
      <c r="AL136" s="9">
        <v>0.1</v>
      </c>
      <c r="AM136" s="9">
        <v>17100</v>
      </c>
      <c r="AN136" s="9">
        <v>30.6</v>
      </c>
      <c r="AO136" s="9">
        <v>33.9</v>
      </c>
      <c r="AP136" s="9">
        <v>0.21</v>
      </c>
      <c r="AQ136" s="9">
        <v>31400</v>
      </c>
      <c r="AR136" s="9">
        <v>1080</v>
      </c>
      <c r="AS136" s="9">
        <v>3.54</v>
      </c>
      <c r="AT136" s="9">
        <v>600</v>
      </c>
      <c r="AU136" s="9">
        <v>5.08</v>
      </c>
      <c r="AV136" s="9">
        <v>25.3</v>
      </c>
      <c r="AW136" s="9">
        <v>33.700000000000003</v>
      </c>
      <c r="AX136" s="9">
        <v>310</v>
      </c>
      <c r="AY136" s="9">
        <v>16.600000000000001</v>
      </c>
      <c r="BA136" s="9">
        <v>6.86</v>
      </c>
      <c r="BC136" s="9">
        <v>89</v>
      </c>
      <c r="BE136" s="9">
        <v>4.4999999999999998E-2</v>
      </c>
      <c r="BF136" s="9">
        <v>7780</v>
      </c>
      <c r="BG136" s="9">
        <v>2.2200000000000002</v>
      </c>
      <c r="BH136" s="9">
        <v>8.1</v>
      </c>
      <c r="BI136" s="9">
        <v>5.29</v>
      </c>
      <c r="BJ136" s="16">
        <v>281678.7414</v>
      </c>
      <c r="BK136" s="9">
        <v>28.167874139999999</v>
      </c>
      <c r="BL136" s="9">
        <v>4.2515826999999993</v>
      </c>
      <c r="BM136" s="9">
        <v>2.2200000000000002</v>
      </c>
      <c r="BN136" s="9">
        <v>67</v>
      </c>
      <c r="BO136" s="9">
        <v>0.35</v>
      </c>
      <c r="BP136" s="9">
        <v>0.52</v>
      </c>
      <c r="BQ136" s="9">
        <v>4.8000000000000001E-2</v>
      </c>
      <c r="BR136" s="9">
        <v>8.99</v>
      </c>
      <c r="BS136" s="9">
        <v>1610</v>
      </c>
      <c r="BT136" s="9">
        <v>0.53</v>
      </c>
      <c r="BU136" s="9">
        <v>0.2</v>
      </c>
      <c r="BV136" s="9">
        <v>13.8</v>
      </c>
      <c r="BW136" s="9">
        <v>116</v>
      </c>
      <c r="BX136" s="9">
        <v>1.27</v>
      </c>
      <c r="BY136" s="9">
        <v>12.9</v>
      </c>
      <c r="BZ136" s="9">
        <v>1.42</v>
      </c>
      <c r="CA136" s="9">
        <v>55</v>
      </c>
      <c r="CB136" s="9">
        <v>63</v>
      </c>
    </row>
    <row r="137" spans="1:80" s="9" customFormat="1" x14ac:dyDescent="0.25">
      <c r="A137" s="9" t="s">
        <v>553</v>
      </c>
      <c r="B137" s="9" t="s">
        <v>102</v>
      </c>
      <c r="C137" s="9" t="s">
        <v>123</v>
      </c>
      <c r="D137" s="9" t="s">
        <v>96</v>
      </c>
      <c r="E137" s="9" t="s">
        <v>139</v>
      </c>
      <c r="F137" s="9" t="s">
        <v>213</v>
      </c>
      <c r="G137" s="9" t="s">
        <v>72</v>
      </c>
      <c r="H137" s="9" t="s">
        <v>548</v>
      </c>
      <c r="I137" s="9" t="s">
        <v>168</v>
      </c>
      <c r="J137" s="9">
        <v>89500</v>
      </c>
      <c r="L137" s="9">
        <v>0.26600000000000001</v>
      </c>
      <c r="M137" s="9">
        <v>40700</v>
      </c>
      <c r="N137" s="9">
        <v>36.1</v>
      </c>
      <c r="P137" s="9">
        <v>279</v>
      </c>
      <c r="Q137" s="9">
        <v>623</v>
      </c>
      <c r="R137" s="9">
        <v>1.96</v>
      </c>
      <c r="S137" s="9">
        <v>4.25</v>
      </c>
      <c r="T137" s="9">
        <v>31100</v>
      </c>
      <c r="U137" s="9">
        <v>0.14000000000000001</v>
      </c>
      <c r="V137" s="9">
        <v>56</v>
      </c>
      <c r="X137" s="9">
        <v>11600</v>
      </c>
      <c r="Y137" s="9">
        <v>43.9</v>
      </c>
      <c r="Z137" s="9">
        <v>1.61</v>
      </c>
      <c r="AA137" s="9">
        <v>22900</v>
      </c>
      <c r="AB137" s="9">
        <v>3.25</v>
      </c>
      <c r="AC137" s="9">
        <v>1.84</v>
      </c>
      <c r="AD137" s="9">
        <v>0.7</v>
      </c>
      <c r="AE137" s="9">
        <v>11000</v>
      </c>
      <c r="AF137" s="9">
        <v>11.5</v>
      </c>
      <c r="AG137" s="9">
        <v>3.86</v>
      </c>
      <c r="AH137" s="9">
        <v>8.5000000000000006E-2</v>
      </c>
      <c r="AI137" s="9">
        <v>2.59</v>
      </c>
      <c r="AJ137" s="9">
        <v>0.03</v>
      </c>
      <c r="AK137" s="9">
        <v>0.64</v>
      </c>
      <c r="AL137" s="9">
        <v>0.14000000000000001</v>
      </c>
      <c r="AM137" s="9">
        <v>13100</v>
      </c>
      <c r="AN137" s="9">
        <v>28.5</v>
      </c>
      <c r="AO137" s="9">
        <v>83</v>
      </c>
      <c r="AP137" s="9">
        <v>0.26</v>
      </c>
      <c r="AQ137" s="9">
        <v>40700</v>
      </c>
      <c r="AR137" s="9">
        <v>740</v>
      </c>
      <c r="AS137" s="9">
        <v>3.14</v>
      </c>
      <c r="AT137" s="9">
        <v>440</v>
      </c>
      <c r="AU137" s="9">
        <v>8.1999999999999993</v>
      </c>
      <c r="AV137" s="9">
        <v>23.5</v>
      </c>
      <c r="AW137" s="9">
        <v>32.799999999999997</v>
      </c>
      <c r="AX137" s="9">
        <v>550</v>
      </c>
      <c r="AY137" s="9">
        <v>12.9</v>
      </c>
      <c r="BA137" s="9">
        <v>6.27</v>
      </c>
      <c r="BC137" s="9">
        <v>58</v>
      </c>
      <c r="BE137" s="9">
        <v>0.03</v>
      </c>
      <c r="BF137" s="9">
        <v>11200</v>
      </c>
      <c r="BG137" s="9">
        <v>1.47</v>
      </c>
      <c r="BH137" s="9">
        <v>8.7200000000000006</v>
      </c>
      <c r="BI137" s="9">
        <v>6.97</v>
      </c>
      <c r="BJ137" s="16">
        <v>287521.72889999999</v>
      </c>
      <c r="BK137" s="9">
        <v>28.752172889999997</v>
      </c>
      <c r="BL137" s="9">
        <v>3.8290116000000003</v>
      </c>
      <c r="BM137" s="9">
        <v>1.65</v>
      </c>
      <c r="BN137" s="9">
        <v>54</v>
      </c>
      <c r="BO137" s="9">
        <v>0.6</v>
      </c>
      <c r="BP137" s="9">
        <v>0.56999999999999995</v>
      </c>
      <c r="BQ137" s="9">
        <v>3.3000000000000002E-2</v>
      </c>
      <c r="BR137" s="9">
        <v>8.02</v>
      </c>
      <c r="BS137" s="9">
        <v>4380</v>
      </c>
      <c r="BT137" s="9">
        <v>0.34</v>
      </c>
      <c r="BU137" s="9">
        <v>0.27</v>
      </c>
      <c r="BV137" s="9">
        <v>14.5</v>
      </c>
      <c r="BW137" s="9">
        <v>105</v>
      </c>
      <c r="BX137" s="9">
        <v>1.56</v>
      </c>
      <c r="BY137" s="9">
        <v>16.600000000000001</v>
      </c>
      <c r="BZ137" s="9">
        <v>1.76</v>
      </c>
      <c r="CA137" s="9">
        <v>36.1</v>
      </c>
      <c r="CB137" s="9">
        <v>92</v>
      </c>
    </row>
    <row r="138" spans="1:80" s="9" customFormat="1" x14ac:dyDescent="0.25">
      <c r="A138" s="12" t="s">
        <v>554</v>
      </c>
      <c r="B138" s="9" t="s">
        <v>102</v>
      </c>
      <c r="C138" s="9" t="s">
        <v>123</v>
      </c>
      <c r="D138" s="9" t="s">
        <v>96</v>
      </c>
      <c r="E138" s="9" t="s">
        <v>139</v>
      </c>
      <c r="F138" s="9" t="s">
        <v>213</v>
      </c>
      <c r="G138" s="9" t="s">
        <v>72</v>
      </c>
      <c r="H138" s="9" t="s">
        <v>548</v>
      </c>
      <c r="I138" s="9" t="s">
        <v>168</v>
      </c>
      <c r="J138" s="9">
        <v>72700</v>
      </c>
      <c r="L138" s="9">
        <v>0.14099999999999999</v>
      </c>
      <c r="M138" s="9">
        <v>49300</v>
      </c>
      <c r="N138" s="9">
        <v>28.5</v>
      </c>
      <c r="P138" s="12">
        <v>475</v>
      </c>
      <c r="Q138" s="9">
        <v>496</v>
      </c>
      <c r="R138" s="9">
        <v>2.78</v>
      </c>
      <c r="S138" s="9">
        <v>4.3899999999999997</v>
      </c>
      <c r="T138" s="9">
        <v>27600</v>
      </c>
      <c r="U138" s="9">
        <v>0.25</v>
      </c>
      <c r="V138" s="9">
        <v>77</v>
      </c>
      <c r="X138" s="12">
        <v>21500</v>
      </c>
      <c r="Y138" s="9">
        <v>55</v>
      </c>
      <c r="Z138" s="9">
        <v>2.0099999999999998</v>
      </c>
      <c r="AA138" s="9">
        <v>22000</v>
      </c>
      <c r="AB138" s="9">
        <v>3.86</v>
      </c>
      <c r="AC138" s="9">
        <v>2.33</v>
      </c>
      <c r="AD138" s="9">
        <v>0.76</v>
      </c>
      <c r="AE138" s="9">
        <v>8200</v>
      </c>
      <c r="AF138" s="9">
        <v>13.2</v>
      </c>
      <c r="AG138" s="9">
        <v>4.2300000000000004</v>
      </c>
      <c r="AH138" s="9">
        <v>9.8000000000000004E-2</v>
      </c>
      <c r="AI138" s="9">
        <v>3.43</v>
      </c>
      <c r="AJ138" s="9">
        <v>4.8000000000000001E-2</v>
      </c>
      <c r="AK138" s="9">
        <v>0.79</v>
      </c>
      <c r="AL138" s="9">
        <v>0.14000000000000001</v>
      </c>
      <c r="AM138" s="9">
        <v>18300</v>
      </c>
      <c r="AN138" s="9">
        <v>37.799999999999997</v>
      </c>
      <c r="AO138" s="9">
        <v>96</v>
      </c>
      <c r="AP138" s="9">
        <v>0.33</v>
      </c>
      <c r="AQ138" s="9">
        <v>33500</v>
      </c>
      <c r="AR138" s="9">
        <v>660</v>
      </c>
      <c r="AS138" s="9">
        <v>2.2400000000000002</v>
      </c>
      <c r="AT138" s="9">
        <v>530</v>
      </c>
      <c r="AU138" s="9">
        <v>10.5</v>
      </c>
      <c r="AV138" s="9">
        <v>29.4</v>
      </c>
      <c r="AW138" s="9">
        <v>48.8</v>
      </c>
      <c r="AX138" s="9">
        <v>490</v>
      </c>
      <c r="AY138" s="9">
        <v>15.2</v>
      </c>
      <c r="BA138" s="9">
        <v>7.59</v>
      </c>
      <c r="BC138" s="9">
        <v>71</v>
      </c>
      <c r="BE138" s="9">
        <v>3.9E-2</v>
      </c>
      <c r="BF138" s="9">
        <v>17000</v>
      </c>
      <c r="BG138" s="9">
        <v>1.49</v>
      </c>
      <c r="BH138" s="9">
        <v>10.5</v>
      </c>
      <c r="BI138" s="9">
        <v>3.74</v>
      </c>
      <c r="BJ138" s="16">
        <v>284296.39980000001</v>
      </c>
      <c r="BK138" s="9">
        <v>28.429639980000001</v>
      </c>
      <c r="BL138" s="9">
        <v>4.4154368000000002</v>
      </c>
      <c r="BM138" s="9">
        <v>1.71</v>
      </c>
      <c r="BN138" s="9">
        <v>46.9</v>
      </c>
      <c r="BO138" s="9">
        <v>0.75</v>
      </c>
      <c r="BP138" s="9">
        <v>0.66</v>
      </c>
      <c r="BR138" s="9">
        <v>9.52</v>
      </c>
      <c r="BS138" s="9">
        <v>2380</v>
      </c>
      <c r="BT138" s="9">
        <v>0.38</v>
      </c>
      <c r="BU138" s="9">
        <v>0.34</v>
      </c>
      <c r="BV138" s="9">
        <v>18.8</v>
      </c>
      <c r="BW138" s="9">
        <v>123</v>
      </c>
      <c r="BX138" s="9">
        <v>1.26</v>
      </c>
      <c r="BY138" s="9">
        <v>21.4</v>
      </c>
      <c r="BZ138" s="9">
        <v>2.23</v>
      </c>
      <c r="CA138" s="9">
        <v>35.9</v>
      </c>
      <c r="CB138" s="9">
        <v>122</v>
      </c>
    </row>
    <row r="139" spans="1:80" s="9" customFormat="1" x14ac:dyDescent="0.25">
      <c r="A139" s="9" t="s">
        <v>555</v>
      </c>
      <c r="C139" s="9" t="s">
        <v>123</v>
      </c>
      <c r="D139" s="9" t="s">
        <v>131</v>
      </c>
      <c r="E139" s="9" t="s">
        <v>96</v>
      </c>
      <c r="F139" s="9" t="s">
        <v>71</v>
      </c>
      <c r="G139" s="9" t="s">
        <v>72</v>
      </c>
      <c r="H139" s="9" t="s">
        <v>129</v>
      </c>
      <c r="I139" s="9" t="s">
        <v>241</v>
      </c>
      <c r="L139" s="9">
        <v>24.3</v>
      </c>
      <c r="M139" s="9">
        <v>67800</v>
      </c>
      <c r="N139" s="9">
        <v>89</v>
      </c>
      <c r="O139" s="9">
        <v>0.2</v>
      </c>
      <c r="P139" s="9">
        <v>10</v>
      </c>
      <c r="R139" s="9">
        <v>1.69</v>
      </c>
      <c r="S139" s="9">
        <v>6.39</v>
      </c>
      <c r="T139" s="9">
        <v>18800</v>
      </c>
      <c r="U139" s="9">
        <v>3.37</v>
      </c>
      <c r="V139" s="9">
        <v>47.7</v>
      </c>
      <c r="X139" s="9">
        <v>7.06</v>
      </c>
      <c r="Y139" s="9">
        <v>27.5</v>
      </c>
      <c r="Z139" s="9">
        <v>9.42</v>
      </c>
      <c r="AA139" s="9">
        <v>482</v>
      </c>
      <c r="AB139" s="9">
        <v>2.0499999999999998</v>
      </c>
      <c r="AC139" s="9">
        <v>0.97</v>
      </c>
      <c r="AD139" s="9">
        <v>1.03</v>
      </c>
      <c r="AE139" s="9">
        <v>23800</v>
      </c>
      <c r="AF139" s="9">
        <v>18.7</v>
      </c>
      <c r="AG139" s="9">
        <v>3.12</v>
      </c>
      <c r="AI139" s="9">
        <v>2.9</v>
      </c>
      <c r="AJ139" s="9">
        <v>1</v>
      </c>
      <c r="AK139" s="9">
        <v>0.36</v>
      </c>
      <c r="AL139" s="9">
        <v>0.75</v>
      </c>
      <c r="AM139" s="9">
        <v>18000</v>
      </c>
      <c r="AN139" s="9">
        <v>23</v>
      </c>
      <c r="AO139" s="9">
        <v>18.7</v>
      </c>
      <c r="AP139" s="9">
        <v>0.13</v>
      </c>
      <c r="AQ139" s="9">
        <v>7720</v>
      </c>
      <c r="AR139" s="9">
        <v>710</v>
      </c>
      <c r="AS139" s="9">
        <v>2.2000000000000002</v>
      </c>
      <c r="AT139" s="9">
        <v>5870</v>
      </c>
      <c r="AU139" s="9">
        <v>7.98</v>
      </c>
      <c r="AV139" s="9">
        <v>19.5</v>
      </c>
      <c r="AW139" s="9">
        <v>15.4</v>
      </c>
      <c r="AX139" s="9">
        <v>600</v>
      </c>
      <c r="AY139" s="9">
        <v>193</v>
      </c>
      <c r="BA139" s="9">
        <v>5.42</v>
      </c>
      <c r="BF139" s="9">
        <v>16900</v>
      </c>
      <c r="BG139" s="9">
        <v>14.3</v>
      </c>
      <c r="BH139" s="9">
        <v>5.95</v>
      </c>
      <c r="BI139" s="9">
        <v>6.97</v>
      </c>
      <c r="BK139" s="9">
        <v>0</v>
      </c>
      <c r="BL139" s="9">
        <v>2.1473511000000003</v>
      </c>
      <c r="BM139" s="9">
        <v>2.12</v>
      </c>
      <c r="BN139" s="9">
        <v>186</v>
      </c>
      <c r="BO139" s="9">
        <v>0.63</v>
      </c>
      <c r="BP139" s="9">
        <v>0.4</v>
      </c>
      <c r="BQ139" s="9">
        <v>6.8</v>
      </c>
      <c r="BR139" s="9">
        <v>9.3800000000000008</v>
      </c>
      <c r="BS139" s="9">
        <v>2420</v>
      </c>
      <c r="BT139" s="9">
        <v>1.1100000000000001</v>
      </c>
      <c r="BV139" s="9">
        <v>2.69</v>
      </c>
      <c r="BW139" s="9">
        <v>12.9</v>
      </c>
      <c r="BX139" s="9">
        <v>4.2</v>
      </c>
      <c r="BY139" s="9">
        <v>9.93</v>
      </c>
      <c r="BZ139" s="9">
        <v>0.91</v>
      </c>
      <c r="CA139" s="9">
        <v>615</v>
      </c>
      <c r="CB139" s="9">
        <v>94</v>
      </c>
    </row>
    <row r="140" spans="1:80" s="9" customFormat="1" x14ac:dyDescent="0.25">
      <c r="A140" s="16" t="s">
        <v>556</v>
      </c>
      <c r="C140" s="9" t="s">
        <v>123</v>
      </c>
      <c r="D140" s="9" t="s">
        <v>131</v>
      </c>
      <c r="E140" s="9" t="s">
        <v>96</v>
      </c>
      <c r="F140" s="9" t="s">
        <v>71</v>
      </c>
      <c r="G140" s="9" t="s">
        <v>72</v>
      </c>
      <c r="H140" s="9" t="s">
        <v>129</v>
      </c>
      <c r="I140" s="9" t="s">
        <v>241</v>
      </c>
      <c r="L140" s="9">
        <v>25.1</v>
      </c>
      <c r="M140" s="9">
        <v>75800</v>
      </c>
      <c r="N140" s="9">
        <v>99</v>
      </c>
      <c r="O140" s="9">
        <v>0.20399999999999999</v>
      </c>
      <c r="Q140" s="9">
        <v>3397</v>
      </c>
      <c r="R140" s="9">
        <v>3.14</v>
      </c>
      <c r="S140" s="9">
        <v>5.42</v>
      </c>
      <c r="T140" s="9">
        <v>12600</v>
      </c>
      <c r="U140" s="9">
        <v>2.08</v>
      </c>
      <c r="V140" s="9">
        <v>93</v>
      </c>
      <c r="X140" s="9">
        <v>2.77</v>
      </c>
      <c r="Y140" s="9">
        <v>22.3</v>
      </c>
      <c r="Z140" s="9">
        <v>6.91</v>
      </c>
      <c r="AA140" s="9">
        <v>499</v>
      </c>
      <c r="AB140" s="9">
        <v>3.5</v>
      </c>
      <c r="AC140" s="9">
        <v>1.01</v>
      </c>
      <c r="AD140" s="9">
        <v>1.35</v>
      </c>
      <c r="AE140" s="9">
        <v>25400</v>
      </c>
      <c r="AF140" s="9">
        <v>23.2</v>
      </c>
      <c r="AG140" s="9">
        <v>5.74</v>
      </c>
      <c r="AH140" s="9">
        <v>0.18</v>
      </c>
      <c r="AI140" s="9">
        <v>6.89</v>
      </c>
      <c r="AJ140" s="9">
        <v>8.7999999999999995E-2</v>
      </c>
      <c r="AK140" s="9">
        <v>0.49</v>
      </c>
      <c r="AL140" s="9">
        <v>0.44</v>
      </c>
      <c r="AM140" s="9">
        <v>30300</v>
      </c>
      <c r="AN140" s="9">
        <v>44.1</v>
      </c>
      <c r="AO140" s="9">
        <v>28.9</v>
      </c>
      <c r="AP140" s="9">
        <v>6.7000000000000004E-2</v>
      </c>
      <c r="AQ140" s="9">
        <v>1229</v>
      </c>
      <c r="AR140" s="9">
        <v>293</v>
      </c>
      <c r="AS140" s="9">
        <v>5.43</v>
      </c>
      <c r="AT140" s="9">
        <v>27600</v>
      </c>
      <c r="AU140" s="9">
        <v>18.600000000000001</v>
      </c>
      <c r="AV140" s="9">
        <v>39.6</v>
      </c>
      <c r="AW140" s="9">
        <v>4.41</v>
      </c>
      <c r="AX140" s="9">
        <v>303</v>
      </c>
      <c r="AY140" s="9">
        <v>119</v>
      </c>
      <c r="BA140" s="9">
        <v>10.7</v>
      </c>
      <c r="BC140" s="9">
        <v>15.7</v>
      </c>
      <c r="BF140" s="9">
        <v>3080</v>
      </c>
      <c r="BG140" s="9">
        <v>13.5</v>
      </c>
      <c r="BH140" s="9">
        <v>4.34</v>
      </c>
      <c r="BI140" s="9">
        <v>3.33</v>
      </c>
      <c r="BM140" s="9">
        <v>4.2699999999999996</v>
      </c>
      <c r="BN140" s="9">
        <v>212</v>
      </c>
      <c r="BO140" s="9">
        <v>1.48</v>
      </c>
      <c r="BP140" s="9">
        <v>0.77</v>
      </c>
      <c r="BQ140" s="9">
        <v>1.99</v>
      </c>
      <c r="BR140" s="9">
        <v>15.1</v>
      </c>
      <c r="BS140" s="9">
        <v>1200</v>
      </c>
      <c r="BT140" s="9">
        <v>1.02</v>
      </c>
      <c r="BV140" s="9">
        <v>5.97</v>
      </c>
      <c r="BW140" s="9">
        <v>2.54</v>
      </c>
      <c r="BX140" s="9">
        <v>4.63</v>
      </c>
      <c r="BY140" s="9">
        <v>15</v>
      </c>
      <c r="BZ140" s="9">
        <v>0.56000000000000005</v>
      </c>
      <c r="CA140" s="9">
        <v>404</v>
      </c>
      <c r="CB140" s="9">
        <v>254</v>
      </c>
    </row>
    <row r="141" spans="1:80" s="9" customFormat="1" x14ac:dyDescent="0.25">
      <c r="A141" s="9" t="s">
        <v>557</v>
      </c>
      <c r="C141" s="9" t="s">
        <v>123</v>
      </c>
      <c r="D141" s="9" t="s">
        <v>131</v>
      </c>
      <c r="E141" s="9" t="s">
        <v>96</v>
      </c>
      <c r="F141" s="9" t="s">
        <v>71</v>
      </c>
      <c r="G141" s="9" t="s">
        <v>72</v>
      </c>
      <c r="H141" s="9" t="s">
        <v>129</v>
      </c>
      <c r="I141" s="9" t="s">
        <v>241</v>
      </c>
      <c r="L141" s="9">
        <v>49.4</v>
      </c>
      <c r="M141" s="9">
        <v>63000</v>
      </c>
      <c r="N141" s="9">
        <v>307</v>
      </c>
      <c r="O141" s="9">
        <v>0.78</v>
      </c>
      <c r="P141" s="9">
        <v>10</v>
      </c>
      <c r="R141" s="9">
        <v>2.0699999999999998</v>
      </c>
      <c r="S141" s="9">
        <v>20.9</v>
      </c>
      <c r="T141" s="9">
        <v>13100</v>
      </c>
      <c r="U141" s="9">
        <v>7.86</v>
      </c>
      <c r="V141" s="9">
        <v>63</v>
      </c>
      <c r="X141" s="9">
        <v>5.14</v>
      </c>
      <c r="Y141" s="9">
        <v>42</v>
      </c>
      <c r="Z141" s="9">
        <v>6.72</v>
      </c>
      <c r="AA141" s="9">
        <v>1010</v>
      </c>
      <c r="AB141" s="9">
        <v>2.69</v>
      </c>
      <c r="AC141" s="9">
        <v>0.92</v>
      </c>
      <c r="AD141" s="9">
        <v>1.23</v>
      </c>
      <c r="AE141" s="9">
        <v>24800</v>
      </c>
      <c r="AF141" s="9">
        <v>20.399999999999999</v>
      </c>
      <c r="AG141" s="9">
        <v>4.5</v>
      </c>
      <c r="AI141" s="9">
        <v>4.5199999999999996</v>
      </c>
      <c r="AJ141" s="9">
        <v>3</v>
      </c>
      <c r="AK141" s="9">
        <v>0.4</v>
      </c>
      <c r="AL141" s="9">
        <v>1.73</v>
      </c>
      <c r="AM141" s="9">
        <v>21000</v>
      </c>
      <c r="AN141" s="9">
        <v>30.9</v>
      </c>
      <c r="AO141" s="9">
        <v>20.5</v>
      </c>
      <c r="AP141" s="9">
        <v>9.5000000000000001E-2</v>
      </c>
      <c r="AQ141" s="9">
        <v>3890</v>
      </c>
      <c r="AR141" s="9">
        <v>480</v>
      </c>
      <c r="AS141" s="9">
        <v>3.87</v>
      </c>
      <c r="AT141" s="9">
        <v>14500</v>
      </c>
      <c r="AU141" s="9">
        <v>12.6</v>
      </c>
      <c r="AV141" s="9">
        <v>27</v>
      </c>
      <c r="AW141" s="9">
        <v>24.1</v>
      </c>
      <c r="AX141" s="9">
        <v>470</v>
      </c>
      <c r="AY141" s="9">
        <v>329</v>
      </c>
      <c r="BA141" s="9">
        <v>7.55</v>
      </c>
      <c r="BC141" s="9">
        <v>16</v>
      </c>
      <c r="BF141" s="9">
        <v>10700</v>
      </c>
      <c r="BG141" s="9">
        <v>30.4</v>
      </c>
      <c r="BH141" s="9">
        <v>4.8499999999999996</v>
      </c>
      <c r="BI141" s="9">
        <v>12</v>
      </c>
      <c r="BK141" s="9">
        <v>0</v>
      </c>
      <c r="BL141" s="9">
        <v>2.9493738</v>
      </c>
      <c r="BM141" s="9">
        <v>4.16</v>
      </c>
      <c r="BN141" s="9">
        <v>230</v>
      </c>
      <c r="BO141" s="9">
        <v>1.04</v>
      </c>
      <c r="BP141" s="9">
        <v>0.56000000000000005</v>
      </c>
      <c r="BQ141" s="9">
        <v>15.4</v>
      </c>
      <c r="BR141" s="9">
        <v>11.7</v>
      </c>
      <c r="BS141" s="9">
        <v>1800</v>
      </c>
      <c r="BT141" s="9">
        <v>1.21</v>
      </c>
      <c r="BV141" s="9">
        <v>4</v>
      </c>
      <c r="BW141" s="9">
        <v>9.24</v>
      </c>
      <c r="BX141" s="9">
        <v>5.8</v>
      </c>
      <c r="BY141" s="9">
        <v>11.2</v>
      </c>
      <c r="BZ141" s="9">
        <v>0.68</v>
      </c>
      <c r="CA141" s="9">
        <v>1330</v>
      </c>
      <c r="CB141" s="9">
        <v>155</v>
      </c>
    </row>
    <row r="142" spans="1:80" s="9" customFormat="1" x14ac:dyDescent="0.25">
      <c r="A142" s="16" t="s">
        <v>558</v>
      </c>
      <c r="C142" s="9" t="s">
        <v>123</v>
      </c>
      <c r="D142" s="9" t="s">
        <v>131</v>
      </c>
      <c r="E142" s="9" t="s">
        <v>96</v>
      </c>
      <c r="F142" s="9" t="s">
        <v>71</v>
      </c>
      <c r="G142" s="9" t="s">
        <v>72</v>
      </c>
      <c r="H142" s="9" t="s">
        <v>129</v>
      </c>
      <c r="I142" s="9" t="s">
        <v>241</v>
      </c>
      <c r="L142" s="9">
        <v>50</v>
      </c>
      <c r="M142" s="9">
        <v>66300</v>
      </c>
      <c r="N142" s="9">
        <v>284</v>
      </c>
      <c r="O142" s="9">
        <v>0.77500000000000002</v>
      </c>
      <c r="R142" s="9">
        <v>2.2400000000000002</v>
      </c>
      <c r="S142" s="9">
        <v>18</v>
      </c>
      <c r="T142" s="9">
        <v>8870</v>
      </c>
      <c r="U142" s="9">
        <v>2.0499999999999998</v>
      </c>
      <c r="V142" s="9">
        <v>70</v>
      </c>
      <c r="X142" s="9">
        <v>2.97</v>
      </c>
      <c r="Y142" s="9">
        <v>23.7</v>
      </c>
      <c r="Z142" s="9">
        <v>4.88</v>
      </c>
      <c r="AA142" s="9">
        <v>1010</v>
      </c>
      <c r="AB142" s="9">
        <v>2.54</v>
      </c>
      <c r="AC142" s="9">
        <v>0.8</v>
      </c>
      <c r="AD142" s="9">
        <v>0.97</v>
      </c>
      <c r="AE142" s="9">
        <v>22900</v>
      </c>
      <c r="AF142" s="9">
        <v>23.4</v>
      </c>
      <c r="AG142" s="9">
        <v>4.1399999999999997</v>
      </c>
      <c r="AH142" s="9">
        <v>0.15</v>
      </c>
      <c r="AI142" s="9">
        <v>5.09</v>
      </c>
      <c r="AJ142" s="9">
        <v>0.2</v>
      </c>
      <c r="AK142" s="9">
        <v>0.38</v>
      </c>
      <c r="AL142" s="9">
        <v>0.47</v>
      </c>
      <c r="AM142" s="9">
        <v>24100</v>
      </c>
      <c r="AN142" s="9">
        <v>33.5</v>
      </c>
      <c r="AO142" s="9">
        <v>22.6</v>
      </c>
      <c r="AP142" s="9">
        <v>7.2999999999999995E-2</v>
      </c>
      <c r="AQ142" s="9">
        <v>996</v>
      </c>
      <c r="AR142" s="9">
        <v>222</v>
      </c>
      <c r="AS142" s="9">
        <v>5.22</v>
      </c>
      <c r="AT142" s="9">
        <v>19000</v>
      </c>
      <c r="AU142" s="9">
        <v>14.4</v>
      </c>
      <c r="AV142" s="9">
        <v>28.5</v>
      </c>
      <c r="AW142" s="9">
        <v>6.39</v>
      </c>
      <c r="AX142" s="9">
        <v>292</v>
      </c>
      <c r="AY142" s="9">
        <v>318</v>
      </c>
      <c r="BA142" s="9">
        <v>8.5500000000000007</v>
      </c>
      <c r="BC142" s="9">
        <v>11.9</v>
      </c>
      <c r="BF142" s="9">
        <v>15000</v>
      </c>
      <c r="BG142" s="9">
        <v>22.9</v>
      </c>
      <c r="BH142" s="9">
        <v>3.77</v>
      </c>
      <c r="BI142" s="9">
        <v>10.6</v>
      </c>
      <c r="BM142" s="9">
        <v>3.36</v>
      </c>
      <c r="BN142" s="9">
        <v>241</v>
      </c>
      <c r="BO142" s="9">
        <v>1.1100000000000001</v>
      </c>
      <c r="BP142" s="9">
        <v>0.52</v>
      </c>
      <c r="BQ142" s="9">
        <v>13</v>
      </c>
      <c r="BR142" s="9">
        <v>11.9</v>
      </c>
      <c r="BS142" s="9">
        <v>1350</v>
      </c>
      <c r="BT142" s="9">
        <v>1.44</v>
      </c>
      <c r="BU142" s="9">
        <v>0.1</v>
      </c>
      <c r="BV142" s="9">
        <v>4.6399999999999997</v>
      </c>
      <c r="BW142" s="9">
        <v>3.83</v>
      </c>
      <c r="BX142" s="9">
        <v>6.13</v>
      </c>
      <c r="BY142" s="9">
        <v>11.1</v>
      </c>
      <c r="BZ142" s="9">
        <v>0.54</v>
      </c>
      <c r="CA142" s="9">
        <v>318</v>
      </c>
      <c r="CB142" s="9">
        <v>186</v>
      </c>
    </row>
    <row r="143" spans="1:80" s="9" customFormat="1" x14ac:dyDescent="0.25">
      <c r="A143" s="16" t="s">
        <v>559</v>
      </c>
      <c r="B143" s="9" t="s">
        <v>102</v>
      </c>
      <c r="C143" s="9" t="s">
        <v>123</v>
      </c>
      <c r="D143" s="9" t="s">
        <v>71</v>
      </c>
      <c r="E143" s="9" t="s">
        <v>131</v>
      </c>
      <c r="F143" s="9" t="s">
        <v>96</v>
      </c>
      <c r="G143" s="9" t="s">
        <v>72</v>
      </c>
      <c r="H143" s="9" t="s">
        <v>129</v>
      </c>
      <c r="I143" s="9" t="s">
        <v>241</v>
      </c>
      <c r="L143" s="9">
        <v>50.4</v>
      </c>
      <c r="M143" s="9">
        <v>70600</v>
      </c>
      <c r="N143" s="9">
        <v>390</v>
      </c>
      <c r="O143" s="9">
        <v>0.996</v>
      </c>
      <c r="P143" s="9">
        <v>10</v>
      </c>
      <c r="R143" s="9">
        <v>2.46</v>
      </c>
      <c r="S143" s="9">
        <v>21.1</v>
      </c>
      <c r="T143" s="9">
        <v>9530</v>
      </c>
      <c r="U143" s="9">
        <v>2.77</v>
      </c>
      <c r="V143" s="9">
        <v>75</v>
      </c>
      <c r="X143" s="9">
        <v>4.99</v>
      </c>
      <c r="Y143" s="9">
        <v>17.5</v>
      </c>
      <c r="Z143" s="9">
        <v>5.17</v>
      </c>
      <c r="AA143" s="9">
        <v>1160</v>
      </c>
      <c r="AB143" s="9">
        <v>2.66</v>
      </c>
      <c r="AC143" s="9">
        <v>0.78</v>
      </c>
      <c r="AD143" s="9">
        <v>1.08</v>
      </c>
      <c r="AE143" s="9">
        <v>24100</v>
      </c>
      <c r="AF143" s="9">
        <v>23.5</v>
      </c>
      <c r="AG143" s="9">
        <v>4.6500000000000004</v>
      </c>
      <c r="AH143" s="9">
        <v>0.18</v>
      </c>
      <c r="AI143" s="9">
        <v>4.93</v>
      </c>
      <c r="AJ143" s="9">
        <v>0.22</v>
      </c>
      <c r="AK143" s="9">
        <v>0.38</v>
      </c>
      <c r="AL143" s="9">
        <v>0.56000000000000005</v>
      </c>
      <c r="AM143" s="9">
        <v>27200</v>
      </c>
      <c r="AN143" s="9">
        <v>37.1</v>
      </c>
      <c r="AO143" s="9">
        <v>26.7</v>
      </c>
      <c r="AP143" s="9">
        <v>7.6999999999999999E-2</v>
      </c>
      <c r="AQ143" s="9">
        <v>1690</v>
      </c>
      <c r="AR143" s="9">
        <v>230</v>
      </c>
      <c r="AS143" s="9">
        <v>3.66</v>
      </c>
      <c r="AT143" s="9">
        <v>19400</v>
      </c>
      <c r="AU143" s="9">
        <v>14.7</v>
      </c>
      <c r="AV143" s="9">
        <v>29.8</v>
      </c>
      <c r="AW143" s="9">
        <v>6</v>
      </c>
      <c r="AX143" s="9">
        <v>390</v>
      </c>
      <c r="AY143" s="9">
        <v>328</v>
      </c>
      <c r="BA143" s="9">
        <v>8.41</v>
      </c>
      <c r="BC143" s="9">
        <v>12.4</v>
      </c>
      <c r="BE143" s="9">
        <v>1E-3</v>
      </c>
      <c r="BF143" s="9">
        <v>15800</v>
      </c>
      <c r="BG143" s="9">
        <v>37.200000000000003</v>
      </c>
      <c r="BH143" s="9">
        <v>4.01</v>
      </c>
      <c r="BI143" s="9">
        <v>8.75</v>
      </c>
      <c r="BL143" s="9">
        <v>2.5612983000000002</v>
      </c>
      <c r="BM143" s="9">
        <v>4.2300000000000004</v>
      </c>
      <c r="BN143" s="9">
        <v>230</v>
      </c>
      <c r="BO143" s="9">
        <v>1.1100000000000001</v>
      </c>
      <c r="BP143" s="9">
        <v>0.55000000000000004</v>
      </c>
      <c r="BQ143" s="9">
        <v>7.22</v>
      </c>
      <c r="BR143" s="9">
        <v>12.4</v>
      </c>
      <c r="BS143" s="9">
        <v>1350</v>
      </c>
      <c r="BT143" s="9">
        <v>1.75</v>
      </c>
      <c r="BU143" s="9">
        <v>9.4E-2</v>
      </c>
      <c r="BV143" s="9">
        <v>4.4000000000000004</v>
      </c>
      <c r="BW143" s="9">
        <v>4.75</v>
      </c>
      <c r="BX143" s="9">
        <v>4.67</v>
      </c>
      <c r="BY143" s="9">
        <v>11.5</v>
      </c>
      <c r="BZ143" s="9">
        <v>0.54</v>
      </c>
      <c r="CA143" s="9">
        <v>425</v>
      </c>
      <c r="CB143" s="9">
        <v>178</v>
      </c>
    </row>
    <row r="144" spans="1:80" s="9" customFormat="1" x14ac:dyDescent="0.25">
      <c r="A144" s="9" t="s">
        <v>560</v>
      </c>
      <c r="C144" s="9" t="s">
        <v>123</v>
      </c>
      <c r="D144" s="9" t="s">
        <v>131</v>
      </c>
      <c r="E144" s="9" t="s">
        <v>96</v>
      </c>
      <c r="F144" s="9" t="s">
        <v>71</v>
      </c>
      <c r="G144" s="9" t="s">
        <v>72</v>
      </c>
      <c r="H144" s="9" t="s">
        <v>129</v>
      </c>
      <c r="I144" s="9" t="s">
        <v>241</v>
      </c>
      <c r="L144" s="9">
        <v>115</v>
      </c>
      <c r="M144" s="9">
        <v>43700</v>
      </c>
      <c r="N144" s="9">
        <v>649</v>
      </c>
      <c r="O144" s="9">
        <v>1.95</v>
      </c>
      <c r="R144" s="9">
        <v>0.8</v>
      </c>
      <c r="S144" s="9">
        <v>57</v>
      </c>
      <c r="T144" s="9">
        <v>6170</v>
      </c>
      <c r="U144" s="9">
        <v>24.7</v>
      </c>
      <c r="V144" s="9">
        <v>32.1</v>
      </c>
      <c r="X144" s="9">
        <v>9.9</v>
      </c>
      <c r="Y144" s="9">
        <v>32.200000000000003</v>
      </c>
      <c r="Z144" s="9">
        <v>2.73</v>
      </c>
      <c r="AA144" s="9">
        <v>5150</v>
      </c>
      <c r="AB144" s="9">
        <v>1.31</v>
      </c>
      <c r="AC144" s="9">
        <v>0.64</v>
      </c>
      <c r="AD144" s="9">
        <v>1.5</v>
      </c>
      <c r="AE144" s="9">
        <v>22400</v>
      </c>
      <c r="AF144" s="9">
        <v>20.6</v>
      </c>
      <c r="AG144" s="9">
        <v>2.13</v>
      </c>
      <c r="AH144" s="9">
        <v>5</v>
      </c>
      <c r="AI144" s="9">
        <v>2.5299999999999998</v>
      </c>
      <c r="AJ144" s="9">
        <v>0.96</v>
      </c>
      <c r="AK144" s="9">
        <v>0.23</v>
      </c>
      <c r="AL144" s="9">
        <v>5.23</v>
      </c>
      <c r="AM144" s="9">
        <v>6820</v>
      </c>
      <c r="AN144" s="9">
        <v>16.3</v>
      </c>
      <c r="AO144" s="9">
        <v>20.100000000000001</v>
      </c>
      <c r="AP144" s="9">
        <v>0.1</v>
      </c>
      <c r="AQ144" s="9">
        <v>2010</v>
      </c>
      <c r="AR144" s="9">
        <v>225</v>
      </c>
      <c r="AS144" s="9">
        <v>4.41</v>
      </c>
      <c r="AT144" s="9">
        <v>4570</v>
      </c>
      <c r="AU144" s="9">
        <v>6.93</v>
      </c>
      <c r="AV144" s="9">
        <v>13.5</v>
      </c>
      <c r="AW144" s="9">
        <v>61</v>
      </c>
      <c r="AX144" s="9">
        <v>570</v>
      </c>
      <c r="AY144" s="9">
        <v>1022</v>
      </c>
      <c r="BA144" s="9">
        <v>3.76</v>
      </c>
      <c r="BC144" s="9">
        <v>5.3</v>
      </c>
      <c r="BF144" s="9">
        <v>21200</v>
      </c>
      <c r="BG144" s="9">
        <v>79</v>
      </c>
      <c r="BH144" s="9">
        <v>4.18</v>
      </c>
      <c r="BI144" s="9">
        <v>31.6</v>
      </c>
      <c r="BK144" s="9">
        <v>0</v>
      </c>
      <c r="BL144" s="9">
        <v>1.1038592</v>
      </c>
      <c r="BM144" s="9">
        <v>5.8</v>
      </c>
      <c r="BN144" s="9">
        <v>464</v>
      </c>
      <c r="BO144" s="9">
        <v>1</v>
      </c>
      <c r="BP144" s="9">
        <v>0.26</v>
      </c>
      <c r="BQ144" s="9">
        <v>38.200000000000003</v>
      </c>
      <c r="BR144" s="9">
        <v>6.86</v>
      </c>
      <c r="BS144" s="9">
        <v>2100</v>
      </c>
      <c r="BT144" s="9">
        <v>1.71</v>
      </c>
      <c r="BU144" s="9">
        <v>9.9000000000000005E-2</v>
      </c>
      <c r="BV144" s="9">
        <v>2.54</v>
      </c>
      <c r="BW144" s="9">
        <v>11</v>
      </c>
      <c r="BX144" s="9">
        <v>12.1</v>
      </c>
      <c r="BY144" s="9">
        <v>6.18</v>
      </c>
      <c r="BZ144" s="9">
        <v>0.66</v>
      </c>
      <c r="CA144" s="9">
        <v>4190</v>
      </c>
      <c r="CB144" s="9">
        <v>79</v>
      </c>
    </row>
    <row r="145" spans="1:80" s="9" customFormat="1" x14ac:dyDescent="0.25">
      <c r="A145" s="16" t="s">
        <v>561</v>
      </c>
      <c r="C145" s="9" t="s">
        <v>123</v>
      </c>
      <c r="D145" s="9" t="s">
        <v>131</v>
      </c>
      <c r="E145" s="9" t="s">
        <v>96</v>
      </c>
      <c r="F145" s="9" t="s">
        <v>71</v>
      </c>
      <c r="G145" s="9" t="s">
        <v>72</v>
      </c>
      <c r="H145" s="9" t="s">
        <v>129</v>
      </c>
      <c r="I145" s="9" t="s">
        <v>241</v>
      </c>
      <c r="L145" s="9">
        <v>118</v>
      </c>
      <c r="M145" s="9">
        <v>53800</v>
      </c>
      <c r="N145" s="9">
        <v>874</v>
      </c>
      <c r="O145" s="9">
        <v>2.29</v>
      </c>
      <c r="R145" s="9">
        <v>1.69</v>
      </c>
      <c r="S145" s="9">
        <v>58</v>
      </c>
      <c r="T145" s="9">
        <v>6550</v>
      </c>
      <c r="U145" s="9">
        <v>4.8899999999999997</v>
      </c>
      <c r="V145" s="9">
        <v>51</v>
      </c>
      <c r="X145" s="9">
        <v>5.08</v>
      </c>
      <c r="Y145" s="9">
        <v>33.5</v>
      </c>
      <c r="Z145" s="9">
        <v>3.64</v>
      </c>
      <c r="AA145" s="9">
        <v>4960</v>
      </c>
      <c r="AB145" s="9">
        <v>2.06</v>
      </c>
      <c r="AC145" s="9">
        <v>0.68</v>
      </c>
      <c r="AD145" s="9">
        <v>0.8</v>
      </c>
      <c r="AE145" s="9">
        <v>25200</v>
      </c>
      <c r="AF145" s="9">
        <v>24.3</v>
      </c>
      <c r="AG145" s="9">
        <v>3.12</v>
      </c>
      <c r="AH145" s="9">
        <v>0.16</v>
      </c>
      <c r="AI145" s="9">
        <v>4.21</v>
      </c>
      <c r="AJ145" s="9">
        <v>0.48</v>
      </c>
      <c r="AK145" s="9">
        <v>0.28999999999999998</v>
      </c>
      <c r="AL145" s="9">
        <v>1.5</v>
      </c>
      <c r="AM145" s="9">
        <v>17800</v>
      </c>
      <c r="AN145" s="9">
        <v>23.5</v>
      </c>
      <c r="AO145" s="9">
        <v>20.3</v>
      </c>
      <c r="AP145" s="9">
        <v>6.2E-2</v>
      </c>
      <c r="AQ145" s="9">
        <v>759</v>
      </c>
      <c r="AR145" s="9">
        <v>188</v>
      </c>
      <c r="AS145" s="9">
        <v>7.45</v>
      </c>
      <c r="AT145" s="9">
        <v>14000</v>
      </c>
      <c r="AU145" s="9">
        <v>12</v>
      </c>
      <c r="AV145" s="9">
        <v>21.8</v>
      </c>
      <c r="AW145" s="9">
        <v>14.1</v>
      </c>
      <c r="AX145" s="9">
        <v>279</v>
      </c>
      <c r="AY145" s="9">
        <v>493</v>
      </c>
      <c r="BA145" s="9">
        <v>6.52</v>
      </c>
      <c r="BC145" s="9">
        <v>8.65</v>
      </c>
      <c r="BF145" s="9">
        <v>21300</v>
      </c>
      <c r="BG145" s="9">
        <v>105</v>
      </c>
      <c r="BH145" s="9">
        <v>3.56</v>
      </c>
      <c r="BI145" s="9">
        <v>24.1</v>
      </c>
      <c r="BM145" s="9">
        <v>8.9600000000000009</v>
      </c>
      <c r="BN145" s="9">
        <v>260</v>
      </c>
      <c r="BO145" s="9">
        <v>0.93</v>
      </c>
      <c r="BP145" s="9">
        <v>0.43</v>
      </c>
      <c r="BQ145" s="9">
        <v>35.5</v>
      </c>
      <c r="BR145" s="9">
        <v>9.11</v>
      </c>
      <c r="BS145" s="9">
        <v>1490</v>
      </c>
      <c r="BT145" s="9">
        <v>2.17</v>
      </c>
      <c r="BV145" s="9">
        <v>3.8</v>
      </c>
      <c r="BW145" s="9">
        <v>5.01</v>
      </c>
      <c r="BX145" s="9">
        <v>13.8</v>
      </c>
      <c r="BY145" s="9">
        <v>8.69</v>
      </c>
      <c r="BZ145" s="9">
        <v>0.51</v>
      </c>
      <c r="CA145" s="9">
        <v>764</v>
      </c>
      <c r="CB145" s="9">
        <v>149</v>
      </c>
    </row>
    <row r="146" spans="1:80" s="9" customFormat="1" x14ac:dyDescent="0.25">
      <c r="A146" s="9" t="s">
        <v>562</v>
      </c>
      <c r="C146" s="9" t="s">
        <v>123</v>
      </c>
      <c r="D146" s="9" t="s">
        <v>131</v>
      </c>
      <c r="E146" s="9" t="s">
        <v>96</v>
      </c>
      <c r="F146" s="9" t="s">
        <v>71</v>
      </c>
      <c r="G146" s="9" t="s">
        <v>72</v>
      </c>
      <c r="H146" s="9" t="s">
        <v>129</v>
      </c>
      <c r="I146" s="9" t="s">
        <v>241</v>
      </c>
      <c r="L146" s="9">
        <v>284</v>
      </c>
      <c r="M146" s="9">
        <v>39800</v>
      </c>
      <c r="N146" s="9">
        <v>1801</v>
      </c>
      <c r="O146" s="9">
        <v>5.18</v>
      </c>
      <c r="P146" s="9">
        <v>10</v>
      </c>
      <c r="R146" s="9">
        <v>0.71</v>
      </c>
      <c r="S146" s="9">
        <v>149</v>
      </c>
      <c r="T146" s="9">
        <v>3180</v>
      </c>
      <c r="U146" s="9">
        <v>54</v>
      </c>
      <c r="V146" s="9">
        <v>25.7</v>
      </c>
      <c r="X146" s="9">
        <v>15.3</v>
      </c>
      <c r="Y146" s="9">
        <v>30.2</v>
      </c>
      <c r="Z146" s="9">
        <v>1.66</v>
      </c>
      <c r="AA146" s="9">
        <v>10000</v>
      </c>
      <c r="AB146" s="9">
        <v>1.21</v>
      </c>
      <c r="AC146" s="9">
        <v>0.59</v>
      </c>
      <c r="AD146" s="9">
        <v>1</v>
      </c>
      <c r="AE146" s="9">
        <v>29200</v>
      </c>
      <c r="AF146" s="9">
        <v>22.2</v>
      </c>
      <c r="AG146" s="9">
        <v>1.77</v>
      </c>
      <c r="AI146" s="9">
        <v>2.5299999999999998</v>
      </c>
      <c r="AJ146" s="9">
        <v>4</v>
      </c>
      <c r="AK146" s="9">
        <v>0.21</v>
      </c>
      <c r="AL146" s="9">
        <v>11.2</v>
      </c>
      <c r="AM146" s="9">
        <v>6230</v>
      </c>
      <c r="AN146" s="9">
        <v>11.9</v>
      </c>
      <c r="AO146" s="9">
        <v>18.899999999999999</v>
      </c>
      <c r="AP146" s="9">
        <v>9.9000000000000005E-2</v>
      </c>
      <c r="AQ146" s="9">
        <v>828</v>
      </c>
      <c r="AR146" s="9">
        <v>133</v>
      </c>
      <c r="AS146" s="9">
        <v>6.05</v>
      </c>
      <c r="AT146" s="9">
        <v>4280</v>
      </c>
      <c r="AU146" s="9">
        <v>7.09</v>
      </c>
      <c r="AV146" s="9">
        <v>11.4</v>
      </c>
      <c r="AW146" s="9">
        <v>113</v>
      </c>
      <c r="AX146" s="9">
        <v>534</v>
      </c>
      <c r="AY146" s="9">
        <v>1908</v>
      </c>
      <c r="BA146" s="9">
        <v>3.23</v>
      </c>
      <c r="BC146" s="9">
        <v>4.8899999999999997</v>
      </c>
      <c r="BF146" s="9">
        <v>37100</v>
      </c>
      <c r="BG146" s="9">
        <v>205</v>
      </c>
      <c r="BH146" s="9">
        <v>4.04</v>
      </c>
      <c r="BI146" s="9">
        <v>60</v>
      </c>
      <c r="BK146" s="9">
        <v>0</v>
      </c>
      <c r="BL146" s="9">
        <v>0.96587680000000009</v>
      </c>
      <c r="BM146" s="9">
        <v>12.9</v>
      </c>
      <c r="BN146" s="9">
        <v>459</v>
      </c>
      <c r="BO146" s="9">
        <v>1</v>
      </c>
      <c r="BP146" s="9">
        <v>0.23</v>
      </c>
      <c r="BQ146" s="9">
        <v>57</v>
      </c>
      <c r="BR146" s="9">
        <v>5.9</v>
      </c>
      <c r="BS146" s="9">
        <v>1910</v>
      </c>
      <c r="BT146" s="9">
        <v>4.18</v>
      </c>
      <c r="BV146" s="9">
        <v>2.71</v>
      </c>
      <c r="BW146" s="9">
        <v>10</v>
      </c>
      <c r="BX146" s="9">
        <v>14</v>
      </c>
      <c r="BY146" s="9">
        <v>5.64</v>
      </c>
      <c r="BZ146" s="9">
        <v>0.61</v>
      </c>
      <c r="CA146" s="9">
        <v>9200</v>
      </c>
      <c r="CB146" s="9">
        <v>78</v>
      </c>
    </row>
    <row r="147" spans="1:80" s="9" customFormat="1" x14ac:dyDescent="0.25">
      <c r="A147" s="16" t="s">
        <v>563</v>
      </c>
      <c r="C147" s="9" t="s">
        <v>123</v>
      </c>
      <c r="D147" s="9" t="s">
        <v>131</v>
      </c>
      <c r="E147" s="9" t="s">
        <v>96</v>
      </c>
      <c r="F147" s="9" t="s">
        <v>71</v>
      </c>
      <c r="G147" s="9" t="s">
        <v>72</v>
      </c>
      <c r="H147" s="9" t="s">
        <v>129</v>
      </c>
      <c r="I147" s="9" t="s">
        <v>241</v>
      </c>
      <c r="L147" s="9">
        <v>297</v>
      </c>
      <c r="M147" s="9">
        <v>64800</v>
      </c>
      <c r="N147" s="9">
        <v>2433</v>
      </c>
      <c r="O147" s="9">
        <v>5.21</v>
      </c>
      <c r="R147" s="9">
        <v>1.57</v>
      </c>
      <c r="S147" s="9">
        <v>154</v>
      </c>
      <c r="T147" s="9">
        <v>6180</v>
      </c>
      <c r="U147" s="9">
        <v>12.3</v>
      </c>
      <c r="V147" s="9">
        <v>47.9</v>
      </c>
      <c r="X147" s="9">
        <v>9.3800000000000008</v>
      </c>
      <c r="Y147" s="9">
        <v>26.2</v>
      </c>
      <c r="Z147" s="9">
        <v>3.41</v>
      </c>
      <c r="AA147" s="9">
        <v>9730</v>
      </c>
      <c r="AB147" s="9">
        <v>1.95</v>
      </c>
      <c r="AC147" s="9">
        <v>0.71</v>
      </c>
      <c r="AD147" s="9">
        <v>0.8</v>
      </c>
      <c r="AE147" s="9">
        <v>36700</v>
      </c>
      <c r="AF147" s="9">
        <v>27.2</v>
      </c>
      <c r="AG147" s="9">
        <v>3.09</v>
      </c>
      <c r="AH147" s="9">
        <v>0.21</v>
      </c>
      <c r="AI147" s="9">
        <v>4.17</v>
      </c>
      <c r="AJ147" s="9">
        <v>1.1399999999999999</v>
      </c>
      <c r="AK147" s="9">
        <v>0.28999999999999998</v>
      </c>
      <c r="AL147" s="9">
        <v>3.61</v>
      </c>
      <c r="AM147" s="9">
        <v>19600</v>
      </c>
      <c r="AN147" s="9">
        <v>22.1</v>
      </c>
      <c r="AO147" s="9">
        <v>22.4</v>
      </c>
      <c r="AP147" s="9">
        <v>6.7000000000000004E-2</v>
      </c>
      <c r="AQ147" s="9">
        <v>730</v>
      </c>
      <c r="AR147" s="9">
        <v>162</v>
      </c>
      <c r="AS147" s="9">
        <v>10</v>
      </c>
      <c r="AT147" s="9">
        <v>13800</v>
      </c>
      <c r="AU147" s="9">
        <v>11.1</v>
      </c>
      <c r="AV147" s="9">
        <v>22.3</v>
      </c>
      <c r="AW147" s="9">
        <v>11.4</v>
      </c>
      <c r="AX147" s="9">
        <v>386</v>
      </c>
      <c r="AY147" s="9">
        <v>862</v>
      </c>
      <c r="BA147" s="9">
        <v>6.06</v>
      </c>
      <c r="BC147" s="9">
        <v>8.58</v>
      </c>
      <c r="BE147" s="9">
        <v>4.0000000000000001E-3</v>
      </c>
      <c r="BF147" s="9">
        <v>45400</v>
      </c>
      <c r="BG147" s="9">
        <v>307</v>
      </c>
      <c r="BH147" s="9">
        <v>4.0999999999999996</v>
      </c>
      <c r="BI147" s="9">
        <v>41.1</v>
      </c>
      <c r="BM147" s="9">
        <v>14.4</v>
      </c>
      <c r="BN147" s="9">
        <v>323</v>
      </c>
      <c r="BO147" s="9">
        <v>0.88</v>
      </c>
      <c r="BP147" s="9">
        <v>0.41</v>
      </c>
      <c r="BQ147" s="9">
        <v>38.5</v>
      </c>
      <c r="BR147" s="9">
        <v>8.8699999999999992</v>
      </c>
      <c r="BS147" s="9">
        <v>1500</v>
      </c>
      <c r="BT147" s="9">
        <v>5.52</v>
      </c>
      <c r="BV147" s="9">
        <v>3.82</v>
      </c>
      <c r="BW147" s="9">
        <v>8.7799999999999994</v>
      </c>
      <c r="BX147" s="9">
        <v>12.8</v>
      </c>
      <c r="BY147" s="9">
        <v>8.57</v>
      </c>
      <c r="BZ147" s="9">
        <v>0.51</v>
      </c>
      <c r="CA147" s="9">
        <v>2010</v>
      </c>
      <c r="CB147" s="9">
        <v>146</v>
      </c>
    </row>
    <row r="148" spans="1:80" s="9" customFormat="1" x14ac:dyDescent="0.25">
      <c r="A148" s="12" t="s">
        <v>564</v>
      </c>
      <c r="B148" s="9" t="s">
        <v>102</v>
      </c>
      <c r="C148" s="9" t="s">
        <v>123</v>
      </c>
      <c r="D148" s="9" t="s">
        <v>71</v>
      </c>
      <c r="E148" s="9" t="s">
        <v>131</v>
      </c>
      <c r="F148" s="9" t="s">
        <v>96</v>
      </c>
      <c r="G148" s="9" t="s">
        <v>72</v>
      </c>
      <c r="H148" s="9" t="s">
        <v>129</v>
      </c>
      <c r="I148" s="9" t="s">
        <v>241</v>
      </c>
      <c r="L148" s="9">
        <v>275</v>
      </c>
      <c r="M148" s="9">
        <v>64600</v>
      </c>
      <c r="N148" s="9">
        <v>1560</v>
      </c>
      <c r="O148" s="9">
        <v>4.96</v>
      </c>
      <c r="P148" s="9">
        <v>10</v>
      </c>
      <c r="R148" s="9">
        <v>2.2799999999999998</v>
      </c>
      <c r="S148" s="9">
        <v>89</v>
      </c>
      <c r="T148" s="9">
        <v>9770</v>
      </c>
      <c r="U148" s="9">
        <v>31.4</v>
      </c>
      <c r="V148" s="9">
        <v>68</v>
      </c>
      <c r="X148" s="9">
        <v>14.9</v>
      </c>
      <c r="Y148" s="9">
        <v>19.399999999999999</v>
      </c>
      <c r="Z148" s="9">
        <v>4.8099999999999996</v>
      </c>
      <c r="AA148" s="9">
        <v>12100</v>
      </c>
      <c r="AB148" s="9">
        <v>2.76</v>
      </c>
      <c r="AC148" s="9">
        <v>0.83</v>
      </c>
      <c r="AD148" s="9">
        <v>1.19</v>
      </c>
      <c r="AE148" s="9">
        <v>41800</v>
      </c>
      <c r="AF148" s="9">
        <v>23.3</v>
      </c>
      <c r="AG148" s="9">
        <v>4.6399999999999997</v>
      </c>
      <c r="AH148" s="9">
        <v>0.16</v>
      </c>
      <c r="AI148" s="9">
        <v>4.87</v>
      </c>
      <c r="AJ148" s="9">
        <v>1.35</v>
      </c>
      <c r="AK148" s="9">
        <v>0.36</v>
      </c>
      <c r="AL148" s="9">
        <v>4.04</v>
      </c>
      <c r="AM148" s="9">
        <v>23400</v>
      </c>
      <c r="AN148" s="9">
        <v>31.7</v>
      </c>
      <c r="AO148" s="9">
        <v>27.6</v>
      </c>
      <c r="AP148" s="9">
        <v>7.8E-2</v>
      </c>
      <c r="AQ148" s="9">
        <v>1620</v>
      </c>
      <c r="AR148" s="9">
        <v>660</v>
      </c>
      <c r="AS148" s="9">
        <v>60</v>
      </c>
      <c r="AT148" s="9">
        <v>18000</v>
      </c>
      <c r="AU148" s="9">
        <v>13.6</v>
      </c>
      <c r="AV148" s="9">
        <v>28.2</v>
      </c>
      <c r="AW148" s="9">
        <v>25.8</v>
      </c>
      <c r="AX148" s="9">
        <v>430</v>
      </c>
      <c r="AY148" s="12">
        <v>10428</v>
      </c>
      <c r="BA148" s="9">
        <v>7.91</v>
      </c>
      <c r="BC148" s="9">
        <v>13.8</v>
      </c>
      <c r="BE148" s="9">
        <v>3.6999999999999998E-2</v>
      </c>
      <c r="BF148" s="9">
        <v>35900</v>
      </c>
      <c r="BG148" s="9">
        <v>396</v>
      </c>
      <c r="BH148" s="9">
        <v>4.1399999999999997</v>
      </c>
      <c r="BI148" s="9">
        <v>29.6</v>
      </c>
      <c r="BK148" s="9">
        <v>0</v>
      </c>
      <c r="BL148" s="9">
        <v>2.4405637000000002</v>
      </c>
      <c r="BM148" s="9">
        <v>12.1</v>
      </c>
      <c r="BN148" s="9">
        <v>270</v>
      </c>
      <c r="BO148" s="9">
        <v>1.04</v>
      </c>
      <c r="BP148" s="9">
        <v>0.55000000000000004</v>
      </c>
      <c r="BQ148" s="9">
        <v>23.2</v>
      </c>
      <c r="BR148" s="9">
        <v>11.4</v>
      </c>
      <c r="BS148" s="9">
        <v>1420</v>
      </c>
      <c r="BT148" s="9">
        <v>4.18</v>
      </c>
      <c r="BU148" s="9">
        <v>9.5000000000000001E-2</v>
      </c>
      <c r="BV148" s="9">
        <v>4.42</v>
      </c>
      <c r="BW148" s="9">
        <v>6.27</v>
      </c>
      <c r="BX148" s="9">
        <v>8.99</v>
      </c>
      <c r="BY148" s="9">
        <v>11.6</v>
      </c>
      <c r="BZ148" s="9">
        <v>0.57999999999999996</v>
      </c>
      <c r="CA148" s="9">
        <v>8030</v>
      </c>
      <c r="CB148" s="9">
        <v>177</v>
      </c>
    </row>
    <row r="149" spans="1:80" s="9" customFormat="1" x14ac:dyDescent="0.25">
      <c r="A149" s="9" t="s">
        <v>565</v>
      </c>
      <c r="C149" s="9" t="s">
        <v>123</v>
      </c>
      <c r="D149" s="9" t="s">
        <v>131</v>
      </c>
      <c r="E149" s="9" t="s">
        <v>96</v>
      </c>
      <c r="F149" s="9" t="s">
        <v>71</v>
      </c>
      <c r="G149" s="9" t="s">
        <v>72</v>
      </c>
      <c r="H149" s="9" t="s">
        <v>129</v>
      </c>
      <c r="I149" s="9" t="s">
        <v>241</v>
      </c>
      <c r="L149" s="9">
        <v>488</v>
      </c>
      <c r="M149" s="9">
        <v>58200</v>
      </c>
      <c r="N149" s="9">
        <v>972</v>
      </c>
      <c r="O149" s="9">
        <v>1.43</v>
      </c>
      <c r="P149" s="9">
        <v>10</v>
      </c>
      <c r="R149" s="9">
        <v>1.1299999999999999</v>
      </c>
      <c r="S149" s="9">
        <v>28.4</v>
      </c>
      <c r="T149" s="9">
        <v>7350</v>
      </c>
      <c r="U149" s="9">
        <v>14.9</v>
      </c>
      <c r="V149" s="9">
        <v>38.1</v>
      </c>
      <c r="X149" s="9">
        <v>42</v>
      </c>
      <c r="Y149" s="9">
        <v>33.799999999999997</v>
      </c>
      <c r="Z149" s="9">
        <v>3.63</v>
      </c>
      <c r="AA149" s="9">
        <v>21600</v>
      </c>
      <c r="AB149" s="9">
        <v>1.6</v>
      </c>
      <c r="AC149" s="9">
        <v>0.62</v>
      </c>
      <c r="AD149" s="9">
        <v>0.74</v>
      </c>
      <c r="AE149" s="9">
        <v>30200</v>
      </c>
      <c r="AF149" s="9">
        <v>26.7</v>
      </c>
      <c r="AG149" s="9">
        <v>2.72</v>
      </c>
      <c r="AH149" s="9">
        <v>5</v>
      </c>
      <c r="AI149" s="9">
        <v>3.15</v>
      </c>
      <c r="AJ149" s="9">
        <v>1.01</v>
      </c>
      <c r="AK149" s="9">
        <v>0.25</v>
      </c>
      <c r="AL149" s="9">
        <v>3.57</v>
      </c>
      <c r="AM149" s="9">
        <v>13200</v>
      </c>
      <c r="AN149" s="9">
        <v>19.399999999999999</v>
      </c>
      <c r="AO149" s="9">
        <v>22.6</v>
      </c>
      <c r="AP149" s="9">
        <v>8.1000000000000003E-2</v>
      </c>
      <c r="AQ149" s="9">
        <v>2080</v>
      </c>
      <c r="AR149" s="9">
        <v>244</v>
      </c>
      <c r="AS149" s="9">
        <v>4.1100000000000003</v>
      </c>
      <c r="AT149" s="9">
        <v>8360</v>
      </c>
      <c r="AU149" s="9">
        <v>8.82</v>
      </c>
      <c r="AV149" s="9">
        <v>16.5</v>
      </c>
      <c r="AW149" s="9">
        <v>650</v>
      </c>
      <c r="AX149" s="9">
        <v>573</v>
      </c>
      <c r="AY149" s="9">
        <v>994</v>
      </c>
      <c r="BA149" s="9">
        <v>4.55</v>
      </c>
      <c r="BC149" s="9">
        <v>8.39</v>
      </c>
      <c r="BF149" s="9">
        <v>45900</v>
      </c>
      <c r="BG149" s="9">
        <v>167</v>
      </c>
      <c r="BH149" s="9">
        <v>4.8099999999999996</v>
      </c>
      <c r="BI149" s="9">
        <v>43.9</v>
      </c>
      <c r="BK149" s="9">
        <v>0</v>
      </c>
      <c r="BL149" s="9">
        <v>1.6730365999999999</v>
      </c>
      <c r="BM149" s="9">
        <v>3.83</v>
      </c>
      <c r="BN149" s="9">
        <v>398</v>
      </c>
      <c r="BO149" s="9">
        <v>1</v>
      </c>
      <c r="BP149" s="9">
        <v>0.33</v>
      </c>
      <c r="BQ149" s="9">
        <v>25.3</v>
      </c>
      <c r="BR149" s="9">
        <v>7.47</v>
      </c>
      <c r="BS149" s="9">
        <v>1910</v>
      </c>
      <c r="BT149" s="9">
        <v>7.44</v>
      </c>
      <c r="BU149" s="9">
        <v>8.1000000000000003E-2</v>
      </c>
      <c r="BV149" s="9">
        <v>3.17</v>
      </c>
      <c r="BW149" s="9">
        <v>10.199999999999999</v>
      </c>
      <c r="BX149" s="9">
        <v>16.7</v>
      </c>
      <c r="BY149" s="9">
        <v>7.16</v>
      </c>
      <c r="BZ149" s="9">
        <v>0.56000000000000005</v>
      </c>
      <c r="CA149" s="9">
        <v>2550</v>
      </c>
      <c r="CB149" s="9">
        <v>104</v>
      </c>
    </row>
    <row r="150" spans="1:80" s="9" customFormat="1" x14ac:dyDescent="0.25">
      <c r="A150" s="16" t="s">
        <v>566</v>
      </c>
      <c r="C150" s="9" t="s">
        <v>123</v>
      </c>
      <c r="D150" s="9" t="s">
        <v>131</v>
      </c>
      <c r="E150" s="9" t="s">
        <v>96</v>
      </c>
      <c r="F150" s="9" t="s">
        <v>71</v>
      </c>
      <c r="G150" s="9" t="s">
        <v>72</v>
      </c>
      <c r="H150" s="9" t="s">
        <v>129</v>
      </c>
      <c r="I150" s="9" t="s">
        <v>241</v>
      </c>
      <c r="L150" s="9">
        <v>493</v>
      </c>
      <c r="M150" s="9">
        <v>65500</v>
      </c>
      <c r="N150" s="9">
        <v>1351</v>
      </c>
      <c r="O150" s="9">
        <v>1.69</v>
      </c>
      <c r="R150" s="9">
        <v>1.72</v>
      </c>
      <c r="S150" s="9">
        <v>40.799999999999997</v>
      </c>
      <c r="T150" s="9">
        <v>7040</v>
      </c>
      <c r="U150" s="9">
        <v>7.05</v>
      </c>
      <c r="V150" s="9">
        <v>45.3</v>
      </c>
      <c r="X150" s="9">
        <v>10.4</v>
      </c>
      <c r="Y150" s="9">
        <v>29.7</v>
      </c>
      <c r="Z150" s="9">
        <v>3.89</v>
      </c>
      <c r="AA150" s="9">
        <v>21200</v>
      </c>
      <c r="AB150" s="9">
        <v>2.13</v>
      </c>
      <c r="AC150" s="9">
        <v>0.73</v>
      </c>
      <c r="AD150" s="9">
        <v>0.85</v>
      </c>
      <c r="AE150" s="9">
        <v>42500</v>
      </c>
      <c r="AF150" s="9">
        <v>28.1</v>
      </c>
      <c r="AG150" s="9">
        <v>3.22</v>
      </c>
      <c r="AH150" s="9">
        <v>0.2</v>
      </c>
      <c r="AI150" s="9">
        <v>4.08</v>
      </c>
      <c r="AJ150" s="9">
        <v>1.08</v>
      </c>
      <c r="AK150" s="9">
        <v>0.31</v>
      </c>
      <c r="AL150" s="9">
        <v>2.25</v>
      </c>
      <c r="AM150" s="9">
        <v>18800</v>
      </c>
      <c r="AN150" s="9">
        <v>19.600000000000001</v>
      </c>
      <c r="AO150" s="9">
        <v>28.1</v>
      </c>
      <c r="AP150" s="9">
        <v>7.3999999999999996E-2</v>
      </c>
      <c r="AQ150" s="9">
        <v>1182</v>
      </c>
      <c r="AR150" s="9">
        <v>177</v>
      </c>
      <c r="AS150" s="9">
        <v>9.32</v>
      </c>
      <c r="AT150" s="9">
        <v>14000</v>
      </c>
      <c r="AU150" s="9">
        <v>11.3</v>
      </c>
      <c r="AV150" s="9">
        <v>22.1</v>
      </c>
      <c r="AW150" s="9">
        <v>17</v>
      </c>
      <c r="AX150" s="9">
        <v>449</v>
      </c>
      <c r="AY150" s="9">
        <v>792</v>
      </c>
      <c r="BA150" s="9">
        <v>5.78</v>
      </c>
      <c r="BC150" s="9">
        <v>13.7</v>
      </c>
      <c r="BF150" s="9">
        <v>47600</v>
      </c>
      <c r="BG150" s="9">
        <v>214</v>
      </c>
      <c r="BH150" s="9">
        <v>5.09</v>
      </c>
      <c r="BI150" s="9">
        <v>45.6</v>
      </c>
      <c r="BM150" s="9">
        <v>9</v>
      </c>
      <c r="BN150" s="9">
        <v>336</v>
      </c>
      <c r="BO150" s="9">
        <v>0.91</v>
      </c>
      <c r="BP150" s="9">
        <v>0.43</v>
      </c>
      <c r="BQ150" s="9">
        <v>24.3</v>
      </c>
      <c r="BR150" s="9">
        <v>8.36</v>
      </c>
      <c r="BS150" s="9">
        <v>1660</v>
      </c>
      <c r="BT150" s="9">
        <v>8.1</v>
      </c>
      <c r="BV150" s="9">
        <v>4.1100000000000003</v>
      </c>
      <c r="BW150" s="9">
        <v>11.9</v>
      </c>
      <c r="BX150" s="9">
        <v>17.5</v>
      </c>
      <c r="BY150" s="9">
        <v>9.09</v>
      </c>
      <c r="BZ150" s="9">
        <v>0.51</v>
      </c>
      <c r="CA150" s="9">
        <v>1170</v>
      </c>
      <c r="CB150" s="9">
        <v>149</v>
      </c>
    </row>
    <row r="151" spans="1:80" s="9" customFormat="1" x14ac:dyDescent="0.25">
      <c r="A151" s="9" t="s">
        <v>567</v>
      </c>
      <c r="C151" s="9" t="s">
        <v>123</v>
      </c>
      <c r="D151" s="9" t="s">
        <v>131</v>
      </c>
      <c r="E151" s="9" t="s">
        <v>96</v>
      </c>
      <c r="F151" s="9" t="s">
        <v>71</v>
      </c>
      <c r="G151" s="9" t="s">
        <v>72</v>
      </c>
      <c r="H151" s="9" t="s">
        <v>129</v>
      </c>
      <c r="I151" s="9" t="s">
        <v>241</v>
      </c>
      <c r="L151" s="9">
        <v>965</v>
      </c>
      <c r="M151" s="9">
        <v>54300</v>
      </c>
      <c r="N151" s="9">
        <v>1602</v>
      </c>
      <c r="O151" s="9">
        <v>1.67</v>
      </c>
      <c r="P151" s="9">
        <v>10</v>
      </c>
      <c r="R151" s="9">
        <v>0.67</v>
      </c>
      <c r="S151" s="9">
        <v>16.3</v>
      </c>
      <c r="T151" s="9">
        <v>2760</v>
      </c>
      <c r="U151" s="9">
        <v>12.5</v>
      </c>
      <c r="V151" s="9">
        <v>21.4</v>
      </c>
      <c r="X151" s="9">
        <v>90</v>
      </c>
      <c r="Y151" s="9">
        <v>30.4</v>
      </c>
      <c r="Z151" s="9">
        <v>1.57</v>
      </c>
      <c r="AA151" s="9">
        <v>50200</v>
      </c>
      <c r="AB151" s="9">
        <v>1.02</v>
      </c>
      <c r="AC151" s="9">
        <v>0.39</v>
      </c>
      <c r="AD151" s="9">
        <v>0.21</v>
      </c>
      <c r="AE151" s="9">
        <v>37600</v>
      </c>
      <c r="AF151" s="9">
        <v>30.3</v>
      </c>
      <c r="AG151" s="9">
        <v>1.6</v>
      </c>
      <c r="AH151" s="9">
        <v>5</v>
      </c>
      <c r="AI151" s="9">
        <v>2.58</v>
      </c>
      <c r="AJ151" s="9">
        <v>4</v>
      </c>
      <c r="AK151" s="9">
        <v>0.15</v>
      </c>
      <c r="AL151" s="9">
        <v>3.78</v>
      </c>
      <c r="AM151" s="9">
        <v>10400</v>
      </c>
      <c r="AN151" s="9">
        <v>20</v>
      </c>
      <c r="AO151" s="9">
        <v>21.7</v>
      </c>
      <c r="AP151" s="9">
        <v>5.3999999999999999E-2</v>
      </c>
      <c r="AQ151" s="9">
        <v>476</v>
      </c>
      <c r="AR151" s="9">
        <v>91</v>
      </c>
      <c r="AS151" s="9">
        <v>4.82</v>
      </c>
      <c r="AT151" s="9">
        <v>5800</v>
      </c>
      <c r="AU151" s="9">
        <v>6.92</v>
      </c>
      <c r="AV151" s="9">
        <v>10.7</v>
      </c>
      <c r="AW151" s="9">
        <v>1538</v>
      </c>
      <c r="AX151" s="9">
        <v>507</v>
      </c>
      <c r="AY151" s="9">
        <v>1297</v>
      </c>
      <c r="BA151" s="9">
        <v>2.97</v>
      </c>
      <c r="BC151" s="9">
        <v>5.75</v>
      </c>
      <c r="BF151" s="9">
        <v>83400</v>
      </c>
      <c r="BG151" s="9">
        <v>294</v>
      </c>
      <c r="BH151" s="9">
        <v>5.03</v>
      </c>
      <c r="BI151" s="9">
        <v>76</v>
      </c>
      <c r="BK151" s="9">
        <v>0</v>
      </c>
      <c r="BL151" s="9">
        <v>1.0003723999999998</v>
      </c>
      <c r="BM151" s="9">
        <v>2.73</v>
      </c>
      <c r="BN151" s="9">
        <v>373</v>
      </c>
      <c r="BO151" s="9">
        <v>1</v>
      </c>
      <c r="BP151" s="9">
        <v>0.2</v>
      </c>
      <c r="BQ151" s="9">
        <v>33.1</v>
      </c>
      <c r="BR151" s="9">
        <v>5.12</v>
      </c>
      <c r="BS151" s="9">
        <v>1770</v>
      </c>
      <c r="BT151" s="9">
        <v>15</v>
      </c>
      <c r="BV151" s="9">
        <v>2.79</v>
      </c>
      <c r="BW151" s="9">
        <v>8.33</v>
      </c>
      <c r="BX151" s="9">
        <v>27</v>
      </c>
      <c r="BY151" s="9">
        <v>4.26</v>
      </c>
      <c r="BZ151" s="9">
        <v>0.37</v>
      </c>
      <c r="CA151" s="9">
        <v>2160</v>
      </c>
      <c r="CB151" s="9">
        <v>84</v>
      </c>
    </row>
    <row r="152" spans="1:80" s="9" customFormat="1" x14ac:dyDescent="0.25">
      <c r="A152" s="17" t="s">
        <v>568</v>
      </c>
      <c r="C152" s="9" t="s">
        <v>123</v>
      </c>
      <c r="D152" s="9" t="s">
        <v>131</v>
      </c>
      <c r="E152" s="9" t="s">
        <v>96</v>
      </c>
      <c r="F152" s="9" t="s">
        <v>71</v>
      </c>
      <c r="G152" s="9" t="s">
        <v>72</v>
      </c>
      <c r="H152" s="9" t="s">
        <v>129</v>
      </c>
      <c r="I152" s="9" t="s">
        <v>241</v>
      </c>
      <c r="L152" s="9">
        <v>975</v>
      </c>
      <c r="M152" s="9">
        <v>62600</v>
      </c>
      <c r="N152" s="9">
        <v>2454</v>
      </c>
      <c r="O152" s="9">
        <v>1.72</v>
      </c>
      <c r="R152" s="9">
        <v>0.71</v>
      </c>
      <c r="S152" s="9">
        <v>49.6</v>
      </c>
      <c r="T152" s="9">
        <v>4230</v>
      </c>
      <c r="U152" s="9">
        <v>14</v>
      </c>
      <c r="V152" s="9">
        <v>21.2</v>
      </c>
      <c r="X152" s="9">
        <v>19.399999999999999</v>
      </c>
      <c r="Y152" s="9">
        <v>30.3</v>
      </c>
      <c r="Z152" s="9">
        <v>2.31</v>
      </c>
      <c r="AA152" s="12">
        <v>50300</v>
      </c>
      <c r="AB152" s="9">
        <v>1.34</v>
      </c>
      <c r="AC152" s="9">
        <v>0.64</v>
      </c>
      <c r="AD152" s="9">
        <v>0.46</v>
      </c>
      <c r="AE152" s="9">
        <v>71400</v>
      </c>
      <c r="AF152" s="9">
        <v>32.799999999999997</v>
      </c>
      <c r="AG152" s="9">
        <v>1.77</v>
      </c>
      <c r="AH152" s="9">
        <v>0.28999999999999998</v>
      </c>
      <c r="AI152" s="9">
        <v>2.27</v>
      </c>
      <c r="AJ152" s="9">
        <v>2.2000000000000002</v>
      </c>
      <c r="AK152" s="9">
        <v>0.22</v>
      </c>
      <c r="AL152" s="9">
        <v>3.92</v>
      </c>
      <c r="AM152" s="9">
        <v>12000</v>
      </c>
      <c r="AO152" s="9">
        <v>28.9</v>
      </c>
      <c r="AP152" s="9">
        <v>8.7999999999999995E-2</v>
      </c>
      <c r="AQ152" s="9">
        <v>1731</v>
      </c>
      <c r="AR152" s="9">
        <v>109</v>
      </c>
      <c r="AS152" s="9">
        <v>17.3</v>
      </c>
      <c r="AT152" s="9">
        <v>5270</v>
      </c>
      <c r="AU152" s="9">
        <v>6.8</v>
      </c>
      <c r="AV152" s="9">
        <v>10.4</v>
      </c>
      <c r="AW152" s="9">
        <v>20.8</v>
      </c>
      <c r="AX152" s="9">
        <v>624</v>
      </c>
      <c r="AY152" s="9">
        <v>1510</v>
      </c>
      <c r="BA152" s="9">
        <v>3.01</v>
      </c>
      <c r="BC152" s="9">
        <v>17.5</v>
      </c>
      <c r="BE152" s="9">
        <v>1.0999999999999999E-2</v>
      </c>
      <c r="BF152" s="9">
        <v>99600</v>
      </c>
      <c r="BG152" s="9">
        <v>405</v>
      </c>
      <c r="BH152" s="9">
        <v>6.31</v>
      </c>
      <c r="BI152" s="9">
        <v>87</v>
      </c>
      <c r="BM152" s="9">
        <v>6.79</v>
      </c>
      <c r="BN152" s="9">
        <v>402</v>
      </c>
      <c r="BO152" s="9">
        <v>0.55000000000000004</v>
      </c>
      <c r="BP152" s="9">
        <v>0.22</v>
      </c>
      <c r="BQ152" s="9">
        <v>33.4</v>
      </c>
      <c r="BR152" s="9">
        <v>4.79</v>
      </c>
      <c r="BS152" s="9">
        <v>2120</v>
      </c>
      <c r="BT152" s="9">
        <v>15.5</v>
      </c>
      <c r="BV152" s="9">
        <v>3.11</v>
      </c>
      <c r="BW152" s="9">
        <v>24.4</v>
      </c>
      <c r="BX152" s="9">
        <v>30.2</v>
      </c>
      <c r="BY152" s="9">
        <v>5.98</v>
      </c>
      <c r="BZ152" s="9">
        <v>0.6</v>
      </c>
      <c r="CA152" s="9">
        <v>2400</v>
      </c>
      <c r="CB152" s="9">
        <v>77</v>
      </c>
    </row>
    <row r="153" spans="1:80" s="9" customFormat="1" x14ac:dyDescent="0.25">
      <c r="A153" s="9" t="s">
        <v>569</v>
      </c>
      <c r="C153" s="9" t="s">
        <v>123</v>
      </c>
      <c r="D153" s="9" t="s">
        <v>71</v>
      </c>
      <c r="E153" s="9" t="s">
        <v>131</v>
      </c>
      <c r="F153" s="9" t="s">
        <v>96</v>
      </c>
      <c r="G153" s="9" t="s">
        <v>72</v>
      </c>
      <c r="H153" s="9" t="s">
        <v>129</v>
      </c>
      <c r="I153" s="9" t="s">
        <v>241</v>
      </c>
      <c r="L153" s="9">
        <v>1.03</v>
      </c>
      <c r="M153" s="9">
        <v>69500</v>
      </c>
      <c r="N153" s="9">
        <v>106</v>
      </c>
      <c r="O153" s="9">
        <v>0.34</v>
      </c>
      <c r="Q153" s="9">
        <v>2506</v>
      </c>
      <c r="R153" s="9">
        <v>2.58</v>
      </c>
      <c r="S153" s="9">
        <v>5.91</v>
      </c>
      <c r="T153" s="9">
        <v>5210</v>
      </c>
      <c r="U153" s="9">
        <v>0.96</v>
      </c>
      <c r="V153" s="9">
        <v>80</v>
      </c>
      <c r="X153" s="9">
        <v>4.33</v>
      </c>
      <c r="Y153" s="9">
        <v>30.2</v>
      </c>
      <c r="Z153" s="9">
        <v>4.97</v>
      </c>
      <c r="AA153" s="9">
        <v>268</v>
      </c>
      <c r="AB153" s="9">
        <v>3.02</v>
      </c>
      <c r="AC153" s="9">
        <v>0.81</v>
      </c>
      <c r="AD153" s="9">
        <v>1.55</v>
      </c>
      <c r="AE153" s="9">
        <v>17200</v>
      </c>
      <c r="AF153" s="9">
        <v>20.8</v>
      </c>
      <c r="AG153" s="9">
        <v>5.98</v>
      </c>
      <c r="AI153" s="9">
        <v>2.48</v>
      </c>
      <c r="AJ153" s="9">
        <v>3.9E-2</v>
      </c>
      <c r="AK153" s="9">
        <v>0.39</v>
      </c>
      <c r="AL153" s="9">
        <v>0.15</v>
      </c>
      <c r="AM153" s="9">
        <v>32200</v>
      </c>
      <c r="AN153" s="9">
        <v>39.700000000000003</v>
      </c>
      <c r="AO153" s="9">
        <v>41.3</v>
      </c>
      <c r="AQ153" s="9">
        <v>3628</v>
      </c>
      <c r="AR153" s="9">
        <v>104</v>
      </c>
      <c r="AS153" s="9">
        <v>4.04</v>
      </c>
      <c r="AT153" s="9">
        <v>17700</v>
      </c>
      <c r="AU153" s="9">
        <v>14.1</v>
      </c>
      <c r="AV153" s="9">
        <v>35.700000000000003</v>
      </c>
      <c r="AW153" s="9">
        <v>14.3</v>
      </c>
      <c r="AX153" s="9">
        <v>817</v>
      </c>
      <c r="AY153" s="9">
        <v>107</v>
      </c>
      <c r="BA153" s="9">
        <v>9.6199999999999992</v>
      </c>
      <c r="BC153" s="9">
        <v>17.899999999999999</v>
      </c>
      <c r="BF153" s="9">
        <v>5030</v>
      </c>
      <c r="BG153" s="9">
        <v>19.7</v>
      </c>
      <c r="BH153" s="9">
        <v>3.48</v>
      </c>
      <c r="BI153" s="9">
        <v>2.0499999999999998</v>
      </c>
      <c r="BK153" s="9">
        <v>0</v>
      </c>
      <c r="BM153" s="9">
        <v>4.26</v>
      </c>
      <c r="BN153" s="9">
        <v>204</v>
      </c>
      <c r="BO153" s="9">
        <v>1.1100000000000001</v>
      </c>
      <c r="BP153" s="9">
        <v>0.68</v>
      </c>
      <c r="BQ153" s="9">
        <v>0.76</v>
      </c>
      <c r="BR153" s="9">
        <v>15.2</v>
      </c>
      <c r="BS153" s="9">
        <v>1700</v>
      </c>
      <c r="BT153" s="9">
        <v>1.1499999999999999</v>
      </c>
      <c r="BV153" s="9">
        <v>4.41</v>
      </c>
      <c r="BW153" s="9">
        <v>8.89</v>
      </c>
      <c r="BX153" s="9">
        <v>2.5299999999999998</v>
      </c>
      <c r="BY153" s="9">
        <v>11.5</v>
      </c>
      <c r="BZ153" s="9">
        <v>0.56000000000000005</v>
      </c>
      <c r="CA153" s="9">
        <v>179</v>
      </c>
      <c r="CB153" s="9">
        <v>66</v>
      </c>
    </row>
    <row r="154" spans="1:80" s="9" customFormat="1" x14ac:dyDescent="0.25">
      <c r="A154" s="16" t="s">
        <v>570</v>
      </c>
      <c r="B154" s="9" t="s">
        <v>102</v>
      </c>
      <c r="C154" s="9" t="s">
        <v>123</v>
      </c>
      <c r="D154" s="9" t="s">
        <v>71</v>
      </c>
      <c r="E154" s="9" t="s">
        <v>131</v>
      </c>
      <c r="F154" s="9" t="s">
        <v>96</v>
      </c>
      <c r="G154" s="9" t="s">
        <v>72</v>
      </c>
      <c r="H154" s="9" t="s">
        <v>129</v>
      </c>
      <c r="I154" s="9" t="s">
        <v>241</v>
      </c>
      <c r="L154" s="9">
        <v>5.94</v>
      </c>
      <c r="M154" s="9">
        <v>68000</v>
      </c>
      <c r="N154" s="9">
        <v>209</v>
      </c>
      <c r="O154" s="9">
        <v>0.69</v>
      </c>
      <c r="Q154" s="9">
        <v>440</v>
      </c>
      <c r="R154" s="9">
        <v>2.37</v>
      </c>
      <c r="S154" s="9">
        <v>11.6</v>
      </c>
      <c r="T154" s="9">
        <v>4940</v>
      </c>
      <c r="U154" s="9">
        <v>1.63</v>
      </c>
      <c r="V154" s="9">
        <v>76</v>
      </c>
      <c r="X154" s="9">
        <v>4.22</v>
      </c>
      <c r="Y154" s="9">
        <v>25.7</v>
      </c>
      <c r="Z154" s="9">
        <v>4.38</v>
      </c>
      <c r="AA154" s="9">
        <v>563</v>
      </c>
      <c r="AB154" s="9">
        <v>2.8</v>
      </c>
      <c r="AC154" s="9">
        <v>0.76</v>
      </c>
      <c r="AD154" s="9">
        <v>1.44</v>
      </c>
      <c r="AE154" s="9">
        <v>17100</v>
      </c>
      <c r="AF154" s="9">
        <v>21.1</v>
      </c>
      <c r="AG154" s="9">
        <v>5.54</v>
      </c>
      <c r="AH154" s="9">
        <v>8.1000000000000003E-2</v>
      </c>
      <c r="AI154" s="9">
        <v>2.33</v>
      </c>
      <c r="AJ154" s="9">
        <v>0.09</v>
      </c>
      <c r="AK154" s="9">
        <v>0.35</v>
      </c>
      <c r="AL154" s="9">
        <v>0.26</v>
      </c>
      <c r="AM154" s="9">
        <v>30600</v>
      </c>
      <c r="AN154" s="9">
        <v>36.799999999999997</v>
      </c>
      <c r="AO154" s="9">
        <v>38.6</v>
      </c>
      <c r="AQ154" s="9">
        <v>3270</v>
      </c>
      <c r="AR154" s="9">
        <v>96</v>
      </c>
      <c r="AS154" s="9">
        <v>4.03</v>
      </c>
      <c r="AT154" s="9">
        <v>16100</v>
      </c>
      <c r="AU154" s="9">
        <v>13.2</v>
      </c>
      <c r="AV154" s="9">
        <v>34.5</v>
      </c>
      <c r="AW154" s="9">
        <v>13.3</v>
      </c>
      <c r="AX154" s="9">
        <v>775</v>
      </c>
      <c r="AY154" s="9">
        <v>209</v>
      </c>
      <c r="BA154" s="9">
        <v>9.19</v>
      </c>
      <c r="BC154" s="9">
        <v>16.7</v>
      </c>
      <c r="BF154" s="9">
        <v>9740</v>
      </c>
      <c r="BG154" s="9">
        <v>30</v>
      </c>
      <c r="BH154" s="9">
        <v>3.27</v>
      </c>
      <c r="BI154" s="9">
        <v>3.56</v>
      </c>
      <c r="BM154" s="9">
        <v>3.99</v>
      </c>
      <c r="BN154" s="9">
        <v>221</v>
      </c>
      <c r="BO154" s="9">
        <v>1.03</v>
      </c>
      <c r="BP154" s="9">
        <v>0.59</v>
      </c>
      <c r="BQ154" s="9">
        <v>2.5099999999999998</v>
      </c>
      <c r="BR154" s="9">
        <v>14</v>
      </c>
      <c r="BS154" s="9">
        <v>1660</v>
      </c>
      <c r="BT154" s="9">
        <v>1.29</v>
      </c>
      <c r="BV154" s="9">
        <v>4.1100000000000003</v>
      </c>
      <c r="BW154" s="9">
        <v>8.51</v>
      </c>
      <c r="BX154" s="9">
        <v>3.15</v>
      </c>
      <c r="BY154" s="9">
        <v>10.6</v>
      </c>
      <c r="BZ154" s="9">
        <v>0.54</v>
      </c>
      <c r="CA154" s="9">
        <v>259</v>
      </c>
      <c r="CB154" s="9">
        <v>63</v>
      </c>
    </row>
    <row r="155" spans="1:80" s="9" customFormat="1" x14ac:dyDescent="0.25">
      <c r="A155" s="9" t="s">
        <v>571</v>
      </c>
      <c r="B155" s="9" t="s">
        <v>102</v>
      </c>
      <c r="C155" s="9" t="s">
        <v>123</v>
      </c>
      <c r="D155" s="9" t="s">
        <v>71</v>
      </c>
      <c r="E155" s="9" t="s">
        <v>131</v>
      </c>
      <c r="F155" s="9" t="s">
        <v>96</v>
      </c>
      <c r="G155" s="9" t="s">
        <v>72</v>
      </c>
      <c r="H155" s="9" t="s">
        <v>129</v>
      </c>
      <c r="I155" s="9" t="s">
        <v>241</v>
      </c>
      <c r="L155" s="9">
        <v>6.1</v>
      </c>
      <c r="M155" s="9">
        <v>71800</v>
      </c>
      <c r="N155" s="9">
        <v>180</v>
      </c>
      <c r="O155" s="9">
        <v>0.69599999999999995</v>
      </c>
      <c r="P155" s="9">
        <v>10</v>
      </c>
      <c r="Q155" s="9">
        <v>2633</v>
      </c>
      <c r="R155" s="9">
        <v>2.74</v>
      </c>
      <c r="S155" s="9">
        <v>12.5</v>
      </c>
      <c r="T155" s="9">
        <v>10700</v>
      </c>
      <c r="U155" s="9">
        <v>3.3</v>
      </c>
      <c r="V155" s="9">
        <v>83</v>
      </c>
      <c r="X155" s="9">
        <v>2.79</v>
      </c>
      <c r="Y155" s="9">
        <v>17</v>
      </c>
      <c r="Z155" s="9">
        <v>5.9</v>
      </c>
      <c r="AA155" s="9">
        <v>554</v>
      </c>
      <c r="AB155" s="9">
        <v>3.08</v>
      </c>
      <c r="AC155" s="9">
        <v>0.85</v>
      </c>
      <c r="AD155" s="9">
        <v>1.23</v>
      </c>
      <c r="AE155" s="9">
        <v>22200</v>
      </c>
      <c r="AF155" s="9">
        <v>22.3</v>
      </c>
      <c r="AG155" s="9">
        <v>5.22</v>
      </c>
      <c r="AH155" s="9">
        <v>7.5999999999999998E-2</v>
      </c>
      <c r="AI155" s="9">
        <v>5.36</v>
      </c>
      <c r="AJ155" s="9">
        <v>9.8000000000000004E-2</v>
      </c>
      <c r="AK155" s="9">
        <v>0.4</v>
      </c>
      <c r="AL155" s="9">
        <v>0.42</v>
      </c>
      <c r="AM155" s="9">
        <v>29100</v>
      </c>
      <c r="AN155" s="9">
        <v>41.1</v>
      </c>
      <c r="AO155" s="9">
        <v>30.5</v>
      </c>
      <c r="AP155" s="9">
        <v>7.9000000000000001E-2</v>
      </c>
      <c r="AQ155" s="9">
        <v>1780</v>
      </c>
      <c r="AR155" s="9">
        <v>260</v>
      </c>
      <c r="AS155" s="9">
        <v>3.43</v>
      </c>
      <c r="AT155" s="9">
        <v>22100</v>
      </c>
      <c r="AU155" s="9">
        <v>16</v>
      </c>
      <c r="AV155" s="9">
        <v>33</v>
      </c>
      <c r="AW155" s="9">
        <v>4.9800000000000004</v>
      </c>
      <c r="AX155" s="9">
        <v>370</v>
      </c>
      <c r="AY155" s="9">
        <v>1733</v>
      </c>
      <c r="BA155" s="9">
        <v>9.43</v>
      </c>
      <c r="BC155" s="9">
        <v>13.9</v>
      </c>
      <c r="BE155" s="9">
        <v>1E-3</v>
      </c>
      <c r="BF155" s="9">
        <v>8920</v>
      </c>
      <c r="BG155" s="9">
        <v>13.6</v>
      </c>
      <c r="BH155" s="9">
        <v>3.96</v>
      </c>
      <c r="BI155" s="9">
        <v>3.57</v>
      </c>
      <c r="BK155" s="9">
        <v>0</v>
      </c>
      <c r="BL155" s="9">
        <v>3.0269888999999996</v>
      </c>
      <c r="BM155" s="9">
        <v>4.01</v>
      </c>
      <c r="BN155" s="9">
        <v>208</v>
      </c>
      <c r="BO155" s="9">
        <v>1.21</v>
      </c>
      <c r="BP155" s="9">
        <v>0.65</v>
      </c>
      <c r="BQ155" s="9">
        <v>2.35</v>
      </c>
      <c r="BR155" s="9">
        <v>13.7</v>
      </c>
      <c r="BS155" s="9">
        <v>1240</v>
      </c>
      <c r="BT155" s="9">
        <v>1.0900000000000001</v>
      </c>
      <c r="BU155" s="9">
        <v>0.1</v>
      </c>
      <c r="BV155" s="9">
        <v>4.74</v>
      </c>
      <c r="BW155" s="9">
        <v>3.49</v>
      </c>
      <c r="BX155" s="9">
        <v>2.6</v>
      </c>
      <c r="BY155" s="9">
        <v>12.7</v>
      </c>
      <c r="BZ155" s="9">
        <v>0.55000000000000004</v>
      </c>
      <c r="CA155" s="9">
        <v>694</v>
      </c>
      <c r="CB155" s="9">
        <v>196</v>
      </c>
    </row>
    <row r="156" spans="1:80" s="9" customFormat="1" x14ac:dyDescent="0.25">
      <c r="A156" s="9" t="s">
        <v>572</v>
      </c>
      <c r="C156" s="9" t="s">
        <v>123</v>
      </c>
      <c r="D156" s="9" t="s">
        <v>71</v>
      </c>
      <c r="E156" s="9" t="s">
        <v>131</v>
      </c>
      <c r="F156" s="9" t="s">
        <v>96</v>
      </c>
      <c r="G156" s="9" t="s">
        <v>72</v>
      </c>
      <c r="H156" s="9" t="s">
        <v>129</v>
      </c>
      <c r="I156" s="9" t="s">
        <v>241</v>
      </c>
      <c r="L156" s="9">
        <v>14.6</v>
      </c>
      <c r="M156" s="9">
        <v>66800</v>
      </c>
      <c r="N156" s="9">
        <v>365</v>
      </c>
      <c r="O156" s="9">
        <v>1.21</v>
      </c>
      <c r="R156" s="9">
        <v>2.19</v>
      </c>
      <c r="S156" s="9">
        <v>20.399999999999999</v>
      </c>
      <c r="T156" s="9">
        <v>4580</v>
      </c>
      <c r="U156" s="9">
        <v>2.48</v>
      </c>
      <c r="V156" s="9">
        <v>70</v>
      </c>
      <c r="X156" s="9">
        <v>4.42</v>
      </c>
      <c r="Y156" s="9">
        <v>26.8</v>
      </c>
      <c r="Z156" s="9">
        <v>4</v>
      </c>
      <c r="AA156" s="9">
        <v>1010</v>
      </c>
      <c r="AB156" s="9">
        <v>2.54</v>
      </c>
      <c r="AC156" s="9">
        <v>0.73</v>
      </c>
      <c r="AD156" s="9">
        <v>1.31</v>
      </c>
      <c r="AE156" s="9">
        <v>17700</v>
      </c>
      <c r="AF156" s="9">
        <v>21.4</v>
      </c>
      <c r="AG156" s="9">
        <v>5.04</v>
      </c>
      <c r="AH156" s="9">
        <v>9.2999999999999999E-2</v>
      </c>
      <c r="AI156" s="9">
        <v>2.2599999999999998</v>
      </c>
      <c r="AJ156" s="9">
        <v>0.15</v>
      </c>
      <c r="AK156" s="9">
        <v>0.32</v>
      </c>
      <c r="AL156" s="9">
        <v>0.45</v>
      </c>
      <c r="AM156" s="9">
        <v>29000</v>
      </c>
      <c r="AN156" s="9">
        <v>33.9</v>
      </c>
      <c r="AO156" s="9">
        <v>36.299999999999997</v>
      </c>
      <c r="AQ156" s="9">
        <v>3010</v>
      </c>
      <c r="AR156" s="9">
        <v>95</v>
      </c>
      <c r="AS156" s="9">
        <v>4.13</v>
      </c>
      <c r="AT156" s="9">
        <v>14500</v>
      </c>
      <c r="AU156" s="9">
        <v>12.2</v>
      </c>
      <c r="AV156" s="9">
        <v>31.1</v>
      </c>
      <c r="AW156" s="9">
        <v>13.5</v>
      </c>
      <c r="AX156" s="9">
        <v>723</v>
      </c>
      <c r="AY156" s="9">
        <v>316</v>
      </c>
      <c r="BA156" s="9">
        <v>8.33</v>
      </c>
      <c r="BC156" s="9">
        <v>15.2</v>
      </c>
      <c r="BF156" s="9">
        <v>14000</v>
      </c>
      <c r="BG156" s="9">
        <v>53</v>
      </c>
      <c r="BH156" s="9">
        <v>3.29</v>
      </c>
      <c r="BI156" s="9">
        <v>6.02</v>
      </c>
      <c r="BK156" s="9">
        <v>0</v>
      </c>
      <c r="BM156" s="9">
        <v>4.22</v>
      </c>
      <c r="BN156" s="9">
        <v>231</v>
      </c>
      <c r="BO156" s="9">
        <v>0.94</v>
      </c>
      <c r="BP156" s="9">
        <v>0.54</v>
      </c>
      <c r="BQ156" s="9">
        <v>5.73</v>
      </c>
      <c r="BR156" s="9">
        <v>13</v>
      </c>
      <c r="BS156" s="9">
        <v>1670</v>
      </c>
      <c r="BT156" s="9">
        <v>1.42</v>
      </c>
      <c r="BV156" s="9">
        <v>3.85</v>
      </c>
      <c r="BW156" s="9">
        <v>8.65</v>
      </c>
      <c r="BX156" s="9">
        <v>3.99</v>
      </c>
      <c r="BY156" s="9">
        <v>9.9499999999999993</v>
      </c>
      <c r="BZ156" s="9">
        <v>0.53</v>
      </c>
      <c r="CA156" s="9">
        <v>366</v>
      </c>
      <c r="CB156" s="9">
        <v>63</v>
      </c>
    </row>
    <row r="157" spans="1:80" s="9" customFormat="1" x14ac:dyDescent="0.25">
      <c r="A157" s="16" t="s">
        <v>573</v>
      </c>
      <c r="C157" s="9" t="s">
        <v>123</v>
      </c>
      <c r="D157" s="9" t="s">
        <v>71</v>
      </c>
      <c r="E157" s="9" t="s">
        <v>131</v>
      </c>
      <c r="F157" s="9" t="s">
        <v>96</v>
      </c>
      <c r="G157" s="9" t="s">
        <v>72</v>
      </c>
      <c r="H157" s="9" t="s">
        <v>129</v>
      </c>
      <c r="I157" s="9" t="s">
        <v>241</v>
      </c>
      <c r="L157" s="9">
        <v>24.6</v>
      </c>
      <c r="M157" s="9">
        <v>63900</v>
      </c>
      <c r="N157" s="9">
        <v>1489</v>
      </c>
      <c r="O157" s="9">
        <v>5.16</v>
      </c>
      <c r="R157" s="9">
        <v>1.42</v>
      </c>
      <c r="S157" s="9">
        <v>112</v>
      </c>
      <c r="T157" s="9">
        <v>2940</v>
      </c>
      <c r="U157" s="9">
        <v>7.4</v>
      </c>
      <c r="V157" s="9">
        <v>53</v>
      </c>
      <c r="X157" s="9">
        <v>5.41</v>
      </c>
      <c r="Y157" s="9">
        <v>28.4</v>
      </c>
      <c r="Z157" s="9">
        <v>2.4900000000000002</v>
      </c>
      <c r="AA157" s="9">
        <v>4950</v>
      </c>
      <c r="AB157" s="9">
        <v>1.68</v>
      </c>
      <c r="AC157" s="9">
        <v>0.61</v>
      </c>
      <c r="AD157" s="9">
        <v>0.85</v>
      </c>
      <c r="AE157" s="9">
        <v>20900</v>
      </c>
      <c r="AF157" s="9">
        <v>23.2</v>
      </c>
      <c r="AG157" s="9">
        <v>3.19</v>
      </c>
      <c r="AI157" s="9">
        <v>2</v>
      </c>
      <c r="AJ157" s="9">
        <v>0.47</v>
      </c>
      <c r="AK157" s="9">
        <v>0.23</v>
      </c>
      <c r="AL157" s="9">
        <v>1.97</v>
      </c>
      <c r="AM157" s="9">
        <v>22500</v>
      </c>
      <c r="AN157" s="9">
        <v>23.3</v>
      </c>
      <c r="AO157" s="9">
        <v>25.6</v>
      </c>
      <c r="AQ157" s="9">
        <v>1857</v>
      </c>
      <c r="AR157" s="9">
        <v>82</v>
      </c>
      <c r="AS157" s="9">
        <v>4.43</v>
      </c>
      <c r="AT157" s="9">
        <v>9340</v>
      </c>
      <c r="AU157" s="9">
        <v>9.17</v>
      </c>
      <c r="AV157" s="9">
        <v>21.3</v>
      </c>
      <c r="AW157" s="9">
        <v>12.6</v>
      </c>
      <c r="AX157" s="9">
        <v>570</v>
      </c>
      <c r="AY157" s="9">
        <v>608</v>
      </c>
      <c r="BA157" s="9">
        <v>5.82</v>
      </c>
      <c r="BC157" s="9">
        <v>9.02</v>
      </c>
      <c r="BF157" s="9">
        <v>34300</v>
      </c>
      <c r="BG157" s="9">
        <v>140</v>
      </c>
      <c r="BH157" s="9">
        <v>3.08</v>
      </c>
      <c r="BI157" s="9">
        <v>17.100000000000001</v>
      </c>
      <c r="BM157" s="9">
        <v>10.1</v>
      </c>
      <c r="BN157" s="9">
        <v>284</v>
      </c>
      <c r="BO157" s="9">
        <v>0.71</v>
      </c>
      <c r="BP157" s="9">
        <v>0.36</v>
      </c>
      <c r="BQ157" s="9">
        <v>19.100000000000001</v>
      </c>
      <c r="BR157" s="9">
        <v>9.91</v>
      </c>
      <c r="BS157" s="9">
        <v>1610</v>
      </c>
      <c r="BT157" s="9">
        <v>1.68</v>
      </c>
      <c r="BV157" s="9">
        <v>2.87</v>
      </c>
      <c r="BW157" s="9">
        <v>9.49</v>
      </c>
      <c r="BX157" s="9">
        <v>5.62</v>
      </c>
      <c r="BY157" s="9">
        <v>7.29</v>
      </c>
      <c r="BZ157" s="9">
        <v>0.53</v>
      </c>
      <c r="CA157" s="9">
        <v>1032</v>
      </c>
      <c r="CB157" s="9">
        <v>59</v>
      </c>
    </row>
    <row r="158" spans="1:80" s="9" customFormat="1" x14ac:dyDescent="0.25">
      <c r="A158" s="9" t="s">
        <v>574</v>
      </c>
      <c r="B158" s="9" t="s">
        <v>102</v>
      </c>
      <c r="C158" s="9" t="s">
        <v>123</v>
      </c>
      <c r="D158" s="9" t="s">
        <v>71</v>
      </c>
      <c r="E158" s="9" t="s">
        <v>131</v>
      </c>
      <c r="F158" s="9" t="s">
        <v>96</v>
      </c>
      <c r="G158" s="9" t="s">
        <v>72</v>
      </c>
      <c r="H158" s="9" t="s">
        <v>129</v>
      </c>
      <c r="I158" s="9" t="s">
        <v>241</v>
      </c>
      <c r="L158" s="9">
        <v>24.4</v>
      </c>
      <c r="M158" s="9">
        <v>67100</v>
      </c>
      <c r="N158" s="9">
        <v>1500</v>
      </c>
      <c r="O158" s="9">
        <v>4.97</v>
      </c>
      <c r="P158" s="9">
        <v>10</v>
      </c>
      <c r="R158" s="9">
        <v>2.4300000000000002</v>
      </c>
      <c r="S158" s="9">
        <v>110</v>
      </c>
      <c r="T158" s="9">
        <v>9390</v>
      </c>
      <c r="U158" s="9">
        <v>8.16</v>
      </c>
      <c r="V158" s="9">
        <v>71</v>
      </c>
      <c r="X158" s="9">
        <v>5.43</v>
      </c>
      <c r="Y158" s="9">
        <v>19.899999999999999</v>
      </c>
      <c r="Z158" s="9">
        <v>5.28</v>
      </c>
      <c r="AA158" s="9">
        <v>4980</v>
      </c>
      <c r="AB158" s="9">
        <v>2.75</v>
      </c>
      <c r="AC158" s="9">
        <v>0.81</v>
      </c>
      <c r="AD158" s="9">
        <v>1.08</v>
      </c>
      <c r="AE158" s="9">
        <v>28900</v>
      </c>
      <c r="AF158" s="9">
        <v>23</v>
      </c>
      <c r="AG158" s="9">
        <v>4.58</v>
      </c>
      <c r="AH158" s="9">
        <v>0.18</v>
      </c>
      <c r="AI158" s="9">
        <v>5</v>
      </c>
      <c r="AJ158" s="9">
        <v>0.52</v>
      </c>
      <c r="AK158" s="9">
        <v>0.36</v>
      </c>
      <c r="AL158" s="9">
        <v>2.0499999999999998</v>
      </c>
      <c r="AM158" s="9">
        <v>25300</v>
      </c>
      <c r="AN158" s="9">
        <v>35.299999999999997</v>
      </c>
      <c r="AO158" s="9">
        <v>30.9</v>
      </c>
      <c r="AP158" s="9">
        <v>8.3000000000000004E-2</v>
      </c>
      <c r="AQ158" s="9">
        <v>1470</v>
      </c>
      <c r="AR158" s="9">
        <v>230</v>
      </c>
      <c r="AS158" s="9">
        <v>5.54</v>
      </c>
      <c r="AT158" s="9">
        <v>19100</v>
      </c>
      <c r="AU158" s="9">
        <v>14.6</v>
      </c>
      <c r="AV158" s="9">
        <v>29.9</v>
      </c>
      <c r="AW158" s="9">
        <v>7.05</v>
      </c>
      <c r="AX158" s="9">
        <v>330</v>
      </c>
      <c r="AY158" s="9">
        <v>448</v>
      </c>
      <c r="BA158" s="9">
        <v>8.3699999999999992</v>
      </c>
      <c r="BC158" s="9">
        <v>13.9</v>
      </c>
      <c r="BE158" s="9">
        <v>1E-3</v>
      </c>
      <c r="BF158" s="9">
        <v>22700</v>
      </c>
      <c r="BG158" s="9">
        <v>158</v>
      </c>
      <c r="BH158" s="9">
        <v>3.73</v>
      </c>
      <c r="BI158" s="9">
        <v>15.5</v>
      </c>
      <c r="BK158" s="9">
        <v>0</v>
      </c>
      <c r="BL158" s="9">
        <v>2.4319397999999999</v>
      </c>
      <c r="BM158" s="9">
        <v>11.6</v>
      </c>
      <c r="BN158" s="9">
        <v>219</v>
      </c>
      <c r="BO158" s="9">
        <v>1.07</v>
      </c>
      <c r="BP158" s="9">
        <v>0.56999999999999995</v>
      </c>
      <c r="BQ158" s="9">
        <v>21.8</v>
      </c>
      <c r="BR158" s="9">
        <v>12.2</v>
      </c>
      <c r="BS158" s="9">
        <v>1220</v>
      </c>
      <c r="BT158" s="9">
        <v>1.48</v>
      </c>
      <c r="BU158" s="9">
        <v>9.5000000000000001E-2</v>
      </c>
      <c r="BV158" s="9">
        <v>4.26</v>
      </c>
      <c r="BW158" s="9">
        <v>5.69</v>
      </c>
      <c r="BX158" s="9">
        <v>4.42</v>
      </c>
      <c r="BY158" s="9">
        <v>11.4</v>
      </c>
      <c r="BZ158" s="9">
        <v>0.56000000000000005</v>
      </c>
      <c r="CA158" s="9">
        <v>1308</v>
      </c>
      <c r="CB158" s="9">
        <v>181</v>
      </c>
    </row>
    <row r="159" spans="1:80" s="9" customFormat="1" x14ac:dyDescent="0.25">
      <c r="A159" s="9" t="s">
        <v>575</v>
      </c>
      <c r="C159" s="9" t="s">
        <v>123</v>
      </c>
      <c r="D159" s="9" t="s">
        <v>71</v>
      </c>
      <c r="E159" s="9" t="s">
        <v>131</v>
      </c>
      <c r="F159" s="9" t="s">
        <v>96</v>
      </c>
      <c r="G159" s="9" t="s">
        <v>72</v>
      </c>
      <c r="H159" s="9" t="s">
        <v>129</v>
      </c>
      <c r="I159" s="9" t="s">
        <v>241</v>
      </c>
      <c r="L159" s="9">
        <v>48.4</v>
      </c>
      <c r="M159" s="9">
        <v>59900</v>
      </c>
      <c r="N159" s="9">
        <v>2835</v>
      </c>
      <c r="O159" s="9">
        <v>9.83</v>
      </c>
      <c r="R159" s="9">
        <v>1.48</v>
      </c>
      <c r="S159" s="9">
        <v>224</v>
      </c>
      <c r="T159" s="9">
        <v>2410</v>
      </c>
      <c r="U159" s="9">
        <v>12.1</v>
      </c>
      <c r="V159" s="9">
        <v>46.7</v>
      </c>
      <c r="X159" s="9">
        <v>7.72</v>
      </c>
      <c r="Y159" s="9">
        <v>39.1</v>
      </c>
      <c r="Z159" s="9">
        <v>2.16</v>
      </c>
      <c r="AA159" s="9">
        <v>9710</v>
      </c>
      <c r="AB159" s="9">
        <v>1.53</v>
      </c>
      <c r="AC159" s="9">
        <v>0.59</v>
      </c>
      <c r="AD159" s="9">
        <v>0.77</v>
      </c>
      <c r="AE159" s="9">
        <v>23700</v>
      </c>
      <c r="AF159" s="9">
        <v>24.4</v>
      </c>
      <c r="AG159" s="9">
        <v>2.86</v>
      </c>
      <c r="AI159" s="9">
        <v>2.0099999999999998</v>
      </c>
      <c r="AJ159" s="9">
        <v>0.8</v>
      </c>
      <c r="AK159" s="9">
        <v>0.22</v>
      </c>
      <c r="AL159" s="9">
        <v>3.9</v>
      </c>
      <c r="AM159" s="9">
        <v>19800</v>
      </c>
      <c r="AN159" s="9">
        <v>20.399999999999999</v>
      </c>
      <c r="AO159" s="9">
        <v>28.4</v>
      </c>
      <c r="AQ159" s="9">
        <v>1557</v>
      </c>
      <c r="AR159" s="9">
        <v>78</v>
      </c>
      <c r="AS159" s="9">
        <v>4.82</v>
      </c>
      <c r="AT159" s="9">
        <v>8200</v>
      </c>
      <c r="AU159" s="9">
        <v>8.27</v>
      </c>
      <c r="AV159" s="9">
        <v>18.899999999999999</v>
      </c>
      <c r="AW159" s="9">
        <v>24.3</v>
      </c>
      <c r="AX159" s="9">
        <v>554</v>
      </c>
      <c r="AY159" s="9">
        <v>662</v>
      </c>
      <c r="BA159" s="9">
        <v>5.09</v>
      </c>
      <c r="BC159" s="9">
        <v>7.63</v>
      </c>
      <c r="BF159" s="9">
        <v>40700</v>
      </c>
      <c r="BG159" s="9">
        <v>299</v>
      </c>
      <c r="BH159" s="9">
        <v>3.06</v>
      </c>
      <c r="BI159" s="9">
        <v>29.1</v>
      </c>
      <c r="BK159" s="9">
        <v>0</v>
      </c>
      <c r="BM159" s="9">
        <v>27.1</v>
      </c>
      <c r="BN159" s="9">
        <v>306</v>
      </c>
      <c r="BO159" s="9">
        <v>0.68</v>
      </c>
      <c r="BP159" s="9">
        <v>0.31</v>
      </c>
      <c r="BQ159" s="9">
        <v>41.7</v>
      </c>
      <c r="BR159" s="9">
        <v>8.9499999999999993</v>
      </c>
      <c r="BS159" s="9">
        <v>1670</v>
      </c>
      <c r="BT159" s="9">
        <v>1.84</v>
      </c>
      <c r="BV159" s="9">
        <v>2.63</v>
      </c>
      <c r="BW159" s="9">
        <v>11.6</v>
      </c>
      <c r="BX159" s="9">
        <v>7.57</v>
      </c>
      <c r="BY159" s="9">
        <v>6.59</v>
      </c>
      <c r="BZ159" s="9">
        <v>0.52</v>
      </c>
      <c r="CA159" s="9">
        <v>1754</v>
      </c>
      <c r="CB159" s="9">
        <v>61</v>
      </c>
    </row>
    <row r="160" spans="1:80" s="9" customFormat="1" x14ac:dyDescent="0.25">
      <c r="A160" s="9" t="s">
        <v>576</v>
      </c>
      <c r="C160" s="9" t="s">
        <v>123</v>
      </c>
      <c r="D160" s="9" t="s">
        <v>71</v>
      </c>
      <c r="E160" s="9" t="s">
        <v>131</v>
      </c>
      <c r="F160" s="9" t="s">
        <v>96</v>
      </c>
      <c r="G160" s="9" t="s">
        <v>72</v>
      </c>
      <c r="H160" s="9" t="s">
        <v>129</v>
      </c>
      <c r="I160" s="9" t="s">
        <v>241</v>
      </c>
      <c r="L160" s="9">
        <v>79.2</v>
      </c>
      <c r="M160" s="9">
        <v>57800</v>
      </c>
      <c r="N160" s="9">
        <v>3400</v>
      </c>
      <c r="O160" s="9">
        <v>15.7</v>
      </c>
      <c r="R160" s="9">
        <v>1.46</v>
      </c>
      <c r="S160" s="9">
        <v>265</v>
      </c>
      <c r="T160" s="9">
        <v>2270</v>
      </c>
      <c r="U160" s="9">
        <v>13.9</v>
      </c>
      <c r="V160" s="9">
        <v>46.4</v>
      </c>
      <c r="X160" s="9">
        <v>8.6999999999999993</v>
      </c>
      <c r="Y160" s="9">
        <v>51</v>
      </c>
      <c r="Z160" s="9">
        <v>2.06</v>
      </c>
      <c r="AA160" s="9">
        <v>11700</v>
      </c>
      <c r="AB160" s="9">
        <v>1.55</v>
      </c>
      <c r="AC160" s="9">
        <v>0.61</v>
      </c>
      <c r="AD160" s="9">
        <v>0.76</v>
      </c>
      <c r="AE160" s="9">
        <v>25400</v>
      </c>
      <c r="AF160" s="9">
        <v>24.4</v>
      </c>
      <c r="AG160" s="9">
        <v>2.92</v>
      </c>
      <c r="AI160" s="9">
        <v>2.2599999999999998</v>
      </c>
      <c r="AJ160" s="9">
        <v>0.95</v>
      </c>
      <c r="AK160" s="9">
        <v>0.22</v>
      </c>
      <c r="AL160" s="9">
        <v>4.68</v>
      </c>
      <c r="AM160" s="9">
        <v>18600</v>
      </c>
      <c r="AN160" s="9">
        <v>20.8</v>
      </c>
      <c r="AO160" s="9">
        <v>29.7</v>
      </c>
      <c r="AQ160" s="9">
        <v>1472</v>
      </c>
      <c r="AR160" s="9">
        <v>79</v>
      </c>
      <c r="AS160" s="9">
        <v>5.46</v>
      </c>
      <c r="AT160" s="9">
        <v>8040</v>
      </c>
      <c r="AU160" s="9">
        <v>8.82</v>
      </c>
      <c r="AV160" s="9">
        <v>19.399999999999999</v>
      </c>
      <c r="AW160" s="9">
        <v>26.9</v>
      </c>
      <c r="AX160" s="9">
        <v>548</v>
      </c>
      <c r="AY160" s="9">
        <v>640</v>
      </c>
      <c r="BA160" s="9">
        <v>5.15</v>
      </c>
      <c r="BC160" s="9">
        <v>7.25</v>
      </c>
      <c r="BF160" s="9">
        <v>41800</v>
      </c>
      <c r="BG160" s="9">
        <v>365</v>
      </c>
      <c r="BH160" s="9">
        <v>3.2</v>
      </c>
      <c r="BI160" s="9">
        <v>34.799999999999997</v>
      </c>
      <c r="BK160" s="9">
        <v>0</v>
      </c>
      <c r="BM160" s="9">
        <v>32.1</v>
      </c>
      <c r="BN160" s="9">
        <v>317</v>
      </c>
      <c r="BO160" s="9">
        <v>0.71</v>
      </c>
      <c r="BP160" s="9">
        <v>0.31</v>
      </c>
      <c r="BQ160" s="9">
        <v>49</v>
      </c>
      <c r="BR160" s="9">
        <v>8.66</v>
      </c>
      <c r="BS160" s="9">
        <v>1920</v>
      </c>
      <c r="BT160" s="9">
        <v>2.17</v>
      </c>
      <c r="BV160" s="9">
        <v>2.68</v>
      </c>
      <c r="BW160" s="9">
        <v>12.7</v>
      </c>
      <c r="BX160" s="9">
        <v>8.75</v>
      </c>
      <c r="BY160" s="9">
        <v>6.8</v>
      </c>
      <c r="BZ160" s="9">
        <v>0.55000000000000004</v>
      </c>
      <c r="CA160" s="9">
        <v>2023</v>
      </c>
      <c r="CB160" s="9">
        <v>69</v>
      </c>
    </row>
    <row r="161" spans="1:80" s="9" customFormat="1" x14ac:dyDescent="0.25">
      <c r="A161" s="9" t="s">
        <v>577</v>
      </c>
      <c r="B161" s="9" t="s">
        <v>102</v>
      </c>
      <c r="C161" s="9" t="s">
        <v>123</v>
      </c>
      <c r="D161" s="9" t="s">
        <v>163</v>
      </c>
      <c r="E161" s="9" t="s">
        <v>96</v>
      </c>
      <c r="F161" s="9" t="s">
        <v>71</v>
      </c>
      <c r="G161" s="9" t="s">
        <v>72</v>
      </c>
      <c r="H161" s="9" t="s">
        <v>129</v>
      </c>
      <c r="I161" s="9" t="s">
        <v>294</v>
      </c>
      <c r="L161" s="9">
        <v>38.4</v>
      </c>
      <c r="M161" s="9">
        <v>67200</v>
      </c>
      <c r="N161" s="9">
        <v>50</v>
      </c>
      <c r="O161" s="9">
        <v>0.68500000000000005</v>
      </c>
      <c r="Q161" s="9">
        <v>2487</v>
      </c>
      <c r="R161" s="9">
        <v>2.36</v>
      </c>
      <c r="S161" s="9">
        <v>1.93</v>
      </c>
      <c r="T161" s="9">
        <v>16000</v>
      </c>
      <c r="U161" s="9">
        <v>163</v>
      </c>
      <c r="V161" s="9">
        <v>64</v>
      </c>
      <c r="X161" s="9">
        <v>12.1</v>
      </c>
      <c r="Y161" s="9">
        <v>21.9</v>
      </c>
      <c r="Z161" s="9">
        <v>5.01</v>
      </c>
      <c r="AA161" s="9">
        <v>1730</v>
      </c>
      <c r="AE161" s="9">
        <v>29400</v>
      </c>
      <c r="AF161" s="9">
        <v>23.7</v>
      </c>
      <c r="AI161" s="9">
        <v>5.61</v>
      </c>
      <c r="AJ161" s="9">
        <v>2.14</v>
      </c>
      <c r="AL161" s="9">
        <v>1.1499999999999999</v>
      </c>
      <c r="AM161" s="9">
        <v>26300</v>
      </c>
      <c r="AN161" s="9">
        <v>29.7</v>
      </c>
      <c r="AO161" s="9">
        <v>20</v>
      </c>
      <c r="AP161" s="9">
        <v>0.11</v>
      </c>
      <c r="AQ161" s="9">
        <v>3410</v>
      </c>
      <c r="AR161" s="9">
        <v>440</v>
      </c>
      <c r="AS161" s="9">
        <v>9.4700000000000006</v>
      </c>
      <c r="AT161" s="9">
        <v>19400</v>
      </c>
      <c r="AU161" s="9">
        <v>13.1</v>
      </c>
      <c r="AV161" s="9">
        <v>33.299999999999997</v>
      </c>
      <c r="AW161" s="9">
        <v>14.4</v>
      </c>
      <c r="AX161" s="9">
        <v>353</v>
      </c>
      <c r="AY161" s="9">
        <v>7740</v>
      </c>
      <c r="BA161" s="9">
        <v>8.9600000000000009</v>
      </c>
      <c r="BC161" s="9">
        <v>123</v>
      </c>
      <c r="BF161" s="9">
        <v>24700</v>
      </c>
      <c r="BG161" s="9">
        <v>76</v>
      </c>
      <c r="BH161" s="9">
        <v>5.2</v>
      </c>
      <c r="BI161" s="9">
        <v>5</v>
      </c>
      <c r="BJ161" s="16">
        <v>298200</v>
      </c>
      <c r="BK161" s="9">
        <v>29.82</v>
      </c>
      <c r="BM161" s="9">
        <v>4.88</v>
      </c>
      <c r="BN161" s="9">
        <v>131</v>
      </c>
      <c r="BO161" s="9">
        <v>1.1299999999999999</v>
      </c>
      <c r="BP161" s="9">
        <v>0.57999999999999996</v>
      </c>
      <c r="BR161" s="9">
        <v>11</v>
      </c>
      <c r="BS161" s="9">
        <v>1350</v>
      </c>
      <c r="BT161" s="9">
        <v>1.61</v>
      </c>
      <c r="BV161" s="9">
        <v>4.2300000000000004</v>
      </c>
      <c r="BW161" s="9">
        <v>26.9</v>
      </c>
      <c r="BX161" s="9">
        <v>2.21</v>
      </c>
      <c r="BY161" s="9">
        <v>12.3</v>
      </c>
      <c r="BZ161" s="9">
        <v>0.73</v>
      </c>
      <c r="CA161" s="9">
        <v>31500</v>
      </c>
      <c r="CB161" s="9">
        <v>202</v>
      </c>
    </row>
    <row r="162" spans="1:80" s="9" customFormat="1" x14ac:dyDescent="0.25">
      <c r="A162" s="12" t="s">
        <v>578</v>
      </c>
      <c r="C162" s="9" t="s">
        <v>123</v>
      </c>
      <c r="D162" s="9" t="s">
        <v>163</v>
      </c>
      <c r="E162" s="9" t="s">
        <v>96</v>
      </c>
      <c r="F162" s="9" t="s">
        <v>71</v>
      </c>
      <c r="G162" s="9" t="s">
        <v>72</v>
      </c>
      <c r="H162" s="9" t="s">
        <v>129</v>
      </c>
      <c r="I162" s="9" t="s">
        <v>294</v>
      </c>
      <c r="L162" s="9">
        <v>68</v>
      </c>
      <c r="M162" s="9">
        <v>64000</v>
      </c>
      <c r="N162" s="9">
        <v>77</v>
      </c>
      <c r="O162" s="9">
        <v>1.25</v>
      </c>
      <c r="Q162" s="9">
        <v>2612</v>
      </c>
      <c r="R162" s="9">
        <v>1.69</v>
      </c>
      <c r="S162" s="9">
        <v>3.93</v>
      </c>
      <c r="T162" s="9">
        <v>19700</v>
      </c>
      <c r="U162" s="9">
        <v>284</v>
      </c>
      <c r="V162" s="9">
        <v>46.6</v>
      </c>
      <c r="X162" s="9">
        <v>29.3</v>
      </c>
      <c r="Y162" s="9">
        <v>37.1</v>
      </c>
      <c r="Z162" s="9">
        <v>3.28</v>
      </c>
      <c r="AA162" s="9">
        <v>3630</v>
      </c>
      <c r="AE162" s="9">
        <v>37000</v>
      </c>
      <c r="AF162" s="9">
        <v>24.6</v>
      </c>
      <c r="AI162" s="9">
        <v>4.41</v>
      </c>
      <c r="AJ162" s="9">
        <v>3.93</v>
      </c>
      <c r="AL162" s="9">
        <v>1.83</v>
      </c>
      <c r="AM162" s="9">
        <v>22000</v>
      </c>
      <c r="AN162" s="9">
        <v>21.6</v>
      </c>
      <c r="AO162" s="9">
        <v>14.2</v>
      </c>
      <c r="AP162" s="9">
        <v>0.14000000000000001</v>
      </c>
      <c r="AQ162" s="9">
        <v>5070</v>
      </c>
      <c r="AR162" s="9">
        <v>532</v>
      </c>
      <c r="AS162" s="9">
        <v>13.6</v>
      </c>
      <c r="AT162" s="9">
        <v>13100</v>
      </c>
      <c r="AU162" s="9">
        <v>8.61</v>
      </c>
      <c r="AV162" s="9">
        <v>24.2</v>
      </c>
      <c r="AW162" s="9">
        <v>25.8</v>
      </c>
      <c r="AX162" s="9">
        <v>359</v>
      </c>
      <c r="AY162" s="9">
        <v>13600</v>
      </c>
      <c r="BA162" s="9">
        <v>6.64</v>
      </c>
      <c r="BC162" s="9">
        <v>89</v>
      </c>
      <c r="BF162" s="9">
        <v>44800</v>
      </c>
      <c r="BG162" s="9">
        <v>139</v>
      </c>
      <c r="BH162" s="9">
        <v>6.24</v>
      </c>
      <c r="BI162" s="9">
        <v>5.64</v>
      </c>
      <c r="BJ162" s="16">
        <v>280500</v>
      </c>
      <c r="BK162" s="9">
        <v>28.05</v>
      </c>
      <c r="BM162" s="9">
        <v>5.25</v>
      </c>
      <c r="BN162" s="9">
        <v>91</v>
      </c>
      <c r="BO162" s="9">
        <v>1</v>
      </c>
      <c r="BP162" s="9">
        <v>0.46</v>
      </c>
      <c r="BQ162" s="9">
        <v>0.1</v>
      </c>
      <c r="BR162" s="9">
        <v>7.48</v>
      </c>
      <c r="BS162" s="9">
        <v>1490</v>
      </c>
      <c r="BT162" s="9">
        <v>1.96</v>
      </c>
      <c r="BV162" s="9">
        <v>2.83</v>
      </c>
      <c r="BW162" s="9">
        <v>36.299999999999997</v>
      </c>
      <c r="BX162" s="9">
        <v>2.35</v>
      </c>
      <c r="BY162" s="9">
        <v>11.1</v>
      </c>
      <c r="BZ162" s="9">
        <v>0.99</v>
      </c>
      <c r="CA162" s="12">
        <v>52200</v>
      </c>
      <c r="CB162" s="9">
        <v>168</v>
      </c>
    </row>
    <row r="163" spans="1:80" s="9" customFormat="1" x14ac:dyDescent="0.25">
      <c r="A163" s="9" t="s">
        <v>579</v>
      </c>
      <c r="C163" s="9" t="s">
        <v>123</v>
      </c>
      <c r="D163" s="9" t="s">
        <v>163</v>
      </c>
      <c r="E163" s="9" t="s">
        <v>96</v>
      </c>
      <c r="F163" s="9" t="s">
        <v>71</v>
      </c>
      <c r="G163" s="9" t="s">
        <v>72</v>
      </c>
      <c r="H163" s="9" t="s">
        <v>129</v>
      </c>
      <c r="I163" s="9" t="s">
        <v>294</v>
      </c>
      <c r="L163" s="9">
        <v>101</v>
      </c>
      <c r="M163" s="9">
        <v>57700</v>
      </c>
      <c r="N163" s="9">
        <v>109</v>
      </c>
      <c r="O163" s="9">
        <v>1.85</v>
      </c>
      <c r="P163" s="9">
        <v>10</v>
      </c>
      <c r="Q163" s="9">
        <v>2311</v>
      </c>
      <c r="R163" s="9">
        <v>1.05</v>
      </c>
      <c r="S163" s="9">
        <v>5.05</v>
      </c>
      <c r="T163" s="9">
        <v>21400</v>
      </c>
      <c r="U163" s="9">
        <v>460</v>
      </c>
      <c r="V163" s="9">
        <v>30.1</v>
      </c>
      <c r="X163" s="9">
        <v>36</v>
      </c>
      <c r="Y163" s="9">
        <v>33.9</v>
      </c>
      <c r="Z163" s="9">
        <v>1.72</v>
      </c>
      <c r="AA163" s="9">
        <v>4860</v>
      </c>
      <c r="AE163" s="9">
        <v>43100</v>
      </c>
      <c r="AF163" s="9">
        <v>24.5</v>
      </c>
      <c r="AI163" s="9">
        <v>3.25</v>
      </c>
      <c r="AJ163" s="9">
        <v>5.37</v>
      </c>
      <c r="AL163" s="9">
        <v>4.63</v>
      </c>
      <c r="AM163" s="9">
        <v>17200</v>
      </c>
      <c r="AN163" s="9">
        <v>14.1</v>
      </c>
      <c r="AO163" s="9">
        <v>8.67</v>
      </c>
      <c r="AP163" s="9">
        <v>0.18</v>
      </c>
      <c r="AQ163" s="9">
        <v>5620</v>
      </c>
      <c r="AR163" s="9">
        <v>600</v>
      </c>
      <c r="AS163" s="9">
        <v>17.399999999999999</v>
      </c>
      <c r="AT163" s="9">
        <v>7290</v>
      </c>
      <c r="AU163" s="9">
        <v>4.62</v>
      </c>
      <c r="AV163" s="9">
        <v>15.7</v>
      </c>
      <c r="AW163" s="9">
        <v>40</v>
      </c>
      <c r="AX163" s="9">
        <v>330</v>
      </c>
      <c r="AY163" s="9">
        <v>22100</v>
      </c>
      <c r="BA163" s="9">
        <v>4.29</v>
      </c>
      <c r="BC163" s="9">
        <v>58</v>
      </c>
      <c r="BF163" s="9">
        <v>77100</v>
      </c>
      <c r="BG163" s="9">
        <v>195</v>
      </c>
      <c r="BH163" s="9">
        <v>6.82</v>
      </c>
      <c r="BI163" s="9">
        <v>7.81</v>
      </c>
      <c r="BJ163" s="16">
        <v>250900</v>
      </c>
      <c r="BK163" s="9">
        <v>25.09</v>
      </c>
      <c r="BM163" s="9">
        <v>7.01</v>
      </c>
      <c r="BN163" s="9">
        <v>52</v>
      </c>
      <c r="BO163" s="9">
        <v>0.42</v>
      </c>
      <c r="BP163" s="9">
        <v>0.32</v>
      </c>
      <c r="BR163" s="9">
        <v>4.71</v>
      </c>
      <c r="BS163" s="9">
        <v>1470</v>
      </c>
      <c r="BT163" s="9">
        <v>3.65</v>
      </c>
      <c r="BV163" s="9">
        <v>1.57</v>
      </c>
      <c r="BW163" s="9">
        <v>45.4</v>
      </c>
      <c r="BX163" s="9">
        <v>2.48</v>
      </c>
      <c r="BY163" s="9">
        <v>9.76</v>
      </c>
      <c r="BZ163" s="9">
        <v>1.1100000000000001</v>
      </c>
      <c r="CA163" s="9">
        <v>102400</v>
      </c>
      <c r="CB163" s="9">
        <v>124</v>
      </c>
    </row>
    <row r="164" spans="1:80" s="15" customFormat="1" ht="15.75" thickBot="1" x14ac:dyDescent="0.3">
      <c r="A164" s="15" t="s">
        <v>580</v>
      </c>
      <c r="C164" s="15" t="s">
        <v>123</v>
      </c>
      <c r="D164" s="15" t="s">
        <v>163</v>
      </c>
      <c r="E164" s="15" t="s">
        <v>96</v>
      </c>
      <c r="F164" s="15" t="s">
        <v>71</v>
      </c>
      <c r="G164" s="15" t="s">
        <v>72</v>
      </c>
      <c r="H164" s="15" t="s">
        <v>129</v>
      </c>
      <c r="I164" s="15" t="s">
        <v>294</v>
      </c>
      <c r="L164" s="15">
        <v>20.399999999999999</v>
      </c>
      <c r="M164" s="15">
        <v>50400</v>
      </c>
      <c r="N164" s="15">
        <v>77</v>
      </c>
      <c r="O164" s="15">
        <v>0.82699999999999996</v>
      </c>
      <c r="P164" s="15">
        <v>10</v>
      </c>
      <c r="Q164" s="15">
        <v>1395</v>
      </c>
      <c r="R164" s="15">
        <v>1.39</v>
      </c>
      <c r="S164" s="15">
        <v>17.7</v>
      </c>
      <c r="T164" s="15">
        <v>13800</v>
      </c>
      <c r="U164" s="15">
        <v>54</v>
      </c>
      <c r="V164" s="15">
        <v>45.6</v>
      </c>
      <c r="X164" s="15">
        <v>222</v>
      </c>
      <c r="Y164" s="15">
        <v>24.8</v>
      </c>
      <c r="Z164" s="15">
        <v>2.85</v>
      </c>
      <c r="AA164" s="15">
        <v>17300</v>
      </c>
      <c r="AE164" s="15">
        <v>134200</v>
      </c>
      <c r="AF164" s="15">
        <v>21.7</v>
      </c>
      <c r="AI164" s="15">
        <v>3.97</v>
      </c>
      <c r="AJ164" s="15">
        <v>0.83</v>
      </c>
      <c r="AL164" s="15">
        <v>2.1</v>
      </c>
      <c r="AM164" s="15">
        <v>14500</v>
      </c>
      <c r="AN164" s="15">
        <v>21.6</v>
      </c>
      <c r="AO164" s="15">
        <v>15.7</v>
      </c>
      <c r="AP164" s="15">
        <v>0.24</v>
      </c>
      <c r="AQ164" s="15">
        <v>12000</v>
      </c>
      <c r="AR164" s="15">
        <v>600</v>
      </c>
      <c r="AS164" s="15">
        <v>9.5500000000000007</v>
      </c>
      <c r="AT164" s="15">
        <v>11200</v>
      </c>
      <c r="AU164" s="15">
        <v>8.58</v>
      </c>
      <c r="AV164" s="15">
        <v>24.9</v>
      </c>
      <c r="AW164" s="15">
        <v>50</v>
      </c>
      <c r="AX164" s="15">
        <v>430</v>
      </c>
      <c r="AY164" s="15">
        <v>2500</v>
      </c>
      <c r="BA164" s="15">
        <v>6.53</v>
      </c>
      <c r="BC164" s="15">
        <v>67</v>
      </c>
      <c r="BF164" s="15">
        <v>90600</v>
      </c>
      <c r="BG164" s="15">
        <v>27.6</v>
      </c>
      <c r="BH164" s="15">
        <v>8.32</v>
      </c>
      <c r="BI164" s="15">
        <v>18.7</v>
      </c>
      <c r="BJ164" s="23">
        <v>244500</v>
      </c>
      <c r="BK164" s="9">
        <v>24.45</v>
      </c>
      <c r="BM164" s="15">
        <v>5.94</v>
      </c>
      <c r="BN164" s="15">
        <v>80</v>
      </c>
      <c r="BO164" s="15">
        <v>1</v>
      </c>
      <c r="BP164" s="15">
        <v>0.53</v>
      </c>
      <c r="BQ164" s="15">
        <v>0.56999999999999995</v>
      </c>
      <c r="BR164" s="15">
        <v>6.4</v>
      </c>
      <c r="BS164" s="15">
        <v>1390</v>
      </c>
      <c r="BT164" s="15">
        <v>0.74</v>
      </c>
      <c r="BV164" s="15">
        <v>2.63</v>
      </c>
      <c r="BW164" s="15">
        <v>15.8</v>
      </c>
      <c r="BX164" s="15">
        <v>4.28</v>
      </c>
      <c r="BY164" s="15">
        <v>13.3</v>
      </c>
      <c r="BZ164" s="15">
        <v>1.47</v>
      </c>
      <c r="CA164" s="15">
        <v>10300</v>
      </c>
      <c r="CB164" s="15">
        <v>150</v>
      </c>
    </row>
    <row r="165" spans="1:80" s="13" customFormat="1" x14ac:dyDescent="0.25">
      <c r="A165" s="13" t="s">
        <v>581</v>
      </c>
      <c r="C165" s="13" t="s">
        <v>123</v>
      </c>
      <c r="D165" s="13" t="s">
        <v>163</v>
      </c>
      <c r="E165" s="13" t="s">
        <v>96</v>
      </c>
      <c r="F165" s="13" t="s">
        <v>71</v>
      </c>
      <c r="G165" s="13" t="s">
        <v>72</v>
      </c>
      <c r="H165" s="13" t="s">
        <v>129</v>
      </c>
      <c r="I165" s="13" t="s">
        <v>294</v>
      </c>
      <c r="L165" s="13">
        <v>45</v>
      </c>
      <c r="M165" s="13">
        <v>42000</v>
      </c>
      <c r="N165" s="13">
        <v>109</v>
      </c>
      <c r="O165" s="13">
        <v>1.1599999999999999</v>
      </c>
      <c r="P165" s="13">
        <v>10</v>
      </c>
      <c r="Q165" s="13">
        <v>1070</v>
      </c>
      <c r="R165" s="13">
        <v>0.76</v>
      </c>
      <c r="S165" s="13">
        <v>22.3</v>
      </c>
      <c r="T165" s="13">
        <v>14900</v>
      </c>
      <c r="U165" s="13">
        <v>132</v>
      </c>
      <c r="V165" s="13">
        <v>29</v>
      </c>
      <c r="X165" s="13">
        <v>269</v>
      </c>
      <c r="Y165" s="13">
        <v>29</v>
      </c>
      <c r="Z165" s="13">
        <v>1.2</v>
      </c>
      <c r="AA165" s="13">
        <v>31000</v>
      </c>
      <c r="AE165" s="13">
        <v>162100</v>
      </c>
      <c r="AF165" s="13">
        <v>21</v>
      </c>
      <c r="AI165" s="13">
        <v>2.85</v>
      </c>
      <c r="AJ165" s="13">
        <v>1.89</v>
      </c>
      <c r="AL165" s="13">
        <v>4.05</v>
      </c>
      <c r="AM165" s="13">
        <v>9260</v>
      </c>
      <c r="AN165" s="13">
        <v>13.5</v>
      </c>
      <c r="AO165" s="13">
        <v>10.3</v>
      </c>
      <c r="AP165" s="13">
        <v>0.27</v>
      </c>
      <c r="AQ165" s="13">
        <v>12600</v>
      </c>
      <c r="AR165" s="13">
        <v>660</v>
      </c>
      <c r="AS165" s="13">
        <v>16.3</v>
      </c>
      <c r="AT165" s="13">
        <v>4750</v>
      </c>
      <c r="AU165" s="13">
        <v>4.34</v>
      </c>
      <c r="AV165" s="13">
        <v>16.8</v>
      </c>
      <c r="AW165" s="13">
        <v>20</v>
      </c>
      <c r="AX165" s="13">
        <v>550</v>
      </c>
      <c r="AY165" s="13">
        <v>6240</v>
      </c>
      <c r="BA165" s="13">
        <v>4.2699999999999996</v>
      </c>
      <c r="BC165" s="13">
        <v>33</v>
      </c>
      <c r="BF165" s="13">
        <v>130900</v>
      </c>
      <c r="BG165" s="13">
        <v>67</v>
      </c>
      <c r="BH165" s="13">
        <v>8.48</v>
      </c>
      <c r="BI165" s="13">
        <v>30.1</v>
      </c>
      <c r="BJ165" s="24">
        <v>204700</v>
      </c>
      <c r="BK165" s="9">
        <v>20.47</v>
      </c>
      <c r="BM165" s="13">
        <v>7.95</v>
      </c>
      <c r="BN165" s="13">
        <v>37.700000000000003</v>
      </c>
      <c r="BO165" s="13">
        <v>0.5</v>
      </c>
      <c r="BP165" s="13">
        <v>0.39</v>
      </c>
      <c r="BQ165" s="13">
        <v>0.76</v>
      </c>
      <c r="BR165" s="13">
        <v>3.61</v>
      </c>
      <c r="BS165" s="13">
        <v>1180</v>
      </c>
      <c r="BT165" s="13">
        <v>1.01</v>
      </c>
      <c r="BV165" s="13">
        <v>1.31</v>
      </c>
      <c r="BW165" s="13">
        <v>43.3</v>
      </c>
      <c r="BX165" s="13">
        <v>4.37</v>
      </c>
      <c r="BY165" s="13">
        <v>11.6</v>
      </c>
      <c r="BZ165" s="13">
        <v>1.59</v>
      </c>
      <c r="CA165" s="13">
        <v>24000</v>
      </c>
      <c r="CB165" s="13">
        <v>107</v>
      </c>
    </row>
    <row r="166" spans="1:80" s="9" customFormat="1" x14ac:dyDescent="0.25">
      <c r="A166" s="16" t="s">
        <v>582</v>
      </c>
      <c r="C166" s="9" t="s">
        <v>123</v>
      </c>
      <c r="D166" s="9" t="s">
        <v>163</v>
      </c>
      <c r="E166" s="9" t="s">
        <v>150</v>
      </c>
      <c r="F166" s="9" t="s">
        <v>131</v>
      </c>
      <c r="G166" s="9" t="s">
        <v>72</v>
      </c>
      <c r="H166" s="9" t="s">
        <v>583</v>
      </c>
      <c r="I166" s="9" t="s">
        <v>294</v>
      </c>
      <c r="L166" s="9">
        <v>10.4</v>
      </c>
      <c r="M166" s="9">
        <v>71900</v>
      </c>
      <c r="N166" s="9">
        <v>667</v>
      </c>
      <c r="O166" s="9">
        <v>0.25900000000000001</v>
      </c>
      <c r="R166" s="9">
        <v>1.59</v>
      </c>
      <c r="S166" s="9">
        <v>7.6</v>
      </c>
      <c r="T166" s="9">
        <v>15800</v>
      </c>
      <c r="U166" s="9">
        <v>13.2</v>
      </c>
      <c r="V166" s="9">
        <v>44.9</v>
      </c>
      <c r="Y166" s="9">
        <v>17.2</v>
      </c>
      <c r="Z166" s="9">
        <v>5.8</v>
      </c>
      <c r="AA166" s="9">
        <v>384</v>
      </c>
      <c r="AE166" s="9">
        <v>86400</v>
      </c>
      <c r="AF166" s="9">
        <v>20.9</v>
      </c>
      <c r="AI166" s="9">
        <v>4.95</v>
      </c>
      <c r="AL166" s="9">
        <v>0.4</v>
      </c>
      <c r="AM166" s="9">
        <v>31200</v>
      </c>
      <c r="AN166" s="9">
        <v>22.1</v>
      </c>
      <c r="AO166" s="9">
        <v>23.6</v>
      </c>
      <c r="AQ166" s="9">
        <v>11200</v>
      </c>
      <c r="AR166" s="9">
        <v>22400</v>
      </c>
      <c r="AS166" s="9">
        <v>11.1</v>
      </c>
      <c r="AT166" s="9">
        <v>5570</v>
      </c>
      <c r="AU166" s="9">
        <v>9.0500000000000007</v>
      </c>
      <c r="AW166" s="9">
        <v>11</v>
      </c>
      <c r="AX166" s="9">
        <v>460</v>
      </c>
      <c r="AY166" s="9">
        <v>2720</v>
      </c>
      <c r="BC166" s="9">
        <v>29</v>
      </c>
      <c r="BF166" s="9">
        <v>77300</v>
      </c>
      <c r="BG166" s="9">
        <v>43.9</v>
      </c>
      <c r="BH166" s="9">
        <v>10.1</v>
      </c>
      <c r="BJ166" s="9">
        <v>218200</v>
      </c>
      <c r="BK166" s="9">
        <v>21.82</v>
      </c>
      <c r="BM166" s="9">
        <v>3.32</v>
      </c>
      <c r="BN166" s="9">
        <v>151</v>
      </c>
      <c r="BO166" s="9">
        <v>0.65</v>
      </c>
      <c r="BR166" s="9">
        <v>12.6</v>
      </c>
      <c r="BS166" s="9">
        <v>2360</v>
      </c>
      <c r="BT166" s="9">
        <v>48.9</v>
      </c>
      <c r="BV166" s="9">
        <v>7.26</v>
      </c>
      <c r="BX166" s="9">
        <v>19.899999999999999</v>
      </c>
      <c r="BY166" s="9">
        <v>20.6</v>
      </c>
      <c r="CA166" s="9">
        <v>5400</v>
      </c>
      <c r="CB166" s="9">
        <v>169</v>
      </c>
    </row>
    <row r="167" spans="1:80" s="9" customFormat="1" x14ac:dyDescent="0.25">
      <c r="A167" s="12" t="s">
        <v>584</v>
      </c>
      <c r="B167" s="9" t="s">
        <v>102</v>
      </c>
      <c r="C167" s="9" t="s">
        <v>123</v>
      </c>
      <c r="D167" s="9" t="s">
        <v>163</v>
      </c>
      <c r="E167" s="9" t="s">
        <v>150</v>
      </c>
      <c r="F167" s="9" t="s">
        <v>71</v>
      </c>
      <c r="G167" s="9" t="s">
        <v>72</v>
      </c>
      <c r="H167" s="9" t="s">
        <v>583</v>
      </c>
      <c r="I167" s="9" t="s">
        <v>294</v>
      </c>
      <c r="J167" s="9">
        <v>114600</v>
      </c>
      <c r="L167" s="9">
        <v>19.100000000000001</v>
      </c>
      <c r="M167" s="9">
        <v>50800</v>
      </c>
      <c r="N167" s="9">
        <v>413</v>
      </c>
      <c r="O167" s="9">
        <v>0.35799999999999998</v>
      </c>
      <c r="P167" s="9">
        <v>10</v>
      </c>
      <c r="R167" s="9">
        <v>1.28</v>
      </c>
      <c r="S167" s="9">
        <v>4.1399999999999997</v>
      </c>
      <c r="T167" s="9">
        <v>15600</v>
      </c>
      <c r="U167" s="9">
        <v>27</v>
      </c>
      <c r="V167" s="9">
        <v>48.5</v>
      </c>
      <c r="X167" s="9">
        <v>7.42</v>
      </c>
      <c r="Y167" s="9">
        <v>11.5</v>
      </c>
      <c r="Z167" s="9">
        <v>5.03</v>
      </c>
      <c r="AA167" s="9">
        <v>521</v>
      </c>
      <c r="AB167" s="9">
        <v>3.92</v>
      </c>
      <c r="AC167" s="9">
        <v>2.2200000000000002</v>
      </c>
      <c r="AD167" s="9">
        <v>2.31</v>
      </c>
      <c r="AE167" s="9">
        <v>61200</v>
      </c>
      <c r="AF167" s="9">
        <v>15.9</v>
      </c>
      <c r="AG167" s="9">
        <v>5.36</v>
      </c>
      <c r="AI167" s="9">
        <v>3.2</v>
      </c>
      <c r="AJ167" s="9">
        <v>1.21</v>
      </c>
      <c r="AK167" s="9">
        <v>0.76</v>
      </c>
      <c r="AL167" s="9">
        <v>0.35</v>
      </c>
      <c r="AM167" s="9">
        <v>17900</v>
      </c>
      <c r="AN167" s="9">
        <v>17.100000000000001</v>
      </c>
      <c r="AO167" s="9">
        <v>20.2</v>
      </c>
      <c r="AP167" s="9">
        <v>0.32</v>
      </c>
      <c r="AQ167" s="9">
        <v>8370</v>
      </c>
      <c r="AR167" s="12">
        <v>33900</v>
      </c>
      <c r="AS167" s="9">
        <v>12.7</v>
      </c>
      <c r="AT167" s="9">
        <v>7210</v>
      </c>
      <c r="AU167" s="9">
        <v>8.1</v>
      </c>
      <c r="AV167" s="9">
        <v>30.1</v>
      </c>
      <c r="AW167" s="9">
        <v>46.9</v>
      </c>
      <c r="AX167" s="9">
        <v>450</v>
      </c>
      <c r="AY167" s="9">
        <v>4110</v>
      </c>
      <c r="BA167" s="9">
        <v>7.27</v>
      </c>
      <c r="BC167" s="9">
        <v>106</v>
      </c>
      <c r="BF167" s="9">
        <v>51700</v>
      </c>
      <c r="BG167" s="9">
        <v>47.9</v>
      </c>
      <c r="BH167" s="9">
        <v>6.29</v>
      </c>
      <c r="BJ167" s="16">
        <v>216200</v>
      </c>
      <c r="BK167" s="9">
        <v>21.62</v>
      </c>
      <c r="BM167" s="9">
        <v>2.2200000000000002</v>
      </c>
      <c r="BN167" s="9">
        <v>385</v>
      </c>
      <c r="BO167" s="9">
        <v>0.57999999999999996</v>
      </c>
      <c r="BP167" s="9">
        <v>0.71</v>
      </c>
      <c r="BR167" s="9">
        <v>7.49</v>
      </c>
      <c r="BS167" s="9">
        <v>2000</v>
      </c>
      <c r="BT167" s="9">
        <v>25.1</v>
      </c>
      <c r="BU167" s="9">
        <v>0.32</v>
      </c>
      <c r="BV167" s="9">
        <v>5.87</v>
      </c>
      <c r="BW167" s="9">
        <v>50</v>
      </c>
      <c r="BX167" s="9">
        <v>19.7</v>
      </c>
      <c r="BY167" s="9">
        <v>18.399999999999999</v>
      </c>
      <c r="BZ167" s="9">
        <v>2.13</v>
      </c>
      <c r="CA167" s="9">
        <v>11100</v>
      </c>
      <c r="CB167" s="9">
        <v>113</v>
      </c>
    </row>
    <row r="168" spans="1:80" s="9" customFormat="1" x14ac:dyDescent="0.25">
      <c r="A168" s="9" t="s">
        <v>585</v>
      </c>
      <c r="B168" s="9" t="s">
        <v>102</v>
      </c>
      <c r="C168" s="9" t="s">
        <v>123</v>
      </c>
      <c r="D168" s="9" t="s">
        <v>71</v>
      </c>
      <c r="E168" s="9" t="s">
        <v>161</v>
      </c>
      <c r="F168" s="9" t="s">
        <v>98</v>
      </c>
      <c r="G168" s="9" t="s">
        <v>72</v>
      </c>
      <c r="H168" s="9" t="s">
        <v>99</v>
      </c>
      <c r="I168" s="9" t="s">
        <v>187</v>
      </c>
      <c r="L168" s="9">
        <v>10.5</v>
      </c>
      <c r="M168" s="9">
        <v>71300</v>
      </c>
      <c r="N168" s="9">
        <v>110</v>
      </c>
      <c r="O168" s="9">
        <v>0.16</v>
      </c>
      <c r="Q168" s="9">
        <v>649</v>
      </c>
      <c r="R168" s="9">
        <v>1.29</v>
      </c>
      <c r="S168" s="9">
        <v>1.64</v>
      </c>
      <c r="T168" s="9">
        <v>55800</v>
      </c>
      <c r="U168" s="9">
        <v>8.15</v>
      </c>
      <c r="V168" s="9">
        <v>39.200000000000003</v>
      </c>
      <c r="X168" s="9">
        <v>317</v>
      </c>
      <c r="Y168" s="9">
        <v>1458</v>
      </c>
      <c r="Z168" s="9">
        <v>3.87</v>
      </c>
      <c r="AA168" s="9">
        <v>8970</v>
      </c>
      <c r="AB168" s="9">
        <v>3.05</v>
      </c>
      <c r="AC168" s="9">
        <v>1.75</v>
      </c>
      <c r="AD168" s="9">
        <v>1.27</v>
      </c>
      <c r="AE168" s="9">
        <v>116800</v>
      </c>
      <c r="AF168" s="9">
        <v>16</v>
      </c>
      <c r="AG168" s="9">
        <v>3.8</v>
      </c>
      <c r="AI168" s="9">
        <v>1.64</v>
      </c>
      <c r="AK168" s="9">
        <v>0.62</v>
      </c>
      <c r="AL168" s="9">
        <v>0.13</v>
      </c>
      <c r="AM168" s="9">
        <v>12400</v>
      </c>
      <c r="AN168" s="9">
        <v>18.100000000000001</v>
      </c>
      <c r="AO168" s="9">
        <v>12.9</v>
      </c>
      <c r="AP168" s="9">
        <v>0.24</v>
      </c>
      <c r="AQ168" s="9">
        <v>35800</v>
      </c>
      <c r="AR168" s="9">
        <v>1220</v>
      </c>
      <c r="AS168" s="9">
        <v>1.94</v>
      </c>
      <c r="AT168" s="9">
        <v>14500</v>
      </c>
      <c r="AU168" s="9">
        <v>5.82</v>
      </c>
      <c r="AV168" s="9">
        <v>20.2</v>
      </c>
      <c r="AW168" s="9">
        <v>21500</v>
      </c>
      <c r="AX168" s="9">
        <v>1260</v>
      </c>
      <c r="AY168" s="9">
        <v>2505</v>
      </c>
      <c r="AZ168" s="9">
        <v>0.218</v>
      </c>
      <c r="BA168" s="9">
        <v>4.9800000000000004</v>
      </c>
      <c r="BB168" s="9">
        <v>0.40500000000000003</v>
      </c>
      <c r="BC168" s="9">
        <v>76</v>
      </c>
      <c r="BF168" s="9">
        <v>49800</v>
      </c>
      <c r="BG168" s="9">
        <v>19.899999999999999</v>
      </c>
      <c r="BH168" s="9">
        <v>21.9</v>
      </c>
      <c r="BI168" s="9">
        <v>4.74</v>
      </c>
      <c r="BJ168" s="16">
        <v>206200</v>
      </c>
      <c r="BK168" s="9">
        <v>20.62</v>
      </c>
      <c r="BL168" s="9">
        <v>3.6737813999999998</v>
      </c>
      <c r="BM168" s="9">
        <v>2.2200000000000002</v>
      </c>
      <c r="BN168" s="9">
        <v>429</v>
      </c>
      <c r="BO168" s="9">
        <v>0.41</v>
      </c>
      <c r="BP168" s="9">
        <v>0.53</v>
      </c>
      <c r="BR168" s="9">
        <v>6.56</v>
      </c>
      <c r="BS168" s="9">
        <v>5130</v>
      </c>
      <c r="BT168" s="9">
        <v>0.48</v>
      </c>
      <c r="BU168" s="9">
        <v>0.25</v>
      </c>
      <c r="BV168" s="9">
        <v>1.53</v>
      </c>
      <c r="BW168" s="9">
        <v>224</v>
      </c>
      <c r="BX168" s="9">
        <v>1.67</v>
      </c>
      <c r="BY168" s="9">
        <v>15.3</v>
      </c>
      <c r="BZ168" s="9">
        <v>1.57</v>
      </c>
      <c r="CA168" s="9">
        <v>2308</v>
      </c>
      <c r="CB168" s="9">
        <v>54</v>
      </c>
    </row>
    <row r="169" spans="1:80" s="9" customFormat="1" x14ac:dyDescent="0.25">
      <c r="A169" s="9" t="s">
        <v>586</v>
      </c>
      <c r="B169" s="9" t="s">
        <v>102</v>
      </c>
      <c r="C169" s="9" t="s">
        <v>123</v>
      </c>
      <c r="D169" s="9" t="s">
        <v>71</v>
      </c>
      <c r="E169" s="9" t="s">
        <v>161</v>
      </c>
      <c r="F169" s="9" t="s">
        <v>98</v>
      </c>
      <c r="G169" s="9" t="s">
        <v>72</v>
      </c>
      <c r="H169" s="9" t="s">
        <v>99</v>
      </c>
      <c r="I169" s="9" t="s">
        <v>587</v>
      </c>
      <c r="L169" s="9">
        <v>0.11799999999999999</v>
      </c>
      <c r="M169" s="9">
        <v>79100</v>
      </c>
      <c r="O169" s="9">
        <v>5.0999999999999997E-2</v>
      </c>
      <c r="Q169" s="9">
        <v>442</v>
      </c>
      <c r="R169" s="9">
        <v>1.41</v>
      </c>
      <c r="S169" s="9">
        <v>9.8000000000000004E-2</v>
      </c>
      <c r="T169" s="9">
        <v>59800</v>
      </c>
      <c r="V169" s="9">
        <v>40.6</v>
      </c>
      <c r="X169" s="9">
        <v>51</v>
      </c>
      <c r="Y169" s="9">
        <v>1642</v>
      </c>
      <c r="Z169" s="9">
        <v>4.0199999999999996</v>
      </c>
      <c r="AA169" s="9">
        <v>264</v>
      </c>
      <c r="AB169" s="9">
        <v>3.4</v>
      </c>
      <c r="AC169" s="9">
        <v>1.97</v>
      </c>
      <c r="AD169" s="9">
        <v>1.37</v>
      </c>
      <c r="AE169" s="9">
        <v>74700</v>
      </c>
      <c r="AF169" s="9">
        <v>17.600000000000001</v>
      </c>
      <c r="AG169" s="9">
        <v>4.0599999999999996</v>
      </c>
      <c r="AI169" s="9">
        <v>1.7</v>
      </c>
      <c r="AK169" s="9">
        <v>0.69</v>
      </c>
      <c r="AL169" s="9">
        <v>4.2000000000000003E-2</v>
      </c>
      <c r="AM169" s="9">
        <v>13500</v>
      </c>
      <c r="AN169" s="9">
        <v>18.8</v>
      </c>
      <c r="AO169" s="9">
        <v>13</v>
      </c>
      <c r="AP169" s="9">
        <v>0.27</v>
      </c>
      <c r="AQ169" s="9">
        <v>51900</v>
      </c>
      <c r="AR169" s="9">
        <v>1310</v>
      </c>
      <c r="AS169" s="9">
        <v>1.38</v>
      </c>
      <c r="AT169" s="9">
        <v>16100</v>
      </c>
      <c r="AU169" s="9">
        <v>6.17</v>
      </c>
      <c r="AV169" s="9">
        <v>21.9</v>
      </c>
      <c r="AW169" s="9">
        <v>518</v>
      </c>
      <c r="AX169" s="9">
        <v>1410</v>
      </c>
      <c r="AY169" s="9">
        <v>10.199999999999999</v>
      </c>
      <c r="AZ169" s="9">
        <v>0.24299999999999999</v>
      </c>
      <c r="BA169" s="9">
        <v>5.32</v>
      </c>
      <c r="BB169" s="9">
        <v>0.52600000000000002</v>
      </c>
      <c r="BC169" s="9">
        <v>82</v>
      </c>
      <c r="BF169" s="9">
        <v>1090</v>
      </c>
      <c r="BG169" s="9">
        <v>0.24</v>
      </c>
      <c r="BH169" s="9">
        <v>27.7</v>
      </c>
      <c r="BJ169" s="16">
        <v>241700</v>
      </c>
      <c r="BK169" s="9">
        <v>24.17</v>
      </c>
      <c r="BL169" s="9">
        <v>4.0014895999999993</v>
      </c>
      <c r="BM169" s="9">
        <v>1.89</v>
      </c>
      <c r="BN169" s="9">
        <v>478</v>
      </c>
      <c r="BO169" s="9">
        <v>0.42</v>
      </c>
      <c r="BP169" s="9">
        <v>0.57999999999999996</v>
      </c>
      <c r="BR169" s="9">
        <v>6.55</v>
      </c>
      <c r="BS169" s="9">
        <v>5880</v>
      </c>
      <c r="BU169" s="9">
        <v>0.28000000000000003</v>
      </c>
      <c r="BV169" s="9">
        <v>1.44</v>
      </c>
      <c r="BW169" s="9">
        <v>257</v>
      </c>
      <c r="BX169" s="9">
        <v>1.0900000000000001</v>
      </c>
      <c r="BY169" s="9">
        <v>17.5</v>
      </c>
      <c r="BZ169" s="9">
        <v>1.77</v>
      </c>
      <c r="CA169" s="9">
        <v>88</v>
      </c>
      <c r="CB169" s="9">
        <v>58</v>
      </c>
    </row>
    <row r="170" spans="1:80" s="9" customFormat="1" x14ac:dyDescent="0.25">
      <c r="A170" s="9" t="s">
        <v>588</v>
      </c>
      <c r="B170" s="9" t="s">
        <v>102</v>
      </c>
      <c r="C170" s="9" t="s">
        <v>123</v>
      </c>
      <c r="D170" s="9" t="s">
        <v>71</v>
      </c>
      <c r="E170" s="9" t="s">
        <v>161</v>
      </c>
      <c r="F170" s="9" t="s">
        <v>98</v>
      </c>
      <c r="G170" s="9" t="s">
        <v>72</v>
      </c>
      <c r="H170" s="9" t="s">
        <v>99</v>
      </c>
      <c r="I170" s="9" t="s">
        <v>587</v>
      </c>
      <c r="L170" s="9">
        <v>0.11700000000000001</v>
      </c>
      <c r="M170" s="9">
        <v>88400</v>
      </c>
      <c r="O170" s="9">
        <v>7.4999999999999997E-2</v>
      </c>
      <c r="Q170" s="9">
        <v>389</v>
      </c>
      <c r="R170" s="9">
        <v>1.24</v>
      </c>
      <c r="S170" s="9">
        <v>9.9000000000000005E-2</v>
      </c>
      <c r="T170" s="9">
        <v>64000</v>
      </c>
      <c r="V170" s="9">
        <v>35.9</v>
      </c>
      <c r="X170" s="9">
        <v>50</v>
      </c>
      <c r="Y170" s="9">
        <v>2807</v>
      </c>
      <c r="Z170" s="9">
        <v>3.46</v>
      </c>
      <c r="AA170" s="9">
        <v>258</v>
      </c>
      <c r="AB170" s="9">
        <v>2.95</v>
      </c>
      <c r="AC170" s="9">
        <v>1.67</v>
      </c>
      <c r="AD170" s="9">
        <v>1.21</v>
      </c>
      <c r="AE170" s="9">
        <v>67800</v>
      </c>
      <c r="AF170" s="9">
        <v>17.899999999999999</v>
      </c>
      <c r="AG170" s="9">
        <v>3.51</v>
      </c>
      <c r="AI170" s="9">
        <v>1.55</v>
      </c>
      <c r="AK170" s="9">
        <v>0.59</v>
      </c>
      <c r="AL170" s="9">
        <v>3.7999999999999999E-2</v>
      </c>
      <c r="AM170" s="9">
        <v>11800</v>
      </c>
      <c r="AN170" s="9">
        <v>16.600000000000001</v>
      </c>
      <c r="AO170" s="9">
        <v>11.5</v>
      </c>
      <c r="AP170" s="9">
        <v>0.23</v>
      </c>
      <c r="AQ170" s="9">
        <v>48600</v>
      </c>
      <c r="AR170" s="9">
        <v>1160</v>
      </c>
      <c r="AS170" s="9">
        <v>1.45</v>
      </c>
      <c r="AT170" s="9">
        <v>16000</v>
      </c>
      <c r="AU170" s="9">
        <v>5.43</v>
      </c>
      <c r="AV170" s="9">
        <v>18.899999999999999</v>
      </c>
      <c r="AW170" s="9">
        <v>572</v>
      </c>
      <c r="AX170" s="9">
        <v>1220</v>
      </c>
      <c r="AY170" s="9">
        <v>9.19</v>
      </c>
      <c r="AZ170" s="9">
        <v>0.44400000000000001</v>
      </c>
      <c r="BA170" s="9">
        <v>4.63</v>
      </c>
      <c r="BB170" s="9">
        <v>0.86799999999999999</v>
      </c>
      <c r="BC170" s="9">
        <v>72</v>
      </c>
      <c r="BF170" s="9">
        <v>1140</v>
      </c>
      <c r="BG170" s="9">
        <v>0.2</v>
      </c>
      <c r="BH170" s="9">
        <v>23.7</v>
      </c>
      <c r="BJ170" s="16">
        <v>239600</v>
      </c>
      <c r="BK170" s="9">
        <v>23.96</v>
      </c>
      <c r="BL170" s="9">
        <v>3.4754317000000001</v>
      </c>
      <c r="BM170" s="9">
        <v>1.63</v>
      </c>
      <c r="BN170" s="9">
        <v>469</v>
      </c>
      <c r="BO170" s="9">
        <v>0.38</v>
      </c>
      <c r="BP170" s="9">
        <v>0.52</v>
      </c>
      <c r="BR170" s="9">
        <v>5.72</v>
      </c>
      <c r="BS170" s="9">
        <v>5030</v>
      </c>
      <c r="BT170" s="9">
        <v>0.15</v>
      </c>
      <c r="BU170" s="9">
        <v>0.24</v>
      </c>
      <c r="BV170" s="9">
        <v>1.28</v>
      </c>
      <c r="BW170" s="9">
        <v>231</v>
      </c>
      <c r="BX170" s="9">
        <v>1.08</v>
      </c>
      <c r="BY170" s="9">
        <v>14.9</v>
      </c>
      <c r="BZ170" s="9">
        <v>1.52</v>
      </c>
      <c r="CA170" s="9">
        <v>84</v>
      </c>
      <c r="CB170" s="9">
        <v>52</v>
      </c>
    </row>
    <row r="171" spans="1:80" s="9" customFormat="1" x14ac:dyDescent="0.25">
      <c r="A171" s="9" t="s">
        <v>589</v>
      </c>
      <c r="B171" s="9" t="s">
        <v>102</v>
      </c>
      <c r="C171" s="9" t="s">
        <v>123</v>
      </c>
      <c r="D171" s="9" t="s">
        <v>71</v>
      </c>
      <c r="E171" s="9" t="s">
        <v>161</v>
      </c>
      <c r="F171" s="9" t="s">
        <v>98</v>
      </c>
      <c r="G171" s="9" t="s">
        <v>72</v>
      </c>
      <c r="H171" s="9" t="s">
        <v>590</v>
      </c>
      <c r="I171" s="9" t="s">
        <v>587</v>
      </c>
      <c r="L171" s="9">
        <v>0.17199999999999999</v>
      </c>
      <c r="M171" s="9">
        <v>71500</v>
      </c>
      <c r="O171" s="9">
        <v>0.20699999999999999</v>
      </c>
      <c r="Q171" s="9">
        <v>188</v>
      </c>
      <c r="R171" s="9">
        <v>0.56000000000000005</v>
      </c>
      <c r="S171" s="9">
        <v>0.16</v>
      </c>
      <c r="T171" s="9">
        <v>52300</v>
      </c>
      <c r="U171" s="9">
        <v>7.1999999999999995E-2</v>
      </c>
      <c r="V171" s="9">
        <v>17.100000000000001</v>
      </c>
      <c r="X171" s="9">
        <v>85</v>
      </c>
      <c r="Y171" s="9">
        <v>7710</v>
      </c>
      <c r="Z171" s="9">
        <v>1.32</v>
      </c>
      <c r="AA171" s="9">
        <v>404</v>
      </c>
      <c r="AB171" s="9">
        <v>1.54</v>
      </c>
      <c r="AC171" s="9">
        <v>0.93</v>
      </c>
      <c r="AD171" s="9">
        <v>0.57999999999999996</v>
      </c>
      <c r="AE171" s="9">
        <v>73200</v>
      </c>
      <c r="AF171" s="9">
        <v>13.8</v>
      </c>
      <c r="AG171" s="9">
        <v>1.64</v>
      </c>
      <c r="AI171" s="9">
        <v>0.75</v>
      </c>
      <c r="AK171" s="9">
        <v>0.32</v>
      </c>
      <c r="AL171" s="9">
        <v>2.8000000000000001E-2</v>
      </c>
      <c r="AM171" s="9">
        <v>5070</v>
      </c>
      <c r="AN171" s="9">
        <v>8.17</v>
      </c>
      <c r="AO171" s="9">
        <v>6.51</v>
      </c>
      <c r="AP171" s="9">
        <v>0.13</v>
      </c>
      <c r="AQ171" s="9">
        <v>86300</v>
      </c>
      <c r="AR171" s="9">
        <v>1200</v>
      </c>
      <c r="AS171" s="9">
        <v>1</v>
      </c>
      <c r="AT171" s="9">
        <v>10300</v>
      </c>
      <c r="AU171" s="9">
        <v>2.61</v>
      </c>
      <c r="AV171" s="9">
        <v>8.75</v>
      </c>
      <c r="AW171" s="9">
        <v>1215</v>
      </c>
      <c r="AX171" s="9">
        <v>500</v>
      </c>
      <c r="AY171" s="9">
        <v>10.199999999999999</v>
      </c>
      <c r="AZ171" s="9">
        <v>0.85299999999999998</v>
      </c>
      <c r="BA171" s="9">
        <v>2.17</v>
      </c>
      <c r="BB171" s="9">
        <v>1.76</v>
      </c>
      <c r="BC171" s="9">
        <v>27.9</v>
      </c>
      <c r="BF171" s="9">
        <v>2050</v>
      </c>
      <c r="BH171" s="9">
        <v>19.7</v>
      </c>
      <c r="BJ171" s="16">
        <v>228700</v>
      </c>
      <c r="BK171" s="9">
        <v>22.87</v>
      </c>
      <c r="BL171" s="9">
        <v>1.6126693000000001</v>
      </c>
      <c r="BM171" s="9">
        <v>0.85</v>
      </c>
      <c r="BN171" s="9">
        <v>276</v>
      </c>
      <c r="BP171" s="9">
        <v>0.25</v>
      </c>
      <c r="BR171" s="9">
        <v>2.42</v>
      </c>
      <c r="BS171" s="9">
        <v>2630</v>
      </c>
      <c r="BU171" s="9">
        <v>0.13</v>
      </c>
      <c r="BV171" s="9">
        <v>0.57999999999999996</v>
      </c>
      <c r="BW171" s="9">
        <v>196</v>
      </c>
      <c r="BX171" s="9">
        <v>1.23</v>
      </c>
      <c r="BY171" s="9">
        <v>8.02</v>
      </c>
      <c r="BZ171" s="9">
        <v>0.88</v>
      </c>
      <c r="CA171" s="9">
        <v>92</v>
      </c>
      <c r="CB171" s="9">
        <v>26.3</v>
      </c>
    </row>
    <row r="172" spans="1:80" s="9" customFormat="1" x14ac:dyDescent="0.25">
      <c r="A172" s="12" t="s">
        <v>591</v>
      </c>
      <c r="B172" s="9" t="s">
        <v>102</v>
      </c>
      <c r="C172" s="9" t="s">
        <v>123</v>
      </c>
      <c r="D172" s="9" t="s">
        <v>71</v>
      </c>
      <c r="E172" s="9" t="s">
        <v>161</v>
      </c>
      <c r="F172" s="9" t="s">
        <v>98</v>
      </c>
      <c r="G172" s="9" t="s">
        <v>72</v>
      </c>
      <c r="H172" s="9" t="s">
        <v>590</v>
      </c>
      <c r="I172" s="9" t="s">
        <v>587</v>
      </c>
      <c r="L172" s="9">
        <v>0.35199999999999998</v>
      </c>
      <c r="M172" s="9">
        <v>59600</v>
      </c>
      <c r="O172" s="9">
        <v>0.248</v>
      </c>
      <c r="Q172" s="9">
        <v>71</v>
      </c>
      <c r="S172" s="9">
        <v>0.36</v>
      </c>
      <c r="T172" s="9">
        <v>44400</v>
      </c>
      <c r="U172" s="9">
        <v>0.12</v>
      </c>
      <c r="V172" s="9">
        <v>6.62</v>
      </c>
      <c r="X172" s="9">
        <v>112</v>
      </c>
      <c r="Y172" s="12">
        <v>10400</v>
      </c>
      <c r="Z172" s="9">
        <v>0.26</v>
      </c>
      <c r="AA172" s="9">
        <v>978</v>
      </c>
      <c r="AB172" s="9">
        <v>0.78</v>
      </c>
      <c r="AC172" s="9">
        <v>0.55000000000000004</v>
      </c>
      <c r="AD172" s="9">
        <v>0.24</v>
      </c>
      <c r="AE172" s="9">
        <v>78700</v>
      </c>
      <c r="AF172" s="9">
        <v>11.4</v>
      </c>
      <c r="AG172" s="9">
        <v>0.7</v>
      </c>
      <c r="AI172" s="9">
        <v>0.37</v>
      </c>
      <c r="AK172" s="9">
        <v>0.18</v>
      </c>
      <c r="AL172" s="9">
        <v>0.03</v>
      </c>
      <c r="AM172" s="9">
        <v>1520</v>
      </c>
      <c r="AN172" s="9">
        <v>3.33</v>
      </c>
      <c r="AO172" s="9">
        <v>3.95</v>
      </c>
      <c r="AP172" s="9">
        <v>8.6999999999999994E-2</v>
      </c>
      <c r="AQ172" s="9">
        <v>107800</v>
      </c>
      <c r="AR172" s="9">
        <v>1270</v>
      </c>
      <c r="AS172" s="9">
        <v>1.19</v>
      </c>
      <c r="AT172" s="9">
        <v>6750</v>
      </c>
      <c r="AU172" s="9">
        <v>1.19</v>
      </c>
      <c r="AV172" s="9">
        <v>3.14</v>
      </c>
      <c r="AW172" s="9">
        <v>2230</v>
      </c>
      <c r="AX172" s="9">
        <v>120</v>
      </c>
      <c r="AY172" s="9">
        <v>11.1</v>
      </c>
      <c r="AZ172" s="9">
        <v>1.72</v>
      </c>
      <c r="BA172" s="9">
        <v>0.81</v>
      </c>
      <c r="BB172" s="9">
        <v>3.87</v>
      </c>
      <c r="BC172" s="9">
        <v>5.97</v>
      </c>
      <c r="BF172" s="9">
        <v>4590</v>
      </c>
      <c r="BH172" s="9">
        <v>19.100000000000001</v>
      </c>
      <c r="BJ172" s="16">
        <v>224200</v>
      </c>
      <c r="BK172" s="9">
        <v>22.42</v>
      </c>
      <c r="BM172" s="9">
        <v>0.66</v>
      </c>
      <c r="BN172" s="9">
        <v>161</v>
      </c>
      <c r="BP172" s="9">
        <v>0.12</v>
      </c>
      <c r="BR172" s="9">
        <v>0.77</v>
      </c>
      <c r="BS172" s="9">
        <v>1380</v>
      </c>
      <c r="BT172" s="9">
        <v>6.5000000000000002E-2</v>
      </c>
      <c r="BU172" s="9">
        <v>8.1000000000000003E-2</v>
      </c>
      <c r="BV172" s="9">
        <v>0.22</v>
      </c>
      <c r="BW172" s="9">
        <v>180</v>
      </c>
      <c r="BX172" s="9">
        <v>0.56000000000000005</v>
      </c>
      <c r="BY172" s="9">
        <v>4.3899999999999997</v>
      </c>
      <c r="BZ172" s="9">
        <v>0.56000000000000005</v>
      </c>
      <c r="CA172" s="9">
        <v>99</v>
      </c>
      <c r="CB172" s="9">
        <v>12.4</v>
      </c>
    </row>
    <row r="173" spans="1:80" s="9" customFormat="1" x14ac:dyDescent="0.25">
      <c r="A173" s="9" t="s">
        <v>592</v>
      </c>
      <c r="B173" s="9" t="s">
        <v>102</v>
      </c>
      <c r="C173" s="9" t="s">
        <v>123</v>
      </c>
      <c r="D173" s="9" t="s">
        <v>593</v>
      </c>
      <c r="E173" s="9" t="s">
        <v>71</v>
      </c>
      <c r="F173" s="9" t="s">
        <v>96</v>
      </c>
      <c r="G173" s="9" t="s">
        <v>72</v>
      </c>
      <c r="H173" s="9" t="s">
        <v>594</v>
      </c>
      <c r="I173" s="9" t="s">
        <v>329</v>
      </c>
      <c r="J173" s="9">
        <v>19500</v>
      </c>
      <c r="K173" s="9">
        <v>10.91</v>
      </c>
      <c r="L173" s="9">
        <v>0.499</v>
      </c>
      <c r="M173" s="9">
        <v>55700</v>
      </c>
      <c r="N173" s="9">
        <v>4.3499999999999996</v>
      </c>
      <c r="O173" s="9">
        <v>0.50600000000000001</v>
      </c>
      <c r="P173" s="9">
        <v>30</v>
      </c>
      <c r="Q173" s="9">
        <v>158</v>
      </c>
      <c r="R173" s="9">
        <v>2.3199999999999998</v>
      </c>
      <c r="S173" s="9">
        <v>6.89</v>
      </c>
      <c r="T173" s="9">
        <v>55500</v>
      </c>
      <c r="U173" s="9">
        <v>0.5</v>
      </c>
      <c r="V173" s="9">
        <v>43.9</v>
      </c>
      <c r="W173" s="9">
        <v>158</v>
      </c>
      <c r="X173" s="9">
        <v>16.8</v>
      </c>
      <c r="Y173" s="9">
        <v>47.2</v>
      </c>
      <c r="Z173" s="9">
        <v>109</v>
      </c>
      <c r="AA173" s="9">
        <v>2020</v>
      </c>
      <c r="AE173" s="9">
        <v>155700</v>
      </c>
      <c r="AF173" s="9">
        <v>129</v>
      </c>
      <c r="AI173" s="9">
        <v>1.42</v>
      </c>
      <c r="AL173" s="9">
        <v>2.1</v>
      </c>
      <c r="AM173" s="9">
        <v>15700</v>
      </c>
      <c r="AN173" s="9">
        <v>32.5</v>
      </c>
      <c r="AO173" s="9">
        <v>223</v>
      </c>
      <c r="AP173" s="9">
        <v>0.18</v>
      </c>
      <c r="AQ173" s="9">
        <v>9950</v>
      </c>
      <c r="AR173" s="9">
        <v>3140</v>
      </c>
      <c r="AS173" s="9">
        <v>81</v>
      </c>
      <c r="AT173" s="9">
        <v>12100</v>
      </c>
      <c r="AU173" s="9">
        <v>10.4</v>
      </c>
      <c r="AW173" s="9">
        <v>50</v>
      </c>
      <c r="AX173" s="9">
        <v>3470</v>
      </c>
      <c r="AY173" s="9">
        <v>6.83</v>
      </c>
      <c r="BF173" s="9">
        <v>2950</v>
      </c>
      <c r="BG173" s="9">
        <v>0.7</v>
      </c>
      <c r="BH173" s="9">
        <v>9.5500000000000007</v>
      </c>
      <c r="BI173" s="9">
        <v>2.0099999999999998</v>
      </c>
      <c r="BJ173" s="16">
        <v>221098.647</v>
      </c>
      <c r="BK173" s="9">
        <v>22.109864699999999</v>
      </c>
      <c r="BM173" s="9">
        <v>133</v>
      </c>
      <c r="BN173" s="9">
        <v>124</v>
      </c>
      <c r="BQ173" s="9">
        <v>0.19</v>
      </c>
      <c r="BR173" s="9">
        <v>7.75</v>
      </c>
      <c r="BS173" s="9">
        <v>1790</v>
      </c>
      <c r="BT173" s="9">
        <v>2.54</v>
      </c>
      <c r="BV173" s="9">
        <v>4.7300000000000004</v>
      </c>
      <c r="BW173" s="9">
        <v>110</v>
      </c>
      <c r="BX173" s="9">
        <v>9890</v>
      </c>
      <c r="BY173" s="9">
        <v>13.5</v>
      </c>
      <c r="BZ173" s="9">
        <v>1.26</v>
      </c>
      <c r="CA173" s="9">
        <v>216</v>
      </c>
      <c r="CB173" s="9">
        <v>47.3</v>
      </c>
    </row>
    <row r="174" spans="1:80" s="9" customFormat="1" x14ac:dyDescent="0.25">
      <c r="A174" s="12" t="s">
        <v>595</v>
      </c>
      <c r="B174" s="9" t="s">
        <v>102</v>
      </c>
      <c r="C174" s="9" t="s">
        <v>123</v>
      </c>
      <c r="D174" s="9" t="s">
        <v>593</v>
      </c>
      <c r="E174" s="9" t="s">
        <v>71</v>
      </c>
      <c r="F174" s="9" t="s">
        <v>96</v>
      </c>
      <c r="G174" s="9" t="s">
        <v>72</v>
      </c>
      <c r="H174" s="9" t="s">
        <v>594</v>
      </c>
      <c r="I174" s="9" t="s">
        <v>329</v>
      </c>
      <c r="J174" s="9">
        <v>18000</v>
      </c>
      <c r="K174" s="9">
        <v>17.95</v>
      </c>
      <c r="L174" s="9">
        <v>1.1100000000000001</v>
      </c>
      <c r="M174" s="9">
        <v>63200</v>
      </c>
      <c r="N174" s="9">
        <v>5.58</v>
      </c>
      <c r="O174" s="9">
        <v>1.1100000000000001</v>
      </c>
      <c r="Q174" s="9">
        <v>79</v>
      </c>
      <c r="R174" s="9">
        <v>0.74</v>
      </c>
      <c r="S174" s="9">
        <v>6.67</v>
      </c>
      <c r="T174" s="9">
        <v>36200</v>
      </c>
      <c r="U174" s="9">
        <v>0.5</v>
      </c>
      <c r="V174" s="9">
        <v>18.399999999999999</v>
      </c>
      <c r="W174" s="12">
        <v>227</v>
      </c>
      <c r="X174" s="9">
        <v>20.6</v>
      </c>
      <c r="Y174" s="9">
        <v>28.9</v>
      </c>
      <c r="Z174" s="9">
        <v>219</v>
      </c>
      <c r="AA174" s="9">
        <v>4910</v>
      </c>
      <c r="AE174" s="9">
        <v>230200</v>
      </c>
      <c r="AF174" s="12">
        <v>246</v>
      </c>
      <c r="AI174" s="9">
        <v>1.27</v>
      </c>
      <c r="AJ174" s="9">
        <v>5</v>
      </c>
      <c r="AL174" s="9">
        <v>0.95</v>
      </c>
      <c r="AM174" s="9">
        <v>25700</v>
      </c>
      <c r="AN174" s="9">
        <v>9.8000000000000007</v>
      </c>
      <c r="AO174" s="9">
        <v>128</v>
      </c>
      <c r="AP174" s="9">
        <v>0.11</v>
      </c>
      <c r="AQ174" s="9">
        <v>7170</v>
      </c>
      <c r="AR174" s="9">
        <v>3240</v>
      </c>
      <c r="AS174" s="9">
        <v>254</v>
      </c>
      <c r="AT174" s="9">
        <v>6910</v>
      </c>
      <c r="AU174" s="9">
        <v>15</v>
      </c>
      <c r="AW174" s="9">
        <v>13.5</v>
      </c>
      <c r="AX174" s="12">
        <v>5120</v>
      </c>
      <c r="AY174" s="9">
        <v>7.72</v>
      </c>
      <c r="BF174" s="9">
        <v>6880</v>
      </c>
      <c r="BG174" s="9">
        <v>0.37</v>
      </c>
      <c r="BH174" s="9">
        <v>6.21</v>
      </c>
      <c r="BI174" s="9">
        <v>5</v>
      </c>
      <c r="BJ174" s="16">
        <v>158695.5405</v>
      </c>
      <c r="BK174" s="9">
        <v>15.86955405</v>
      </c>
      <c r="BM174" s="9">
        <v>110</v>
      </c>
      <c r="BN174" s="9">
        <v>117</v>
      </c>
      <c r="BO174" s="9">
        <v>0.5</v>
      </c>
      <c r="BP174" s="9">
        <v>0.3</v>
      </c>
      <c r="BQ174" s="9">
        <v>0.28999999999999998</v>
      </c>
      <c r="BR174" s="9">
        <v>5.74</v>
      </c>
      <c r="BS174" s="9">
        <v>1540</v>
      </c>
      <c r="BT174" s="9">
        <v>5.51</v>
      </c>
      <c r="BV174" s="9">
        <v>8.34</v>
      </c>
      <c r="BW174" s="9">
        <v>51</v>
      </c>
      <c r="BX174" s="12">
        <v>24300</v>
      </c>
      <c r="BY174" s="9">
        <v>8.1</v>
      </c>
      <c r="BZ174" s="9">
        <v>0.74</v>
      </c>
      <c r="CA174" s="9">
        <v>336</v>
      </c>
      <c r="CB174" s="9">
        <v>46.4</v>
      </c>
    </row>
    <row r="175" spans="1:80" s="9" customFormat="1" x14ac:dyDescent="0.25">
      <c r="A175" s="9" t="s">
        <v>602</v>
      </c>
      <c r="B175" s="9" t="s">
        <v>102</v>
      </c>
      <c r="C175" s="9" t="s">
        <v>123</v>
      </c>
      <c r="D175" s="9" t="s">
        <v>338</v>
      </c>
      <c r="E175" s="9" t="s">
        <v>339</v>
      </c>
      <c r="F175" s="9" t="s">
        <v>326</v>
      </c>
      <c r="G175" s="9" t="s">
        <v>72</v>
      </c>
      <c r="H175" s="9" t="s">
        <v>341</v>
      </c>
      <c r="I175" s="9" t="s">
        <v>342</v>
      </c>
      <c r="J175" s="9">
        <v>5420</v>
      </c>
      <c r="M175" s="9">
        <v>54200</v>
      </c>
      <c r="N175" s="9">
        <v>13.3</v>
      </c>
      <c r="Q175" s="9">
        <v>432</v>
      </c>
      <c r="R175" s="9">
        <v>37.6</v>
      </c>
      <c r="S175" s="9">
        <v>1</v>
      </c>
      <c r="T175" s="9">
        <v>8280</v>
      </c>
      <c r="U175" s="9">
        <v>0.57999999999999996</v>
      </c>
      <c r="V175" s="9">
        <v>33.200000000000003</v>
      </c>
      <c r="X175" s="9">
        <v>3.99</v>
      </c>
      <c r="Y175" s="9">
        <v>27.6</v>
      </c>
      <c r="Z175" s="9">
        <v>22.6</v>
      </c>
      <c r="AA175" s="9">
        <v>20.399999999999999</v>
      </c>
      <c r="AB175" s="9">
        <v>1.66</v>
      </c>
      <c r="AC175" s="9">
        <v>0.65</v>
      </c>
      <c r="AD175" s="9">
        <v>0.6</v>
      </c>
      <c r="AE175" s="9">
        <v>16700</v>
      </c>
      <c r="AF175" s="9">
        <v>13</v>
      </c>
      <c r="AG175" s="9">
        <v>2.57</v>
      </c>
      <c r="AH175" s="9">
        <v>0.1</v>
      </c>
      <c r="AI175" s="9">
        <v>1.34</v>
      </c>
      <c r="AK175" s="9">
        <v>0.3</v>
      </c>
      <c r="AL175" s="9">
        <v>2.5999999999999999E-2</v>
      </c>
      <c r="AM175" s="9">
        <v>16900</v>
      </c>
      <c r="AN175" s="9">
        <v>15.7</v>
      </c>
      <c r="AO175" s="9">
        <v>2320</v>
      </c>
      <c r="AP175" s="9">
        <v>7.8E-2</v>
      </c>
      <c r="AQ175" s="9">
        <v>3150</v>
      </c>
      <c r="AR175" s="9">
        <v>380</v>
      </c>
      <c r="AS175" s="9">
        <v>2.17</v>
      </c>
      <c r="AT175" s="9">
        <v>15300</v>
      </c>
      <c r="AU175" s="9">
        <v>21.3</v>
      </c>
      <c r="AV175" s="9">
        <v>14.1</v>
      </c>
      <c r="AX175" s="9">
        <v>700</v>
      </c>
      <c r="AY175" s="9">
        <v>13.8</v>
      </c>
      <c r="BA175" s="9">
        <v>4.01</v>
      </c>
      <c r="BC175" s="9">
        <v>253</v>
      </c>
      <c r="BF175" s="9">
        <v>730</v>
      </c>
      <c r="BG175" s="9">
        <v>0.42</v>
      </c>
      <c r="BH175" s="9">
        <v>3.72</v>
      </c>
      <c r="BJ175" s="16">
        <v>371286.79770000005</v>
      </c>
      <c r="BK175" s="9">
        <v>37.128679770000005</v>
      </c>
      <c r="BL175" s="9">
        <v>2.8113913999999998</v>
      </c>
      <c r="BM175" s="9">
        <v>25.2</v>
      </c>
      <c r="BN175" s="9">
        <v>74</v>
      </c>
      <c r="BO175" s="9">
        <v>9.7799999999999994</v>
      </c>
      <c r="BP175" s="9">
        <v>0.35</v>
      </c>
      <c r="BR175" s="9">
        <v>6.71</v>
      </c>
      <c r="BS175" s="9">
        <v>1580</v>
      </c>
      <c r="BT175" s="9">
        <v>1.45</v>
      </c>
      <c r="BU175" s="9">
        <v>9.9000000000000005E-2</v>
      </c>
      <c r="BV175" s="9">
        <v>4.24</v>
      </c>
      <c r="BW175" s="9">
        <v>28.1</v>
      </c>
      <c r="BX175" s="9">
        <v>5.46</v>
      </c>
      <c r="BY175" s="9">
        <v>7.26</v>
      </c>
      <c r="BZ175" s="9">
        <v>0.56999999999999995</v>
      </c>
      <c r="CA175" s="9">
        <v>65</v>
      </c>
      <c r="CB175" s="9">
        <v>31.3</v>
      </c>
    </row>
    <row r="176" spans="1:80" s="9" customFormat="1" x14ac:dyDescent="0.25">
      <c r="A176" s="9" t="s">
        <v>603</v>
      </c>
      <c r="B176" s="9" t="s">
        <v>102</v>
      </c>
      <c r="C176" s="9" t="s">
        <v>123</v>
      </c>
      <c r="D176" s="9" t="s">
        <v>338</v>
      </c>
      <c r="E176" s="9" t="s">
        <v>339</v>
      </c>
      <c r="F176" s="9" t="s">
        <v>326</v>
      </c>
      <c r="G176" s="9" t="s">
        <v>72</v>
      </c>
      <c r="H176" s="9" t="s">
        <v>341</v>
      </c>
      <c r="I176" s="9" t="s">
        <v>342</v>
      </c>
      <c r="J176" s="9">
        <v>6960</v>
      </c>
      <c r="M176" s="9">
        <v>80100</v>
      </c>
      <c r="N176" s="9">
        <v>10.3</v>
      </c>
      <c r="Q176" s="9">
        <v>414</v>
      </c>
      <c r="R176" s="9">
        <v>97</v>
      </c>
      <c r="S176" s="9">
        <v>1.77</v>
      </c>
      <c r="T176" s="9">
        <v>7420</v>
      </c>
      <c r="U176" s="9">
        <v>1.1399999999999999</v>
      </c>
      <c r="V176" s="9">
        <v>28.9</v>
      </c>
      <c r="X176" s="9">
        <v>3.81</v>
      </c>
      <c r="Y176" s="9">
        <v>31.3</v>
      </c>
      <c r="Z176" s="9">
        <v>49.4</v>
      </c>
      <c r="AA176" s="9">
        <v>31.9</v>
      </c>
      <c r="AB176" s="9">
        <v>1.75</v>
      </c>
      <c r="AC176" s="9">
        <v>0.6</v>
      </c>
      <c r="AD176" s="9">
        <v>0.61</v>
      </c>
      <c r="AE176" s="9">
        <v>16200</v>
      </c>
      <c r="AF176" s="9">
        <v>18.8</v>
      </c>
      <c r="AG176" s="9">
        <v>2.4300000000000002</v>
      </c>
      <c r="AH176" s="9">
        <v>4.8</v>
      </c>
      <c r="AI176" s="9">
        <v>2.0099999999999998</v>
      </c>
      <c r="AK176" s="9">
        <v>0.27</v>
      </c>
      <c r="AM176" s="9">
        <v>24100</v>
      </c>
      <c r="AN176" s="9">
        <v>14.3</v>
      </c>
      <c r="AO176" s="9">
        <v>4630</v>
      </c>
      <c r="AP176" s="9">
        <v>7.0000000000000007E-2</v>
      </c>
      <c r="AQ176" s="9">
        <v>2870</v>
      </c>
      <c r="AR176" s="9">
        <v>650</v>
      </c>
      <c r="AS176" s="9">
        <v>3.27</v>
      </c>
      <c r="AT176" s="9">
        <v>24700</v>
      </c>
      <c r="AU176" s="9">
        <v>39.299999999999997</v>
      </c>
      <c r="AV176" s="9">
        <v>14.4</v>
      </c>
      <c r="AX176" s="9">
        <v>1240</v>
      </c>
      <c r="AY176" s="9">
        <v>19.2</v>
      </c>
      <c r="BA176" s="9">
        <v>3.66</v>
      </c>
      <c r="BC176" s="9">
        <v>496</v>
      </c>
      <c r="BF176" s="9">
        <v>600</v>
      </c>
      <c r="BG176" s="9">
        <v>0.61</v>
      </c>
      <c r="BH176" s="9">
        <v>3.41</v>
      </c>
      <c r="BJ176" s="16">
        <v>333891.67770000006</v>
      </c>
      <c r="BK176" s="9">
        <v>33.389167770000007</v>
      </c>
      <c r="BL176" s="9">
        <v>2.58717</v>
      </c>
      <c r="BM176" s="9">
        <v>54</v>
      </c>
      <c r="BN176" s="9">
        <v>79</v>
      </c>
      <c r="BO176" s="9">
        <v>27.3</v>
      </c>
      <c r="BP176" s="9">
        <v>0.34</v>
      </c>
      <c r="BR176" s="9">
        <v>6.07</v>
      </c>
      <c r="BS176" s="9">
        <v>1440</v>
      </c>
      <c r="BT176" s="9">
        <v>2.82</v>
      </c>
      <c r="BU176" s="9">
        <v>8.7999999999999995E-2</v>
      </c>
      <c r="BV176" s="9">
        <v>6.81</v>
      </c>
      <c r="BW176" s="9">
        <v>26.4</v>
      </c>
      <c r="BX176" s="9">
        <v>6.98</v>
      </c>
      <c r="BY176" s="9">
        <v>6.82</v>
      </c>
      <c r="BZ176" s="9">
        <v>0.5</v>
      </c>
      <c r="CA176" s="9">
        <v>93</v>
      </c>
      <c r="CB176" s="9">
        <v>35.5</v>
      </c>
    </row>
    <row r="177" spans="1:80" s="9" customFormat="1" x14ac:dyDescent="0.25">
      <c r="A177" s="12" t="s">
        <v>604</v>
      </c>
      <c r="B177" s="9" t="s">
        <v>102</v>
      </c>
      <c r="C177" s="9" t="s">
        <v>123</v>
      </c>
      <c r="D177" s="9" t="s">
        <v>338</v>
      </c>
      <c r="E177" s="9" t="s">
        <v>339</v>
      </c>
      <c r="F177" s="9" t="s">
        <v>326</v>
      </c>
      <c r="G177" s="9" t="s">
        <v>72</v>
      </c>
      <c r="H177" s="9" t="s">
        <v>341</v>
      </c>
      <c r="I177" s="9" t="s">
        <v>342</v>
      </c>
      <c r="J177" s="9">
        <v>6810</v>
      </c>
      <c r="M177" s="9">
        <v>79400</v>
      </c>
      <c r="N177" s="9">
        <v>13.7</v>
      </c>
      <c r="Q177" s="9">
        <v>58</v>
      </c>
      <c r="R177" s="12">
        <v>154</v>
      </c>
      <c r="S177" s="9">
        <v>2.4700000000000002</v>
      </c>
      <c r="T177" s="9">
        <v>1990</v>
      </c>
      <c r="U177" s="9">
        <v>1.57</v>
      </c>
      <c r="V177" s="9">
        <v>3</v>
      </c>
      <c r="X177" s="9">
        <v>1.22</v>
      </c>
      <c r="Z177" s="9">
        <v>70</v>
      </c>
      <c r="AA177" s="9">
        <v>36.4</v>
      </c>
      <c r="AB177" s="9">
        <v>0.34</v>
      </c>
      <c r="AC177" s="9">
        <v>0.13</v>
      </c>
      <c r="AE177" s="9">
        <v>8350</v>
      </c>
      <c r="AF177" s="9">
        <v>17.8</v>
      </c>
      <c r="AG177" s="9">
        <v>0.36</v>
      </c>
      <c r="AH177" s="9">
        <v>6.37</v>
      </c>
      <c r="AI177" s="9">
        <v>2.0499999999999998</v>
      </c>
      <c r="AK177" s="9">
        <v>0.05</v>
      </c>
      <c r="AM177" s="9">
        <v>20800</v>
      </c>
      <c r="AN177" s="9">
        <v>1.5</v>
      </c>
      <c r="AO177" s="9">
        <v>6950</v>
      </c>
      <c r="AQ177" s="9">
        <v>440</v>
      </c>
      <c r="AR177" s="9">
        <v>790</v>
      </c>
      <c r="AS177" s="9">
        <v>3.12</v>
      </c>
      <c r="AT177" s="9">
        <v>27000</v>
      </c>
      <c r="AU177" s="9">
        <v>53</v>
      </c>
      <c r="AV177" s="9">
        <v>1.42</v>
      </c>
      <c r="AX177" s="9">
        <v>1400</v>
      </c>
      <c r="AY177" s="9">
        <v>16.2</v>
      </c>
      <c r="BA177" s="9">
        <v>0.38</v>
      </c>
      <c r="BC177" s="9">
        <v>659</v>
      </c>
      <c r="BF177" s="9">
        <v>420</v>
      </c>
      <c r="BG177" s="9">
        <v>0.71</v>
      </c>
      <c r="BH177" s="9">
        <v>0.5</v>
      </c>
      <c r="BJ177" s="16">
        <v>341277.21389999997</v>
      </c>
      <c r="BK177" s="9">
        <v>34.127721389999998</v>
      </c>
      <c r="BL177" s="9">
        <v>0.34495600000000004</v>
      </c>
      <c r="BM177" s="9">
        <v>79</v>
      </c>
      <c r="BN177" s="9">
        <v>36.299999999999997</v>
      </c>
      <c r="BO177" s="9">
        <v>41.5</v>
      </c>
      <c r="BP177" s="9">
        <v>6.3E-2</v>
      </c>
      <c r="BR177" s="9">
        <v>0.95</v>
      </c>
      <c r="BS177" s="9">
        <v>160</v>
      </c>
      <c r="BT177" s="9">
        <v>3.86</v>
      </c>
      <c r="BV177" s="9">
        <v>7.9</v>
      </c>
      <c r="BX177" s="9">
        <v>5.26</v>
      </c>
      <c r="BY177" s="9">
        <v>1.52</v>
      </c>
      <c r="CA177" s="9">
        <v>98</v>
      </c>
      <c r="CB177" s="9">
        <v>24.5</v>
      </c>
    </row>
    <row r="178" spans="1:80" s="9" customFormat="1" x14ac:dyDescent="0.25">
      <c r="A178" s="12" t="s">
        <v>605</v>
      </c>
      <c r="B178" s="9" t="s">
        <v>102</v>
      </c>
      <c r="C178" s="9" t="s">
        <v>123</v>
      </c>
      <c r="D178" s="9" t="s">
        <v>338</v>
      </c>
      <c r="E178" s="9" t="s">
        <v>339</v>
      </c>
      <c r="F178" s="9" t="s">
        <v>326</v>
      </c>
      <c r="G178" s="9" t="s">
        <v>72</v>
      </c>
      <c r="H178" s="9" t="s">
        <v>341</v>
      </c>
      <c r="I178" s="9" t="s">
        <v>342</v>
      </c>
      <c r="J178" s="9">
        <v>4810</v>
      </c>
      <c r="M178" s="9">
        <v>82200</v>
      </c>
      <c r="N178" s="9">
        <v>5.33</v>
      </c>
      <c r="Q178" s="9">
        <v>18.2</v>
      </c>
      <c r="R178" s="9">
        <v>118</v>
      </c>
      <c r="S178" s="9">
        <v>2.2000000000000002</v>
      </c>
      <c r="T178" s="9">
        <v>1130</v>
      </c>
      <c r="U178" s="9">
        <v>1.54</v>
      </c>
      <c r="V178" s="9">
        <v>0.79</v>
      </c>
      <c r="X178" s="9">
        <v>0.96</v>
      </c>
      <c r="Y178" s="9">
        <v>20.8</v>
      </c>
      <c r="Z178" s="9">
        <v>64</v>
      </c>
      <c r="AA178" s="9">
        <v>18.399999999999999</v>
      </c>
      <c r="AB178" s="9">
        <v>0.15</v>
      </c>
      <c r="AC178" s="9">
        <v>4.8000000000000001E-2</v>
      </c>
      <c r="AE178" s="9">
        <v>8390</v>
      </c>
      <c r="AF178" s="9">
        <v>16.100000000000001</v>
      </c>
      <c r="AG178" s="9">
        <v>0.14000000000000001</v>
      </c>
      <c r="AH178" s="12">
        <v>6.58</v>
      </c>
      <c r="AI178" s="9">
        <v>1.06</v>
      </c>
      <c r="AK178" s="9">
        <v>1.7000000000000001E-2</v>
      </c>
      <c r="AM178" s="9">
        <v>19300</v>
      </c>
      <c r="AN178" s="9">
        <v>0.36</v>
      </c>
      <c r="AO178" s="9">
        <v>9850</v>
      </c>
      <c r="AQ178" s="9">
        <v>110</v>
      </c>
      <c r="AR178" s="9">
        <v>740</v>
      </c>
      <c r="AS178" s="9">
        <v>3.32</v>
      </c>
      <c r="AT178" s="9">
        <v>21600</v>
      </c>
      <c r="AU178" s="9">
        <v>36.299999999999997</v>
      </c>
      <c r="AV178" s="9">
        <v>0.28000000000000003</v>
      </c>
      <c r="AX178" s="9">
        <v>1110</v>
      </c>
      <c r="AY178" s="9">
        <v>10.9</v>
      </c>
      <c r="BA178" s="9">
        <v>8.6999999999999994E-2</v>
      </c>
      <c r="BC178" s="9">
        <v>618</v>
      </c>
      <c r="BF178" s="9">
        <v>140</v>
      </c>
      <c r="BG178" s="9">
        <v>0.27</v>
      </c>
      <c r="BH178" s="9">
        <v>0.1</v>
      </c>
      <c r="BJ178" s="16">
        <v>344502.54300000001</v>
      </c>
      <c r="BK178" s="9">
        <v>34.450254299999997</v>
      </c>
      <c r="BL178" s="9">
        <v>9.48629E-2</v>
      </c>
      <c r="BM178" s="9">
        <v>84</v>
      </c>
      <c r="BN178" s="9">
        <v>25.5</v>
      </c>
      <c r="BO178" s="9">
        <v>20</v>
      </c>
      <c r="BR178" s="9">
        <v>0.26</v>
      </c>
      <c r="BS178" s="9">
        <v>40</v>
      </c>
      <c r="BT178" s="9">
        <v>3.67</v>
      </c>
      <c r="BV178" s="9">
        <v>5.83</v>
      </c>
      <c r="BX178" s="9">
        <v>5.62</v>
      </c>
      <c r="BY178" s="9">
        <v>0.65</v>
      </c>
      <c r="CA178" s="9">
        <v>87</v>
      </c>
      <c r="CB178" s="9">
        <v>11.4</v>
      </c>
    </row>
    <row r="179" spans="1:80" s="9" customFormat="1" x14ac:dyDescent="0.25">
      <c r="A179" s="9" t="s">
        <v>606</v>
      </c>
      <c r="C179" s="9" t="s">
        <v>123</v>
      </c>
      <c r="D179" s="9" t="s">
        <v>96</v>
      </c>
      <c r="E179" s="9" t="s">
        <v>71</v>
      </c>
      <c r="F179" s="9" t="s">
        <v>607</v>
      </c>
      <c r="G179" s="9" t="s">
        <v>78</v>
      </c>
      <c r="H179" s="9" t="s">
        <v>608</v>
      </c>
      <c r="I179" s="9" t="s">
        <v>181</v>
      </c>
      <c r="L179" s="9">
        <v>0.27600000000000002</v>
      </c>
      <c r="M179" s="9">
        <v>68100</v>
      </c>
      <c r="N179" s="9">
        <v>71</v>
      </c>
      <c r="O179" s="9">
        <v>0.36299999999999999</v>
      </c>
      <c r="Q179" s="9">
        <v>229</v>
      </c>
      <c r="R179" s="9">
        <v>6.17</v>
      </c>
      <c r="S179" s="9">
        <v>4.75</v>
      </c>
      <c r="T179" s="9">
        <v>920</v>
      </c>
      <c r="V179" s="9">
        <v>95</v>
      </c>
      <c r="X179" s="9">
        <v>73</v>
      </c>
      <c r="Y179" s="9">
        <v>57</v>
      </c>
      <c r="Z179" s="9">
        <v>5.12</v>
      </c>
      <c r="AA179" s="9">
        <v>1410</v>
      </c>
      <c r="AE179" s="9">
        <v>40300</v>
      </c>
      <c r="AF179" s="9">
        <v>18.7</v>
      </c>
      <c r="AH179" s="9">
        <v>0.11</v>
      </c>
      <c r="AI179" s="9">
        <v>5.27</v>
      </c>
      <c r="AL179" s="9">
        <v>0.26</v>
      </c>
      <c r="AM179" s="9">
        <v>36700</v>
      </c>
      <c r="AN179" s="9">
        <v>47</v>
      </c>
      <c r="AO179" s="9">
        <v>17.899999999999999</v>
      </c>
      <c r="AP179" s="9">
        <v>0.53</v>
      </c>
      <c r="AQ179" s="9">
        <v>6000</v>
      </c>
      <c r="AR179" s="9">
        <v>290</v>
      </c>
      <c r="AS179" s="9">
        <v>3.36</v>
      </c>
      <c r="AT179" s="9">
        <v>420</v>
      </c>
      <c r="AW179" s="9">
        <v>34.700000000000003</v>
      </c>
      <c r="AX179" s="9">
        <v>620</v>
      </c>
      <c r="AY179" s="9">
        <v>17.399999999999999</v>
      </c>
      <c r="BC179" s="9">
        <v>23.9</v>
      </c>
      <c r="BF179" s="9">
        <v>360</v>
      </c>
      <c r="BG179" s="9">
        <v>2.61</v>
      </c>
      <c r="BH179" s="9">
        <v>14</v>
      </c>
      <c r="BI179" s="9">
        <v>2.68</v>
      </c>
      <c r="BK179" s="9">
        <v>0</v>
      </c>
      <c r="BM179" s="9">
        <v>3.33</v>
      </c>
      <c r="BN179" s="9">
        <v>31</v>
      </c>
      <c r="BO179" s="9">
        <v>0.76</v>
      </c>
      <c r="BP179" s="9">
        <v>1.18</v>
      </c>
      <c r="BQ179" s="9">
        <v>7.5999999999999998E-2</v>
      </c>
      <c r="BR179" s="9">
        <v>16.100000000000001</v>
      </c>
      <c r="BS179" s="9">
        <v>80</v>
      </c>
      <c r="BT179" s="9">
        <v>0.78</v>
      </c>
      <c r="BV179" s="9">
        <v>10.3</v>
      </c>
      <c r="BY179" s="9">
        <v>37.4</v>
      </c>
      <c r="BZ179" s="9">
        <v>3.58</v>
      </c>
      <c r="CA179" s="9">
        <v>24</v>
      </c>
      <c r="CB179" s="9">
        <v>176</v>
      </c>
    </row>
    <row r="180" spans="1:80" s="9" customFormat="1" x14ac:dyDescent="0.25">
      <c r="A180" s="9" t="s">
        <v>609</v>
      </c>
      <c r="B180" s="9" t="s">
        <v>102</v>
      </c>
      <c r="C180" s="9" t="s">
        <v>123</v>
      </c>
      <c r="D180" s="9" t="s">
        <v>96</v>
      </c>
      <c r="E180" s="9" t="s">
        <v>71</v>
      </c>
      <c r="F180" s="9" t="s">
        <v>607</v>
      </c>
      <c r="G180" s="9" t="s">
        <v>78</v>
      </c>
      <c r="H180" s="9" t="s">
        <v>608</v>
      </c>
      <c r="I180" s="9" t="s">
        <v>181</v>
      </c>
      <c r="L180" s="9">
        <v>0.28399999999999997</v>
      </c>
      <c r="M180" s="9">
        <v>47400</v>
      </c>
      <c r="N180" s="9">
        <v>574</v>
      </c>
      <c r="O180" s="9">
        <v>0.01</v>
      </c>
      <c r="Q180" s="9">
        <v>170</v>
      </c>
      <c r="R180" s="9">
        <v>2.23</v>
      </c>
      <c r="S180" s="9">
        <v>8.49</v>
      </c>
      <c r="T180" s="9">
        <v>40500</v>
      </c>
      <c r="V180" s="9">
        <v>75</v>
      </c>
      <c r="X180" s="9">
        <v>926</v>
      </c>
      <c r="Y180" s="9">
        <v>51</v>
      </c>
      <c r="Z180" s="9">
        <v>2.88</v>
      </c>
      <c r="AA180" s="9">
        <v>3010</v>
      </c>
      <c r="AE180" s="9">
        <v>31900</v>
      </c>
      <c r="AF180" s="9">
        <v>11.7</v>
      </c>
      <c r="AH180" s="9">
        <v>0.18</v>
      </c>
      <c r="AI180" s="9">
        <v>4.43</v>
      </c>
      <c r="AL180" s="9">
        <v>0.25</v>
      </c>
      <c r="AM180" s="9">
        <v>32100</v>
      </c>
      <c r="AN180" s="9">
        <v>36.700000000000003</v>
      </c>
      <c r="AO180" s="9">
        <v>9.77</v>
      </c>
      <c r="AP180" s="9">
        <v>0.3</v>
      </c>
      <c r="AQ180" s="9">
        <v>24800</v>
      </c>
      <c r="AR180" s="9">
        <v>460</v>
      </c>
      <c r="AS180" s="9">
        <v>12.2</v>
      </c>
      <c r="AT180" s="9">
        <v>440</v>
      </c>
      <c r="AW180" s="9">
        <v>159</v>
      </c>
      <c r="AX180" s="9">
        <v>690</v>
      </c>
      <c r="AY180" s="9">
        <v>13.3</v>
      </c>
      <c r="BC180" s="9">
        <v>9.93</v>
      </c>
      <c r="BE180" s="9">
        <v>6.0000000000000001E-3</v>
      </c>
      <c r="BF180" s="9">
        <v>17600</v>
      </c>
      <c r="BG180" s="9">
        <v>1.65</v>
      </c>
      <c r="BH180" s="9">
        <v>6.9</v>
      </c>
      <c r="BI180" s="9">
        <v>2.41</v>
      </c>
      <c r="BK180" s="9">
        <v>0</v>
      </c>
      <c r="BM180" s="9">
        <v>2.0499999999999998</v>
      </c>
      <c r="BN180" s="9">
        <v>28.4</v>
      </c>
      <c r="BP180" s="9">
        <v>0.57999999999999996</v>
      </c>
      <c r="BR180" s="9">
        <v>11.3</v>
      </c>
      <c r="BT180" s="9">
        <v>0.7</v>
      </c>
      <c r="BV180" s="9">
        <v>6.47</v>
      </c>
      <c r="BW180" s="9">
        <v>8.7899999999999991</v>
      </c>
      <c r="BX180" s="9">
        <v>3.83</v>
      </c>
      <c r="BY180" s="9">
        <v>18.100000000000001</v>
      </c>
      <c r="BZ180" s="9">
        <v>1.94</v>
      </c>
      <c r="CB180" s="9">
        <v>150</v>
      </c>
    </row>
    <row r="181" spans="1:80" s="9" customFormat="1" x14ac:dyDescent="0.25">
      <c r="A181" s="9" t="s">
        <v>610</v>
      </c>
      <c r="B181" s="9" t="s">
        <v>102</v>
      </c>
      <c r="C181" s="9" t="s">
        <v>123</v>
      </c>
      <c r="D181" s="9" t="s">
        <v>96</v>
      </c>
      <c r="E181" s="9" t="s">
        <v>71</v>
      </c>
      <c r="F181" s="9" t="s">
        <v>607</v>
      </c>
      <c r="G181" s="9" t="s">
        <v>78</v>
      </c>
      <c r="H181" s="9" t="s">
        <v>608</v>
      </c>
      <c r="I181" s="9" t="s">
        <v>181</v>
      </c>
      <c r="L181" s="9">
        <v>0.34899999999999998</v>
      </c>
      <c r="M181" s="9">
        <v>58900</v>
      </c>
      <c r="N181" s="9">
        <v>49.7</v>
      </c>
      <c r="O181" s="9">
        <v>5.0000000000000001E-3</v>
      </c>
      <c r="Q181" s="9">
        <v>197</v>
      </c>
      <c r="R181" s="9">
        <v>4.42</v>
      </c>
      <c r="S181" s="9">
        <v>8.94</v>
      </c>
      <c r="T181" s="9">
        <v>6250</v>
      </c>
      <c r="U181" s="9">
        <v>0.2</v>
      </c>
      <c r="V181" s="9">
        <v>82</v>
      </c>
      <c r="X181" s="9">
        <v>131</v>
      </c>
      <c r="Y181" s="9">
        <v>73</v>
      </c>
      <c r="Z181" s="9">
        <v>3.57</v>
      </c>
      <c r="AA181" s="9">
        <v>6520</v>
      </c>
      <c r="AE181" s="9">
        <v>41600</v>
      </c>
      <c r="AF181" s="9">
        <v>15</v>
      </c>
      <c r="AH181" s="9">
        <v>9.8000000000000004E-2</v>
      </c>
      <c r="AI181" s="9">
        <v>4.5599999999999996</v>
      </c>
      <c r="AL181" s="9">
        <v>0.16</v>
      </c>
      <c r="AM181" s="9">
        <v>33100</v>
      </c>
      <c r="AN181" s="9">
        <v>40.200000000000003</v>
      </c>
      <c r="AO181" s="9">
        <v>18.3</v>
      </c>
      <c r="AP181" s="9">
        <v>0.36</v>
      </c>
      <c r="AQ181" s="9">
        <v>7140</v>
      </c>
      <c r="AR181" s="9">
        <v>690</v>
      </c>
      <c r="AS181" s="9">
        <v>4.32</v>
      </c>
      <c r="AT181" s="9">
        <v>300</v>
      </c>
      <c r="AW181" s="9">
        <v>48.7</v>
      </c>
      <c r="AX181" s="9">
        <v>1070</v>
      </c>
      <c r="AY181" s="9">
        <v>11.3</v>
      </c>
      <c r="BC181" s="9">
        <v>12.6</v>
      </c>
      <c r="BF181" s="9">
        <v>5000</v>
      </c>
      <c r="BG181" s="9">
        <v>1.57</v>
      </c>
      <c r="BH181" s="9">
        <v>10.199999999999999</v>
      </c>
      <c r="BI181" s="9">
        <v>6.06</v>
      </c>
      <c r="BK181" s="9">
        <v>0</v>
      </c>
      <c r="BM181" s="9">
        <v>2.63</v>
      </c>
      <c r="BN181" s="9">
        <v>77</v>
      </c>
      <c r="BO181" s="9">
        <v>0.54</v>
      </c>
      <c r="BP181" s="9">
        <v>0.83</v>
      </c>
      <c r="BQ181" s="9">
        <v>3.4000000000000002E-2</v>
      </c>
      <c r="BR181" s="9">
        <v>13.6</v>
      </c>
      <c r="BS181" s="9">
        <v>1920</v>
      </c>
      <c r="BT181" s="9">
        <v>0.62</v>
      </c>
      <c r="BV181" s="9">
        <v>7.58</v>
      </c>
      <c r="BW181" s="9">
        <v>13.3</v>
      </c>
      <c r="BX181" s="9">
        <v>0.53</v>
      </c>
      <c r="BY181" s="9">
        <v>22.5</v>
      </c>
      <c r="BZ181" s="9">
        <v>2.36</v>
      </c>
      <c r="CA181" s="9">
        <v>24.3</v>
      </c>
      <c r="CB181" s="9">
        <v>152</v>
      </c>
    </row>
    <row r="182" spans="1:80" s="9" customFormat="1" x14ac:dyDescent="0.25">
      <c r="A182" s="9" t="s">
        <v>611</v>
      </c>
      <c r="C182" s="9" t="s">
        <v>123</v>
      </c>
      <c r="D182" s="9" t="s">
        <v>96</v>
      </c>
      <c r="E182" s="9" t="s">
        <v>71</v>
      </c>
      <c r="F182" s="9" t="s">
        <v>607</v>
      </c>
      <c r="G182" s="9" t="s">
        <v>78</v>
      </c>
      <c r="H182" s="9" t="s">
        <v>608</v>
      </c>
      <c r="I182" s="9" t="s">
        <v>181</v>
      </c>
      <c r="L182" s="9">
        <v>0.36599999999999999</v>
      </c>
      <c r="M182" s="9">
        <v>63000</v>
      </c>
      <c r="N182" s="9">
        <v>98</v>
      </c>
      <c r="O182" s="9">
        <v>4.4999999999999998E-2</v>
      </c>
      <c r="Q182" s="9">
        <v>194</v>
      </c>
      <c r="R182" s="9">
        <v>7.86</v>
      </c>
      <c r="S182" s="9">
        <v>4.05</v>
      </c>
      <c r="T182" s="9">
        <v>460</v>
      </c>
      <c r="U182" s="9">
        <v>5.8000000000000003E-2</v>
      </c>
      <c r="V182" s="9">
        <v>86</v>
      </c>
      <c r="X182" s="9">
        <v>83</v>
      </c>
      <c r="Y182" s="9">
        <v>54</v>
      </c>
      <c r="Z182" s="9">
        <v>3.79</v>
      </c>
      <c r="AA182" s="9">
        <v>6120</v>
      </c>
      <c r="AE182" s="9">
        <v>66800</v>
      </c>
      <c r="AF182" s="9">
        <v>16.7</v>
      </c>
      <c r="AH182" s="9">
        <v>0.18</v>
      </c>
      <c r="AI182" s="9">
        <v>4.99</v>
      </c>
      <c r="AL182" s="9">
        <v>0.22</v>
      </c>
      <c r="AM182" s="9">
        <v>33100</v>
      </c>
      <c r="AN182" s="9">
        <v>43.2</v>
      </c>
      <c r="AO182" s="9">
        <v>16.7</v>
      </c>
      <c r="AP182" s="9">
        <v>0.47</v>
      </c>
      <c r="AQ182" s="9">
        <v>5560</v>
      </c>
      <c r="AR182" s="9">
        <v>410</v>
      </c>
      <c r="AS182" s="9">
        <v>2.12</v>
      </c>
      <c r="AT182" s="9">
        <v>340</v>
      </c>
      <c r="AW182" s="9">
        <v>36.6</v>
      </c>
      <c r="AX182" s="9">
        <v>980</v>
      </c>
      <c r="AY182" s="9">
        <v>10.6</v>
      </c>
      <c r="BC182" s="9">
        <v>22.4</v>
      </c>
      <c r="BF182" s="9">
        <v>630</v>
      </c>
      <c r="BG182" s="9">
        <v>1.48</v>
      </c>
      <c r="BH182" s="9">
        <v>11.2</v>
      </c>
      <c r="BI182" s="9">
        <v>3.3</v>
      </c>
      <c r="BK182" s="9">
        <v>0</v>
      </c>
      <c r="BM182" s="9">
        <v>2.83</v>
      </c>
      <c r="BN182" s="9">
        <v>27.2</v>
      </c>
      <c r="BO182" s="9">
        <v>0.54</v>
      </c>
      <c r="BP182" s="9">
        <v>1</v>
      </c>
      <c r="BR182" s="9">
        <v>14.3</v>
      </c>
      <c r="BT182" s="9">
        <v>0.52</v>
      </c>
      <c r="BV182" s="9">
        <v>8.43</v>
      </c>
      <c r="BW182" s="9">
        <v>21.7</v>
      </c>
      <c r="BX182" s="9">
        <v>2.12</v>
      </c>
      <c r="BY182" s="9">
        <v>31.5</v>
      </c>
      <c r="BZ182" s="9">
        <v>3.14</v>
      </c>
      <c r="CA182" s="9">
        <v>26.3</v>
      </c>
      <c r="CB182" s="9">
        <v>171</v>
      </c>
    </row>
    <row r="183" spans="1:80" s="9" customFormat="1" x14ac:dyDescent="0.25">
      <c r="A183" s="9" t="s">
        <v>612</v>
      </c>
      <c r="C183" s="9" t="s">
        <v>123</v>
      </c>
      <c r="D183" s="9" t="s">
        <v>96</v>
      </c>
      <c r="E183" s="9" t="s">
        <v>607</v>
      </c>
      <c r="F183" s="9" t="s">
        <v>71</v>
      </c>
      <c r="G183" s="9" t="s">
        <v>78</v>
      </c>
      <c r="H183" s="9" t="s">
        <v>613</v>
      </c>
      <c r="I183" s="9" t="s">
        <v>614</v>
      </c>
      <c r="K183" s="9">
        <v>2.75</v>
      </c>
      <c r="L183" s="9">
        <v>0.51600000000000001</v>
      </c>
      <c r="M183" s="9">
        <v>74200</v>
      </c>
      <c r="N183" s="9">
        <v>34.700000000000003</v>
      </c>
      <c r="O183" s="9">
        <v>0.39100000000000001</v>
      </c>
      <c r="Q183" s="9">
        <v>2699</v>
      </c>
      <c r="R183" s="9">
        <v>3.04</v>
      </c>
      <c r="S183" s="9">
        <v>5.72</v>
      </c>
      <c r="T183" s="9">
        <v>5900</v>
      </c>
      <c r="U183" s="9">
        <v>0.36</v>
      </c>
      <c r="V183" s="9">
        <v>92</v>
      </c>
      <c r="X183" s="9">
        <v>14.8</v>
      </c>
      <c r="Y183" s="9">
        <v>19.2</v>
      </c>
      <c r="Z183" s="9">
        <v>6.78</v>
      </c>
      <c r="AA183" s="9">
        <v>1533</v>
      </c>
      <c r="AB183" s="9">
        <v>3.72</v>
      </c>
      <c r="AC183" s="9">
        <v>1.1200000000000001</v>
      </c>
      <c r="AD183" s="9">
        <v>1.42</v>
      </c>
      <c r="AE183" s="9">
        <v>40800</v>
      </c>
      <c r="AF183" s="9">
        <v>25.1</v>
      </c>
      <c r="AG183" s="9">
        <v>5.9</v>
      </c>
      <c r="AI183" s="9">
        <v>6.84</v>
      </c>
      <c r="AJ183" s="9">
        <v>0.05</v>
      </c>
      <c r="AK183" s="9">
        <v>0.5</v>
      </c>
      <c r="AL183" s="9">
        <v>0.64</v>
      </c>
      <c r="AM183" s="9">
        <v>28800</v>
      </c>
      <c r="AN183" s="9">
        <v>46</v>
      </c>
      <c r="AO183" s="9">
        <v>20</v>
      </c>
      <c r="AP183" s="9">
        <v>0.1</v>
      </c>
      <c r="AQ183" s="9">
        <v>2760</v>
      </c>
      <c r="AR183" s="9">
        <v>380</v>
      </c>
      <c r="AS183" s="9">
        <v>3.27</v>
      </c>
      <c r="AT183" s="9">
        <v>24000</v>
      </c>
      <c r="AU183" s="9">
        <v>18.100000000000001</v>
      </c>
      <c r="AV183" s="9">
        <v>39.1</v>
      </c>
      <c r="AW183" s="9">
        <v>8.9</v>
      </c>
      <c r="AX183" s="9">
        <v>280</v>
      </c>
      <c r="AY183" s="9">
        <v>30.4</v>
      </c>
      <c r="BA183" s="9">
        <v>10.5</v>
      </c>
      <c r="BC183" s="9">
        <v>137</v>
      </c>
      <c r="BF183" s="9">
        <v>660</v>
      </c>
      <c r="BG183" s="9">
        <v>1.95</v>
      </c>
      <c r="BH183" s="9">
        <v>4.9000000000000004</v>
      </c>
      <c r="BI183" s="9">
        <v>2.84</v>
      </c>
      <c r="BJ183" s="16">
        <v>323200</v>
      </c>
      <c r="BK183" s="9">
        <v>32.32</v>
      </c>
      <c r="BL183" s="9">
        <v>6.5886595999999997</v>
      </c>
      <c r="BM183" s="9">
        <v>3.96</v>
      </c>
      <c r="BN183" s="9">
        <v>157</v>
      </c>
      <c r="BO183" s="9">
        <v>1.34</v>
      </c>
      <c r="BP183" s="9">
        <v>0.77</v>
      </c>
      <c r="BQ183" s="9">
        <v>6.5000000000000002E-2</v>
      </c>
      <c r="BR183" s="9">
        <v>14.6</v>
      </c>
      <c r="BS183" s="9">
        <v>1220</v>
      </c>
      <c r="BT183" s="9">
        <v>0.72</v>
      </c>
      <c r="BU183" s="9">
        <v>0.11</v>
      </c>
      <c r="BV183" s="9">
        <v>4.97</v>
      </c>
      <c r="BW183" s="9">
        <v>11.3</v>
      </c>
      <c r="BX183" s="9">
        <v>2.78</v>
      </c>
      <c r="BY183" s="9">
        <v>15.7</v>
      </c>
      <c r="BZ183" s="9">
        <v>0.68</v>
      </c>
      <c r="CA183" s="9">
        <v>138</v>
      </c>
      <c r="CB183" s="9">
        <v>252</v>
      </c>
    </row>
    <row r="184" spans="1:80" s="9" customFormat="1" x14ac:dyDescent="0.25">
      <c r="A184" s="9" t="s">
        <v>615</v>
      </c>
      <c r="B184" s="9" t="s">
        <v>102</v>
      </c>
      <c r="C184" s="9" t="s">
        <v>123</v>
      </c>
      <c r="D184" s="9" t="s">
        <v>96</v>
      </c>
      <c r="E184" s="9" t="s">
        <v>607</v>
      </c>
      <c r="F184" s="9" t="s">
        <v>71</v>
      </c>
      <c r="G184" s="9" t="s">
        <v>78</v>
      </c>
      <c r="H184" s="9" t="s">
        <v>613</v>
      </c>
      <c r="I184" s="9" t="s">
        <v>614</v>
      </c>
      <c r="K184" s="9">
        <v>2.77</v>
      </c>
      <c r="L184" s="9">
        <v>0.73499999999999999</v>
      </c>
      <c r="M184" s="9">
        <v>73600</v>
      </c>
      <c r="N184" s="9">
        <v>22.8</v>
      </c>
      <c r="O184" s="9">
        <v>4.9000000000000002E-2</v>
      </c>
      <c r="Q184" s="9">
        <v>2714</v>
      </c>
      <c r="R184" s="9">
        <v>2.94</v>
      </c>
      <c r="S184" s="9">
        <v>11.1</v>
      </c>
      <c r="T184" s="9">
        <v>5660</v>
      </c>
      <c r="U184" s="9">
        <v>0.42</v>
      </c>
      <c r="V184" s="9">
        <v>93</v>
      </c>
      <c r="X184" s="9">
        <v>24.2</v>
      </c>
      <c r="Y184" s="9">
        <v>8.9600000000000009</v>
      </c>
      <c r="Z184" s="9">
        <v>6.8</v>
      </c>
      <c r="AA184" s="9">
        <v>3100</v>
      </c>
      <c r="AB184" s="9">
        <v>3.7</v>
      </c>
      <c r="AC184" s="9">
        <v>1.1299999999999999</v>
      </c>
      <c r="AD184" s="9">
        <v>1.54</v>
      </c>
      <c r="AE184" s="9">
        <v>55000</v>
      </c>
      <c r="AF184" s="9">
        <v>28.4</v>
      </c>
      <c r="AG184" s="9">
        <v>6.2</v>
      </c>
      <c r="AI184" s="9">
        <v>6.99</v>
      </c>
      <c r="AJ184" s="9">
        <v>0.05</v>
      </c>
      <c r="AK184" s="9">
        <v>0.5</v>
      </c>
      <c r="AL184" s="9">
        <v>1.23</v>
      </c>
      <c r="AM184" s="9">
        <v>28400</v>
      </c>
      <c r="AN184" s="9">
        <v>46.7</v>
      </c>
      <c r="AO184" s="9">
        <v>19.3</v>
      </c>
      <c r="AP184" s="9">
        <v>0.1</v>
      </c>
      <c r="AQ184" s="9">
        <v>2770</v>
      </c>
      <c r="AR184" s="9">
        <v>370</v>
      </c>
      <c r="AS184" s="9">
        <v>4.05</v>
      </c>
      <c r="AT184" s="9">
        <v>24200</v>
      </c>
      <c r="AU184" s="9">
        <v>17.8</v>
      </c>
      <c r="AV184" s="9">
        <v>39.700000000000003</v>
      </c>
      <c r="AW184" s="9">
        <v>4.53</v>
      </c>
      <c r="AX184" s="9">
        <v>270</v>
      </c>
      <c r="AY184" s="9">
        <v>36.1</v>
      </c>
      <c r="BA184" s="9">
        <v>10.7</v>
      </c>
      <c r="BC184" s="9">
        <v>137</v>
      </c>
      <c r="BF184" s="9">
        <v>380</v>
      </c>
      <c r="BG184" s="9">
        <v>2.36</v>
      </c>
      <c r="BH184" s="9">
        <v>4.5999999999999996</v>
      </c>
      <c r="BI184" s="9">
        <v>4.99</v>
      </c>
      <c r="BJ184" s="16">
        <v>312000</v>
      </c>
      <c r="BK184" s="9">
        <v>31.2</v>
      </c>
      <c r="BL184" s="9">
        <v>6.5541639999999992</v>
      </c>
      <c r="BM184" s="9">
        <v>4.33</v>
      </c>
      <c r="BN184" s="9">
        <v>156</v>
      </c>
      <c r="BO184" s="9">
        <v>1.35</v>
      </c>
      <c r="BP184" s="9">
        <v>0.77</v>
      </c>
      <c r="BQ184" s="9">
        <v>0.11</v>
      </c>
      <c r="BR184" s="9">
        <v>14.8</v>
      </c>
      <c r="BS184" s="9">
        <v>1130</v>
      </c>
      <c r="BT184" s="9">
        <v>0.71</v>
      </c>
      <c r="BU184" s="9">
        <v>0.11</v>
      </c>
      <c r="BV184" s="9">
        <v>5.0599999999999996</v>
      </c>
      <c r="BW184" s="9">
        <v>7</v>
      </c>
      <c r="BX184" s="9">
        <v>2.7</v>
      </c>
      <c r="BY184" s="9">
        <v>15.8</v>
      </c>
      <c r="BZ184" s="9">
        <v>0.7</v>
      </c>
      <c r="CA184" s="9">
        <v>163</v>
      </c>
      <c r="CB184" s="9">
        <v>261</v>
      </c>
    </row>
    <row r="185" spans="1:80" s="9" customFormat="1" x14ac:dyDescent="0.25">
      <c r="A185" s="9" t="s">
        <v>616</v>
      </c>
      <c r="C185" s="9" t="s">
        <v>123</v>
      </c>
      <c r="D185" s="9" t="s">
        <v>96</v>
      </c>
      <c r="E185" s="9" t="s">
        <v>607</v>
      </c>
      <c r="F185" s="9" t="s">
        <v>71</v>
      </c>
      <c r="G185" s="9" t="s">
        <v>78</v>
      </c>
      <c r="H185" s="9" t="s">
        <v>613</v>
      </c>
      <c r="I185" s="9" t="s">
        <v>614</v>
      </c>
      <c r="K185" s="9">
        <v>2.82</v>
      </c>
      <c r="L185" s="9">
        <v>1.3</v>
      </c>
      <c r="M185" s="9">
        <v>69500</v>
      </c>
      <c r="N185" s="9">
        <v>39.700000000000003</v>
      </c>
      <c r="O185" s="9">
        <v>0.1</v>
      </c>
      <c r="Q185" s="9">
        <v>2425</v>
      </c>
      <c r="R185" s="9">
        <v>2.71</v>
      </c>
      <c r="S185" s="9">
        <v>22.4</v>
      </c>
      <c r="T185" s="9">
        <v>5020</v>
      </c>
      <c r="U185" s="9">
        <v>0.55000000000000004</v>
      </c>
      <c r="V185" s="9">
        <v>87</v>
      </c>
      <c r="X185" s="9">
        <v>45.8</v>
      </c>
      <c r="Y185" s="9">
        <v>9.42</v>
      </c>
      <c r="Z185" s="9">
        <v>6.08</v>
      </c>
      <c r="AA185" s="9">
        <v>6380</v>
      </c>
      <c r="AB185" s="9">
        <v>3.55</v>
      </c>
      <c r="AC185" s="9">
        <v>1.18</v>
      </c>
      <c r="AD185" s="9">
        <v>1.57</v>
      </c>
      <c r="AE185" s="9">
        <v>86200</v>
      </c>
      <c r="AF185" s="9">
        <v>34.5</v>
      </c>
      <c r="AG185" s="9">
        <v>5.53</v>
      </c>
      <c r="AI185" s="9">
        <v>6.49</v>
      </c>
      <c r="AJ185" s="9">
        <v>0.05</v>
      </c>
      <c r="AK185" s="9">
        <v>0.5</v>
      </c>
      <c r="AL185" s="9">
        <v>2.4900000000000002</v>
      </c>
      <c r="AM185" s="9">
        <v>25800</v>
      </c>
      <c r="AN185" s="9">
        <v>43.8</v>
      </c>
      <c r="AO185" s="9">
        <v>17.7</v>
      </c>
      <c r="AP185" s="9">
        <v>0.12</v>
      </c>
      <c r="AQ185" s="9">
        <v>4240</v>
      </c>
      <c r="AR185" s="9">
        <v>360</v>
      </c>
      <c r="AS185" s="9">
        <v>5.88</v>
      </c>
      <c r="AT185" s="9">
        <v>22000</v>
      </c>
      <c r="AU185" s="9">
        <v>15.9</v>
      </c>
      <c r="AV185" s="9">
        <v>37.299999999999997</v>
      </c>
      <c r="AW185" s="9">
        <v>4.74</v>
      </c>
      <c r="AX185" s="9">
        <v>270</v>
      </c>
      <c r="AY185" s="9">
        <v>46.2</v>
      </c>
      <c r="BA185" s="9">
        <v>9.8000000000000007</v>
      </c>
      <c r="BC185" s="9">
        <v>124</v>
      </c>
      <c r="BF185" s="9">
        <v>690</v>
      </c>
      <c r="BG185" s="9">
        <v>3.35</v>
      </c>
      <c r="BH185" s="9">
        <v>4.92</v>
      </c>
      <c r="BI185" s="9">
        <v>9.76</v>
      </c>
      <c r="BJ185" s="16">
        <v>292600</v>
      </c>
      <c r="BK185" s="9">
        <v>29.26</v>
      </c>
      <c r="BL185" s="9">
        <v>6.2092080000000003</v>
      </c>
      <c r="BM185" s="9">
        <v>5.03</v>
      </c>
      <c r="BN185" s="9">
        <v>142</v>
      </c>
      <c r="BO185" s="9">
        <v>1.22</v>
      </c>
      <c r="BP185" s="9">
        <v>0.73</v>
      </c>
      <c r="BQ185" s="9">
        <v>0.23</v>
      </c>
      <c r="BR185" s="9">
        <v>13.4</v>
      </c>
      <c r="BS185" s="9">
        <v>1130</v>
      </c>
      <c r="BT185" s="9">
        <v>0.67</v>
      </c>
      <c r="BU185" s="9">
        <v>0.13</v>
      </c>
      <c r="BV185" s="9">
        <v>4.5</v>
      </c>
      <c r="BW185" s="9">
        <v>9.09</v>
      </c>
      <c r="BX185" s="9">
        <v>3.31</v>
      </c>
      <c r="BY185" s="9">
        <v>15.2</v>
      </c>
      <c r="BZ185" s="9">
        <v>0.84</v>
      </c>
      <c r="CA185" s="9">
        <v>207</v>
      </c>
      <c r="CB185" s="9">
        <v>239</v>
      </c>
    </row>
    <row r="186" spans="1:80" s="9" customFormat="1" x14ac:dyDescent="0.25">
      <c r="A186" s="9" t="s">
        <v>617</v>
      </c>
      <c r="B186" s="9" t="s">
        <v>102</v>
      </c>
      <c r="C186" s="9" t="s">
        <v>123</v>
      </c>
      <c r="D186" s="9" t="s">
        <v>96</v>
      </c>
      <c r="E186" s="9" t="s">
        <v>607</v>
      </c>
      <c r="F186" s="9" t="s">
        <v>71</v>
      </c>
      <c r="G186" s="9" t="s">
        <v>78</v>
      </c>
      <c r="H186" s="9" t="s">
        <v>613</v>
      </c>
      <c r="I186" s="9" t="s">
        <v>614</v>
      </c>
      <c r="K186" s="9">
        <v>2.95</v>
      </c>
      <c r="L186" s="9">
        <v>2.3199999999999998</v>
      </c>
      <c r="M186" s="9">
        <v>60500</v>
      </c>
      <c r="N186" s="9">
        <v>65</v>
      </c>
      <c r="O186" s="9">
        <v>0.187</v>
      </c>
      <c r="Q186" s="9">
        <v>1868</v>
      </c>
      <c r="R186" s="9">
        <v>2.2000000000000002</v>
      </c>
      <c r="S186" s="9">
        <v>43.3</v>
      </c>
      <c r="T186" s="9">
        <v>4180</v>
      </c>
      <c r="U186" s="9">
        <v>0.79</v>
      </c>
      <c r="V186" s="9">
        <v>75</v>
      </c>
      <c r="X186" s="9">
        <v>87</v>
      </c>
      <c r="Y186" s="9">
        <v>10.8</v>
      </c>
      <c r="Z186" s="9">
        <v>4.8600000000000003</v>
      </c>
      <c r="AA186" s="9">
        <v>12600</v>
      </c>
      <c r="AB186" s="9">
        <v>3.15</v>
      </c>
      <c r="AC186" s="9">
        <v>1.27</v>
      </c>
      <c r="AD186" s="9">
        <v>1.76</v>
      </c>
      <c r="AE186" s="9">
        <v>146400</v>
      </c>
      <c r="AF186" s="9">
        <v>44.3</v>
      </c>
      <c r="AG186" s="9">
        <v>4.97</v>
      </c>
      <c r="AI186" s="9">
        <v>5.63</v>
      </c>
      <c r="AJ186" s="9">
        <v>0.05</v>
      </c>
      <c r="AK186" s="9">
        <v>0.49</v>
      </c>
      <c r="AL186" s="9">
        <v>4.9000000000000004</v>
      </c>
      <c r="AM186" s="9">
        <v>20100</v>
      </c>
      <c r="AN186" s="9">
        <v>37.700000000000003</v>
      </c>
      <c r="AO186" s="9">
        <v>14.4</v>
      </c>
      <c r="AP186" s="9">
        <v>0.18</v>
      </c>
      <c r="AQ186" s="9">
        <v>6950</v>
      </c>
      <c r="AR186" s="9">
        <v>330</v>
      </c>
      <c r="AS186" s="9">
        <v>9.5299999999999994</v>
      </c>
      <c r="AT186" s="9">
        <v>16900</v>
      </c>
      <c r="AU186" s="9">
        <v>13</v>
      </c>
      <c r="AV186" s="9">
        <v>32.5</v>
      </c>
      <c r="AW186" s="9">
        <v>7.27</v>
      </c>
      <c r="AX186" s="9">
        <v>260</v>
      </c>
      <c r="AY186" s="9">
        <v>65</v>
      </c>
      <c r="BA186" s="9">
        <v>8.56</v>
      </c>
      <c r="BC186" s="9">
        <v>97</v>
      </c>
      <c r="BF186" s="9">
        <v>1280</v>
      </c>
      <c r="BG186" s="9">
        <v>5.2</v>
      </c>
      <c r="BH186" s="9">
        <v>5.55</v>
      </c>
      <c r="BI186" s="9">
        <v>19</v>
      </c>
      <c r="BJ186" s="16">
        <v>259000</v>
      </c>
      <c r="BK186" s="9">
        <v>25.9</v>
      </c>
      <c r="BL186" s="9">
        <v>5.6314067000000003</v>
      </c>
      <c r="BM186" s="9">
        <v>6.22</v>
      </c>
      <c r="BN186" s="9">
        <v>113</v>
      </c>
      <c r="BO186" s="9">
        <v>0.96</v>
      </c>
      <c r="BP186" s="9">
        <v>0.65</v>
      </c>
      <c r="BQ186" s="9">
        <v>0.45</v>
      </c>
      <c r="BR186" s="9">
        <v>11</v>
      </c>
      <c r="BS186" s="9">
        <v>1110</v>
      </c>
      <c r="BT186" s="9">
        <v>0.56999999999999995</v>
      </c>
      <c r="BU186" s="9">
        <v>0.16</v>
      </c>
      <c r="BV186" s="9">
        <v>3.73</v>
      </c>
      <c r="BW186" s="9">
        <v>12.8</v>
      </c>
      <c r="BX186" s="9">
        <v>4.51</v>
      </c>
      <c r="BY186" s="9">
        <v>14.4</v>
      </c>
      <c r="BZ186" s="9">
        <v>1.1299999999999999</v>
      </c>
      <c r="CA186" s="9">
        <v>285</v>
      </c>
      <c r="CB186" s="9">
        <v>210</v>
      </c>
    </row>
    <row r="187" spans="1:80" s="9" customFormat="1" x14ac:dyDescent="0.25">
      <c r="A187" s="9" t="s">
        <v>618</v>
      </c>
      <c r="C187" s="9" t="s">
        <v>123</v>
      </c>
      <c r="D187" s="9" t="s">
        <v>96</v>
      </c>
      <c r="E187" s="9" t="s">
        <v>131</v>
      </c>
      <c r="F187" s="9" t="s">
        <v>163</v>
      </c>
      <c r="G187" s="9" t="s">
        <v>72</v>
      </c>
      <c r="H187" s="9" t="s">
        <v>167</v>
      </c>
      <c r="I187" s="9" t="s">
        <v>168</v>
      </c>
      <c r="L187" s="9">
        <v>9.9000000000000005E-2</v>
      </c>
      <c r="M187" s="9">
        <v>76900</v>
      </c>
      <c r="N187" s="9">
        <v>5.13</v>
      </c>
      <c r="O187" s="9">
        <v>0.01</v>
      </c>
      <c r="P187" s="9">
        <v>10</v>
      </c>
      <c r="Q187" s="9">
        <v>546</v>
      </c>
      <c r="R187" s="9">
        <v>2.88</v>
      </c>
      <c r="S187" s="9">
        <v>0.69</v>
      </c>
      <c r="T187" s="9">
        <v>4970</v>
      </c>
      <c r="U187" s="9">
        <v>0.08</v>
      </c>
      <c r="V187" s="9">
        <v>94</v>
      </c>
      <c r="X187" s="9">
        <v>15.6</v>
      </c>
      <c r="Y187" s="9">
        <v>79</v>
      </c>
      <c r="Z187" s="9">
        <v>8.6300000000000008</v>
      </c>
      <c r="AA187" s="9">
        <v>112</v>
      </c>
      <c r="AB187" s="9">
        <v>6.44</v>
      </c>
      <c r="AC187" s="9">
        <v>3.69</v>
      </c>
      <c r="AD187" s="9">
        <v>1.5</v>
      </c>
      <c r="AE187" s="9">
        <v>41400</v>
      </c>
      <c r="AF187" s="9">
        <v>20.8</v>
      </c>
      <c r="AG187" s="9">
        <v>6.97</v>
      </c>
      <c r="AH187" s="9">
        <v>2</v>
      </c>
      <c r="AI187" s="9">
        <v>4.5999999999999996</v>
      </c>
      <c r="AJ187" s="9">
        <v>0.01</v>
      </c>
      <c r="AK187" s="9">
        <v>1.26</v>
      </c>
      <c r="AL187" s="9">
        <v>8.4000000000000005E-2</v>
      </c>
      <c r="AM187" s="9">
        <v>28900</v>
      </c>
      <c r="AN187" s="9">
        <v>46.1</v>
      </c>
      <c r="AO187" s="9">
        <v>29.1</v>
      </c>
      <c r="AP187" s="9">
        <v>0.5</v>
      </c>
      <c r="AQ187" s="9">
        <v>13800</v>
      </c>
      <c r="AR187" s="9">
        <v>600</v>
      </c>
      <c r="AS187" s="9">
        <v>0.46</v>
      </c>
      <c r="AT187" s="9">
        <v>6330</v>
      </c>
      <c r="AU187" s="9">
        <v>17.399999999999999</v>
      </c>
      <c r="AV187" s="9">
        <v>40.4</v>
      </c>
      <c r="AW187" s="9">
        <v>44</v>
      </c>
      <c r="AX187" s="9">
        <v>720</v>
      </c>
      <c r="AY187" s="9">
        <v>23.5</v>
      </c>
      <c r="BA187" s="9">
        <v>10.9</v>
      </c>
      <c r="BC187" s="9">
        <v>179</v>
      </c>
      <c r="BE187" s="9">
        <v>1E-3</v>
      </c>
      <c r="BF187" s="9">
        <v>310</v>
      </c>
      <c r="BG187" s="9">
        <v>1.49</v>
      </c>
      <c r="BH187" s="9">
        <v>14.3</v>
      </c>
      <c r="BI187" s="9">
        <v>2</v>
      </c>
      <c r="BJ187" s="16">
        <v>307200</v>
      </c>
      <c r="BK187" s="9">
        <v>30.72</v>
      </c>
      <c r="BL187" s="9">
        <v>6.7783854000000003</v>
      </c>
      <c r="BM187" s="9">
        <v>5.04</v>
      </c>
      <c r="BN187" s="9">
        <v>82</v>
      </c>
      <c r="BO187" s="9">
        <v>1.25</v>
      </c>
      <c r="BP187" s="9">
        <v>1.06</v>
      </c>
      <c r="BQ187" s="9">
        <v>0.05</v>
      </c>
      <c r="BR187" s="9">
        <v>19.3</v>
      </c>
      <c r="BS187" s="9">
        <v>4880</v>
      </c>
      <c r="BT187" s="9">
        <v>0.92</v>
      </c>
      <c r="BU187" s="9">
        <v>0.54</v>
      </c>
      <c r="BV187" s="9">
        <v>3.74</v>
      </c>
      <c r="BW187" s="9">
        <v>100</v>
      </c>
      <c r="BX187" s="9">
        <v>3.11</v>
      </c>
      <c r="BY187" s="9">
        <v>33.200000000000003</v>
      </c>
      <c r="BZ187" s="9">
        <v>3.33</v>
      </c>
      <c r="CA187" s="9">
        <v>116</v>
      </c>
      <c r="CB187" s="9">
        <v>151</v>
      </c>
    </row>
    <row r="188" spans="1:80" s="9" customFormat="1" x14ac:dyDescent="0.25">
      <c r="A188" s="9" t="s">
        <v>619</v>
      </c>
      <c r="B188" s="9" t="s">
        <v>102</v>
      </c>
      <c r="C188" s="9" t="s">
        <v>123</v>
      </c>
      <c r="D188" s="9" t="s">
        <v>96</v>
      </c>
      <c r="E188" s="9" t="s">
        <v>131</v>
      </c>
      <c r="F188" s="9" t="s">
        <v>163</v>
      </c>
      <c r="G188" s="9" t="s">
        <v>72</v>
      </c>
      <c r="H188" s="9" t="s">
        <v>167</v>
      </c>
      <c r="I188" s="9" t="s">
        <v>168</v>
      </c>
      <c r="L188" s="9">
        <v>0.16400000000000001</v>
      </c>
      <c r="M188" s="9">
        <v>76200</v>
      </c>
      <c r="N188" s="9">
        <v>5.15</v>
      </c>
      <c r="O188" s="9">
        <v>5.0000000000000001E-3</v>
      </c>
      <c r="P188" s="9">
        <v>10</v>
      </c>
      <c r="Q188" s="9">
        <v>537</v>
      </c>
      <c r="R188" s="9">
        <v>2.83</v>
      </c>
      <c r="S188" s="9">
        <v>1.2</v>
      </c>
      <c r="T188" s="9">
        <v>4960</v>
      </c>
      <c r="U188" s="9">
        <v>0.2</v>
      </c>
      <c r="V188" s="9">
        <v>91</v>
      </c>
      <c r="X188" s="9">
        <v>16.5</v>
      </c>
      <c r="Y188" s="9">
        <v>79</v>
      </c>
      <c r="Z188" s="9">
        <v>8.5299999999999994</v>
      </c>
      <c r="AA188" s="9">
        <v>274</v>
      </c>
      <c r="AB188" s="9">
        <v>6.25</v>
      </c>
      <c r="AC188" s="9">
        <v>3.61</v>
      </c>
      <c r="AD188" s="9">
        <v>1.48</v>
      </c>
      <c r="AE188" s="9">
        <v>43000</v>
      </c>
      <c r="AF188" s="9">
        <v>21.3</v>
      </c>
      <c r="AG188" s="9">
        <v>6.83</v>
      </c>
      <c r="AH188" s="9">
        <v>2</v>
      </c>
      <c r="AI188" s="9">
        <v>4.45</v>
      </c>
      <c r="AJ188" s="9">
        <v>0.02</v>
      </c>
      <c r="AK188" s="9">
        <v>1.23</v>
      </c>
      <c r="AL188" s="9">
        <v>0.11</v>
      </c>
      <c r="AM188" s="9">
        <v>28400</v>
      </c>
      <c r="AN188" s="9">
        <v>45.9</v>
      </c>
      <c r="AO188" s="9">
        <v>28.9</v>
      </c>
      <c r="AP188" s="9">
        <v>0.49</v>
      </c>
      <c r="AQ188" s="9">
        <v>14200</v>
      </c>
      <c r="AR188" s="9">
        <v>640</v>
      </c>
      <c r="AS188" s="9">
        <v>0.5</v>
      </c>
      <c r="AT188" s="9">
        <v>6070</v>
      </c>
      <c r="AU188" s="9">
        <v>17.100000000000001</v>
      </c>
      <c r="AV188" s="9">
        <v>39.799999999999997</v>
      </c>
      <c r="AW188" s="9">
        <v>41.9</v>
      </c>
      <c r="AX188" s="9">
        <v>700</v>
      </c>
      <c r="AY188" s="9">
        <v>28</v>
      </c>
      <c r="BA188" s="9">
        <v>10.7</v>
      </c>
      <c r="BC188" s="9">
        <v>178</v>
      </c>
      <c r="BE188" s="9">
        <v>1E-3</v>
      </c>
      <c r="BF188" s="9">
        <v>670</v>
      </c>
      <c r="BG188" s="9">
        <v>1.44</v>
      </c>
      <c r="BH188" s="9">
        <v>14.2</v>
      </c>
      <c r="BI188" s="9">
        <v>2</v>
      </c>
      <c r="BJ188" s="16">
        <v>306800</v>
      </c>
      <c r="BK188" s="9">
        <v>30.68</v>
      </c>
      <c r="BL188" s="9">
        <v>6.8387526999999997</v>
      </c>
      <c r="BM188" s="9">
        <v>5.82</v>
      </c>
      <c r="BN188" s="9">
        <v>78</v>
      </c>
      <c r="BO188" s="9">
        <v>1.32</v>
      </c>
      <c r="BP188" s="9">
        <v>1.05</v>
      </c>
      <c r="BQ188" s="9">
        <v>0.05</v>
      </c>
      <c r="BR188" s="9">
        <v>18.7</v>
      </c>
      <c r="BS188" s="9">
        <v>4670</v>
      </c>
      <c r="BT188" s="9">
        <v>0.91</v>
      </c>
      <c r="BU188" s="9">
        <v>0.53</v>
      </c>
      <c r="BV188" s="9">
        <v>3.69</v>
      </c>
      <c r="BW188" s="9">
        <v>97</v>
      </c>
      <c r="BX188" s="9">
        <v>3.05</v>
      </c>
      <c r="BY188" s="9">
        <v>32.700000000000003</v>
      </c>
      <c r="BZ188" s="9">
        <v>3.22</v>
      </c>
      <c r="CA188" s="9">
        <v>132</v>
      </c>
      <c r="CB188" s="9">
        <v>147</v>
      </c>
    </row>
    <row r="189" spans="1:80" s="9" customFormat="1" x14ac:dyDescent="0.25">
      <c r="A189" s="9" t="s">
        <v>620</v>
      </c>
      <c r="B189" s="9" t="s">
        <v>102</v>
      </c>
      <c r="C189" s="9" t="s">
        <v>123</v>
      </c>
      <c r="D189" s="9" t="s">
        <v>96</v>
      </c>
      <c r="E189" s="9" t="s">
        <v>131</v>
      </c>
      <c r="F189" s="9" t="s">
        <v>163</v>
      </c>
      <c r="G189" s="9" t="s">
        <v>72</v>
      </c>
      <c r="H189" s="9" t="s">
        <v>167</v>
      </c>
      <c r="I189" s="9" t="s">
        <v>168</v>
      </c>
      <c r="L189" s="9">
        <v>0.85099999999999998</v>
      </c>
      <c r="M189" s="9">
        <v>73300</v>
      </c>
      <c r="N189" s="9">
        <v>6.91</v>
      </c>
      <c r="O189" s="9">
        <v>5.0000000000000001E-3</v>
      </c>
      <c r="Q189" s="9">
        <v>468</v>
      </c>
      <c r="R189" s="9">
        <v>2.4</v>
      </c>
      <c r="S189" s="9">
        <v>10.1</v>
      </c>
      <c r="T189" s="9">
        <v>4750</v>
      </c>
      <c r="U189" s="9">
        <v>0.28999999999999998</v>
      </c>
      <c r="V189" s="9">
        <v>86</v>
      </c>
      <c r="X189" s="9">
        <v>20.399999999999999</v>
      </c>
      <c r="Y189" s="9">
        <v>75</v>
      </c>
      <c r="Z189" s="9">
        <v>7.27</v>
      </c>
      <c r="AA189" s="9">
        <v>2122</v>
      </c>
      <c r="AB189" s="9">
        <v>5.39</v>
      </c>
      <c r="AC189" s="9">
        <v>3.11</v>
      </c>
      <c r="AD189" s="9">
        <v>1.39</v>
      </c>
      <c r="AE189" s="9">
        <v>55300</v>
      </c>
      <c r="AF189" s="9">
        <v>20.399999999999999</v>
      </c>
      <c r="AG189" s="9">
        <v>6.18</v>
      </c>
      <c r="AH189" s="9">
        <v>2</v>
      </c>
      <c r="AI189" s="9">
        <v>3.78</v>
      </c>
      <c r="AJ189" s="9">
        <v>0.05</v>
      </c>
      <c r="AK189" s="9">
        <v>1.04</v>
      </c>
      <c r="AL189" s="9">
        <v>0.31</v>
      </c>
      <c r="AM189" s="9">
        <v>25400</v>
      </c>
      <c r="AN189" s="9">
        <v>43.4</v>
      </c>
      <c r="AO189" s="9">
        <v>30.8</v>
      </c>
      <c r="AP189" s="9">
        <v>0.41</v>
      </c>
      <c r="AQ189" s="9">
        <v>15800</v>
      </c>
      <c r="AR189" s="9">
        <v>830</v>
      </c>
      <c r="AS189" s="9">
        <v>0.74</v>
      </c>
      <c r="AT189" s="9">
        <v>4410</v>
      </c>
      <c r="AU189" s="9">
        <v>14.9</v>
      </c>
      <c r="AV189" s="9">
        <v>36.700000000000003</v>
      </c>
      <c r="AW189" s="9">
        <v>43.4</v>
      </c>
      <c r="AX189" s="9">
        <v>660</v>
      </c>
      <c r="AY189" s="9">
        <v>59</v>
      </c>
      <c r="BA189" s="9">
        <v>10</v>
      </c>
      <c r="BC189" s="9">
        <v>167</v>
      </c>
      <c r="BE189" s="9">
        <v>1E-3</v>
      </c>
      <c r="BF189" s="9">
        <v>3860</v>
      </c>
      <c r="BG189" s="9">
        <v>1.35</v>
      </c>
      <c r="BH189" s="9">
        <v>13.1</v>
      </c>
      <c r="BI189" s="9">
        <v>3.76</v>
      </c>
      <c r="BJ189" s="16">
        <v>305100</v>
      </c>
      <c r="BK189" s="9">
        <v>30.51</v>
      </c>
      <c r="BL189" s="9">
        <v>6.3040708999999993</v>
      </c>
      <c r="BM189" s="9">
        <v>9.9499999999999993</v>
      </c>
      <c r="BN189" s="9">
        <v>58</v>
      </c>
      <c r="BO189" s="9">
        <v>1.24</v>
      </c>
      <c r="BP189" s="9">
        <v>0.93</v>
      </c>
      <c r="BQ189" s="9">
        <v>0.03</v>
      </c>
      <c r="BR189" s="9">
        <v>17.2</v>
      </c>
      <c r="BS189" s="9">
        <v>4270</v>
      </c>
      <c r="BT189" s="9">
        <v>0.85</v>
      </c>
      <c r="BU189" s="9">
        <v>0.44</v>
      </c>
      <c r="BV189" s="9">
        <v>3.31</v>
      </c>
      <c r="BW189" s="9">
        <v>92</v>
      </c>
      <c r="BX189" s="9">
        <v>3.81</v>
      </c>
      <c r="BY189" s="9">
        <v>28.9</v>
      </c>
      <c r="BZ189" s="9">
        <v>2.8</v>
      </c>
      <c r="CA189" s="9">
        <v>267</v>
      </c>
      <c r="CB189" s="9">
        <v>127</v>
      </c>
    </row>
    <row r="190" spans="1:80" s="9" customFormat="1" x14ac:dyDescent="0.25">
      <c r="A190" s="9" t="s">
        <v>621</v>
      </c>
      <c r="B190" s="9" t="s">
        <v>102</v>
      </c>
      <c r="C190" s="9" t="s">
        <v>123</v>
      </c>
      <c r="D190" s="9" t="s">
        <v>96</v>
      </c>
      <c r="E190" s="9" t="s">
        <v>131</v>
      </c>
      <c r="F190" s="9" t="s">
        <v>163</v>
      </c>
      <c r="G190" s="9" t="s">
        <v>72</v>
      </c>
      <c r="H190" s="9" t="s">
        <v>167</v>
      </c>
      <c r="I190" s="9" t="s">
        <v>168</v>
      </c>
      <c r="L190" s="9">
        <v>1.62</v>
      </c>
      <c r="M190" s="9">
        <v>72900</v>
      </c>
      <c r="N190" s="9">
        <v>7.61</v>
      </c>
      <c r="O190" s="9">
        <v>5.0000000000000001E-3</v>
      </c>
      <c r="P190" s="9">
        <v>10</v>
      </c>
      <c r="Q190" s="9">
        <v>434</v>
      </c>
      <c r="R190" s="9">
        <v>2.42</v>
      </c>
      <c r="S190" s="9">
        <v>21.4</v>
      </c>
      <c r="T190" s="9">
        <v>4730</v>
      </c>
      <c r="U190" s="9">
        <v>0.42</v>
      </c>
      <c r="V190" s="9">
        <v>83</v>
      </c>
      <c r="X190" s="9">
        <v>23.1</v>
      </c>
      <c r="Y190" s="9">
        <v>71</v>
      </c>
      <c r="Z190" s="9">
        <v>6.7</v>
      </c>
      <c r="AA190" s="9">
        <v>4230</v>
      </c>
      <c r="AB190" s="9">
        <v>5.05</v>
      </c>
      <c r="AC190" s="9">
        <v>2.86</v>
      </c>
      <c r="AD190" s="9">
        <v>1.37</v>
      </c>
      <c r="AE190" s="9">
        <v>64300</v>
      </c>
      <c r="AF190" s="9">
        <v>20.3</v>
      </c>
      <c r="AG190" s="9">
        <v>5.73</v>
      </c>
      <c r="AH190" s="9">
        <v>2</v>
      </c>
      <c r="AI190" s="9">
        <v>3.42</v>
      </c>
      <c r="AJ190" s="9">
        <v>1</v>
      </c>
      <c r="AK190" s="9">
        <v>0.96</v>
      </c>
      <c r="AL190" s="9">
        <v>0.52</v>
      </c>
      <c r="AM190" s="9">
        <v>25100</v>
      </c>
      <c r="AN190" s="9">
        <v>42.2</v>
      </c>
      <c r="AO190" s="9">
        <v>31.4</v>
      </c>
      <c r="AP190" s="9">
        <v>0.39</v>
      </c>
      <c r="AQ190" s="9">
        <v>16900</v>
      </c>
      <c r="AR190" s="9">
        <v>950</v>
      </c>
      <c r="AS190" s="9">
        <v>0.93</v>
      </c>
      <c r="AT190" s="9">
        <v>3240</v>
      </c>
      <c r="AU190" s="9">
        <v>14.1</v>
      </c>
      <c r="AV190" s="9">
        <v>35.4</v>
      </c>
      <c r="AW190" s="9">
        <v>40.700000000000003</v>
      </c>
      <c r="AX190" s="9">
        <v>630</v>
      </c>
      <c r="AY190" s="9">
        <v>83</v>
      </c>
      <c r="BA190" s="9">
        <v>9.58</v>
      </c>
      <c r="BC190" s="9">
        <v>169</v>
      </c>
      <c r="BE190" s="9">
        <v>1E-3</v>
      </c>
      <c r="BF190" s="9">
        <v>6910</v>
      </c>
      <c r="BG190" s="9">
        <v>1.29</v>
      </c>
      <c r="BH190" s="9">
        <v>13.1</v>
      </c>
      <c r="BI190" s="9">
        <v>6.54</v>
      </c>
      <c r="BJ190" s="16">
        <v>296700</v>
      </c>
      <c r="BK190" s="9">
        <v>29.67</v>
      </c>
      <c r="BL190" s="9">
        <v>6.0453538999999994</v>
      </c>
      <c r="BM190" s="9">
        <v>13.3</v>
      </c>
      <c r="BN190" s="9">
        <v>43</v>
      </c>
      <c r="BO190" s="9">
        <v>1.1100000000000001</v>
      </c>
      <c r="BP190" s="9">
        <v>0.85</v>
      </c>
      <c r="BQ190" s="9">
        <v>1</v>
      </c>
      <c r="BR190" s="9">
        <v>16.5</v>
      </c>
      <c r="BS190" s="9">
        <v>4050</v>
      </c>
      <c r="BT190" s="9">
        <v>0.86</v>
      </c>
      <c r="BU190" s="9">
        <v>0.41</v>
      </c>
      <c r="BV190" s="9">
        <v>3.06</v>
      </c>
      <c r="BW190" s="9">
        <v>93</v>
      </c>
      <c r="BX190" s="9">
        <v>4.8499999999999996</v>
      </c>
      <c r="BY190" s="9">
        <v>26.4</v>
      </c>
      <c r="BZ190" s="9">
        <v>2.57</v>
      </c>
      <c r="CA190" s="9">
        <v>345</v>
      </c>
      <c r="CB190" s="9">
        <v>116</v>
      </c>
    </row>
    <row r="191" spans="1:80" s="9" customFormat="1" x14ac:dyDescent="0.25">
      <c r="A191" s="9" t="s">
        <v>622</v>
      </c>
      <c r="B191" s="9" t="s">
        <v>102</v>
      </c>
      <c r="C191" s="9" t="s">
        <v>123</v>
      </c>
      <c r="D191" s="9" t="s">
        <v>96</v>
      </c>
      <c r="E191" s="9" t="s">
        <v>131</v>
      </c>
      <c r="F191" s="9" t="s">
        <v>163</v>
      </c>
      <c r="G191" s="9" t="s">
        <v>72</v>
      </c>
      <c r="H191" s="9" t="s">
        <v>167</v>
      </c>
      <c r="I191" s="9" t="s">
        <v>168</v>
      </c>
      <c r="L191" s="9">
        <v>1.92</v>
      </c>
      <c r="M191" s="9">
        <v>74900</v>
      </c>
      <c r="N191" s="9">
        <v>8.49</v>
      </c>
      <c r="O191" s="9">
        <v>5.0000000000000001E-3</v>
      </c>
      <c r="Q191" s="9">
        <v>442</v>
      </c>
      <c r="R191" s="9">
        <v>2.42</v>
      </c>
      <c r="S191" s="9">
        <v>27.3</v>
      </c>
      <c r="T191" s="9">
        <v>4690</v>
      </c>
      <c r="U191" s="9">
        <v>0.48</v>
      </c>
      <c r="V191" s="9">
        <v>85</v>
      </c>
      <c r="X191" s="9">
        <v>23.4</v>
      </c>
      <c r="Y191" s="9">
        <v>74</v>
      </c>
      <c r="Z191" s="9">
        <v>6.73</v>
      </c>
      <c r="AA191" s="9">
        <v>5120</v>
      </c>
      <c r="AB191" s="9">
        <v>5.0999999999999996</v>
      </c>
      <c r="AC191" s="9">
        <v>2.89</v>
      </c>
      <c r="AD191" s="9">
        <v>1.36</v>
      </c>
      <c r="AE191" s="9">
        <v>64600</v>
      </c>
      <c r="AF191" s="9">
        <v>21.2</v>
      </c>
      <c r="AG191" s="9">
        <v>5.78</v>
      </c>
      <c r="AH191" s="9">
        <v>2</v>
      </c>
      <c r="AI191" s="9">
        <v>3.33</v>
      </c>
      <c r="AJ191" s="9">
        <v>0.05</v>
      </c>
      <c r="AK191" s="9">
        <v>0.98</v>
      </c>
      <c r="AL191" s="9">
        <v>0.59</v>
      </c>
      <c r="AM191" s="9">
        <v>26100</v>
      </c>
      <c r="AN191" s="9">
        <v>42.5</v>
      </c>
      <c r="AO191" s="9">
        <v>31.7</v>
      </c>
      <c r="AP191" s="9">
        <v>0.39</v>
      </c>
      <c r="AQ191" s="9">
        <v>17200</v>
      </c>
      <c r="AR191" s="9">
        <v>950</v>
      </c>
      <c r="AS191" s="9">
        <v>0.94</v>
      </c>
      <c r="AT191" s="9">
        <v>3230</v>
      </c>
      <c r="AU191" s="9">
        <v>14</v>
      </c>
      <c r="AV191" s="9">
        <v>36</v>
      </c>
      <c r="AW191" s="9">
        <v>38.5</v>
      </c>
      <c r="AX191" s="9">
        <v>640</v>
      </c>
      <c r="AY191" s="9">
        <v>92</v>
      </c>
      <c r="BA191" s="9">
        <v>9.6199999999999992</v>
      </c>
      <c r="BC191" s="9">
        <v>173</v>
      </c>
      <c r="BE191" s="9">
        <v>1E-3</v>
      </c>
      <c r="BF191" s="9">
        <v>8040</v>
      </c>
      <c r="BG191" s="9">
        <v>1.33</v>
      </c>
      <c r="BH191" s="9">
        <v>13.2</v>
      </c>
      <c r="BI191" s="9">
        <v>7.86</v>
      </c>
      <c r="BJ191" s="16">
        <v>292500</v>
      </c>
      <c r="BK191" s="9">
        <v>29.25</v>
      </c>
      <c r="BL191" s="9">
        <v>5.8987476000000001</v>
      </c>
      <c r="BM191" s="9">
        <v>13.6</v>
      </c>
      <c r="BN191" s="9">
        <v>40.4</v>
      </c>
      <c r="BO191" s="9">
        <v>1.1100000000000001</v>
      </c>
      <c r="BP191" s="9">
        <v>0.86</v>
      </c>
      <c r="BQ191" s="9">
        <v>0.05</v>
      </c>
      <c r="BR191" s="9">
        <v>16.600000000000001</v>
      </c>
      <c r="BS191" s="9">
        <v>4020</v>
      </c>
      <c r="BT191" s="9">
        <v>0.9</v>
      </c>
      <c r="BU191" s="9">
        <v>0.4</v>
      </c>
      <c r="BV191" s="9">
        <v>3.06</v>
      </c>
      <c r="BW191" s="9">
        <v>94</v>
      </c>
      <c r="BX191" s="9">
        <v>5.41</v>
      </c>
      <c r="BY191" s="9">
        <v>26.4</v>
      </c>
      <c r="BZ191" s="9">
        <v>2.58</v>
      </c>
      <c r="CA191" s="9">
        <v>380</v>
      </c>
      <c r="CB191" s="9">
        <v>109</v>
      </c>
    </row>
    <row r="192" spans="1:80" s="9" customFormat="1" x14ac:dyDescent="0.25">
      <c r="A192" s="9" t="s">
        <v>623</v>
      </c>
      <c r="B192" s="9" t="s">
        <v>102</v>
      </c>
      <c r="C192" s="9" t="s">
        <v>123</v>
      </c>
      <c r="D192" s="9" t="s">
        <v>96</v>
      </c>
      <c r="E192" s="9" t="s">
        <v>131</v>
      </c>
      <c r="F192" s="9" t="s">
        <v>163</v>
      </c>
      <c r="G192" s="9" t="s">
        <v>72</v>
      </c>
      <c r="H192" s="9" t="s">
        <v>167</v>
      </c>
      <c r="I192" s="9" t="s">
        <v>168</v>
      </c>
      <c r="L192" s="9">
        <v>2.41</v>
      </c>
      <c r="M192" s="9">
        <v>73200</v>
      </c>
      <c r="N192" s="9">
        <v>9.6</v>
      </c>
      <c r="O192" s="9">
        <v>5.0000000000000001E-3</v>
      </c>
      <c r="P192" s="9">
        <v>10</v>
      </c>
      <c r="Q192" s="9">
        <v>425</v>
      </c>
      <c r="R192" s="9">
        <v>2.3199999999999998</v>
      </c>
      <c r="S192" s="9">
        <v>31.3</v>
      </c>
      <c r="T192" s="9">
        <v>4580</v>
      </c>
      <c r="U192" s="9">
        <v>0.54</v>
      </c>
      <c r="V192" s="9">
        <v>82</v>
      </c>
      <c r="X192" s="9">
        <v>24.6</v>
      </c>
      <c r="Y192" s="9">
        <v>70</v>
      </c>
      <c r="Z192" s="9">
        <v>6.5</v>
      </c>
      <c r="AA192" s="9">
        <v>6150</v>
      </c>
      <c r="AB192" s="9">
        <v>4.82</v>
      </c>
      <c r="AC192" s="9">
        <v>2.7</v>
      </c>
      <c r="AD192" s="9">
        <v>1.28</v>
      </c>
      <c r="AE192" s="9">
        <v>68600</v>
      </c>
      <c r="AF192" s="9">
        <v>20.3</v>
      </c>
      <c r="AG192" s="9">
        <v>5.58</v>
      </c>
      <c r="AH192" s="9">
        <v>2</v>
      </c>
      <c r="AI192" s="9">
        <v>3.15</v>
      </c>
      <c r="AJ192" s="9">
        <v>0.08</v>
      </c>
      <c r="AK192" s="9">
        <v>0.93</v>
      </c>
      <c r="AL192" s="9">
        <v>0.67</v>
      </c>
      <c r="AM192" s="9">
        <v>24700</v>
      </c>
      <c r="AN192" s="9">
        <v>41.3</v>
      </c>
      <c r="AO192" s="9">
        <v>32.299999999999997</v>
      </c>
      <c r="AP192" s="9">
        <v>0.38</v>
      </c>
      <c r="AQ192" s="9">
        <v>17900</v>
      </c>
      <c r="AR192" s="9">
        <v>990</v>
      </c>
      <c r="AS192" s="9">
        <v>0.99</v>
      </c>
      <c r="AT192" s="9">
        <v>2860</v>
      </c>
      <c r="AU192" s="9">
        <v>13.3</v>
      </c>
      <c r="AV192" s="9">
        <v>34.799999999999997</v>
      </c>
      <c r="AW192" s="9">
        <v>35.5</v>
      </c>
      <c r="AX192" s="9">
        <v>620</v>
      </c>
      <c r="AY192" s="9">
        <v>110</v>
      </c>
      <c r="BA192" s="9">
        <v>9.36</v>
      </c>
      <c r="BC192" s="9">
        <v>166</v>
      </c>
      <c r="BE192" s="9">
        <v>1E-3</v>
      </c>
      <c r="BF192" s="9">
        <v>9620</v>
      </c>
      <c r="BG192" s="9">
        <v>1.36</v>
      </c>
      <c r="BH192" s="9">
        <v>13.1</v>
      </c>
      <c r="BI192" s="9">
        <v>9.07</v>
      </c>
      <c r="BJ192" s="16">
        <v>294300</v>
      </c>
      <c r="BK192" s="9">
        <v>29.43</v>
      </c>
      <c r="BL192" s="9">
        <v>5.7866368999999995</v>
      </c>
      <c r="BM192" s="9">
        <v>14.9</v>
      </c>
      <c r="BN192" s="9">
        <v>36.200000000000003</v>
      </c>
      <c r="BO192" s="9">
        <v>1.06</v>
      </c>
      <c r="BP192" s="9">
        <v>0.81</v>
      </c>
      <c r="BQ192" s="9">
        <v>0.05</v>
      </c>
      <c r="BR192" s="9">
        <v>16</v>
      </c>
      <c r="BS192" s="9">
        <v>3910</v>
      </c>
      <c r="BT192" s="9">
        <v>0.87</v>
      </c>
      <c r="BU192" s="9">
        <v>0.39</v>
      </c>
      <c r="BV192" s="9">
        <v>2.94</v>
      </c>
      <c r="BW192" s="9">
        <v>90</v>
      </c>
      <c r="BX192" s="9">
        <v>5.82</v>
      </c>
      <c r="BY192" s="9">
        <v>24.6</v>
      </c>
      <c r="BZ192" s="9">
        <v>2.4300000000000002</v>
      </c>
      <c r="CA192" s="9">
        <v>446</v>
      </c>
      <c r="CB192" s="9">
        <v>106</v>
      </c>
    </row>
    <row r="193" spans="1:80" s="9" customFormat="1" x14ac:dyDescent="0.25">
      <c r="A193" s="9" t="s">
        <v>624</v>
      </c>
      <c r="B193" s="9" t="s">
        <v>102</v>
      </c>
      <c r="C193" s="9" t="s">
        <v>123</v>
      </c>
      <c r="D193" s="9" t="s">
        <v>96</v>
      </c>
      <c r="E193" s="9" t="s">
        <v>131</v>
      </c>
      <c r="F193" s="9" t="s">
        <v>163</v>
      </c>
      <c r="G193" s="9" t="s">
        <v>72</v>
      </c>
      <c r="H193" s="9" t="s">
        <v>167</v>
      </c>
      <c r="I193" s="9" t="s">
        <v>168</v>
      </c>
      <c r="L193" s="9">
        <v>2.97</v>
      </c>
      <c r="M193" s="9">
        <v>73000</v>
      </c>
      <c r="N193" s="9">
        <v>8.64</v>
      </c>
      <c r="O193" s="9">
        <v>0.01</v>
      </c>
      <c r="P193" s="9">
        <v>10</v>
      </c>
      <c r="Q193" s="9">
        <v>427</v>
      </c>
      <c r="R193" s="9">
        <v>2.23</v>
      </c>
      <c r="S193" s="9">
        <v>41</v>
      </c>
      <c r="T193" s="9">
        <v>4770</v>
      </c>
      <c r="U193" s="9">
        <v>0.51</v>
      </c>
      <c r="V193" s="9">
        <v>84</v>
      </c>
      <c r="X193" s="9">
        <v>26.1</v>
      </c>
      <c r="Y193" s="9">
        <v>70</v>
      </c>
      <c r="Z193" s="9">
        <v>6.55</v>
      </c>
      <c r="AA193" s="9">
        <v>8130</v>
      </c>
      <c r="AB193" s="9">
        <v>4.9400000000000004</v>
      </c>
      <c r="AC193" s="9">
        <v>2.78</v>
      </c>
      <c r="AD193" s="9">
        <v>1.36</v>
      </c>
      <c r="AE193" s="9">
        <v>71300</v>
      </c>
      <c r="AF193" s="9">
        <v>20</v>
      </c>
      <c r="AG193" s="9">
        <v>5.71</v>
      </c>
      <c r="AH193" s="9">
        <v>2</v>
      </c>
      <c r="AI193" s="9">
        <v>3.12</v>
      </c>
      <c r="AJ193" s="9">
        <v>0.06</v>
      </c>
      <c r="AK193" s="9">
        <v>0.92</v>
      </c>
      <c r="AL193" s="9">
        <v>0.84</v>
      </c>
      <c r="AM193" s="9">
        <v>24900</v>
      </c>
      <c r="AN193" s="9">
        <v>41.8</v>
      </c>
      <c r="AO193" s="9">
        <v>31.1</v>
      </c>
      <c r="AP193" s="9">
        <v>0.38</v>
      </c>
      <c r="AQ193" s="9">
        <v>17300</v>
      </c>
      <c r="AR193" s="9">
        <v>990</v>
      </c>
      <c r="AS193" s="9">
        <v>1.04</v>
      </c>
      <c r="AT193" s="9">
        <v>2780</v>
      </c>
      <c r="AU193" s="9">
        <v>13.5</v>
      </c>
      <c r="AV193" s="9">
        <v>35.299999999999997</v>
      </c>
      <c r="AW193" s="9">
        <v>36.6</v>
      </c>
      <c r="AX193" s="9">
        <v>620</v>
      </c>
      <c r="AY193" s="9">
        <v>98</v>
      </c>
      <c r="BA193" s="9">
        <v>9.61</v>
      </c>
      <c r="BC193" s="9">
        <v>169</v>
      </c>
      <c r="BE193" s="9">
        <v>1E-3</v>
      </c>
      <c r="BF193" s="9">
        <v>11600</v>
      </c>
      <c r="BG193" s="9">
        <v>1.32</v>
      </c>
      <c r="BH193" s="9">
        <v>13.1</v>
      </c>
      <c r="BI193" s="9">
        <v>10.7</v>
      </c>
      <c r="BJ193" s="16">
        <v>293500</v>
      </c>
      <c r="BK193" s="9">
        <v>29.35</v>
      </c>
      <c r="BL193" s="9">
        <v>5.8125086000000001</v>
      </c>
      <c r="BM193" s="9">
        <v>16.899999999999999</v>
      </c>
      <c r="BN193" s="9">
        <v>36.200000000000003</v>
      </c>
      <c r="BO193" s="9">
        <v>1.03</v>
      </c>
      <c r="BP193" s="9">
        <v>0.84</v>
      </c>
      <c r="BQ193" s="9">
        <v>0.08</v>
      </c>
      <c r="BR193" s="9">
        <v>16.100000000000001</v>
      </c>
      <c r="BS193" s="9">
        <v>3910</v>
      </c>
      <c r="BT193" s="9">
        <v>0.86</v>
      </c>
      <c r="BU193" s="9">
        <v>0.39</v>
      </c>
      <c r="BV193" s="9">
        <v>2.93</v>
      </c>
      <c r="BW193" s="9">
        <v>91</v>
      </c>
      <c r="BX193" s="9">
        <v>6.6</v>
      </c>
      <c r="BY193" s="9">
        <v>25</v>
      </c>
      <c r="BZ193" s="9">
        <v>2.46</v>
      </c>
      <c r="CA193" s="9">
        <v>398</v>
      </c>
      <c r="CB193" s="9">
        <v>107</v>
      </c>
    </row>
    <row r="194" spans="1:80" s="9" customFormat="1" x14ac:dyDescent="0.25">
      <c r="A194" s="9" t="s">
        <v>625</v>
      </c>
      <c r="B194" s="9" t="s">
        <v>102</v>
      </c>
      <c r="C194" s="9" t="s">
        <v>123</v>
      </c>
      <c r="D194" s="9" t="s">
        <v>96</v>
      </c>
      <c r="E194" s="9" t="s">
        <v>131</v>
      </c>
      <c r="F194" s="9" t="s">
        <v>163</v>
      </c>
      <c r="G194" s="9" t="s">
        <v>72</v>
      </c>
      <c r="H194" s="9" t="s">
        <v>167</v>
      </c>
      <c r="I194" s="9" t="s">
        <v>168</v>
      </c>
      <c r="L194" s="9">
        <v>3.9</v>
      </c>
      <c r="M194" s="9">
        <v>64100</v>
      </c>
      <c r="N194" s="9">
        <v>16.3</v>
      </c>
      <c r="O194" s="9">
        <v>0.01</v>
      </c>
      <c r="P194" s="9">
        <v>20</v>
      </c>
      <c r="Q194" s="9">
        <v>308</v>
      </c>
      <c r="R194" s="9">
        <v>1.8</v>
      </c>
      <c r="S194" s="9">
        <v>57</v>
      </c>
      <c r="T194" s="9">
        <v>3900</v>
      </c>
      <c r="U194" s="9">
        <v>1.01</v>
      </c>
      <c r="V194" s="9">
        <v>72</v>
      </c>
      <c r="X194" s="9">
        <v>28.7</v>
      </c>
      <c r="Y194" s="9">
        <v>62</v>
      </c>
      <c r="Z194" s="9">
        <v>5.19</v>
      </c>
      <c r="AA194" s="9">
        <v>10800</v>
      </c>
      <c r="AB194" s="9">
        <v>4.08</v>
      </c>
      <c r="AC194" s="9">
        <v>2.2799999999999998</v>
      </c>
      <c r="AD194" s="9">
        <v>1.07</v>
      </c>
      <c r="AE194" s="9">
        <v>83500</v>
      </c>
      <c r="AF194" s="9">
        <v>18.100000000000001</v>
      </c>
      <c r="AG194" s="9">
        <v>4.8899999999999997</v>
      </c>
      <c r="AH194" s="9">
        <v>2</v>
      </c>
      <c r="AI194" s="9">
        <v>2.87</v>
      </c>
      <c r="AJ194" s="9">
        <v>0.13</v>
      </c>
      <c r="AK194" s="9">
        <v>0.76</v>
      </c>
      <c r="AL194" s="9">
        <v>1.07</v>
      </c>
      <c r="AM194" s="9">
        <v>17900</v>
      </c>
      <c r="AN194" s="9">
        <v>36.6</v>
      </c>
      <c r="AO194" s="9">
        <v>34.5</v>
      </c>
      <c r="AP194" s="9">
        <v>0.31</v>
      </c>
      <c r="AQ194" s="9">
        <v>21100</v>
      </c>
      <c r="AR194" s="9">
        <v>1150</v>
      </c>
      <c r="AS194" s="9">
        <v>1.21</v>
      </c>
      <c r="AT194" s="9">
        <v>1910</v>
      </c>
      <c r="AU194" s="9">
        <v>11.1</v>
      </c>
      <c r="AV194" s="9">
        <v>30.8</v>
      </c>
      <c r="AW194" s="9">
        <v>30.2</v>
      </c>
      <c r="AX194" s="9">
        <v>560</v>
      </c>
      <c r="AY194" s="9">
        <v>209</v>
      </c>
      <c r="BA194" s="9">
        <v>8.25</v>
      </c>
      <c r="BC194" s="9">
        <v>122</v>
      </c>
      <c r="BE194" s="9">
        <v>1E-3</v>
      </c>
      <c r="BF194" s="9">
        <v>17500</v>
      </c>
      <c r="BG194" s="9">
        <v>1.65</v>
      </c>
      <c r="BH194" s="9">
        <v>11.3</v>
      </c>
      <c r="BI194" s="9">
        <v>15.7</v>
      </c>
      <c r="BJ194" s="16">
        <v>294400</v>
      </c>
      <c r="BK194" s="9">
        <v>29.44</v>
      </c>
      <c r="BL194" s="9">
        <v>5.0708532000000002</v>
      </c>
      <c r="BM194" s="9">
        <v>20.7</v>
      </c>
      <c r="BN194" s="9">
        <v>28.3</v>
      </c>
      <c r="BO194" s="9">
        <v>0.86</v>
      </c>
      <c r="BP194" s="9">
        <v>0.71</v>
      </c>
      <c r="BQ194" s="9">
        <v>7.0000000000000007E-2</v>
      </c>
      <c r="BR194" s="9">
        <v>13.9</v>
      </c>
      <c r="BS194" s="9">
        <v>3280</v>
      </c>
      <c r="BT194" s="9">
        <v>0.67</v>
      </c>
      <c r="BU194" s="9">
        <v>0.32</v>
      </c>
      <c r="BV194" s="9">
        <v>2.6</v>
      </c>
      <c r="BW194" s="9">
        <v>77</v>
      </c>
      <c r="BX194" s="9">
        <v>7.74</v>
      </c>
      <c r="BY194" s="9">
        <v>20</v>
      </c>
      <c r="BZ194" s="9">
        <v>1.98</v>
      </c>
      <c r="CA194" s="9">
        <v>716</v>
      </c>
      <c r="CB194" s="9">
        <v>97</v>
      </c>
    </row>
    <row r="195" spans="1:80" s="9" customFormat="1" x14ac:dyDescent="0.25">
      <c r="A195" s="9" t="s">
        <v>626</v>
      </c>
      <c r="B195" s="9" t="s">
        <v>102</v>
      </c>
      <c r="C195" s="9" t="s">
        <v>123</v>
      </c>
      <c r="D195" s="9" t="s">
        <v>96</v>
      </c>
      <c r="E195" s="9" t="s">
        <v>131</v>
      </c>
      <c r="F195" s="9" t="s">
        <v>163</v>
      </c>
      <c r="G195" s="9" t="s">
        <v>72</v>
      </c>
      <c r="H195" s="9" t="s">
        <v>167</v>
      </c>
      <c r="I195" s="9" t="s">
        <v>168</v>
      </c>
      <c r="L195" s="9">
        <v>5.1100000000000003</v>
      </c>
      <c r="M195" s="9">
        <v>62800</v>
      </c>
      <c r="N195" s="9">
        <v>9.6999999999999993</v>
      </c>
      <c r="Q195" s="9">
        <v>299</v>
      </c>
      <c r="R195" s="9">
        <v>1.97</v>
      </c>
      <c r="S195" s="9">
        <v>79</v>
      </c>
      <c r="T195" s="9">
        <v>4440</v>
      </c>
      <c r="U195" s="9">
        <v>1</v>
      </c>
      <c r="X195" s="9">
        <v>31.3</v>
      </c>
      <c r="Y195" s="9">
        <v>59</v>
      </c>
      <c r="AA195" s="9">
        <v>15300</v>
      </c>
      <c r="AE195" s="9">
        <v>87900</v>
      </c>
      <c r="AM195" s="9">
        <v>19100</v>
      </c>
      <c r="AN195" s="9">
        <v>35.200000000000003</v>
      </c>
      <c r="AO195" s="9">
        <v>28.3</v>
      </c>
      <c r="AQ195" s="9">
        <v>16800</v>
      </c>
      <c r="AR195" s="9">
        <v>1080</v>
      </c>
      <c r="AS195" s="9">
        <v>1.5</v>
      </c>
      <c r="AT195" s="9">
        <v>1880</v>
      </c>
      <c r="AU195" s="9">
        <v>11.4</v>
      </c>
      <c r="AW195" s="9">
        <v>28.1</v>
      </c>
      <c r="AX195" s="9">
        <v>550</v>
      </c>
      <c r="AY195" s="9">
        <v>122</v>
      </c>
      <c r="BF195" s="9">
        <v>19100</v>
      </c>
      <c r="BG195" s="9">
        <v>1.39</v>
      </c>
      <c r="BI195" s="9">
        <v>18.8</v>
      </c>
      <c r="BJ195" s="16">
        <v>287474.98499999999</v>
      </c>
      <c r="BK195" s="9">
        <v>28.747498499999999</v>
      </c>
      <c r="BM195" s="9">
        <v>26.2</v>
      </c>
      <c r="BN195" s="9">
        <v>32.6</v>
      </c>
      <c r="BR195" s="9">
        <v>13.1</v>
      </c>
      <c r="BS195" s="9">
        <v>2990</v>
      </c>
      <c r="BT195" s="9">
        <v>0.72</v>
      </c>
      <c r="BW195" s="9">
        <v>32.700000000000003</v>
      </c>
      <c r="BX195" s="9">
        <v>10.6</v>
      </c>
      <c r="BY195" s="9">
        <v>20.399999999999999</v>
      </c>
      <c r="CA195" s="9">
        <v>436</v>
      </c>
    </row>
    <row r="196" spans="1:80" s="9" customFormat="1" x14ac:dyDescent="0.25">
      <c r="A196" s="9" t="s">
        <v>627</v>
      </c>
      <c r="B196" s="9" t="s">
        <v>102</v>
      </c>
      <c r="C196" s="9" t="s">
        <v>123</v>
      </c>
      <c r="D196" s="9" t="s">
        <v>96</v>
      </c>
      <c r="E196" s="9" t="s">
        <v>131</v>
      </c>
      <c r="F196" s="9" t="s">
        <v>163</v>
      </c>
      <c r="G196" s="9" t="s">
        <v>72</v>
      </c>
      <c r="H196" s="9" t="s">
        <v>167</v>
      </c>
      <c r="I196" s="9" t="s">
        <v>168</v>
      </c>
      <c r="L196" s="9">
        <v>7.03</v>
      </c>
      <c r="M196" s="9">
        <v>62200</v>
      </c>
      <c r="N196" s="9">
        <v>9.9499999999999993</v>
      </c>
      <c r="Q196" s="9">
        <v>291</v>
      </c>
      <c r="R196" s="9">
        <v>2</v>
      </c>
      <c r="S196" s="9">
        <v>111</v>
      </c>
      <c r="T196" s="9">
        <v>4360</v>
      </c>
      <c r="X196" s="9">
        <v>33.6</v>
      </c>
      <c r="Y196" s="9">
        <v>62</v>
      </c>
      <c r="AA196" s="9">
        <v>20000</v>
      </c>
      <c r="AE196" s="9">
        <v>90000</v>
      </c>
      <c r="AM196" s="9">
        <v>20800</v>
      </c>
      <c r="AO196" s="9">
        <v>27.1</v>
      </c>
      <c r="AQ196" s="9">
        <v>16500</v>
      </c>
      <c r="AR196" s="9">
        <v>1000</v>
      </c>
      <c r="AS196" s="9">
        <v>1.2</v>
      </c>
      <c r="AT196" s="9">
        <v>2100</v>
      </c>
      <c r="AU196" s="9">
        <v>11.5</v>
      </c>
      <c r="AW196" s="9">
        <v>29.7</v>
      </c>
      <c r="AX196" s="9">
        <v>550</v>
      </c>
      <c r="AY196" s="9">
        <v>130</v>
      </c>
      <c r="BF196" s="9">
        <v>23900</v>
      </c>
      <c r="BG196" s="9">
        <v>1.48</v>
      </c>
      <c r="BI196" s="9">
        <v>24.1</v>
      </c>
      <c r="BJ196" s="16">
        <v>279107.82689999999</v>
      </c>
      <c r="BK196" s="9">
        <v>27.910782689999998</v>
      </c>
      <c r="BM196" s="9">
        <v>29.1</v>
      </c>
      <c r="BN196" s="9">
        <v>33.299999999999997</v>
      </c>
      <c r="BR196" s="9">
        <v>13.1</v>
      </c>
      <c r="BS196" s="9">
        <v>3180</v>
      </c>
      <c r="BW196" s="9">
        <v>31.8</v>
      </c>
      <c r="BX196" s="9">
        <v>13.1</v>
      </c>
      <c r="BY196" s="9">
        <v>20</v>
      </c>
      <c r="CA196" s="9">
        <v>477</v>
      </c>
      <c r="CB196" s="9">
        <v>88</v>
      </c>
    </row>
    <row r="197" spans="1:80" s="9" customFormat="1" x14ac:dyDescent="0.25">
      <c r="A197" s="9" t="s">
        <v>628</v>
      </c>
      <c r="B197" s="9" t="s">
        <v>102</v>
      </c>
      <c r="C197" s="9" t="s">
        <v>123</v>
      </c>
      <c r="D197" s="9" t="s">
        <v>96</v>
      </c>
      <c r="E197" s="9" t="s">
        <v>131</v>
      </c>
      <c r="F197" s="9" t="s">
        <v>163</v>
      </c>
      <c r="G197" s="9" t="s">
        <v>72</v>
      </c>
      <c r="H197" s="9" t="s">
        <v>167</v>
      </c>
      <c r="I197" s="9" t="s">
        <v>168</v>
      </c>
      <c r="L197" s="9">
        <v>9.1300000000000008</v>
      </c>
      <c r="M197" s="9">
        <v>63500</v>
      </c>
      <c r="N197" s="9">
        <v>11.1</v>
      </c>
      <c r="Q197" s="9">
        <v>284</v>
      </c>
      <c r="R197" s="9">
        <v>2.0299999999999998</v>
      </c>
      <c r="S197" s="9">
        <v>136</v>
      </c>
      <c r="T197" s="9">
        <v>4330</v>
      </c>
      <c r="U197" s="9">
        <v>0.75</v>
      </c>
      <c r="X197" s="9">
        <v>37.4</v>
      </c>
      <c r="Y197" s="9">
        <v>63</v>
      </c>
      <c r="AA197" s="9">
        <v>25200</v>
      </c>
      <c r="AE197" s="9">
        <v>94700</v>
      </c>
      <c r="AM197" s="9">
        <v>22300</v>
      </c>
      <c r="AN197" s="9">
        <v>35.4</v>
      </c>
      <c r="AO197" s="9">
        <v>27.1</v>
      </c>
      <c r="AQ197" s="9">
        <v>15600</v>
      </c>
      <c r="AR197" s="9">
        <v>950</v>
      </c>
      <c r="AS197" s="9">
        <v>1.5</v>
      </c>
      <c r="AT197" s="9">
        <v>2220</v>
      </c>
      <c r="AU197" s="9">
        <v>11.6</v>
      </c>
      <c r="AW197" s="9">
        <v>30.6</v>
      </c>
      <c r="AX197" s="9">
        <v>560</v>
      </c>
      <c r="AY197" s="9">
        <v>141</v>
      </c>
      <c r="BF197" s="9">
        <v>28800</v>
      </c>
      <c r="BG197" s="9">
        <v>1.51</v>
      </c>
      <c r="BI197" s="9">
        <v>30.1</v>
      </c>
      <c r="BJ197" s="16">
        <v>272002.75410000002</v>
      </c>
      <c r="BK197" s="9">
        <v>27.200275410000003</v>
      </c>
      <c r="BM197" s="9">
        <v>31.1</v>
      </c>
      <c r="BN197" s="9">
        <v>34.799999999999997</v>
      </c>
      <c r="BR197" s="9">
        <v>13.5</v>
      </c>
      <c r="BS197" s="9">
        <v>3100</v>
      </c>
      <c r="BT197" s="9">
        <v>0.8</v>
      </c>
      <c r="BW197" s="9">
        <v>30.2</v>
      </c>
      <c r="BX197" s="9">
        <v>14.5</v>
      </c>
      <c r="BY197" s="9">
        <v>20.5</v>
      </c>
      <c r="CA197" s="9">
        <v>492</v>
      </c>
      <c r="CB197" s="9">
        <v>89</v>
      </c>
    </row>
    <row r="198" spans="1:80" s="9" customFormat="1" x14ac:dyDescent="0.25">
      <c r="A198" s="9" t="s">
        <v>629</v>
      </c>
      <c r="B198" s="9" t="s">
        <v>102</v>
      </c>
      <c r="C198" s="9" t="s">
        <v>123</v>
      </c>
      <c r="D198" s="9" t="s">
        <v>96</v>
      </c>
      <c r="E198" s="9" t="s">
        <v>131</v>
      </c>
      <c r="F198" s="9" t="s">
        <v>163</v>
      </c>
      <c r="G198" s="9" t="s">
        <v>72</v>
      </c>
      <c r="H198" s="9" t="s">
        <v>167</v>
      </c>
      <c r="I198" s="9" t="s">
        <v>168</v>
      </c>
      <c r="L198" s="9">
        <v>14.2</v>
      </c>
      <c r="M198" s="9">
        <v>59600</v>
      </c>
      <c r="N198" s="9">
        <v>11.6</v>
      </c>
      <c r="Q198" s="9">
        <v>41.3</v>
      </c>
      <c r="R198" s="9">
        <v>1.99</v>
      </c>
      <c r="S198" s="9">
        <v>204</v>
      </c>
      <c r="T198" s="9">
        <v>4530</v>
      </c>
      <c r="X198" s="9">
        <v>46.9</v>
      </c>
      <c r="Y198" s="9">
        <v>58</v>
      </c>
      <c r="AA198" s="9">
        <v>38200</v>
      </c>
      <c r="AE198" s="9">
        <v>113200</v>
      </c>
      <c r="AM198" s="9">
        <v>2420</v>
      </c>
      <c r="AN198" s="9">
        <v>34</v>
      </c>
      <c r="AO198" s="9">
        <v>24</v>
      </c>
      <c r="AQ198" s="9">
        <v>15000</v>
      </c>
      <c r="AR198" s="9">
        <v>950</v>
      </c>
      <c r="AS198" s="9">
        <v>2</v>
      </c>
      <c r="AT198" s="9">
        <v>2010</v>
      </c>
      <c r="AU198" s="9">
        <v>11</v>
      </c>
      <c r="AW198" s="9">
        <v>28.7</v>
      </c>
      <c r="AX198" s="9">
        <v>510</v>
      </c>
      <c r="AY198" s="9">
        <v>147</v>
      </c>
      <c r="BF198" s="9">
        <v>41200</v>
      </c>
      <c r="BG198" s="9">
        <v>1.7</v>
      </c>
      <c r="BH198" s="9">
        <v>20</v>
      </c>
      <c r="BI198" s="9">
        <v>43.5</v>
      </c>
      <c r="BJ198" s="16">
        <v>257138.19389999998</v>
      </c>
      <c r="BK198" s="9">
        <v>25.713819389999998</v>
      </c>
      <c r="BM198" s="9">
        <v>42.1</v>
      </c>
      <c r="BN198" s="9">
        <v>34.5</v>
      </c>
      <c r="BR198" s="9">
        <v>12.3</v>
      </c>
      <c r="BS198" s="9">
        <v>2940</v>
      </c>
      <c r="BV198" s="9">
        <v>3</v>
      </c>
      <c r="BW198" s="9">
        <v>28.8</v>
      </c>
      <c r="BX198" s="9">
        <v>19.8</v>
      </c>
      <c r="BY198" s="9">
        <v>19.600000000000001</v>
      </c>
      <c r="CA198" s="9">
        <v>480</v>
      </c>
    </row>
    <row r="199" spans="1:80" s="9" customFormat="1" x14ac:dyDescent="0.25">
      <c r="A199" s="9" t="s">
        <v>630</v>
      </c>
      <c r="B199" s="9" t="s">
        <v>102</v>
      </c>
      <c r="C199" s="9" t="s">
        <v>123</v>
      </c>
      <c r="D199" s="9" t="s">
        <v>96</v>
      </c>
      <c r="E199" s="9" t="s">
        <v>131</v>
      </c>
      <c r="F199" s="9" t="s">
        <v>163</v>
      </c>
      <c r="G199" s="9" t="s">
        <v>72</v>
      </c>
      <c r="H199" s="9" t="s">
        <v>167</v>
      </c>
      <c r="I199" s="9" t="s">
        <v>168</v>
      </c>
      <c r="L199" s="9">
        <v>22</v>
      </c>
      <c r="M199" s="9">
        <v>53200</v>
      </c>
      <c r="N199" s="9">
        <v>13.1</v>
      </c>
      <c r="Q199" s="9">
        <v>42.8</v>
      </c>
      <c r="R199" s="9">
        <v>1.82</v>
      </c>
      <c r="S199" s="9">
        <v>324</v>
      </c>
      <c r="T199" s="9">
        <v>4290</v>
      </c>
      <c r="U199" s="9">
        <v>1.2</v>
      </c>
      <c r="X199" s="9">
        <v>60</v>
      </c>
      <c r="Y199" s="9">
        <v>53</v>
      </c>
      <c r="AA199" s="9">
        <v>61300</v>
      </c>
      <c r="AE199" s="9">
        <v>142400</v>
      </c>
      <c r="AM199" s="9">
        <v>17700</v>
      </c>
      <c r="AN199" s="9">
        <v>30.7</v>
      </c>
      <c r="AO199" s="9">
        <v>20.5</v>
      </c>
      <c r="AQ199" s="9">
        <v>12900</v>
      </c>
      <c r="AR199" s="9">
        <v>880</v>
      </c>
      <c r="AS199" s="9">
        <v>2</v>
      </c>
      <c r="AT199" s="9">
        <v>1790</v>
      </c>
      <c r="AU199" s="9">
        <v>9.5</v>
      </c>
      <c r="AW199" s="9">
        <v>28.2</v>
      </c>
      <c r="AX199" s="9">
        <v>450</v>
      </c>
      <c r="AY199" s="9">
        <v>184</v>
      </c>
      <c r="BF199" s="9">
        <v>61300</v>
      </c>
      <c r="BG199" s="9">
        <v>1.98</v>
      </c>
      <c r="BH199" s="9">
        <v>20</v>
      </c>
      <c r="BI199" s="9">
        <v>67</v>
      </c>
      <c r="BJ199" s="16">
        <v>226848.14669999998</v>
      </c>
      <c r="BK199" s="9">
        <v>22.684814669999998</v>
      </c>
      <c r="BM199" s="9">
        <v>58</v>
      </c>
      <c r="BN199" s="9">
        <v>33.700000000000003</v>
      </c>
      <c r="BR199" s="9">
        <v>11</v>
      </c>
      <c r="BS199" s="9">
        <v>2610</v>
      </c>
      <c r="BX199" s="9">
        <v>26.9</v>
      </c>
      <c r="BY199" s="9">
        <v>17.5</v>
      </c>
      <c r="CA199" s="9">
        <v>591</v>
      </c>
      <c r="CB199" s="9">
        <v>73</v>
      </c>
    </row>
    <row r="200" spans="1:80" s="15" customFormat="1" ht="15.75" thickBot="1" x14ac:dyDescent="0.3">
      <c r="A200" s="15" t="s">
        <v>631</v>
      </c>
      <c r="B200" s="15" t="s">
        <v>102</v>
      </c>
      <c r="C200" s="15" t="s">
        <v>123</v>
      </c>
      <c r="D200" s="15" t="s">
        <v>96</v>
      </c>
      <c r="E200" s="15" t="s">
        <v>131</v>
      </c>
      <c r="F200" s="15" t="s">
        <v>163</v>
      </c>
      <c r="G200" s="15" t="s">
        <v>72</v>
      </c>
      <c r="H200" s="15" t="s">
        <v>167</v>
      </c>
      <c r="I200" s="15" t="s">
        <v>168</v>
      </c>
      <c r="L200" s="15">
        <v>29.6</v>
      </c>
      <c r="M200" s="15">
        <v>47900</v>
      </c>
      <c r="N200" s="15">
        <v>9.61</v>
      </c>
      <c r="Q200" s="15">
        <v>32.9</v>
      </c>
      <c r="R200" s="15">
        <v>2</v>
      </c>
      <c r="S200" s="15">
        <v>451</v>
      </c>
      <c r="T200" s="15">
        <v>3610</v>
      </c>
      <c r="X200" s="15">
        <v>60</v>
      </c>
      <c r="Y200" s="15">
        <v>45.6</v>
      </c>
      <c r="AA200" s="15">
        <v>83700</v>
      </c>
      <c r="AE200" s="15">
        <v>177200</v>
      </c>
      <c r="AF200" s="15">
        <v>6.87</v>
      </c>
      <c r="AM200" s="15">
        <v>14900</v>
      </c>
      <c r="AN200" s="15">
        <v>27.5</v>
      </c>
      <c r="AO200" s="15">
        <v>18.2</v>
      </c>
      <c r="AQ200" s="15">
        <v>11300</v>
      </c>
      <c r="AR200" s="15">
        <v>830</v>
      </c>
      <c r="AS200" s="15">
        <v>2</v>
      </c>
      <c r="AT200" s="15">
        <v>1510</v>
      </c>
      <c r="AU200" s="15">
        <v>8.1</v>
      </c>
      <c r="AW200" s="15">
        <v>28.1</v>
      </c>
      <c r="AX200" s="15">
        <v>420</v>
      </c>
      <c r="AY200" s="15">
        <v>189</v>
      </c>
      <c r="BF200" s="15">
        <v>84300</v>
      </c>
      <c r="BG200" s="15">
        <v>2.23</v>
      </c>
      <c r="BI200" s="15">
        <v>68</v>
      </c>
      <c r="BJ200" s="23">
        <v>199129.014</v>
      </c>
      <c r="BK200" s="9">
        <v>19.912901399999999</v>
      </c>
      <c r="BM200" s="15">
        <v>73</v>
      </c>
      <c r="BN200" s="15">
        <v>28.2</v>
      </c>
      <c r="BS200" s="15">
        <v>2230</v>
      </c>
      <c r="BX200" s="15">
        <v>26.4</v>
      </c>
      <c r="BY200" s="15">
        <v>15.1</v>
      </c>
      <c r="CA200" s="15">
        <v>602</v>
      </c>
      <c r="CB200" s="15">
        <v>63</v>
      </c>
    </row>
    <row r="201" spans="1:80" s="13" customFormat="1" x14ac:dyDescent="0.25">
      <c r="A201" s="13" t="s">
        <v>632</v>
      </c>
      <c r="B201" s="13" t="s">
        <v>102</v>
      </c>
      <c r="C201" s="13" t="s">
        <v>123</v>
      </c>
      <c r="D201" s="13" t="s">
        <v>96</v>
      </c>
      <c r="E201" s="13" t="s">
        <v>131</v>
      </c>
      <c r="F201" s="13" t="s">
        <v>163</v>
      </c>
      <c r="G201" s="13" t="s">
        <v>72</v>
      </c>
      <c r="H201" s="13" t="s">
        <v>167</v>
      </c>
      <c r="I201" s="13" t="s">
        <v>168</v>
      </c>
      <c r="L201" s="13">
        <v>34.4</v>
      </c>
      <c r="M201" s="13">
        <v>45800</v>
      </c>
      <c r="N201" s="13">
        <v>11.5</v>
      </c>
      <c r="Q201" s="13">
        <v>37</v>
      </c>
      <c r="R201" s="13">
        <v>2</v>
      </c>
      <c r="S201" s="13">
        <v>527</v>
      </c>
      <c r="T201" s="13">
        <v>3730</v>
      </c>
      <c r="X201" s="13">
        <v>71</v>
      </c>
      <c r="Y201" s="13">
        <v>43.4</v>
      </c>
      <c r="AA201" s="13">
        <v>95900</v>
      </c>
      <c r="AE201" s="13">
        <v>186400</v>
      </c>
      <c r="AM201" s="13">
        <v>15100</v>
      </c>
      <c r="AN201" s="13">
        <v>26.6</v>
      </c>
      <c r="AO201" s="13">
        <v>17.3</v>
      </c>
      <c r="AQ201" s="13">
        <v>10800</v>
      </c>
      <c r="AR201" s="13">
        <v>800</v>
      </c>
      <c r="AS201" s="13">
        <v>2</v>
      </c>
      <c r="AT201" s="13">
        <v>1600</v>
      </c>
      <c r="AU201" s="13">
        <v>7.82</v>
      </c>
      <c r="AW201" s="13">
        <v>25.7</v>
      </c>
      <c r="AX201" s="13">
        <v>1000</v>
      </c>
      <c r="AY201" s="13">
        <v>240</v>
      </c>
      <c r="BF201" s="13">
        <v>95500</v>
      </c>
      <c r="BG201" s="13">
        <v>2.5099999999999998</v>
      </c>
      <c r="BI201" s="13">
        <v>85</v>
      </c>
      <c r="BJ201" s="24">
        <v>183563.29530000003</v>
      </c>
      <c r="BK201" s="9">
        <v>18.356329530000004</v>
      </c>
      <c r="BM201" s="13">
        <v>83</v>
      </c>
      <c r="BN201" s="13">
        <v>29.8</v>
      </c>
      <c r="BR201" s="13">
        <v>9.59</v>
      </c>
      <c r="BS201" s="13">
        <v>2160</v>
      </c>
      <c r="BW201" s="13">
        <v>50</v>
      </c>
      <c r="BX201" s="13">
        <v>34.799999999999997</v>
      </c>
      <c r="BY201" s="13">
        <v>14.1</v>
      </c>
      <c r="CA201" s="13">
        <v>724</v>
      </c>
      <c r="CB201" s="13">
        <v>58</v>
      </c>
    </row>
    <row r="202" spans="1:80" s="9" customFormat="1" x14ac:dyDescent="0.25">
      <c r="A202" s="12" t="s">
        <v>633</v>
      </c>
      <c r="B202" s="9" t="s">
        <v>102</v>
      </c>
      <c r="C202" s="9" t="s">
        <v>123</v>
      </c>
      <c r="D202" s="9" t="s">
        <v>96</v>
      </c>
      <c r="E202" s="9" t="s">
        <v>131</v>
      </c>
      <c r="F202" s="9" t="s">
        <v>163</v>
      </c>
      <c r="G202" s="9" t="s">
        <v>72</v>
      </c>
      <c r="H202" s="9" t="s">
        <v>167</v>
      </c>
      <c r="I202" s="9" t="s">
        <v>168</v>
      </c>
      <c r="L202" s="9">
        <v>43.7</v>
      </c>
      <c r="M202" s="9">
        <v>35500</v>
      </c>
      <c r="N202" s="9">
        <v>8.7200000000000006</v>
      </c>
      <c r="R202" s="9">
        <v>2</v>
      </c>
      <c r="S202" s="12">
        <v>709</v>
      </c>
      <c r="T202" s="9">
        <v>3200</v>
      </c>
      <c r="U202" s="9">
        <v>2</v>
      </c>
      <c r="X202" s="9">
        <v>77</v>
      </c>
      <c r="Y202" s="9">
        <v>37.6</v>
      </c>
      <c r="AA202" s="9">
        <v>125500</v>
      </c>
      <c r="AE202" s="9">
        <v>228900</v>
      </c>
      <c r="AM202" s="9">
        <v>2170</v>
      </c>
      <c r="AN202" s="9">
        <v>23</v>
      </c>
      <c r="AO202" s="9">
        <v>12.9</v>
      </c>
      <c r="AQ202" s="9">
        <v>8020</v>
      </c>
      <c r="AR202" s="9">
        <v>700</v>
      </c>
      <c r="AS202" s="9">
        <v>2</v>
      </c>
      <c r="AT202" s="9">
        <v>300</v>
      </c>
      <c r="AU202" s="9">
        <v>6.53</v>
      </c>
      <c r="AW202" s="9">
        <v>26.2</v>
      </c>
      <c r="AX202" s="9">
        <v>500</v>
      </c>
      <c r="AY202" s="9">
        <v>225</v>
      </c>
      <c r="BF202" s="9">
        <v>118300</v>
      </c>
      <c r="BG202" s="9">
        <v>2.7</v>
      </c>
      <c r="BI202" s="9">
        <v>88</v>
      </c>
      <c r="BJ202" s="16">
        <v>146074.6875</v>
      </c>
      <c r="BK202" s="9">
        <v>14.607468750000001</v>
      </c>
      <c r="BM202" s="9">
        <v>108</v>
      </c>
      <c r="BN202" s="9">
        <v>24.2</v>
      </c>
      <c r="BR202" s="9">
        <v>7.9</v>
      </c>
      <c r="BS202" s="9">
        <v>1820</v>
      </c>
      <c r="BX202" s="9">
        <v>36</v>
      </c>
      <c r="BY202" s="9">
        <v>12.3</v>
      </c>
      <c r="CA202" s="9">
        <v>692</v>
      </c>
      <c r="CB202" s="9">
        <v>47.4</v>
      </c>
    </row>
    <row r="203" spans="1:80" s="9" customFormat="1" x14ac:dyDescent="0.25">
      <c r="A203" s="12" t="s">
        <v>635</v>
      </c>
      <c r="B203" s="9" t="s">
        <v>102</v>
      </c>
      <c r="C203" s="9" t="s">
        <v>123</v>
      </c>
      <c r="D203" s="9" t="s">
        <v>96</v>
      </c>
      <c r="E203" s="9" t="s">
        <v>131</v>
      </c>
      <c r="F203" s="9" t="s">
        <v>71</v>
      </c>
      <c r="G203" s="9" t="s">
        <v>72</v>
      </c>
      <c r="H203" s="9" t="s">
        <v>277</v>
      </c>
      <c r="I203" s="9" t="s">
        <v>294</v>
      </c>
      <c r="L203" s="11">
        <v>6741</v>
      </c>
      <c r="M203" s="9">
        <v>5580</v>
      </c>
      <c r="N203" s="12">
        <v>7663</v>
      </c>
      <c r="O203" s="9">
        <v>63.67</v>
      </c>
      <c r="R203" s="9">
        <v>0.22</v>
      </c>
      <c r="S203" s="9">
        <v>50</v>
      </c>
      <c r="T203" s="9">
        <v>1650</v>
      </c>
      <c r="U203" s="9">
        <v>570</v>
      </c>
      <c r="V203" s="9">
        <v>12.8</v>
      </c>
      <c r="X203" s="9">
        <v>2.67</v>
      </c>
      <c r="Y203" s="9">
        <v>100</v>
      </c>
      <c r="Z203" s="9">
        <v>1.19</v>
      </c>
      <c r="AA203" s="9">
        <v>167100</v>
      </c>
      <c r="AB203" s="9">
        <v>0.73</v>
      </c>
      <c r="AC203" s="9">
        <v>0.39</v>
      </c>
      <c r="AD203" s="9">
        <v>0.56000000000000005</v>
      </c>
      <c r="AE203" s="9">
        <v>144500</v>
      </c>
      <c r="AF203" s="9">
        <v>4.75</v>
      </c>
      <c r="AG203" s="9">
        <v>0.9</v>
      </c>
      <c r="AI203" s="9">
        <v>0.62</v>
      </c>
      <c r="AL203" s="9">
        <v>7.68</v>
      </c>
      <c r="AM203" s="9">
        <v>2160</v>
      </c>
      <c r="AN203" s="9">
        <v>7.25</v>
      </c>
      <c r="AO203" s="9">
        <v>2.19</v>
      </c>
      <c r="AQ203" s="9">
        <v>1240</v>
      </c>
      <c r="AR203" s="9">
        <v>2280</v>
      </c>
      <c r="AS203" s="9">
        <v>131</v>
      </c>
      <c r="AT203" s="9">
        <v>310</v>
      </c>
      <c r="AU203" s="9">
        <v>0.89</v>
      </c>
      <c r="AV203" s="9">
        <v>4.49</v>
      </c>
      <c r="AW203" s="9">
        <v>50</v>
      </c>
      <c r="AX203" s="9">
        <v>100</v>
      </c>
      <c r="AY203" s="9">
        <v>84500</v>
      </c>
      <c r="BA203" s="9">
        <v>1.08</v>
      </c>
      <c r="BC203" s="9">
        <v>14.5</v>
      </c>
      <c r="BF203" s="9">
        <v>291100</v>
      </c>
      <c r="BG203" s="9">
        <v>18900</v>
      </c>
      <c r="BH203" s="9">
        <v>0.86</v>
      </c>
      <c r="BI203" s="9">
        <v>20</v>
      </c>
      <c r="BJ203" s="16">
        <v>17400</v>
      </c>
      <c r="BK203" s="9">
        <v>1.74</v>
      </c>
      <c r="BM203" s="9">
        <v>5.51</v>
      </c>
      <c r="BN203" s="9">
        <v>133</v>
      </c>
      <c r="BP203" s="9">
        <v>0.12</v>
      </c>
      <c r="BQ203" s="9">
        <v>1</v>
      </c>
      <c r="BR203" s="9">
        <v>3</v>
      </c>
      <c r="BS203" s="9">
        <v>240</v>
      </c>
      <c r="BT203" s="9">
        <v>7.32</v>
      </c>
      <c r="BU203" s="9">
        <v>0.1</v>
      </c>
      <c r="BV203" s="9">
        <v>3.45</v>
      </c>
      <c r="BX203" s="9">
        <v>5.43</v>
      </c>
      <c r="BY203" s="9">
        <v>3.78</v>
      </c>
      <c r="BZ203" s="9">
        <v>0.39</v>
      </c>
      <c r="CA203" s="12">
        <v>199700</v>
      </c>
      <c r="CB203" s="9">
        <v>20.8</v>
      </c>
    </row>
    <row r="204" spans="1:80" s="9" customFormat="1" x14ac:dyDescent="0.25">
      <c r="A204" s="12" t="s">
        <v>639</v>
      </c>
      <c r="B204" s="9" t="s">
        <v>102</v>
      </c>
      <c r="C204" s="9" t="s">
        <v>123</v>
      </c>
      <c r="D204" s="9" t="s">
        <v>96</v>
      </c>
      <c r="E204" s="9" t="s">
        <v>131</v>
      </c>
      <c r="F204" s="9" t="s">
        <v>71</v>
      </c>
      <c r="G204" s="9" t="s">
        <v>72</v>
      </c>
      <c r="H204" s="9" t="s">
        <v>277</v>
      </c>
      <c r="I204" s="9" t="s">
        <v>247</v>
      </c>
      <c r="L204" s="9">
        <v>344</v>
      </c>
      <c r="M204" s="9">
        <v>400</v>
      </c>
      <c r="N204" s="9">
        <v>582</v>
      </c>
      <c r="O204" s="9">
        <v>15</v>
      </c>
      <c r="Q204" s="9">
        <v>584</v>
      </c>
      <c r="R204" s="9">
        <v>0.05</v>
      </c>
      <c r="S204" s="9">
        <v>3.75</v>
      </c>
      <c r="T204" s="9">
        <v>170</v>
      </c>
      <c r="U204" s="9">
        <v>25.5</v>
      </c>
      <c r="V204" s="9">
        <v>0.65</v>
      </c>
      <c r="X204" s="9">
        <v>749</v>
      </c>
      <c r="Y204" s="9">
        <v>100</v>
      </c>
      <c r="Z204" s="9">
        <v>8.2000000000000003E-2</v>
      </c>
      <c r="AA204" s="12">
        <v>447300</v>
      </c>
      <c r="AB204" s="9">
        <v>0.5</v>
      </c>
      <c r="AC204" s="9">
        <v>0.1</v>
      </c>
      <c r="AD204" s="9">
        <v>0.1</v>
      </c>
      <c r="AE204" s="9">
        <v>10500</v>
      </c>
      <c r="AF204" s="9">
        <v>0.26</v>
      </c>
      <c r="AG204" s="9">
        <v>0.1</v>
      </c>
      <c r="AI204" s="9">
        <v>0.1</v>
      </c>
      <c r="AL204" s="9">
        <v>0.36</v>
      </c>
      <c r="AM204" s="9">
        <v>200</v>
      </c>
      <c r="AQ204" s="9">
        <v>100</v>
      </c>
      <c r="AR204" s="9">
        <v>120</v>
      </c>
      <c r="AS204" s="9">
        <v>7.29</v>
      </c>
      <c r="AT204" s="9">
        <v>100</v>
      </c>
      <c r="AU204" s="9">
        <v>9.2999999999999999E-2</v>
      </c>
      <c r="AV204" s="9">
        <v>0.28999999999999998</v>
      </c>
      <c r="AW204" s="9">
        <v>14800</v>
      </c>
      <c r="AX204" s="9">
        <v>100</v>
      </c>
      <c r="AY204" s="9">
        <v>3740</v>
      </c>
      <c r="AZ204" s="9">
        <v>127.9</v>
      </c>
      <c r="BA204" s="9">
        <v>0.1</v>
      </c>
      <c r="BB204" s="9">
        <v>21.9</v>
      </c>
      <c r="BC204" s="9">
        <v>1.97</v>
      </c>
      <c r="BE204" s="9">
        <v>0.1</v>
      </c>
      <c r="BF204" s="9">
        <v>383300</v>
      </c>
      <c r="BG204" s="9">
        <v>818</v>
      </c>
      <c r="BH204" s="9">
        <v>1</v>
      </c>
      <c r="BI204" s="9">
        <v>71</v>
      </c>
      <c r="BJ204" s="16">
        <v>2200</v>
      </c>
      <c r="BK204" s="9">
        <v>0.22</v>
      </c>
      <c r="BM204" s="9">
        <v>0.48</v>
      </c>
      <c r="BN204" s="9">
        <v>4.96</v>
      </c>
      <c r="BP204" s="9">
        <v>0.05</v>
      </c>
      <c r="BQ204" s="9">
        <v>1.9</v>
      </c>
      <c r="BR204" s="9">
        <v>0.5</v>
      </c>
      <c r="BS204" s="9">
        <v>30</v>
      </c>
      <c r="BT204" s="9">
        <v>0.6</v>
      </c>
      <c r="BU204" s="9">
        <v>0.1</v>
      </c>
      <c r="BV204" s="9">
        <v>0.26</v>
      </c>
      <c r="BX204" s="9">
        <v>1.1200000000000001</v>
      </c>
      <c r="BY204" s="9">
        <v>0.26</v>
      </c>
      <c r="BZ204" s="9">
        <v>0.1</v>
      </c>
      <c r="CA204" s="9">
        <v>8620</v>
      </c>
      <c r="CB204" s="9">
        <v>1.33</v>
      </c>
    </row>
    <row r="205" spans="1:80" s="15" customFormat="1" ht="15.75" thickBot="1" x14ac:dyDescent="0.3">
      <c r="A205" s="14" t="s">
        <v>640</v>
      </c>
      <c r="B205" s="15" t="s">
        <v>102</v>
      </c>
      <c r="C205" s="15" t="s">
        <v>123</v>
      </c>
      <c r="D205" s="15" t="s">
        <v>96</v>
      </c>
      <c r="E205" s="15" t="s">
        <v>71</v>
      </c>
      <c r="F205" s="15" t="s">
        <v>131</v>
      </c>
      <c r="G205" s="15" t="s">
        <v>72</v>
      </c>
      <c r="H205" s="15" t="s">
        <v>104</v>
      </c>
      <c r="I205" s="15" t="s">
        <v>201</v>
      </c>
      <c r="L205" s="15">
        <v>39.700000000000003</v>
      </c>
      <c r="M205" s="15">
        <v>16000</v>
      </c>
      <c r="N205" s="15">
        <v>143</v>
      </c>
      <c r="O205" s="15">
        <v>56.04</v>
      </c>
      <c r="Q205" s="15">
        <v>122</v>
      </c>
      <c r="R205" s="15">
        <v>0.5</v>
      </c>
      <c r="S205" s="15">
        <v>23.8</v>
      </c>
      <c r="T205" s="15">
        <v>7020</v>
      </c>
      <c r="U205" s="15">
        <v>6.41</v>
      </c>
      <c r="V205" s="15">
        <v>18.2</v>
      </c>
      <c r="X205" s="15">
        <v>95</v>
      </c>
      <c r="Y205" s="15">
        <v>39.5</v>
      </c>
      <c r="AB205" s="15">
        <v>1.02</v>
      </c>
      <c r="AC205" s="15">
        <v>0.54</v>
      </c>
      <c r="AD205" s="15">
        <v>0.43</v>
      </c>
      <c r="AE205" s="15">
        <v>257500</v>
      </c>
      <c r="AF205" s="15">
        <v>3.93</v>
      </c>
      <c r="AG205" s="15">
        <v>1.32</v>
      </c>
      <c r="AI205" s="15">
        <v>0.71</v>
      </c>
      <c r="AK205" s="15">
        <v>0.19</v>
      </c>
      <c r="AL205" s="15">
        <v>1.54</v>
      </c>
      <c r="AM205" s="15">
        <v>6340</v>
      </c>
      <c r="AN205" s="15">
        <v>10.3</v>
      </c>
      <c r="AP205" s="15">
        <v>8.3000000000000004E-2</v>
      </c>
      <c r="AQ205" s="15">
        <v>3010</v>
      </c>
      <c r="AR205" s="15">
        <v>80</v>
      </c>
      <c r="AS205" s="14">
        <v>2535</v>
      </c>
      <c r="AT205" s="15">
        <v>3570</v>
      </c>
      <c r="AU205" s="15">
        <v>2.1</v>
      </c>
      <c r="AV205" s="15">
        <v>7.55</v>
      </c>
      <c r="AX205" s="15">
        <v>140</v>
      </c>
      <c r="AY205" s="15">
        <v>230</v>
      </c>
      <c r="AZ205" s="15">
        <v>0.52900000000000003</v>
      </c>
      <c r="BA205" s="15">
        <v>1.98</v>
      </c>
      <c r="BB205" s="15">
        <v>4.3799999999999999E-2</v>
      </c>
      <c r="BF205" s="15">
        <v>301800</v>
      </c>
      <c r="BG205" s="15">
        <v>55</v>
      </c>
      <c r="BH205" s="15">
        <v>4.9400000000000004</v>
      </c>
      <c r="BI205" s="15">
        <v>194</v>
      </c>
      <c r="BK205" s="9" t="s">
        <v>1047</v>
      </c>
      <c r="BM205" s="15">
        <v>1.64</v>
      </c>
      <c r="BN205" s="15">
        <v>149</v>
      </c>
      <c r="BO205" s="15">
        <v>9.9000000000000005E-2</v>
      </c>
      <c r="BP205" s="15">
        <v>0.17</v>
      </c>
      <c r="BR205" s="15">
        <v>2.44</v>
      </c>
      <c r="BS205" s="15">
        <v>1050</v>
      </c>
      <c r="BT205" s="15">
        <v>0.52</v>
      </c>
      <c r="BU205" s="15">
        <v>7.4999999999999997E-2</v>
      </c>
      <c r="BV205" s="15">
        <v>0.86</v>
      </c>
      <c r="BX205" s="15">
        <v>2.95</v>
      </c>
      <c r="BY205" s="15">
        <v>5.41</v>
      </c>
      <c r="BZ205" s="15">
        <v>0.53</v>
      </c>
      <c r="CA205" s="15">
        <v>885</v>
      </c>
      <c r="CB205" s="15">
        <v>24.9</v>
      </c>
    </row>
    <row r="206" spans="1:80" s="13" customFormat="1" x14ac:dyDescent="0.25">
      <c r="A206" s="13" t="s">
        <v>641</v>
      </c>
      <c r="B206" s="13" t="s">
        <v>102</v>
      </c>
      <c r="C206" s="13" t="s">
        <v>123</v>
      </c>
      <c r="D206" s="13" t="s">
        <v>96</v>
      </c>
      <c r="E206" s="13" t="s">
        <v>131</v>
      </c>
      <c r="F206" s="13" t="s">
        <v>134</v>
      </c>
      <c r="G206" s="13" t="s">
        <v>72</v>
      </c>
      <c r="H206" s="13" t="s">
        <v>277</v>
      </c>
      <c r="I206" s="13" t="s">
        <v>181</v>
      </c>
      <c r="L206" s="13">
        <v>183</v>
      </c>
      <c r="M206" s="13">
        <v>6960</v>
      </c>
      <c r="N206" s="13">
        <v>3483</v>
      </c>
      <c r="Q206" s="13">
        <v>213</v>
      </c>
      <c r="R206" s="13">
        <v>0.23</v>
      </c>
      <c r="S206" s="13">
        <v>111</v>
      </c>
      <c r="T206" s="13">
        <v>5220</v>
      </c>
      <c r="U206" s="13">
        <v>27.7</v>
      </c>
      <c r="V206" s="13">
        <v>13.6</v>
      </c>
      <c r="X206" s="13">
        <v>348</v>
      </c>
      <c r="Y206" s="13">
        <v>30.9</v>
      </c>
      <c r="AA206" s="13">
        <v>302200</v>
      </c>
      <c r="AB206" s="13">
        <v>0.92</v>
      </c>
      <c r="AC206" s="13">
        <v>0.47</v>
      </c>
      <c r="AD206" s="13">
        <v>0.3</v>
      </c>
      <c r="AE206" s="13">
        <v>214500</v>
      </c>
      <c r="AF206" s="13">
        <v>4.12</v>
      </c>
      <c r="AG206" s="13">
        <v>1.1000000000000001</v>
      </c>
      <c r="AI206" s="13">
        <v>0.59</v>
      </c>
      <c r="AL206" s="13">
        <v>7.12</v>
      </c>
      <c r="AM206" s="13">
        <v>1810</v>
      </c>
      <c r="AN206" s="13">
        <v>7.57</v>
      </c>
      <c r="AO206" s="13">
        <v>2.12</v>
      </c>
      <c r="AQ206" s="13">
        <v>3070</v>
      </c>
      <c r="AR206" s="13">
        <v>220</v>
      </c>
      <c r="AS206" s="13">
        <v>661</v>
      </c>
      <c r="AT206" s="13">
        <v>1110</v>
      </c>
      <c r="AU206" s="13">
        <v>1.1000000000000001</v>
      </c>
      <c r="AV206" s="13">
        <v>5.63</v>
      </c>
      <c r="AW206" s="13">
        <v>3548</v>
      </c>
      <c r="AX206" s="13">
        <v>250</v>
      </c>
      <c r="AY206" s="13">
        <v>2250</v>
      </c>
      <c r="BA206" s="13">
        <v>1.53</v>
      </c>
      <c r="BC206" s="13">
        <v>8.81</v>
      </c>
      <c r="BF206" s="13">
        <v>314400</v>
      </c>
      <c r="BG206" s="13">
        <v>489</v>
      </c>
      <c r="BH206" s="13">
        <v>1.34</v>
      </c>
      <c r="BI206" s="13">
        <v>83</v>
      </c>
      <c r="BJ206" s="24">
        <v>31500</v>
      </c>
      <c r="BK206" s="9">
        <v>3.15</v>
      </c>
      <c r="BL206" s="13">
        <v>1.0607397000000001</v>
      </c>
      <c r="BM206" s="13">
        <v>48.7</v>
      </c>
      <c r="BN206" s="13">
        <v>25.5</v>
      </c>
      <c r="BP206" s="13">
        <v>0.15</v>
      </c>
      <c r="BQ206" s="13">
        <v>13.8</v>
      </c>
      <c r="BR206" s="13">
        <v>2.77</v>
      </c>
      <c r="BS206" s="13">
        <v>400</v>
      </c>
      <c r="BT206" s="13">
        <v>28.1</v>
      </c>
      <c r="BU206" s="13">
        <v>0.1</v>
      </c>
      <c r="BV206" s="13">
        <v>4.22</v>
      </c>
      <c r="BX206" s="13">
        <v>9.75</v>
      </c>
      <c r="BY206" s="13">
        <v>4.4800000000000004</v>
      </c>
      <c r="BZ206" s="13">
        <v>0.47</v>
      </c>
      <c r="CA206" s="13">
        <v>6020</v>
      </c>
      <c r="CB206" s="13">
        <v>20.6</v>
      </c>
    </row>
    <row r="207" spans="1:80" s="9" customFormat="1" x14ac:dyDescent="0.25">
      <c r="A207" s="12" t="s">
        <v>642</v>
      </c>
      <c r="B207" s="9" t="s">
        <v>102</v>
      </c>
      <c r="C207" s="9" t="s">
        <v>123</v>
      </c>
      <c r="D207" s="9" t="s">
        <v>338</v>
      </c>
      <c r="E207" s="9" t="s">
        <v>339</v>
      </c>
      <c r="F207" s="9" t="s">
        <v>326</v>
      </c>
      <c r="G207" s="9" t="s">
        <v>72</v>
      </c>
      <c r="H207" s="9" t="s">
        <v>277</v>
      </c>
      <c r="I207" s="9" t="s">
        <v>342</v>
      </c>
      <c r="J207" s="9">
        <v>7640</v>
      </c>
      <c r="M207" s="9">
        <v>107700</v>
      </c>
      <c r="N207" s="9">
        <v>5.36</v>
      </c>
      <c r="Q207" s="9">
        <v>39.6</v>
      </c>
      <c r="R207" s="9">
        <v>49.8</v>
      </c>
      <c r="S207" s="9">
        <v>2.11</v>
      </c>
      <c r="T207" s="9">
        <v>4500</v>
      </c>
      <c r="V207" s="9">
        <v>4.1500000000000004</v>
      </c>
      <c r="X207" s="9">
        <v>4.95</v>
      </c>
      <c r="Y207" s="9">
        <v>81</v>
      </c>
      <c r="Z207" s="9">
        <v>88</v>
      </c>
      <c r="AA207" s="9">
        <v>25.4</v>
      </c>
      <c r="AB207" s="9">
        <v>0.67</v>
      </c>
      <c r="AC207" s="9">
        <v>0.23</v>
      </c>
      <c r="AE207" s="9">
        <v>16200</v>
      </c>
      <c r="AF207" s="9">
        <v>82</v>
      </c>
      <c r="AG207" s="9">
        <v>1.08</v>
      </c>
      <c r="AH207" s="9">
        <v>4.3099999999999996</v>
      </c>
      <c r="AI207" s="9">
        <v>1.98</v>
      </c>
      <c r="AK207" s="9">
        <v>0.09</v>
      </c>
      <c r="AM207" s="9">
        <v>5000</v>
      </c>
      <c r="AN207" s="9">
        <v>1.68</v>
      </c>
      <c r="AO207" s="12">
        <v>26500</v>
      </c>
      <c r="AQ207" s="9">
        <v>4100</v>
      </c>
      <c r="AR207" s="9">
        <v>1430</v>
      </c>
      <c r="AS207" s="9">
        <v>2.06</v>
      </c>
      <c r="AT207" s="9">
        <v>6930</v>
      </c>
      <c r="AU207" s="9">
        <v>75</v>
      </c>
      <c r="AV207" s="9">
        <v>1.87</v>
      </c>
      <c r="AW207" s="9">
        <v>52</v>
      </c>
      <c r="AX207" s="9">
        <v>160</v>
      </c>
      <c r="AY207" s="9">
        <v>5.17</v>
      </c>
      <c r="BA207" s="9">
        <v>0.52</v>
      </c>
      <c r="BC207" s="9">
        <v>423</v>
      </c>
      <c r="BF207" s="9">
        <v>200</v>
      </c>
      <c r="BG207" s="9">
        <v>1.1100000000000001</v>
      </c>
      <c r="BH207" s="9">
        <v>1.83</v>
      </c>
      <c r="BJ207" s="16">
        <v>303000</v>
      </c>
      <c r="BK207" s="9">
        <v>30.3</v>
      </c>
      <c r="BL207" s="9">
        <v>0.87963780000000003</v>
      </c>
      <c r="BM207" s="9">
        <v>63</v>
      </c>
      <c r="BN207" s="9">
        <v>16.899999999999999</v>
      </c>
      <c r="BO207" s="9">
        <v>49</v>
      </c>
      <c r="BP207" s="9">
        <v>0.15</v>
      </c>
      <c r="BR207" s="9">
        <v>3.01</v>
      </c>
      <c r="BS207" s="9">
        <v>340</v>
      </c>
      <c r="BT207" s="9">
        <v>4.26</v>
      </c>
      <c r="BV207" s="9">
        <v>2.12</v>
      </c>
      <c r="BX207" s="9">
        <v>6.97</v>
      </c>
      <c r="BY207" s="9">
        <v>4.1900000000000004</v>
      </c>
      <c r="BZ207" s="9">
        <v>0.24</v>
      </c>
      <c r="CA207" s="9">
        <v>71</v>
      </c>
      <c r="CB207" s="9">
        <v>20</v>
      </c>
    </row>
    <row r="208" spans="1:80" s="9" customFormat="1" x14ac:dyDescent="0.25">
      <c r="A208" s="9" t="s">
        <v>1045</v>
      </c>
      <c r="BJ208" s="9">
        <v>467439</v>
      </c>
      <c r="BK208" s="9">
        <v>46.743899999999996</v>
      </c>
      <c r="BM208" s="10"/>
      <c r="BN208" s="10"/>
      <c r="BO208" s="10"/>
    </row>
    <row r="209" spans="1:80" s="9" customFormat="1" x14ac:dyDescent="0.25">
      <c r="A209" s="9" t="s">
        <v>1037</v>
      </c>
      <c r="L209" s="9" t="s">
        <v>1032</v>
      </c>
      <c r="M209" s="9">
        <v>423400.8</v>
      </c>
      <c r="N209" s="9" t="s">
        <v>1032</v>
      </c>
      <c r="O209" s="9" t="s">
        <v>1032</v>
      </c>
      <c r="P209" s="9" t="s">
        <v>1032</v>
      </c>
      <c r="Q209" s="9">
        <v>100</v>
      </c>
      <c r="R209" s="9" t="s">
        <v>1032</v>
      </c>
      <c r="S209" s="9" t="s">
        <v>1032</v>
      </c>
      <c r="T209" s="9">
        <v>1000</v>
      </c>
      <c r="U209" s="9" t="s">
        <v>1032</v>
      </c>
      <c r="V209" s="9">
        <v>10000</v>
      </c>
      <c r="W209" s="9" t="s">
        <v>1032</v>
      </c>
      <c r="X209" s="9" t="s">
        <v>1032</v>
      </c>
      <c r="Y209" s="9" t="s">
        <v>1032</v>
      </c>
      <c r="Z209" s="9" t="s">
        <v>1032</v>
      </c>
      <c r="AA209" s="9" t="s">
        <v>1032</v>
      </c>
      <c r="AB209" s="9" t="s">
        <v>1032</v>
      </c>
      <c r="AC209" s="9" t="s">
        <v>1032</v>
      </c>
      <c r="AD209" s="9" t="s">
        <v>1032</v>
      </c>
      <c r="AE209" s="9">
        <v>8000</v>
      </c>
      <c r="AF209" s="9" t="s">
        <v>1032</v>
      </c>
      <c r="AG209" s="9" t="s">
        <v>1032</v>
      </c>
      <c r="AH209" s="9" t="s">
        <v>1032</v>
      </c>
      <c r="AI209" s="9" t="s">
        <v>1032</v>
      </c>
      <c r="AJ209" s="9" t="s">
        <v>1032</v>
      </c>
      <c r="AK209" s="9" t="s">
        <v>1032</v>
      </c>
      <c r="AL209" s="9" t="s">
        <v>1032</v>
      </c>
      <c r="AM209" s="9" t="s">
        <v>1032</v>
      </c>
      <c r="AN209" s="9">
        <v>7000</v>
      </c>
      <c r="AO209" s="9" t="s">
        <v>1032</v>
      </c>
      <c r="AP209" s="9" t="s">
        <v>1032</v>
      </c>
      <c r="AQ209" s="9" t="s">
        <v>1032</v>
      </c>
      <c r="AR209" s="9" t="s">
        <v>1032</v>
      </c>
      <c r="AS209" s="9" t="s">
        <v>1032</v>
      </c>
      <c r="AT209" s="9" t="s">
        <v>1032</v>
      </c>
      <c r="AU209" s="9" t="s">
        <v>1032</v>
      </c>
      <c r="AV209" s="9" t="s">
        <v>1032</v>
      </c>
      <c r="AW209" s="9" t="s">
        <v>1032</v>
      </c>
      <c r="AX209" s="9">
        <v>700.00000000000011</v>
      </c>
      <c r="AY209" s="9">
        <v>6228</v>
      </c>
      <c r="AZ209" s="12">
        <v>325.99999999999994</v>
      </c>
      <c r="BA209" s="9" t="s">
        <v>1032</v>
      </c>
      <c r="BB209" s="9">
        <v>697.4</v>
      </c>
      <c r="BC209" s="9" t="s">
        <v>1032</v>
      </c>
      <c r="BD209" s="9">
        <v>51.000000000000007</v>
      </c>
      <c r="BE209" s="9" t="s">
        <v>1032</v>
      </c>
      <c r="BF209" s="9">
        <v>3000</v>
      </c>
      <c r="BG209" s="9" t="s">
        <v>1032</v>
      </c>
      <c r="BH209" s="9" t="s">
        <v>1032</v>
      </c>
      <c r="BI209" s="9" t="s">
        <v>1032</v>
      </c>
      <c r="BJ209" s="16">
        <v>1991.2901399999998</v>
      </c>
      <c r="BK209" s="9">
        <v>0.19912901399999999</v>
      </c>
      <c r="BL209" s="9" t="s">
        <v>1032</v>
      </c>
      <c r="BM209" s="9" t="s">
        <v>1032</v>
      </c>
      <c r="BN209" s="9" t="s">
        <v>1032</v>
      </c>
      <c r="BO209" s="9" t="s">
        <v>1032</v>
      </c>
      <c r="BP209" s="9" t="s">
        <v>1032</v>
      </c>
      <c r="BQ209" s="9" t="s">
        <v>1032</v>
      </c>
      <c r="BR209" s="9" t="s">
        <v>1032</v>
      </c>
      <c r="BS209" s="9" t="s">
        <v>1032</v>
      </c>
      <c r="BT209" s="9" t="s">
        <v>1032</v>
      </c>
      <c r="BU209" s="9" t="s">
        <v>1032</v>
      </c>
      <c r="BV209" s="9" t="s">
        <v>1032</v>
      </c>
      <c r="BW209" s="9" t="s">
        <v>1032</v>
      </c>
      <c r="BX209" s="9" t="s">
        <v>1032</v>
      </c>
      <c r="BY209" s="9" t="s">
        <v>1032</v>
      </c>
      <c r="BZ209" s="9" t="s">
        <v>1032</v>
      </c>
      <c r="CA209" s="9">
        <v>600</v>
      </c>
      <c r="CB209" s="9">
        <v>300</v>
      </c>
    </row>
    <row r="210" spans="1:80" s="9" customFormat="1" x14ac:dyDescent="0.25">
      <c r="A210" s="9" t="s">
        <v>1038</v>
      </c>
      <c r="L210" s="9" t="s">
        <v>1032</v>
      </c>
      <c r="M210" s="9">
        <v>200056.878</v>
      </c>
      <c r="N210" s="9" t="s">
        <v>1032</v>
      </c>
      <c r="O210" s="9" t="s">
        <v>1032</v>
      </c>
      <c r="P210" s="9" t="s">
        <v>1032</v>
      </c>
      <c r="Q210" s="9">
        <v>2900</v>
      </c>
      <c r="R210" s="9" t="s">
        <v>1032</v>
      </c>
      <c r="S210" s="9" t="s">
        <v>1032</v>
      </c>
      <c r="T210" s="9">
        <v>2000</v>
      </c>
      <c r="U210" s="9">
        <v>44</v>
      </c>
      <c r="V210" s="9">
        <v>13000</v>
      </c>
      <c r="W210" s="9" t="s">
        <v>1032</v>
      </c>
      <c r="X210" s="9" t="s">
        <v>1032</v>
      </c>
      <c r="Y210" s="9" t="s">
        <v>1032</v>
      </c>
      <c r="Z210" s="9" t="s">
        <v>1032</v>
      </c>
      <c r="AA210" s="9" t="s">
        <v>1032</v>
      </c>
      <c r="AB210" s="9" t="s">
        <v>1032</v>
      </c>
      <c r="AC210" s="9" t="s">
        <v>1032</v>
      </c>
      <c r="AD210" s="9" t="s">
        <v>1032</v>
      </c>
      <c r="AE210" s="9">
        <v>15000</v>
      </c>
      <c r="AF210" s="9" t="s">
        <v>1032</v>
      </c>
      <c r="AG210" s="9" t="s">
        <v>1032</v>
      </c>
      <c r="AH210" s="9" t="s">
        <v>1032</v>
      </c>
      <c r="AI210" s="9" t="s">
        <v>1032</v>
      </c>
      <c r="AJ210" s="9" t="s">
        <v>1032</v>
      </c>
      <c r="AK210" s="9" t="s">
        <v>1032</v>
      </c>
      <c r="AL210" s="9" t="s">
        <v>1032</v>
      </c>
      <c r="AM210" s="9" t="s">
        <v>1032</v>
      </c>
      <c r="AN210" s="9">
        <v>700.00000000000011</v>
      </c>
      <c r="AO210" s="9" t="s">
        <v>1032</v>
      </c>
      <c r="AP210" s="9" t="s">
        <v>1032</v>
      </c>
      <c r="AQ210" s="9">
        <v>60303.6</v>
      </c>
      <c r="AR210" s="9" t="s">
        <v>1032</v>
      </c>
      <c r="AS210" s="9" t="s">
        <v>1032</v>
      </c>
      <c r="AT210" s="9" t="s">
        <v>1032</v>
      </c>
      <c r="AU210" s="9" t="s">
        <v>1032</v>
      </c>
      <c r="AV210" s="9" t="s">
        <v>1032</v>
      </c>
      <c r="AW210" s="9">
        <v>5000</v>
      </c>
      <c r="AX210" s="9" t="s">
        <v>1032</v>
      </c>
      <c r="AY210" s="9">
        <v>13931</v>
      </c>
      <c r="AZ210" s="9">
        <v>233</v>
      </c>
      <c r="BA210" s="9" t="s">
        <v>1032</v>
      </c>
      <c r="BB210" s="9">
        <v>1131</v>
      </c>
      <c r="BC210" s="9" t="s">
        <v>1032</v>
      </c>
      <c r="BD210" s="9">
        <v>135</v>
      </c>
      <c r="BE210" s="9" t="s">
        <v>1032</v>
      </c>
      <c r="BF210" s="9" t="s">
        <v>1032</v>
      </c>
      <c r="BG210" s="9" t="s">
        <v>1032</v>
      </c>
      <c r="BH210" s="9" t="s">
        <v>1032</v>
      </c>
      <c r="BI210" s="9" t="s">
        <v>1032</v>
      </c>
      <c r="BJ210" s="16">
        <v>179496.57599999997</v>
      </c>
      <c r="BK210" s="9">
        <v>17.949657599999998</v>
      </c>
      <c r="BL210" s="9" t="s">
        <v>1032</v>
      </c>
      <c r="BM210" s="9" t="s">
        <v>1032</v>
      </c>
      <c r="BN210" s="9" t="s">
        <v>1032</v>
      </c>
      <c r="BO210" s="9" t="s">
        <v>1032</v>
      </c>
      <c r="BP210" s="9" t="s">
        <v>1032</v>
      </c>
      <c r="BQ210" s="9" t="s">
        <v>1032</v>
      </c>
      <c r="BR210" s="9" t="s">
        <v>1032</v>
      </c>
      <c r="BS210" s="9" t="s">
        <v>1032</v>
      </c>
      <c r="BT210" s="9" t="s">
        <v>1032</v>
      </c>
      <c r="BU210" s="9" t="s">
        <v>1032</v>
      </c>
      <c r="BV210" s="9" t="s">
        <v>1032</v>
      </c>
      <c r="BW210" s="9" t="s">
        <v>1032</v>
      </c>
      <c r="BX210" s="9" t="s">
        <v>1032</v>
      </c>
      <c r="BY210" s="9" t="s">
        <v>1032</v>
      </c>
      <c r="BZ210" s="9" t="s">
        <v>1032</v>
      </c>
      <c r="CA210" s="9">
        <v>1000</v>
      </c>
      <c r="CB210" s="9">
        <v>300</v>
      </c>
    </row>
    <row r="211" spans="1:80" s="9" customFormat="1" x14ac:dyDescent="0.25">
      <c r="A211" s="12" t="s">
        <v>1039</v>
      </c>
      <c r="C211" s="9">
        <f>189/35</f>
        <v>5.4</v>
      </c>
      <c r="E211" s="9">
        <f>208-19</f>
        <v>189</v>
      </c>
      <c r="L211" s="9" t="s">
        <v>1032</v>
      </c>
      <c r="M211" s="9" t="s">
        <v>1032</v>
      </c>
      <c r="N211" s="9">
        <v>120</v>
      </c>
      <c r="O211" s="9" t="s">
        <v>1032</v>
      </c>
      <c r="P211" s="9" t="s">
        <v>1032</v>
      </c>
      <c r="Q211" s="9">
        <v>20</v>
      </c>
      <c r="R211" s="9" t="s">
        <v>1032</v>
      </c>
      <c r="S211" s="9">
        <v>500</v>
      </c>
      <c r="T211" s="9">
        <v>3800</v>
      </c>
      <c r="U211" s="9" t="s">
        <v>1032</v>
      </c>
      <c r="V211" s="9">
        <v>300</v>
      </c>
      <c r="W211" s="9" t="s">
        <v>1032</v>
      </c>
      <c r="X211" s="9" t="s">
        <v>1032</v>
      </c>
      <c r="Y211" s="9">
        <v>400</v>
      </c>
      <c r="Z211" s="9" t="s">
        <v>1032</v>
      </c>
      <c r="AA211" s="9">
        <v>140</v>
      </c>
      <c r="AB211" s="9" t="s">
        <v>1032</v>
      </c>
      <c r="AC211" s="9" t="s">
        <v>1032</v>
      </c>
      <c r="AD211" s="9" t="s">
        <v>1032</v>
      </c>
      <c r="AE211" s="9">
        <v>74700</v>
      </c>
      <c r="AF211" s="9" t="s">
        <v>1032</v>
      </c>
      <c r="AG211" s="9" t="s">
        <v>1032</v>
      </c>
      <c r="AH211" s="9" t="s">
        <v>1032</v>
      </c>
      <c r="AI211" s="9">
        <v>20</v>
      </c>
      <c r="AJ211" s="9" t="s">
        <v>1032</v>
      </c>
      <c r="AK211" s="9" t="s">
        <v>1032</v>
      </c>
      <c r="AL211" s="12">
        <v>20</v>
      </c>
      <c r="AM211" s="9" t="s">
        <v>1032</v>
      </c>
      <c r="AN211" s="9">
        <v>200</v>
      </c>
      <c r="AO211" s="9" t="s">
        <v>1032</v>
      </c>
      <c r="AP211" s="9" t="s">
        <v>1032</v>
      </c>
      <c r="AQ211" s="9" t="s">
        <v>1032</v>
      </c>
      <c r="AR211" s="9">
        <v>102000</v>
      </c>
      <c r="AS211" s="9">
        <v>598</v>
      </c>
      <c r="AT211" s="9" t="s">
        <v>1032</v>
      </c>
      <c r="AU211" s="12">
        <v>10180</v>
      </c>
      <c r="AV211" s="9" t="s">
        <v>1032</v>
      </c>
      <c r="AW211" s="9" t="s">
        <v>1032</v>
      </c>
      <c r="AX211" s="9">
        <v>340</v>
      </c>
      <c r="AY211" s="9">
        <v>675.99999999999989</v>
      </c>
      <c r="AZ211" s="9" t="s">
        <v>1032</v>
      </c>
      <c r="BA211" s="9" t="s">
        <v>1032</v>
      </c>
      <c r="BB211" s="9" t="s">
        <v>1032</v>
      </c>
      <c r="BC211" s="9" t="s">
        <v>1032</v>
      </c>
      <c r="BD211" s="9" t="s">
        <v>1032</v>
      </c>
      <c r="BE211" s="9" t="s">
        <v>1032</v>
      </c>
      <c r="BF211" s="9">
        <v>2668</v>
      </c>
      <c r="BG211" s="9">
        <v>2.9999999999999996</v>
      </c>
      <c r="BH211" s="9" t="s">
        <v>1032</v>
      </c>
      <c r="BI211" s="9" t="s">
        <v>1032</v>
      </c>
      <c r="BJ211" s="16">
        <v>8367.1581000000006</v>
      </c>
      <c r="BK211" s="9">
        <v>0.83671581000000006</v>
      </c>
      <c r="BL211" s="9" t="s">
        <v>1032</v>
      </c>
      <c r="BM211" s="9">
        <v>5300</v>
      </c>
      <c r="BN211" s="9" t="s">
        <v>1032</v>
      </c>
      <c r="BO211" s="9">
        <v>1400.0000000000002</v>
      </c>
      <c r="BP211" s="9" t="s">
        <v>1032</v>
      </c>
      <c r="BQ211" s="9">
        <v>2</v>
      </c>
      <c r="BR211" s="9">
        <v>800</v>
      </c>
      <c r="BS211" s="9">
        <v>22000</v>
      </c>
      <c r="BT211" s="9">
        <v>2</v>
      </c>
      <c r="BU211" s="9" t="s">
        <v>1032</v>
      </c>
      <c r="BV211" s="9">
        <v>1300</v>
      </c>
      <c r="BW211" s="9">
        <v>70</v>
      </c>
      <c r="BX211" s="12">
        <v>535700</v>
      </c>
      <c r="BY211" s="9">
        <v>300</v>
      </c>
      <c r="BZ211" s="9" t="s">
        <v>1032</v>
      </c>
      <c r="CA211" s="9">
        <v>20</v>
      </c>
      <c r="CB211" s="9">
        <v>100</v>
      </c>
    </row>
    <row r="212" spans="1:80" s="9" customFormat="1" x14ac:dyDescent="0.25">
      <c r="A212" s="12" t="s">
        <v>1040</v>
      </c>
      <c r="L212" s="9" t="s">
        <v>1032</v>
      </c>
      <c r="M212" s="9">
        <v>1540.12041</v>
      </c>
      <c r="N212" s="9" t="s">
        <v>1032</v>
      </c>
      <c r="O212" s="9" t="s">
        <v>1032</v>
      </c>
      <c r="P212" s="9" t="s">
        <v>1032</v>
      </c>
      <c r="Q212" s="9">
        <v>1795</v>
      </c>
      <c r="R212" s="9" t="s">
        <v>1032</v>
      </c>
      <c r="S212" s="9" t="s">
        <v>1032</v>
      </c>
      <c r="T212" s="9">
        <v>93000</v>
      </c>
      <c r="U212" s="9" t="s">
        <v>1032</v>
      </c>
      <c r="V212" s="9">
        <v>4520</v>
      </c>
      <c r="W212" s="9" t="s">
        <v>1032</v>
      </c>
      <c r="X212" s="9" t="s">
        <v>1032</v>
      </c>
      <c r="Y212" s="9" t="s">
        <v>1032</v>
      </c>
      <c r="Z212" s="9" t="s">
        <v>1032</v>
      </c>
      <c r="AA212" s="9" t="s">
        <v>1032</v>
      </c>
      <c r="AB212" s="9" t="s">
        <v>1032</v>
      </c>
      <c r="AC212" s="9" t="s">
        <v>1032</v>
      </c>
      <c r="AD212" s="9" t="s">
        <v>1032</v>
      </c>
      <c r="AE212" s="9">
        <v>35000</v>
      </c>
      <c r="AF212" s="9" t="s">
        <v>1032</v>
      </c>
      <c r="AG212" s="9" t="s">
        <v>1032</v>
      </c>
      <c r="AH212" s="9" t="s">
        <v>1032</v>
      </c>
      <c r="AI212" s="9" t="s">
        <v>1032</v>
      </c>
      <c r="AJ212" s="9" t="s">
        <v>1032</v>
      </c>
      <c r="AK212" s="9" t="s">
        <v>1032</v>
      </c>
      <c r="AL212" s="9" t="s">
        <v>1032</v>
      </c>
      <c r="AM212" s="9">
        <v>1934.2425099999998</v>
      </c>
      <c r="AN212" s="9">
        <v>1308</v>
      </c>
      <c r="AO212" s="9" t="s">
        <v>1032</v>
      </c>
      <c r="AP212" s="9" t="s">
        <v>1032</v>
      </c>
      <c r="AQ212" s="9">
        <v>820.12896000000001</v>
      </c>
      <c r="AR212" s="9">
        <v>2520</v>
      </c>
      <c r="AS212" s="9" t="s">
        <v>1032</v>
      </c>
      <c r="AT212" s="12">
        <v>39170.049600000006</v>
      </c>
      <c r="AU212" s="12">
        <v>423900</v>
      </c>
      <c r="AV212" s="9" t="s">
        <v>1032</v>
      </c>
      <c r="AW212" s="9" t="s">
        <v>1032</v>
      </c>
      <c r="AX212" s="9">
        <v>445</v>
      </c>
      <c r="AY212" s="9" t="s">
        <v>1032</v>
      </c>
      <c r="AZ212" s="9" t="s">
        <v>1032</v>
      </c>
      <c r="BA212" s="9" t="s">
        <v>1032</v>
      </c>
      <c r="BB212" s="9" t="s">
        <v>1032</v>
      </c>
      <c r="BC212" s="9" t="s">
        <v>1032</v>
      </c>
      <c r="BD212" s="9" t="s">
        <v>1032</v>
      </c>
      <c r="BE212" s="9" t="s">
        <v>1032</v>
      </c>
      <c r="BF212" s="9">
        <v>509.99999999999994</v>
      </c>
      <c r="BG212" s="9" t="s">
        <v>1032</v>
      </c>
      <c r="BH212" s="9" t="s">
        <v>1032</v>
      </c>
      <c r="BI212" s="9" t="s">
        <v>1032</v>
      </c>
      <c r="BJ212" s="16">
        <v>8928.0848999999998</v>
      </c>
      <c r="BK212" s="9">
        <v>0.89280848999999995</v>
      </c>
      <c r="BL212" s="9" t="s">
        <v>1032</v>
      </c>
      <c r="BM212" s="9" t="s">
        <v>1032</v>
      </c>
      <c r="BN212" s="12">
        <v>10169.999999999998</v>
      </c>
      <c r="BO212" s="12">
        <v>2238</v>
      </c>
      <c r="BP212" s="9" t="s">
        <v>1032</v>
      </c>
      <c r="BQ212" s="9" t="s">
        <v>1032</v>
      </c>
      <c r="BR212" s="12">
        <v>6754</v>
      </c>
      <c r="BS212" s="12">
        <v>25510</v>
      </c>
      <c r="BT212" s="9" t="s">
        <v>1032</v>
      </c>
      <c r="BU212" s="9" t="s">
        <v>1032</v>
      </c>
      <c r="BV212" s="9">
        <v>1710.0000000000002</v>
      </c>
      <c r="BW212" s="9">
        <v>410</v>
      </c>
      <c r="BX212" s="9" t="s">
        <v>1032</v>
      </c>
      <c r="BY212" s="9">
        <v>669</v>
      </c>
      <c r="BZ212" s="9" t="s">
        <v>1032</v>
      </c>
      <c r="CA212" s="9">
        <v>20</v>
      </c>
      <c r="CB212" s="9">
        <v>6274</v>
      </c>
    </row>
    <row r="213" spans="1:80" s="8" customFormat="1" x14ac:dyDescent="0.25"/>
    <row r="214" spans="1:80" s="8" customFormat="1" x14ac:dyDescent="0.25"/>
    <row r="215" spans="1:80" s="8" customFormat="1" x14ac:dyDescent="0.25">
      <c r="E215" s="8">
        <f>209-19</f>
        <v>190</v>
      </c>
    </row>
    <row r="216" spans="1:80" s="8" customFormat="1" x14ac:dyDescent="0.25"/>
    <row r="217" spans="1:80" s="8" customFormat="1" x14ac:dyDescent="0.25"/>
    <row r="218" spans="1:80" s="8" customFormat="1" x14ac:dyDescent="0.25"/>
    <row r="219" spans="1:80" s="8" customFormat="1" x14ac:dyDescent="0.25"/>
    <row r="220" spans="1:80" s="8" customFormat="1" x14ac:dyDescent="0.25"/>
    <row r="221" spans="1:80" s="8" customFormat="1" x14ac:dyDescent="0.25"/>
    <row r="222" spans="1:80" s="8" customFormat="1" x14ac:dyDescent="0.25"/>
    <row r="223" spans="1:80" s="8" customFormat="1" x14ac:dyDescent="0.25"/>
    <row r="224" spans="1:80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</sheetData>
  <autoFilter ref="A3:CB212" xr:uid="{68C7C876-FE8F-4BFF-A84A-B255C156A37A}">
    <sortState xmlns:xlrd2="http://schemas.microsoft.com/office/spreadsheetml/2017/richdata2" ref="A4:CB212">
      <sortCondition ref="A3:A212"/>
    </sortState>
  </autoFilter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A546-C0E8-4AFA-A094-307064A8AD3A}">
  <dimension ref="A1:BZ269"/>
  <sheetViews>
    <sheetView workbookViewId="0">
      <pane xSplit="1" ySplit="3" topLeftCell="B190" activePane="bottomRight" state="frozen"/>
      <selection pane="topRight" activeCell="B1" sqref="B1"/>
      <selection pane="bottomLeft" activeCell="A4" sqref="A4"/>
      <selection pane="bottomRight" activeCell="A192" sqref="A192:XFD192"/>
    </sheetView>
  </sheetViews>
  <sheetFormatPr defaultRowHeight="15" x14ac:dyDescent="0.25"/>
  <cols>
    <col min="1" max="1" width="19.7109375" bestFit="1" customWidth="1"/>
    <col min="2" max="3" width="10.28515625" bestFit="1" customWidth="1"/>
    <col min="7" max="7" width="8.5703125" bestFit="1" customWidth="1"/>
    <col min="8" max="8" width="20" customWidth="1"/>
    <col min="9" max="9" width="37.42578125" bestFit="1" customWidth="1"/>
  </cols>
  <sheetData>
    <row r="1" spans="1:78" s="4" customFormat="1" x14ac:dyDescent="0.25">
      <c r="A1" s="4" t="s">
        <v>1027</v>
      </c>
      <c r="M1" s="4">
        <f>MIN(M4:M269)</f>
        <v>940</v>
      </c>
      <c r="N1" s="4">
        <f t="shared" ref="N1:BY1" si="0">MIN(N4:N269)</f>
        <v>8.0000000000000002E-3</v>
      </c>
      <c r="O1" s="4">
        <f t="shared" si="0"/>
        <v>1E-3</v>
      </c>
      <c r="P1" s="4">
        <f t="shared" si="0"/>
        <v>10</v>
      </c>
      <c r="Q1" s="4">
        <f t="shared" si="0"/>
        <v>3.9</v>
      </c>
      <c r="R1" s="4">
        <f t="shared" si="0"/>
        <v>6.0999999999999999E-2</v>
      </c>
      <c r="S1" s="4">
        <f t="shared" si="0"/>
        <v>0.01</v>
      </c>
      <c r="T1" s="4">
        <f t="shared" si="0"/>
        <v>90</v>
      </c>
      <c r="U1" s="4">
        <f t="shared" si="0"/>
        <v>0.02</v>
      </c>
      <c r="V1" s="4">
        <f t="shared" si="0"/>
        <v>0.9</v>
      </c>
      <c r="W1" s="4">
        <f t="shared" si="0"/>
        <v>0</v>
      </c>
      <c r="X1" s="4">
        <f t="shared" si="0"/>
        <v>0.41</v>
      </c>
      <c r="Y1" s="4">
        <f t="shared" si="0"/>
        <v>4.5</v>
      </c>
      <c r="Z1" s="4">
        <f t="shared" si="0"/>
        <v>8.1000000000000003E-2</v>
      </c>
      <c r="AA1" s="4">
        <f t="shared" si="0"/>
        <v>2.6</v>
      </c>
      <c r="AB1" s="4">
        <f t="shared" si="0"/>
        <v>0.11</v>
      </c>
      <c r="AC1" s="4">
        <f t="shared" si="0"/>
        <v>0.1</v>
      </c>
      <c r="AD1" s="4">
        <f t="shared" si="0"/>
        <v>0.1</v>
      </c>
      <c r="AE1" s="4">
        <f t="shared" si="0"/>
        <v>2883</v>
      </c>
      <c r="AF1" s="4">
        <f t="shared" si="0"/>
        <v>0.22</v>
      </c>
      <c r="AG1" s="4">
        <f t="shared" si="0"/>
        <v>0.1</v>
      </c>
      <c r="AH1" s="4">
        <f t="shared" si="0"/>
        <v>5.1999999999999998E-2</v>
      </c>
      <c r="AI1" s="4">
        <f t="shared" si="0"/>
        <v>0.2</v>
      </c>
      <c r="AJ1" s="4">
        <f t="shared" si="0"/>
        <v>0.01</v>
      </c>
      <c r="AK1" s="4">
        <f t="shared" si="0"/>
        <v>0.1</v>
      </c>
      <c r="AL1" s="4">
        <f t="shared" si="0"/>
        <v>5.0000000000000001E-3</v>
      </c>
      <c r="AM1" s="4">
        <f t="shared" si="0"/>
        <v>100</v>
      </c>
      <c r="AN1" s="4">
        <f t="shared" si="0"/>
        <v>0.6</v>
      </c>
      <c r="AO1" s="4">
        <f t="shared" si="0"/>
        <v>3</v>
      </c>
      <c r="AP1" s="4">
        <f t="shared" si="0"/>
        <v>0.05</v>
      </c>
      <c r="AQ1" s="4">
        <f t="shared" si="0"/>
        <v>100</v>
      </c>
      <c r="AR1" s="4">
        <f t="shared" si="0"/>
        <v>30</v>
      </c>
      <c r="AS1" s="4">
        <f t="shared" si="0"/>
        <v>0.43</v>
      </c>
      <c r="AT1" s="4">
        <f t="shared" si="0"/>
        <v>50</v>
      </c>
      <c r="AU1" s="4">
        <f t="shared" si="0"/>
        <v>7.6999999999999999E-2</v>
      </c>
      <c r="AV1" s="4">
        <f t="shared" si="0"/>
        <v>0.5</v>
      </c>
      <c r="AW1" s="4">
        <f t="shared" si="0"/>
        <v>10.6</v>
      </c>
      <c r="AX1" s="4">
        <f t="shared" si="0"/>
        <v>40</v>
      </c>
      <c r="AY1" s="4">
        <f t="shared" si="0"/>
        <v>0.72</v>
      </c>
      <c r="AZ1" s="4">
        <f t="shared" si="0"/>
        <v>2E-3</v>
      </c>
      <c r="BA1" s="4">
        <f t="shared" si="0"/>
        <v>0.11</v>
      </c>
      <c r="BB1" s="4">
        <f t="shared" si="0"/>
        <v>1E-3</v>
      </c>
      <c r="BC1" s="4">
        <f t="shared" si="0"/>
        <v>0.7</v>
      </c>
      <c r="BD1" s="4">
        <f t="shared" si="0"/>
        <v>2E-3</v>
      </c>
      <c r="BE1" s="4">
        <f t="shared" si="0"/>
        <v>50</v>
      </c>
      <c r="BF1" s="4">
        <f t="shared" si="0"/>
        <v>0.1</v>
      </c>
      <c r="BG1" s="4">
        <f t="shared" si="0"/>
        <v>0.1</v>
      </c>
      <c r="BH1" s="4">
        <f t="shared" si="0"/>
        <v>0.7</v>
      </c>
      <c r="BI1" s="4">
        <f t="shared" si="0"/>
        <v>20800</v>
      </c>
      <c r="BJ1" s="4">
        <f t="shared" si="0"/>
        <v>8.623900000000001E-2</v>
      </c>
      <c r="BK1" s="4">
        <f t="shared" si="0"/>
        <v>0.4</v>
      </c>
      <c r="BL1" s="4">
        <f t="shared" si="0"/>
        <v>0.62</v>
      </c>
      <c r="BM1" s="4">
        <f t="shared" si="0"/>
        <v>0.01</v>
      </c>
      <c r="BN1" s="4">
        <f t="shared" si="0"/>
        <v>0.05</v>
      </c>
      <c r="BO1" s="4">
        <f t="shared" si="0"/>
        <v>0.05</v>
      </c>
      <c r="BP1" s="4">
        <f t="shared" si="0"/>
        <v>0.3</v>
      </c>
      <c r="BQ1" s="4">
        <f t="shared" si="0"/>
        <v>160</v>
      </c>
      <c r="BR1" s="4">
        <f t="shared" si="0"/>
        <v>0.02</v>
      </c>
      <c r="BS1" s="4">
        <f t="shared" si="0"/>
        <v>0.05</v>
      </c>
      <c r="BT1" s="4">
        <f t="shared" si="0"/>
        <v>8.6999999999999994E-2</v>
      </c>
      <c r="BU1" s="4">
        <f t="shared" si="0"/>
        <v>13</v>
      </c>
      <c r="BV1" s="4">
        <f t="shared" si="0"/>
        <v>6.3E-2</v>
      </c>
      <c r="BW1" s="4">
        <f t="shared" si="0"/>
        <v>0.56999999999999995</v>
      </c>
      <c r="BX1" s="4">
        <f t="shared" si="0"/>
        <v>7.8E-2</v>
      </c>
      <c r="BY1" s="4">
        <f t="shared" si="0"/>
        <v>2.69</v>
      </c>
    </row>
    <row r="2" spans="1:78" s="5" customFormat="1" x14ac:dyDescent="0.25">
      <c r="A2" s="5" t="s">
        <v>1028</v>
      </c>
      <c r="M2" s="5">
        <f>MAX(M4:M269)</f>
        <v>174700</v>
      </c>
      <c r="N2" s="5">
        <f t="shared" ref="N2:BY2" si="1">MAX(N4:N269)</f>
        <v>4161</v>
      </c>
      <c r="O2" s="5">
        <f t="shared" si="1"/>
        <v>76.11</v>
      </c>
      <c r="P2" s="5">
        <f t="shared" si="1"/>
        <v>47.2</v>
      </c>
      <c r="Q2" s="5">
        <f t="shared" si="1"/>
        <v>3089</v>
      </c>
      <c r="R2" s="5">
        <f t="shared" si="1"/>
        <v>3.62</v>
      </c>
      <c r="S2" s="5">
        <f t="shared" si="1"/>
        <v>324</v>
      </c>
      <c r="T2" s="5">
        <f t="shared" si="1"/>
        <v>394000</v>
      </c>
      <c r="U2" s="5">
        <f t="shared" si="1"/>
        <v>1157</v>
      </c>
      <c r="V2" s="5">
        <f t="shared" si="1"/>
        <v>4691</v>
      </c>
      <c r="W2" s="5">
        <f t="shared" si="1"/>
        <v>0</v>
      </c>
      <c r="X2" s="5">
        <f t="shared" si="1"/>
        <v>2445</v>
      </c>
      <c r="Y2" s="5">
        <f t="shared" si="1"/>
        <v>17500</v>
      </c>
      <c r="Z2" s="5">
        <f t="shared" si="1"/>
        <v>15.7</v>
      </c>
      <c r="AA2" s="5">
        <f t="shared" si="1"/>
        <v>289000</v>
      </c>
      <c r="AB2" s="5">
        <f t="shared" si="1"/>
        <v>224</v>
      </c>
      <c r="AC2" s="5">
        <f t="shared" si="1"/>
        <v>87</v>
      </c>
      <c r="AD2" s="5">
        <f t="shared" si="1"/>
        <v>127</v>
      </c>
      <c r="AE2" s="5">
        <f t="shared" si="1"/>
        <v>667200</v>
      </c>
      <c r="AF2" s="5">
        <f t="shared" si="1"/>
        <v>23.2</v>
      </c>
      <c r="AG2" s="5">
        <f t="shared" si="1"/>
        <v>359</v>
      </c>
      <c r="AH2" s="5">
        <f t="shared" si="1"/>
        <v>0.2</v>
      </c>
      <c r="AI2" s="5">
        <f t="shared" si="1"/>
        <v>7.59</v>
      </c>
      <c r="AJ2" s="5">
        <f t="shared" si="1"/>
        <v>9.43</v>
      </c>
      <c r="AK2" s="5">
        <f t="shared" si="1"/>
        <v>36.799999999999997</v>
      </c>
      <c r="AL2" s="5">
        <f t="shared" si="1"/>
        <v>45</v>
      </c>
      <c r="AM2" s="5">
        <f t="shared" si="1"/>
        <v>38000</v>
      </c>
      <c r="AN2" s="5">
        <f t="shared" si="1"/>
        <v>2513</v>
      </c>
      <c r="AO2" s="5">
        <f t="shared" si="1"/>
        <v>38</v>
      </c>
      <c r="AP2" s="5">
        <f t="shared" si="1"/>
        <v>6.3</v>
      </c>
      <c r="AQ2" s="5">
        <f t="shared" si="1"/>
        <v>274300</v>
      </c>
      <c r="AR2" s="5">
        <f t="shared" si="1"/>
        <v>460600</v>
      </c>
      <c r="AS2" s="5">
        <f t="shared" si="1"/>
        <v>643</v>
      </c>
      <c r="AT2" s="5">
        <f t="shared" si="1"/>
        <v>29100</v>
      </c>
      <c r="AU2" s="5">
        <f t="shared" si="1"/>
        <v>44.6</v>
      </c>
      <c r="AV2" s="5">
        <f t="shared" si="1"/>
        <v>2182</v>
      </c>
      <c r="AW2" s="5">
        <f t="shared" si="1"/>
        <v>107100</v>
      </c>
      <c r="AX2" s="5">
        <f t="shared" si="1"/>
        <v>292100</v>
      </c>
      <c r="AY2" s="5">
        <f t="shared" si="1"/>
        <v>133600</v>
      </c>
      <c r="AZ2" s="5">
        <f t="shared" si="1"/>
        <v>2</v>
      </c>
      <c r="BA2" s="5">
        <f t="shared" si="1"/>
        <v>548</v>
      </c>
      <c r="BB2" s="5">
        <f t="shared" si="1"/>
        <v>1.0880000000000001</v>
      </c>
      <c r="BC2" s="5">
        <f t="shared" si="1"/>
        <v>95</v>
      </c>
      <c r="BD2" s="5">
        <f t="shared" si="1"/>
        <v>0.05</v>
      </c>
      <c r="BE2" s="5">
        <f t="shared" si="1"/>
        <v>308000</v>
      </c>
      <c r="BF2" s="5">
        <f t="shared" si="1"/>
        <v>4650</v>
      </c>
      <c r="BG2" s="5">
        <f t="shared" si="1"/>
        <v>591</v>
      </c>
      <c r="BH2" s="5">
        <f t="shared" si="1"/>
        <v>321</v>
      </c>
      <c r="BI2" s="5">
        <f t="shared" si="1"/>
        <v>887000</v>
      </c>
      <c r="BJ2" s="5">
        <f t="shared" si="1"/>
        <v>380.31398999999999</v>
      </c>
      <c r="BK2" s="5">
        <f t="shared" si="1"/>
        <v>10400</v>
      </c>
      <c r="BL2" s="5">
        <f t="shared" si="1"/>
        <v>748</v>
      </c>
      <c r="BM2" s="5">
        <f t="shared" si="1"/>
        <v>3.01</v>
      </c>
      <c r="BN2" s="5">
        <f t="shared" si="1"/>
        <v>47.2</v>
      </c>
      <c r="BO2" s="5">
        <f t="shared" si="1"/>
        <v>2.9</v>
      </c>
      <c r="BP2" s="5">
        <f t="shared" si="1"/>
        <v>903</v>
      </c>
      <c r="BQ2" s="5">
        <f t="shared" si="1"/>
        <v>13600</v>
      </c>
      <c r="BR2" s="5">
        <f t="shared" si="1"/>
        <v>353</v>
      </c>
      <c r="BS2" s="5">
        <f t="shared" si="1"/>
        <v>9.9</v>
      </c>
      <c r="BT2" s="5">
        <f t="shared" si="1"/>
        <v>1143</v>
      </c>
      <c r="BU2" s="5">
        <f t="shared" si="1"/>
        <v>657</v>
      </c>
      <c r="BV2" s="5">
        <f t="shared" si="1"/>
        <v>19</v>
      </c>
      <c r="BW2" s="5">
        <f t="shared" si="1"/>
        <v>905</v>
      </c>
      <c r="BX2" s="5">
        <f t="shared" si="1"/>
        <v>14.7</v>
      </c>
      <c r="BY2" s="5">
        <f t="shared" si="1"/>
        <v>497700</v>
      </c>
    </row>
    <row r="3" spans="1:78" x14ac:dyDescent="0.25">
      <c r="A3" t="s">
        <v>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949</v>
      </c>
      <c r="K3" t="s">
        <v>1029</v>
      </c>
      <c r="L3" t="s">
        <v>1</v>
      </c>
      <c r="M3" t="s">
        <v>2</v>
      </c>
      <c r="N3" t="s">
        <v>4</v>
      </c>
      <c r="O3" t="s">
        <v>1018</v>
      </c>
      <c r="P3" t="s">
        <v>1019</v>
      </c>
      <c r="Q3" t="s">
        <v>5</v>
      </c>
      <c r="R3" t="s">
        <v>6</v>
      </c>
      <c r="S3" t="s">
        <v>7</v>
      </c>
      <c r="T3" t="s">
        <v>8</v>
      </c>
      <c r="U3" t="s">
        <v>10</v>
      </c>
      <c r="V3" t="s">
        <v>11</v>
      </c>
      <c r="W3" t="s">
        <v>1017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23</v>
      </c>
      <c r="AJ3" t="s">
        <v>24</v>
      </c>
      <c r="AK3" t="s">
        <v>25</v>
      </c>
      <c r="AL3" t="s">
        <v>26</v>
      </c>
      <c r="AM3" t="s">
        <v>27</v>
      </c>
      <c r="AN3" t="s">
        <v>28</v>
      </c>
      <c r="AO3" t="s">
        <v>29</v>
      </c>
      <c r="AP3" t="s">
        <v>31</v>
      </c>
      <c r="AQ3" t="s">
        <v>32</v>
      </c>
      <c r="AR3" t="s">
        <v>34</v>
      </c>
      <c r="AS3" t="s">
        <v>35</v>
      </c>
      <c r="AT3" t="s">
        <v>36</v>
      </c>
      <c r="AU3" t="s">
        <v>37</v>
      </c>
      <c r="AV3" t="s">
        <v>38</v>
      </c>
      <c r="AW3" t="s">
        <v>39</v>
      </c>
      <c r="AX3" t="s">
        <v>40</v>
      </c>
      <c r="AY3" t="s">
        <v>41</v>
      </c>
      <c r="AZ3" t="s">
        <v>1020</v>
      </c>
      <c r="BA3" t="s">
        <v>42</v>
      </c>
      <c r="BB3" t="s">
        <v>1021</v>
      </c>
      <c r="BC3" t="s">
        <v>1022</v>
      </c>
      <c r="BD3" t="s">
        <v>1023</v>
      </c>
      <c r="BE3" t="s">
        <v>43</v>
      </c>
      <c r="BF3" t="s">
        <v>44</v>
      </c>
      <c r="BG3" t="s">
        <v>45</v>
      </c>
      <c r="BH3" t="s">
        <v>46</v>
      </c>
      <c r="BI3" t="s">
        <v>1024</v>
      </c>
      <c r="BJ3" t="s">
        <v>1030</v>
      </c>
      <c r="BK3" t="s">
        <v>47</v>
      </c>
      <c r="BL3" t="s">
        <v>48</v>
      </c>
      <c r="BM3" t="s">
        <v>49</v>
      </c>
      <c r="BN3" t="s">
        <v>50</v>
      </c>
      <c r="BO3" t="s">
        <v>1025</v>
      </c>
      <c r="BP3" t="s">
        <v>51</v>
      </c>
      <c r="BQ3" t="s">
        <v>52</v>
      </c>
      <c r="BR3" t="s">
        <v>53</v>
      </c>
      <c r="BS3" t="s">
        <v>54</v>
      </c>
      <c r="BT3" t="s">
        <v>55</v>
      </c>
      <c r="BU3" t="s">
        <v>1026</v>
      </c>
      <c r="BV3" t="s">
        <v>56</v>
      </c>
      <c r="BW3" t="s">
        <v>57</v>
      </c>
      <c r="BX3" t="s">
        <v>58</v>
      </c>
      <c r="BY3" t="s">
        <v>59</v>
      </c>
      <c r="BZ3" t="s">
        <v>60</v>
      </c>
    </row>
    <row r="4" spans="1:78" x14ac:dyDescent="0.25">
      <c r="A4" t="s">
        <v>397</v>
      </c>
      <c r="B4" t="s">
        <v>102</v>
      </c>
      <c r="D4" t="s">
        <v>376</v>
      </c>
      <c r="E4" t="s">
        <v>139</v>
      </c>
      <c r="F4" t="s">
        <v>97</v>
      </c>
      <c r="G4" t="s">
        <v>78</v>
      </c>
      <c r="H4" t="s">
        <v>395</v>
      </c>
      <c r="I4" t="s">
        <v>378</v>
      </c>
      <c r="J4">
        <v>109900</v>
      </c>
      <c r="K4">
        <v>3.14</v>
      </c>
      <c r="M4">
        <v>174700</v>
      </c>
      <c r="Q4">
        <v>1442</v>
      </c>
      <c r="R4">
        <v>1.69</v>
      </c>
      <c r="T4">
        <v>2080</v>
      </c>
      <c r="V4">
        <v>191</v>
      </c>
      <c r="X4">
        <v>554</v>
      </c>
      <c r="Y4">
        <v>6860</v>
      </c>
      <c r="Z4">
        <v>0.19</v>
      </c>
      <c r="AA4">
        <v>189</v>
      </c>
      <c r="AB4">
        <v>2.69</v>
      </c>
      <c r="AC4">
        <v>1.46</v>
      </c>
      <c r="AE4">
        <v>410100</v>
      </c>
      <c r="AG4">
        <v>3.09</v>
      </c>
      <c r="AI4">
        <v>1.1399999999999999</v>
      </c>
      <c r="AK4">
        <v>0.52</v>
      </c>
      <c r="AM4">
        <v>690</v>
      </c>
      <c r="AN4">
        <v>8.43</v>
      </c>
      <c r="AO4">
        <v>21.2</v>
      </c>
      <c r="AQ4">
        <v>7300</v>
      </c>
      <c r="AR4">
        <v>19100</v>
      </c>
      <c r="AS4">
        <v>5</v>
      </c>
      <c r="AT4">
        <v>3390</v>
      </c>
      <c r="AU4">
        <v>2.19</v>
      </c>
      <c r="AV4">
        <v>12.6</v>
      </c>
      <c r="AW4">
        <v>995</v>
      </c>
      <c r="AX4">
        <v>650</v>
      </c>
      <c r="BA4">
        <v>3.04</v>
      </c>
      <c r="BC4">
        <v>2.0299999999999998</v>
      </c>
      <c r="BE4">
        <v>800</v>
      </c>
      <c r="BF4">
        <v>2.77</v>
      </c>
      <c r="BG4">
        <v>591</v>
      </c>
      <c r="BI4">
        <v>249300</v>
      </c>
      <c r="BJ4">
        <v>3.2167146999999998</v>
      </c>
      <c r="BL4">
        <v>87</v>
      </c>
      <c r="BN4">
        <v>0.5</v>
      </c>
      <c r="BP4">
        <v>1.88</v>
      </c>
      <c r="BQ4">
        <v>8420</v>
      </c>
      <c r="BR4">
        <v>0.96</v>
      </c>
      <c r="BS4">
        <v>0.21</v>
      </c>
      <c r="BT4">
        <v>3.05</v>
      </c>
      <c r="BU4">
        <v>657</v>
      </c>
      <c r="BW4">
        <v>8.5500000000000007</v>
      </c>
      <c r="BX4">
        <v>1.48</v>
      </c>
      <c r="BY4">
        <v>198</v>
      </c>
      <c r="BZ4">
        <v>31.8</v>
      </c>
    </row>
    <row r="5" spans="1:78" x14ac:dyDescent="0.25">
      <c r="A5" t="s">
        <v>396</v>
      </c>
      <c r="B5" t="s">
        <v>102</v>
      </c>
      <c r="D5" t="s">
        <v>376</v>
      </c>
      <c r="E5" t="s">
        <v>139</v>
      </c>
      <c r="F5" t="s">
        <v>97</v>
      </c>
      <c r="G5" t="s">
        <v>78</v>
      </c>
      <c r="H5" t="s">
        <v>395</v>
      </c>
      <c r="I5" t="s">
        <v>378</v>
      </c>
      <c r="J5">
        <v>101800</v>
      </c>
      <c r="K5">
        <v>3.21</v>
      </c>
      <c r="M5">
        <v>158100</v>
      </c>
      <c r="N5">
        <v>30</v>
      </c>
      <c r="Q5">
        <v>284</v>
      </c>
      <c r="R5">
        <v>1.43</v>
      </c>
      <c r="T5">
        <v>3460</v>
      </c>
      <c r="V5">
        <v>75</v>
      </c>
      <c r="X5">
        <v>804</v>
      </c>
      <c r="Y5">
        <v>2850</v>
      </c>
      <c r="Z5">
        <v>0.86</v>
      </c>
      <c r="AA5">
        <v>491</v>
      </c>
      <c r="AB5">
        <v>4.1900000000000004</v>
      </c>
      <c r="AC5">
        <v>2.2599999999999998</v>
      </c>
      <c r="AD5">
        <v>1.45</v>
      </c>
      <c r="AE5">
        <v>459900</v>
      </c>
      <c r="AG5">
        <v>4.83</v>
      </c>
      <c r="AI5">
        <v>2.54</v>
      </c>
      <c r="AK5">
        <v>0.82</v>
      </c>
      <c r="AM5">
        <v>1070</v>
      </c>
      <c r="AN5">
        <v>10.1</v>
      </c>
      <c r="AO5">
        <v>22.2</v>
      </c>
      <c r="AP5">
        <v>0.33</v>
      </c>
      <c r="AQ5">
        <v>7730</v>
      </c>
      <c r="AR5">
        <v>14900</v>
      </c>
      <c r="AS5">
        <v>5</v>
      </c>
      <c r="AT5">
        <v>1440</v>
      </c>
      <c r="AU5">
        <v>4.79</v>
      </c>
      <c r="AV5">
        <v>16.600000000000001</v>
      </c>
      <c r="AW5">
        <v>688</v>
      </c>
      <c r="AX5">
        <v>1610</v>
      </c>
      <c r="AY5">
        <v>20</v>
      </c>
      <c r="BA5">
        <v>3.58</v>
      </c>
      <c r="BC5">
        <v>8.15</v>
      </c>
      <c r="BG5">
        <v>414</v>
      </c>
      <c r="BI5">
        <v>227900</v>
      </c>
      <c r="BJ5">
        <v>4.4671801999999996</v>
      </c>
      <c r="BK5">
        <v>2.58</v>
      </c>
      <c r="BL5">
        <v>68</v>
      </c>
      <c r="BM5">
        <v>0.38</v>
      </c>
      <c r="BN5">
        <v>0.75</v>
      </c>
      <c r="BP5">
        <v>3.3</v>
      </c>
      <c r="BQ5">
        <v>13600</v>
      </c>
      <c r="BS5">
        <v>0.34</v>
      </c>
      <c r="BT5">
        <v>1.32</v>
      </c>
      <c r="BU5">
        <v>644</v>
      </c>
      <c r="BV5">
        <v>1.1200000000000001</v>
      </c>
      <c r="BW5">
        <v>16.8</v>
      </c>
      <c r="BX5">
        <v>2.21</v>
      </c>
      <c r="BY5">
        <v>207</v>
      </c>
      <c r="BZ5">
        <v>80</v>
      </c>
    </row>
    <row r="6" spans="1:78" x14ac:dyDescent="0.25">
      <c r="A6" t="s">
        <v>394</v>
      </c>
      <c r="B6" t="s">
        <v>102</v>
      </c>
      <c r="D6" t="s">
        <v>376</v>
      </c>
      <c r="E6" t="s">
        <v>139</v>
      </c>
      <c r="F6" t="s">
        <v>97</v>
      </c>
      <c r="G6" t="s">
        <v>78</v>
      </c>
      <c r="H6" t="s">
        <v>395</v>
      </c>
      <c r="I6" t="s">
        <v>378</v>
      </c>
      <c r="J6">
        <v>101000</v>
      </c>
      <c r="K6">
        <v>3.09</v>
      </c>
      <c r="M6">
        <v>171000</v>
      </c>
      <c r="Q6">
        <v>244</v>
      </c>
      <c r="T6">
        <v>10200</v>
      </c>
      <c r="V6">
        <v>48.5</v>
      </c>
      <c r="X6">
        <v>327</v>
      </c>
      <c r="Y6">
        <v>1700</v>
      </c>
      <c r="Z6">
        <v>0.99</v>
      </c>
      <c r="AA6">
        <v>257</v>
      </c>
      <c r="AC6">
        <v>1.55</v>
      </c>
      <c r="AE6">
        <v>378500</v>
      </c>
      <c r="AI6">
        <v>2.38</v>
      </c>
      <c r="AK6">
        <v>0.51</v>
      </c>
      <c r="AM6">
        <v>2300</v>
      </c>
      <c r="AN6">
        <v>7.55</v>
      </c>
      <c r="AO6">
        <v>17.600000000000001</v>
      </c>
      <c r="AQ6">
        <v>22700</v>
      </c>
      <c r="AR6">
        <v>9100</v>
      </c>
      <c r="AS6">
        <v>2.65</v>
      </c>
      <c r="AT6">
        <v>1780</v>
      </c>
      <c r="AU6">
        <v>4.91</v>
      </c>
      <c r="AV6">
        <v>10.6</v>
      </c>
      <c r="AW6">
        <v>522</v>
      </c>
      <c r="AX6">
        <v>1730</v>
      </c>
      <c r="BA6">
        <v>2.5299999999999998</v>
      </c>
      <c r="BC6">
        <v>10.5</v>
      </c>
      <c r="BE6">
        <v>630</v>
      </c>
      <c r="BG6">
        <v>205</v>
      </c>
      <c r="BI6">
        <v>283500</v>
      </c>
      <c r="BJ6">
        <v>2.6389133999999999</v>
      </c>
      <c r="BL6">
        <v>78</v>
      </c>
      <c r="BM6">
        <v>0.4</v>
      </c>
      <c r="BN6">
        <v>0.47</v>
      </c>
      <c r="BP6">
        <v>3.24</v>
      </c>
      <c r="BQ6">
        <v>13000</v>
      </c>
      <c r="BS6">
        <v>0.21</v>
      </c>
      <c r="BT6">
        <v>1.22</v>
      </c>
      <c r="BU6">
        <v>502</v>
      </c>
      <c r="BV6">
        <v>3.28</v>
      </c>
      <c r="BW6">
        <v>11.4</v>
      </c>
      <c r="BX6">
        <v>1.47</v>
      </c>
      <c r="BY6">
        <v>149</v>
      </c>
      <c r="BZ6">
        <v>78</v>
      </c>
    </row>
    <row r="7" spans="1:78" x14ac:dyDescent="0.25">
      <c r="A7" t="s">
        <v>430</v>
      </c>
      <c r="B7" t="s">
        <v>102</v>
      </c>
      <c r="D7" t="s">
        <v>71</v>
      </c>
      <c r="E7" t="s">
        <v>131</v>
      </c>
      <c r="F7" t="s">
        <v>134</v>
      </c>
      <c r="G7" t="s">
        <v>72</v>
      </c>
      <c r="H7" t="s">
        <v>410</v>
      </c>
      <c r="I7" t="s">
        <v>91</v>
      </c>
      <c r="L7">
        <v>0.17699999999999999</v>
      </c>
      <c r="M7">
        <v>71400</v>
      </c>
      <c r="N7">
        <v>27.2</v>
      </c>
      <c r="O7">
        <v>0.54200000000000004</v>
      </c>
      <c r="Q7">
        <v>112</v>
      </c>
      <c r="R7">
        <v>0.36</v>
      </c>
      <c r="S7">
        <v>3.6999999999999998E-2</v>
      </c>
      <c r="T7">
        <v>74700</v>
      </c>
      <c r="U7">
        <v>0.35</v>
      </c>
      <c r="V7">
        <v>11</v>
      </c>
      <c r="X7">
        <v>44.7</v>
      </c>
      <c r="Y7">
        <v>133</v>
      </c>
      <c r="Z7">
        <v>0.56000000000000005</v>
      </c>
      <c r="AA7">
        <v>161</v>
      </c>
      <c r="AB7">
        <v>3.71</v>
      </c>
      <c r="AC7">
        <v>2.35</v>
      </c>
      <c r="AD7">
        <v>0.93</v>
      </c>
      <c r="AE7">
        <v>80500</v>
      </c>
      <c r="AF7">
        <v>15.9</v>
      </c>
      <c r="AG7">
        <v>3.23</v>
      </c>
      <c r="AI7">
        <v>1.63</v>
      </c>
      <c r="AK7">
        <v>0.82</v>
      </c>
      <c r="AL7">
        <v>7.0000000000000007E-2</v>
      </c>
      <c r="AM7">
        <v>2880</v>
      </c>
      <c r="AN7">
        <v>4.47</v>
      </c>
      <c r="AO7">
        <v>11.1</v>
      </c>
      <c r="AP7">
        <v>0.33</v>
      </c>
      <c r="AQ7">
        <v>39000</v>
      </c>
      <c r="AR7">
        <v>1390</v>
      </c>
      <c r="AS7">
        <v>0.86</v>
      </c>
      <c r="AT7">
        <v>17500</v>
      </c>
      <c r="AU7">
        <v>3.5</v>
      </c>
      <c r="AV7">
        <v>7.98</v>
      </c>
      <c r="AX7">
        <v>390</v>
      </c>
      <c r="AY7">
        <v>12.8</v>
      </c>
      <c r="BA7">
        <v>1.66</v>
      </c>
      <c r="BE7">
        <v>2200</v>
      </c>
      <c r="BF7">
        <v>0.71</v>
      </c>
      <c r="BG7">
        <v>42.2</v>
      </c>
      <c r="BK7">
        <v>0.9</v>
      </c>
      <c r="BL7">
        <v>179</v>
      </c>
      <c r="BM7">
        <v>0.22</v>
      </c>
      <c r="BN7">
        <v>0.57999999999999996</v>
      </c>
      <c r="BP7">
        <v>0.72</v>
      </c>
      <c r="BQ7">
        <v>6170</v>
      </c>
      <c r="BR7">
        <v>0.12</v>
      </c>
      <c r="BS7">
        <v>0.33</v>
      </c>
      <c r="BT7">
        <v>0.2</v>
      </c>
      <c r="BV7">
        <v>15.2</v>
      </c>
      <c r="BW7">
        <v>20.7</v>
      </c>
      <c r="BX7">
        <v>2.2000000000000002</v>
      </c>
      <c r="BY7">
        <v>113</v>
      </c>
      <c r="BZ7">
        <v>50</v>
      </c>
    </row>
    <row r="8" spans="1:78" x14ac:dyDescent="0.25">
      <c r="A8" t="s">
        <v>375</v>
      </c>
      <c r="B8" t="s">
        <v>102</v>
      </c>
      <c r="D8" t="s">
        <v>97</v>
      </c>
      <c r="E8" t="s">
        <v>139</v>
      </c>
      <c r="F8" t="s">
        <v>376</v>
      </c>
      <c r="G8" t="s">
        <v>78</v>
      </c>
      <c r="H8" t="s">
        <v>377</v>
      </c>
      <c r="I8" t="s">
        <v>378</v>
      </c>
      <c r="J8">
        <v>120700</v>
      </c>
      <c r="K8">
        <v>2.89</v>
      </c>
      <c r="M8">
        <v>130800</v>
      </c>
      <c r="N8">
        <v>25.1</v>
      </c>
      <c r="Q8">
        <v>140</v>
      </c>
      <c r="T8">
        <v>31100</v>
      </c>
      <c r="U8">
        <v>10</v>
      </c>
      <c r="V8">
        <v>11.7</v>
      </c>
      <c r="X8">
        <v>244</v>
      </c>
      <c r="Y8">
        <v>13000</v>
      </c>
      <c r="Z8">
        <v>0.62</v>
      </c>
      <c r="AA8">
        <v>91</v>
      </c>
      <c r="AD8">
        <v>0.43</v>
      </c>
      <c r="AE8">
        <v>354400</v>
      </c>
      <c r="AG8">
        <v>1.46</v>
      </c>
      <c r="AI8">
        <v>2.0299999999999998</v>
      </c>
      <c r="AK8">
        <v>0.28999999999999998</v>
      </c>
      <c r="AM8">
        <v>1230</v>
      </c>
      <c r="AN8">
        <v>4.76</v>
      </c>
      <c r="AO8">
        <v>14.7</v>
      </c>
      <c r="AQ8">
        <v>16900</v>
      </c>
      <c r="AR8">
        <v>1080</v>
      </c>
      <c r="AS8">
        <v>5</v>
      </c>
      <c r="AT8">
        <v>2960</v>
      </c>
      <c r="AU8">
        <v>2.16</v>
      </c>
      <c r="AV8">
        <v>5.65</v>
      </c>
      <c r="AW8">
        <v>3093</v>
      </c>
      <c r="AX8">
        <v>190</v>
      </c>
      <c r="BA8">
        <v>1.45</v>
      </c>
      <c r="BC8">
        <v>6.35</v>
      </c>
      <c r="BE8">
        <v>720</v>
      </c>
      <c r="BF8">
        <v>1.48</v>
      </c>
      <c r="BG8">
        <v>41.5</v>
      </c>
      <c r="BI8">
        <v>319700</v>
      </c>
      <c r="BJ8">
        <v>1.2763371999999999</v>
      </c>
      <c r="BK8">
        <v>10</v>
      </c>
      <c r="BL8">
        <v>113</v>
      </c>
      <c r="BN8">
        <v>0.24</v>
      </c>
      <c r="BP8">
        <v>3.5</v>
      </c>
      <c r="BQ8">
        <v>3640</v>
      </c>
      <c r="BT8">
        <v>1.18</v>
      </c>
      <c r="BU8">
        <v>166</v>
      </c>
      <c r="BV8">
        <v>3.72</v>
      </c>
      <c r="BW8">
        <v>6.41</v>
      </c>
      <c r="BX8">
        <v>0.95</v>
      </c>
      <c r="BY8">
        <v>73</v>
      </c>
      <c r="BZ8">
        <v>72</v>
      </c>
    </row>
    <row r="9" spans="1:78" x14ac:dyDescent="0.25">
      <c r="A9" t="s">
        <v>379</v>
      </c>
      <c r="B9" t="s">
        <v>102</v>
      </c>
      <c r="D9" t="s">
        <v>97</v>
      </c>
      <c r="E9" t="s">
        <v>139</v>
      </c>
      <c r="F9" t="s">
        <v>376</v>
      </c>
      <c r="G9" t="s">
        <v>78</v>
      </c>
      <c r="H9" t="s">
        <v>377</v>
      </c>
      <c r="I9" t="s">
        <v>378</v>
      </c>
      <c r="J9">
        <v>112600</v>
      </c>
      <c r="K9">
        <v>2.87</v>
      </c>
      <c r="M9">
        <v>115600</v>
      </c>
      <c r="Q9">
        <v>135</v>
      </c>
      <c r="T9">
        <v>23700</v>
      </c>
      <c r="U9">
        <v>10</v>
      </c>
      <c r="V9">
        <v>12.3</v>
      </c>
      <c r="X9">
        <v>451</v>
      </c>
      <c r="Y9">
        <v>12400</v>
      </c>
      <c r="Z9">
        <v>0.56999999999999995</v>
      </c>
      <c r="AA9">
        <v>74</v>
      </c>
      <c r="AD9">
        <v>0.43</v>
      </c>
      <c r="AE9">
        <v>359400</v>
      </c>
      <c r="AG9">
        <v>1.35</v>
      </c>
      <c r="AI9">
        <v>1.74</v>
      </c>
      <c r="AK9">
        <v>0.27</v>
      </c>
      <c r="AM9">
        <v>1250</v>
      </c>
      <c r="AN9">
        <v>4.04</v>
      </c>
      <c r="AO9">
        <v>12.3</v>
      </c>
      <c r="AQ9">
        <v>20100</v>
      </c>
      <c r="AR9">
        <v>1660</v>
      </c>
      <c r="AS9">
        <v>5</v>
      </c>
      <c r="AT9">
        <v>4480</v>
      </c>
      <c r="AU9">
        <v>1.96</v>
      </c>
      <c r="AV9">
        <v>5.3</v>
      </c>
      <c r="AW9">
        <v>5123</v>
      </c>
      <c r="AX9">
        <v>170</v>
      </c>
      <c r="BA9">
        <v>1.29</v>
      </c>
      <c r="BC9">
        <v>5.61</v>
      </c>
      <c r="BE9">
        <v>1890</v>
      </c>
      <c r="BF9">
        <v>1.19</v>
      </c>
      <c r="BG9">
        <v>38.200000000000003</v>
      </c>
      <c r="BI9">
        <v>337900</v>
      </c>
      <c r="BJ9">
        <v>1.1728504</v>
      </c>
      <c r="BL9">
        <v>87</v>
      </c>
      <c r="BN9">
        <v>0.22</v>
      </c>
      <c r="BP9">
        <v>2.72</v>
      </c>
      <c r="BQ9">
        <v>3390</v>
      </c>
      <c r="BT9">
        <v>0.98</v>
      </c>
      <c r="BU9">
        <v>146</v>
      </c>
      <c r="BV9">
        <v>3.22</v>
      </c>
      <c r="BW9">
        <v>5.73</v>
      </c>
      <c r="BX9">
        <v>0.89</v>
      </c>
      <c r="BY9">
        <v>96</v>
      </c>
      <c r="BZ9">
        <v>61</v>
      </c>
    </row>
    <row r="10" spans="1:78" x14ac:dyDescent="0.25">
      <c r="A10" t="s">
        <v>151</v>
      </c>
      <c r="B10" t="s">
        <v>102</v>
      </c>
      <c r="D10" t="s">
        <v>71</v>
      </c>
      <c r="E10" t="s">
        <v>96</v>
      </c>
      <c r="F10" t="s">
        <v>97</v>
      </c>
      <c r="G10" t="s">
        <v>72</v>
      </c>
      <c r="H10" t="s">
        <v>148</v>
      </c>
      <c r="I10" t="s">
        <v>127</v>
      </c>
      <c r="M10">
        <v>74500</v>
      </c>
      <c r="N10">
        <v>0.2</v>
      </c>
      <c r="O10">
        <v>1E-3</v>
      </c>
      <c r="Q10">
        <v>269</v>
      </c>
      <c r="R10">
        <v>1.05</v>
      </c>
      <c r="S10">
        <v>0.1</v>
      </c>
      <c r="T10">
        <v>58600</v>
      </c>
      <c r="U10">
        <v>0.1</v>
      </c>
      <c r="X10">
        <v>42.7</v>
      </c>
      <c r="Y10">
        <v>193</v>
      </c>
      <c r="AA10">
        <v>48.6</v>
      </c>
      <c r="AE10">
        <v>76200</v>
      </c>
      <c r="AI10">
        <v>3.75</v>
      </c>
      <c r="AM10">
        <v>7350</v>
      </c>
      <c r="AO10">
        <v>8.32</v>
      </c>
      <c r="AQ10">
        <v>39300</v>
      </c>
      <c r="AR10">
        <v>1080</v>
      </c>
      <c r="AS10">
        <v>2.4900000000000002</v>
      </c>
      <c r="AT10">
        <v>24200</v>
      </c>
      <c r="AU10">
        <v>23.8</v>
      </c>
      <c r="AX10">
        <v>1560</v>
      </c>
      <c r="AY10">
        <v>2.9</v>
      </c>
      <c r="BF10">
        <v>0.1</v>
      </c>
      <c r="BG10">
        <v>21.6</v>
      </c>
      <c r="BK10">
        <v>1.51</v>
      </c>
      <c r="BL10">
        <v>442</v>
      </c>
      <c r="BM10">
        <v>1.48</v>
      </c>
      <c r="BP10">
        <v>3.08</v>
      </c>
      <c r="BQ10">
        <v>10600</v>
      </c>
      <c r="BT10">
        <v>0.76</v>
      </c>
      <c r="BV10">
        <v>0.53</v>
      </c>
      <c r="BW10">
        <v>22.3</v>
      </c>
      <c r="BY10">
        <v>108</v>
      </c>
      <c r="BZ10">
        <v>143</v>
      </c>
    </row>
    <row r="11" spans="1:78" x14ac:dyDescent="0.25">
      <c r="A11" t="s">
        <v>643</v>
      </c>
      <c r="D11" t="s">
        <v>71</v>
      </c>
      <c r="E11" t="s">
        <v>96</v>
      </c>
      <c r="F11" t="s">
        <v>157</v>
      </c>
      <c r="G11" t="s">
        <v>72</v>
      </c>
      <c r="H11" t="s">
        <v>148</v>
      </c>
      <c r="I11" t="s">
        <v>127</v>
      </c>
      <c r="M11">
        <v>74700</v>
      </c>
      <c r="O11">
        <v>54.85</v>
      </c>
      <c r="Q11">
        <v>264</v>
      </c>
      <c r="R11">
        <v>1.06</v>
      </c>
      <c r="T11">
        <v>59600</v>
      </c>
      <c r="V11">
        <v>34.5</v>
      </c>
      <c r="X11">
        <v>46.3</v>
      </c>
      <c r="Y11">
        <v>193</v>
      </c>
      <c r="Z11">
        <v>0.68</v>
      </c>
      <c r="AA11">
        <v>45.9</v>
      </c>
      <c r="AB11">
        <v>4.33</v>
      </c>
      <c r="AC11">
        <v>2.12</v>
      </c>
      <c r="AD11">
        <v>1.67</v>
      </c>
      <c r="AE11">
        <v>79500</v>
      </c>
      <c r="AF11">
        <v>19.899999999999999</v>
      </c>
      <c r="AG11">
        <v>5.22</v>
      </c>
      <c r="AI11">
        <v>3.51</v>
      </c>
      <c r="AK11">
        <v>0.81</v>
      </c>
      <c r="AL11">
        <v>6.0999999999999999E-2</v>
      </c>
      <c r="AM11">
        <v>6800</v>
      </c>
      <c r="AN11">
        <v>17</v>
      </c>
      <c r="AO11">
        <v>6.86</v>
      </c>
      <c r="AP11">
        <v>0.23</v>
      </c>
      <c r="AQ11">
        <v>43900</v>
      </c>
      <c r="AR11">
        <v>1110</v>
      </c>
      <c r="AS11">
        <v>1.46</v>
      </c>
      <c r="AT11">
        <v>23500</v>
      </c>
      <c r="AU11">
        <v>21.1</v>
      </c>
      <c r="AV11">
        <v>19.399999999999999</v>
      </c>
      <c r="AX11">
        <v>1440</v>
      </c>
      <c r="AY11">
        <v>2.88</v>
      </c>
      <c r="BA11">
        <v>4.45</v>
      </c>
      <c r="BE11">
        <v>110</v>
      </c>
      <c r="BG11">
        <v>20.7</v>
      </c>
      <c r="BK11">
        <v>1.46</v>
      </c>
      <c r="BL11">
        <v>419</v>
      </c>
      <c r="BN11">
        <v>0.76</v>
      </c>
      <c r="BP11">
        <v>2.57</v>
      </c>
      <c r="BQ11">
        <v>10800</v>
      </c>
      <c r="BR11">
        <v>6.5000000000000002E-2</v>
      </c>
      <c r="BS11">
        <v>0.28000000000000003</v>
      </c>
      <c r="BT11">
        <v>0.68</v>
      </c>
      <c r="BV11">
        <v>0.43</v>
      </c>
      <c r="BW11">
        <v>21.3</v>
      </c>
      <c r="BX11">
        <v>1.67</v>
      </c>
      <c r="BY11">
        <v>110</v>
      </c>
      <c r="BZ11">
        <v>141</v>
      </c>
    </row>
    <row r="12" spans="1:78" x14ac:dyDescent="0.25">
      <c r="A12" t="s">
        <v>644</v>
      </c>
      <c r="B12" t="s">
        <v>102</v>
      </c>
      <c r="D12" t="s">
        <v>71</v>
      </c>
      <c r="E12" t="s">
        <v>96</v>
      </c>
      <c r="F12" t="s">
        <v>157</v>
      </c>
      <c r="G12" t="s">
        <v>72</v>
      </c>
      <c r="H12" t="s">
        <v>148</v>
      </c>
      <c r="I12" t="s">
        <v>127</v>
      </c>
      <c r="L12">
        <v>0.05</v>
      </c>
      <c r="M12">
        <v>75000</v>
      </c>
      <c r="N12">
        <v>0.68</v>
      </c>
      <c r="O12">
        <v>2E-3</v>
      </c>
      <c r="Q12">
        <v>254</v>
      </c>
      <c r="R12">
        <v>1.1100000000000001</v>
      </c>
      <c r="S12">
        <v>0.1</v>
      </c>
      <c r="T12">
        <v>59200</v>
      </c>
      <c r="U12">
        <v>5.1999999999999998E-2</v>
      </c>
      <c r="V12">
        <v>36.700000000000003</v>
      </c>
      <c r="X12">
        <v>44.5</v>
      </c>
      <c r="Y12">
        <v>187</v>
      </c>
      <c r="Z12">
        <v>0.73</v>
      </c>
      <c r="AA12">
        <v>46.8</v>
      </c>
      <c r="AB12">
        <v>4.4800000000000004</v>
      </c>
      <c r="AC12">
        <v>2.15</v>
      </c>
      <c r="AD12">
        <v>1.66</v>
      </c>
      <c r="AE12">
        <v>78200</v>
      </c>
      <c r="AF12">
        <v>20.100000000000001</v>
      </c>
      <c r="AG12">
        <v>5.26</v>
      </c>
      <c r="AI12">
        <v>3.61</v>
      </c>
      <c r="AK12">
        <v>0.82</v>
      </c>
      <c r="AL12">
        <v>6.2E-2</v>
      </c>
      <c r="AM12">
        <v>7400</v>
      </c>
      <c r="AN12">
        <v>17.8</v>
      </c>
      <c r="AO12">
        <v>7.38</v>
      </c>
      <c r="AP12">
        <v>0.23</v>
      </c>
      <c r="AQ12">
        <v>42700</v>
      </c>
      <c r="AR12">
        <v>1100</v>
      </c>
      <c r="AS12">
        <v>1.44</v>
      </c>
      <c r="AT12">
        <v>23600</v>
      </c>
      <c r="AU12">
        <v>21.4</v>
      </c>
      <c r="AV12">
        <v>20</v>
      </c>
      <c r="AX12">
        <v>1460</v>
      </c>
      <c r="AY12">
        <v>2.69</v>
      </c>
      <c r="BA12">
        <v>4.5999999999999996</v>
      </c>
      <c r="BE12">
        <v>90</v>
      </c>
      <c r="BF12">
        <v>0.13</v>
      </c>
      <c r="BG12">
        <v>20.5</v>
      </c>
      <c r="BH12">
        <v>1</v>
      </c>
      <c r="BK12">
        <v>1.45</v>
      </c>
      <c r="BL12">
        <v>415</v>
      </c>
      <c r="BM12">
        <v>1.29</v>
      </c>
      <c r="BN12">
        <v>0.79</v>
      </c>
      <c r="BP12">
        <v>2.79</v>
      </c>
      <c r="BQ12">
        <v>10600</v>
      </c>
      <c r="BR12">
        <v>7.0000000000000007E-2</v>
      </c>
      <c r="BS12">
        <v>0.28000000000000003</v>
      </c>
      <c r="BT12">
        <v>0.7</v>
      </c>
      <c r="BV12">
        <v>0.43</v>
      </c>
      <c r="BW12">
        <v>21.1</v>
      </c>
      <c r="BX12">
        <v>1.67</v>
      </c>
      <c r="BY12">
        <v>107</v>
      </c>
      <c r="BZ12">
        <v>139</v>
      </c>
    </row>
    <row r="13" spans="1:78" x14ac:dyDescent="0.25">
      <c r="A13" t="s">
        <v>152</v>
      </c>
      <c r="B13" t="s">
        <v>102</v>
      </c>
      <c r="D13" t="s">
        <v>71</v>
      </c>
      <c r="E13" t="s">
        <v>96</v>
      </c>
      <c r="F13" t="s">
        <v>97</v>
      </c>
      <c r="G13" t="s">
        <v>72</v>
      </c>
      <c r="H13" t="s">
        <v>148</v>
      </c>
      <c r="I13" t="s">
        <v>127</v>
      </c>
      <c r="L13">
        <v>0.2</v>
      </c>
      <c r="M13">
        <v>77700</v>
      </c>
      <c r="N13">
        <v>1.35</v>
      </c>
      <c r="O13">
        <v>1E-3</v>
      </c>
      <c r="Q13">
        <v>536</v>
      </c>
      <c r="R13">
        <v>2.14</v>
      </c>
      <c r="S13">
        <v>0.03</v>
      </c>
      <c r="T13">
        <v>56200</v>
      </c>
      <c r="U13">
        <v>0.12</v>
      </c>
      <c r="V13">
        <v>59</v>
      </c>
      <c r="X13">
        <v>44.2</v>
      </c>
      <c r="Y13">
        <v>147</v>
      </c>
      <c r="Z13">
        <v>1.18</v>
      </c>
      <c r="AA13">
        <v>43.2</v>
      </c>
      <c r="AE13">
        <v>79700</v>
      </c>
      <c r="AF13">
        <v>22.1</v>
      </c>
      <c r="AI13">
        <v>4.7</v>
      </c>
      <c r="AL13">
        <v>7.3999999999999996E-2</v>
      </c>
      <c r="AM13">
        <v>16900</v>
      </c>
      <c r="AN13">
        <v>29.1</v>
      </c>
      <c r="AO13">
        <v>10.8</v>
      </c>
      <c r="AP13">
        <v>0.23</v>
      </c>
      <c r="AQ13">
        <v>45600</v>
      </c>
      <c r="AR13">
        <v>1150</v>
      </c>
      <c r="AS13">
        <v>4.46</v>
      </c>
      <c r="AT13">
        <v>23300</v>
      </c>
      <c r="AU13">
        <v>44.6</v>
      </c>
      <c r="AX13">
        <v>2520</v>
      </c>
      <c r="AY13">
        <v>3.56</v>
      </c>
      <c r="BE13">
        <v>420</v>
      </c>
      <c r="BG13">
        <v>20</v>
      </c>
      <c r="BK13">
        <v>1.89</v>
      </c>
      <c r="BL13">
        <v>748</v>
      </c>
      <c r="BM13">
        <v>3.01</v>
      </c>
      <c r="BN13">
        <v>0.79</v>
      </c>
      <c r="BP13">
        <v>3.78</v>
      </c>
      <c r="BQ13">
        <v>12200</v>
      </c>
      <c r="BR13">
        <v>0.12</v>
      </c>
      <c r="BT13">
        <v>1.4</v>
      </c>
      <c r="BW13">
        <v>20.399999999999999</v>
      </c>
      <c r="BY13">
        <v>104</v>
      </c>
      <c r="BZ13">
        <v>205</v>
      </c>
    </row>
    <row r="14" spans="1:78" x14ac:dyDescent="0.25">
      <c r="A14" t="s">
        <v>156</v>
      </c>
      <c r="D14" t="s">
        <v>71</v>
      </c>
      <c r="E14" t="s">
        <v>96</v>
      </c>
      <c r="F14" t="s">
        <v>157</v>
      </c>
      <c r="G14" t="s">
        <v>72</v>
      </c>
      <c r="H14" t="s">
        <v>148</v>
      </c>
      <c r="I14" t="s">
        <v>127</v>
      </c>
      <c r="J14">
        <v>5350</v>
      </c>
      <c r="M14">
        <v>74700</v>
      </c>
      <c r="O14">
        <v>1E-3</v>
      </c>
      <c r="Q14">
        <v>255</v>
      </c>
      <c r="R14">
        <v>0.99</v>
      </c>
      <c r="T14">
        <v>59200</v>
      </c>
      <c r="V14">
        <v>36.299999999999997</v>
      </c>
      <c r="X14">
        <v>44.4</v>
      </c>
      <c r="Y14">
        <v>293</v>
      </c>
      <c r="Z14">
        <v>0.67</v>
      </c>
      <c r="AA14">
        <v>43.7</v>
      </c>
      <c r="AE14">
        <v>77400</v>
      </c>
      <c r="AF14">
        <v>20.2</v>
      </c>
      <c r="AI14">
        <v>3.5</v>
      </c>
      <c r="AL14">
        <v>6.0999999999999999E-2</v>
      </c>
      <c r="AM14">
        <v>6790</v>
      </c>
      <c r="AN14">
        <v>17.399999999999999</v>
      </c>
      <c r="AO14">
        <v>6.38</v>
      </c>
      <c r="AQ14">
        <v>43000</v>
      </c>
      <c r="AR14">
        <v>1100</v>
      </c>
      <c r="AS14">
        <v>1.43</v>
      </c>
      <c r="AT14">
        <v>23400</v>
      </c>
      <c r="AU14">
        <v>21.3</v>
      </c>
      <c r="AX14">
        <v>1410</v>
      </c>
      <c r="AY14">
        <v>2.81</v>
      </c>
      <c r="BE14">
        <v>100</v>
      </c>
      <c r="BG14">
        <v>19.600000000000001</v>
      </c>
      <c r="BI14">
        <v>512200</v>
      </c>
      <c r="BK14">
        <v>1.83</v>
      </c>
      <c r="BL14">
        <v>412</v>
      </c>
      <c r="BM14">
        <v>1.36</v>
      </c>
      <c r="BP14">
        <v>2.6</v>
      </c>
      <c r="BQ14">
        <v>10600</v>
      </c>
      <c r="BR14">
        <v>5.8999999999999997E-2</v>
      </c>
      <c r="BT14">
        <v>0.65</v>
      </c>
      <c r="BV14">
        <v>0.5</v>
      </c>
      <c r="BW14">
        <v>21.2</v>
      </c>
      <c r="BY14">
        <v>110</v>
      </c>
      <c r="BZ14">
        <v>135</v>
      </c>
    </row>
    <row r="15" spans="1:78" x14ac:dyDescent="0.25">
      <c r="A15" t="s">
        <v>469</v>
      </c>
      <c r="B15" t="s">
        <v>102</v>
      </c>
      <c r="D15" t="s">
        <v>71</v>
      </c>
      <c r="E15" t="s">
        <v>131</v>
      </c>
      <c r="F15" t="s">
        <v>134</v>
      </c>
      <c r="G15" t="s">
        <v>78</v>
      </c>
      <c r="H15" t="s">
        <v>452</v>
      </c>
      <c r="I15" t="s">
        <v>91</v>
      </c>
      <c r="L15">
        <v>2.36</v>
      </c>
      <c r="M15">
        <v>51400</v>
      </c>
      <c r="N15">
        <v>65</v>
      </c>
      <c r="O15">
        <v>14.22</v>
      </c>
      <c r="Q15">
        <v>293</v>
      </c>
      <c r="R15">
        <v>0.61</v>
      </c>
      <c r="S15">
        <v>0.88</v>
      </c>
      <c r="T15">
        <v>5790</v>
      </c>
      <c r="U15">
        <v>8.4000000000000005E-2</v>
      </c>
      <c r="V15">
        <v>13.7</v>
      </c>
      <c r="X15">
        <v>26.2</v>
      </c>
      <c r="Y15">
        <v>302</v>
      </c>
      <c r="Z15">
        <v>0.62</v>
      </c>
      <c r="AA15">
        <v>148</v>
      </c>
      <c r="AB15">
        <v>1.34</v>
      </c>
      <c r="AC15">
        <v>0.84</v>
      </c>
      <c r="AD15">
        <v>0.38</v>
      </c>
      <c r="AE15">
        <v>31600</v>
      </c>
      <c r="AF15">
        <v>11.9</v>
      </c>
      <c r="AG15">
        <v>1.32</v>
      </c>
      <c r="AI15">
        <v>1.24</v>
      </c>
      <c r="AK15">
        <v>0.28999999999999998</v>
      </c>
      <c r="AL15">
        <v>0.03</v>
      </c>
      <c r="AM15">
        <v>11500</v>
      </c>
      <c r="AN15">
        <v>7.19</v>
      </c>
      <c r="AO15">
        <v>23.4</v>
      </c>
      <c r="AP15">
        <v>0.11</v>
      </c>
      <c r="AQ15">
        <v>21300</v>
      </c>
      <c r="AR15">
        <v>340</v>
      </c>
      <c r="AS15">
        <v>9.9600000000000009</v>
      </c>
      <c r="AT15">
        <v>2310</v>
      </c>
      <c r="AU15">
        <v>1.58</v>
      </c>
      <c r="AV15">
        <v>5.78</v>
      </c>
      <c r="AX15">
        <v>150</v>
      </c>
      <c r="AY15">
        <v>15.8</v>
      </c>
      <c r="BA15">
        <v>1.56</v>
      </c>
      <c r="BE15">
        <v>1110</v>
      </c>
      <c r="BG15">
        <v>19.2</v>
      </c>
      <c r="BK15">
        <v>0.5</v>
      </c>
      <c r="BL15">
        <v>32</v>
      </c>
      <c r="BM15">
        <v>0.1</v>
      </c>
      <c r="BN15">
        <v>0.21</v>
      </c>
      <c r="BP15">
        <v>1.85</v>
      </c>
      <c r="BQ15">
        <v>1980</v>
      </c>
      <c r="BR15">
        <v>0.35</v>
      </c>
      <c r="BS15">
        <v>0.11</v>
      </c>
      <c r="BT15">
        <v>0.52</v>
      </c>
      <c r="BV15">
        <v>15.3</v>
      </c>
      <c r="BW15">
        <v>7.38</v>
      </c>
      <c r="BX15">
        <v>0.8</v>
      </c>
      <c r="BY15">
        <v>57</v>
      </c>
      <c r="BZ15">
        <v>45.5</v>
      </c>
    </row>
    <row r="16" spans="1:78" x14ac:dyDescent="0.25">
      <c r="A16" t="s">
        <v>95</v>
      </c>
      <c r="D16" t="s">
        <v>96</v>
      </c>
      <c r="E16" t="s">
        <v>97</v>
      </c>
      <c r="F16" t="s">
        <v>98</v>
      </c>
      <c r="G16" t="s">
        <v>72</v>
      </c>
      <c r="H16" t="s">
        <v>99</v>
      </c>
      <c r="I16" t="s">
        <v>100</v>
      </c>
      <c r="L16">
        <v>0.86</v>
      </c>
      <c r="M16">
        <v>101600</v>
      </c>
      <c r="N16">
        <v>1.2</v>
      </c>
      <c r="O16">
        <v>4.7E-2</v>
      </c>
      <c r="Q16">
        <v>247</v>
      </c>
      <c r="T16">
        <v>68700</v>
      </c>
      <c r="X16">
        <v>88</v>
      </c>
      <c r="Y16">
        <v>123</v>
      </c>
      <c r="AA16">
        <v>2504</v>
      </c>
      <c r="AE16">
        <v>75800</v>
      </c>
      <c r="AM16">
        <v>4600</v>
      </c>
      <c r="AQ16">
        <v>32800</v>
      </c>
      <c r="AR16">
        <v>1124</v>
      </c>
      <c r="AT16">
        <v>18900</v>
      </c>
      <c r="AX16">
        <v>746</v>
      </c>
      <c r="AY16">
        <v>13</v>
      </c>
      <c r="BE16">
        <v>14700</v>
      </c>
      <c r="BG16">
        <v>18.7</v>
      </c>
      <c r="BL16">
        <v>338</v>
      </c>
      <c r="BQ16">
        <v>3380</v>
      </c>
      <c r="BY16">
        <v>91</v>
      </c>
      <c r="BZ16">
        <v>29</v>
      </c>
    </row>
    <row r="17" spans="1:78" x14ac:dyDescent="0.25">
      <c r="A17" t="s">
        <v>146</v>
      </c>
      <c r="B17" t="s">
        <v>102</v>
      </c>
      <c r="D17" t="s">
        <v>71</v>
      </c>
      <c r="E17" t="s">
        <v>131</v>
      </c>
      <c r="F17" t="s">
        <v>96</v>
      </c>
      <c r="G17" t="s">
        <v>72</v>
      </c>
      <c r="H17" t="s">
        <v>126</v>
      </c>
      <c r="I17" t="s">
        <v>127</v>
      </c>
      <c r="L17">
        <v>6.5000000000000002E-2</v>
      </c>
      <c r="M17">
        <v>78600</v>
      </c>
      <c r="N17">
        <v>25.1</v>
      </c>
      <c r="O17">
        <v>3.0000000000000001E-3</v>
      </c>
      <c r="Q17">
        <v>1100</v>
      </c>
      <c r="R17">
        <v>3.62</v>
      </c>
      <c r="S17">
        <v>0.15</v>
      </c>
      <c r="T17">
        <v>25800</v>
      </c>
      <c r="U17">
        <v>8.6999999999999994E-2</v>
      </c>
      <c r="V17">
        <v>80</v>
      </c>
      <c r="X17">
        <v>14</v>
      </c>
      <c r="Y17">
        <v>65</v>
      </c>
      <c r="Z17">
        <v>15.7</v>
      </c>
      <c r="AA17">
        <v>46.7</v>
      </c>
      <c r="AE17">
        <v>37200</v>
      </c>
      <c r="AF17">
        <v>19.3</v>
      </c>
      <c r="AI17">
        <v>3.12</v>
      </c>
      <c r="AL17">
        <v>5.2999999999999999E-2</v>
      </c>
      <c r="AM17">
        <v>33700</v>
      </c>
      <c r="AN17">
        <v>38.1</v>
      </c>
      <c r="AO17">
        <v>37.299999999999997</v>
      </c>
      <c r="AQ17">
        <v>13900</v>
      </c>
      <c r="AR17">
        <v>550</v>
      </c>
      <c r="AS17">
        <v>3.2</v>
      </c>
      <c r="AT17">
        <v>20300</v>
      </c>
      <c r="AU17">
        <v>21.6</v>
      </c>
      <c r="AX17">
        <v>1040</v>
      </c>
      <c r="AY17">
        <v>22.6</v>
      </c>
      <c r="BE17">
        <v>680</v>
      </c>
      <c r="BF17">
        <v>0.59</v>
      </c>
      <c r="BG17">
        <v>12.8</v>
      </c>
      <c r="BK17">
        <v>4.0599999999999996</v>
      </c>
      <c r="BL17">
        <v>301</v>
      </c>
      <c r="BM17">
        <v>1.64</v>
      </c>
      <c r="BP17">
        <v>21.7</v>
      </c>
      <c r="BQ17">
        <v>5080</v>
      </c>
      <c r="BR17">
        <v>1.18</v>
      </c>
      <c r="BT17">
        <v>6.28</v>
      </c>
      <c r="BV17">
        <v>3.37</v>
      </c>
      <c r="BW17">
        <v>27.4</v>
      </c>
      <c r="BY17">
        <v>70</v>
      </c>
      <c r="BZ17">
        <v>95</v>
      </c>
    </row>
    <row r="18" spans="1:78" x14ac:dyDescent="0.25">
      <c r="A18" t="s">
        <v>463</v>
      </c>
      <c r="B18" t="s">
        <v>102</v>
      </c>
      <c r="D18" t="s">
        <v>71</v>
      </c>
      <c r="E18" t="s">
        <v>131</v>
      </c>
      <c r="F18" t="s">
        <v>134</v>
      </c>
      <c r="G18" t="s">
        <v>78</v>
      </c>
      <c r="H18" t="s">
        <v>460</v>
      </c>
      <c r="I18" t="s">
        <v>91</v>
      </c>
      <c r="L18">
        <v>0.45300000000000001</v>
      </c>
      <c r="M18">
        <v>54500</v>
      </c>
      <c r="N18">
        <v>13.7</v>
      </c>
      <c r="O18">
        <v>2.5299999999999998</v>
      </c>
      <c r="Q18">
        <v>407</v>
      </c>
      <c r="R18">
        <v>2.2000000000000002</v>
      </c>
      <c r="S18">
        <v>0.25</v>
      </c>
      <c r="T18">
        <v>16400</v>
      </c>
      <c r="U18">
        <v>7.2999999999999995E-2</v>
      </c>
      <c r="V18">
        <v>66</v>
      </c>
      <c r="X18">
        <v>27.3</v>
      </c>
      <c r="Y18">
        <v>152</v>
      </c>
      <c r="Z18">
        <v>2.66</v>
      </c>
      <c r="AA18">
        <v>42.9</v>
      </c>
      <c r="AB18">
        <v>3.87</v>
      </c>
      <c r="AC18">
        <v>1.73</v>
      </c>
      <c r="AD18">
        <v>1.78</v>
      </c>
      <c r="AE18">
        <v>43800</v>
      </c>
      <c r="AF18">
        <v>16</v>
      </c>
      <c r="AG18">
        <v>5.45</v>
      </c>
      <c r="AI18">
        <v>4.76</v>
      </c>
      <c r="AK18">
        <v>0.69</v>
      </c>
      <c r="AL18">
        <v>5.1999999999999998E-2</v>
      </c>
      <c r="AM18">
        <v>14900</v>
      </c>
      <c r="AN18">
        <v>36.299999999999997</v>
      </c>
      <c r="AO18">
        <v>20.2</v>
      </c>
      <c r="AP18">
        <v>0.19</v>
      </c>
      <c r="AQ18">
        <v>14900</v>
      </c>
      <c r="AR18">
        <v>540</v>
      </c>
      <c r="AS18">
        <v>3.46</v>
      </c>
      <c r="AT18">
        <v>12300</v>
      </c>
      <c r="AU18">
        <v>32.799999999999997</v>
      </c>
      <c r="AV18">
        <v>32.299999999999997</v>
      </c>
      <c r="AX18">
        <v>1090</v>
      </c>
      <c r="AY18">
        <v>9.85</v>
      </c>
      <c r="BA18">
        <v>8.51</v>
      </c>
      <c r="BE18">
        <v>240</v>
      </c>
      <c r="BF18">
        <v>0.73</v>
      </c>
      <c r="BG18">
        <v>11.9</v>
      </c>
      <c r="BK18">
        <v>2.08</v>
      </c>
      <c r="BL18">
        <v>333</v>
      </c>
      <c r="BM18">
        <v>2.1</v>
      </c>
      <c r="BN18">
        <v>0.74</v>
      </c>
      <c r="BP18">
        <v>7.33</v>
      </c>
      <c r="BQ18">
        <v>5630</v>
      </c>
      <c r="BR18">
        <v>0.27</v>
      </c>
      <c r="BS18">
        <v>0.23</v>
      </c>
      <c r="BT18">
        <v>1.63</v>
      </c>
      <c r="BV18">
        <v>3.76</v>
      </c>
      <c r="BW18">
        <v>17.2</v>
      </c>
      <c r="BX18">
        <v>1.35</v>
      </c>
      <c r="BY18">
        <v>89</v>
      </c>
      <c r="BZ18">
        <v>203</v>
      </c>
    </row>
    <row r="19" spans="1:78" x14ac:dyDescent="0.25">
      <c r="A19" t="s">
        <v>449</v>
      </c>
      <c r="B19" t="s">
        <v>102</v>
      </c>
      <c r="D19" t="s">
        <v>71</v>
      </c>
      <c r="E19" t="s">
        <v>131</v>
      </c>
      <c r="F19" t="s">
        <v>134</v>
      </c>
      <c r="G19" t="s">
        <v>72</v>
      </c>
      <c r="H19" t="s">
        <v>432</v>
      </c>
      <c r="I19" t="s">
        <v>91</v>
      </c>
      <c r="L19">
        <v>1.44</v>
      </c>
      <c r="M19">
        <v>62400</v>
      </c>
      <c r="N19">
        <v>3778</v>
      </c>
      <c r="O19">
        <v>25.73</v>
      </c>
      <c r="Q19">
        <v>549</v>
      </c>
      <c r="R19">
        <v>2.34</v>
      </c>
      <c r="S19">
        <v>0.7</v>
      </c>
      <c r="T19">
        <v>8140</v>
      </c>
      <c r="U19">
        <v>7.4999999999999997E-2</v>
      </c>
      <c r="V19">
        <v>66</v>
      </c>
      <c r="X19">
        <v>13</v>
      </c>
      <c r="Y19">
        <v>103</v>
      </c>
      <c r="Z19">
        <v>8.7100000000000009</v>
      </c>
      <c r="AA19">
        <v>56</v>
      </c>
      <c r="AB19">
        <v>2.74</v>
      </c>
      <c r="AC19">
        <v>1.43</v>
      </c>
      <c r="AD19">
        <v>1</v>
      </c>
      <c r="AE19">
        <v>34500</v>
      </c>
      <c r="AF19">
        <v>17</v>
      </c>
      <c r="AG19">
        <v>4.2</v>
      </c>
      <c r="AI19">
        <v>3.15</v>
      </c>
      <c r="AK19">
        <v>0.52</v>
      </c>
      <c r="AL19">
        <v>5.8999999999999997E-2</v>
      </c>
      <c r="AM19">
        <v>25500</v>
      </c>
      <c r="AN19">
        <v>32.6</v>
      </c>
      <c r="AO19">
        <v>38</v>
      </c>
      <c r="AP19">
        <v>0.23</v>
      </c>
      <c r="AQ19">
        <v>12700</v>
      </c>
      <c r="AR19">
        <v>350</v>
      </c>
      <c r="AS19">
        <v>1.43</v>
      </c>
      <c r="AT19">
        <v>4830</v>
      </c>
      <c r="AU19">
        <v>10.7</v>
      </c>
      <c r="AV19">
        <v>29</v>
      </c>
      <c r="AX19">
        <v>490</v>
      </c>
      <c r="AY19">
        <v>32.6</v>
      </c>
      <c r="BA19">
        <v>7.82</v>
      </c>
      <c r="BE19">
        <v>7650</v>
      </c>
      <c r="BF19">
        <v>3471</v>
      </c>
      <c r="BG19">
        <v>11.5</v>
      </c>
      <c r="BK19">
        <v>3.38</v>
      </c>
      <c r="BL19">
        <v>96</v>
      </c>
      <c r="BM19">
        <v>0.86</v>
      </c>
      <c r="BN19">
        <v>0.51</v>
      </c>
      <c r="BP19">
        <v>12.3</v>
      </c>
      <c r="BQ19">
        <v>3500</v>
      </c>
      <c r="BR19">
        <v>0.82</v>
      </c>
      <c r="BS19">
        <v>0.22</v>
      </c>
      <c r="BT19">
        <v>2.48</v>
      </c>
      <c r="BV19">
        <v>6.76</v>
      </c>
      <c r="BW19">
        <v>12.5</v>
      </c>
      <c r="BX19">
        <v>1.48</v>
      </c>
      <c r="BY19">
        <v>92</v>
      </c>
      <c r="BZ19">
        <v>107</v>
      </c>
    </row>
    <row r="20" spans="1:78" x14ac:dyDescent="0.25">
      <c r="A20" t="s">
        <v>450</v>
      </c>
      <c r="B20" t="s">
        <v>102</v>
      </c>
      <c r="D20" t="s">
        <v>71</v>
      </c>
      <c r="E20" t="s">
        <v>131</v>
      </c>
      <c r="F20" t="s">
        <v>134</v>
      </c>
      <c r="G20" t="s">
        <v>72</v>
      </c>
      <c r="H20" t="s">
        <v>432</v>
      </c>
      <c r="I20" t="s">
        <v>91</v>
      </c>
      <c r="L20">
        <v>2.16</v>
      </c>
      <c r="M20">
        <v>60800</v>
      </c>
      <c r="N20">
        <v>3514</v>
      </c>
      <c r="O20">
        <v>42.96</v>
      </c>
      <c r="Q20">
        <v>550</v>
      </c>
      <c r="R20">
        <v>2.23</v>
      </c>
      <c r="S20">
        <v>0.57999999999999996</v>
      </c>
      <c r="T20">
        <v>8260</v>
      </c>
      <c r="U20">
        <v>6.5000000000000002E-2</v>
      </c>
      <c r="V20">
        <v>67</v>
      </c>
      <c r="X20">
        <v>12</v>
      </c>
      <c r="Y20">
        <v>97</v>
      </c>
      <c r="Z20">
        <v>8.49</v>
      </c>
      <c r="AA20">
        <v>42.2</v>
      </c>
      <c r="AB20">
        <v>2.73</v>
      </c>
      <c r="AC20">
        <v>1.49</v>
      </c>
      <c r="AD20">
        <v>0.96</v>
      </c>
      <c r="AE20">
        <v>33200</v>
      </c>
      <c r="AF20">
        <v>16.3</v>
      </c>
      <c r="AG20">
        <v>4.2300000000000004</v>
      </c>
      <c r="AI20">
        <v>3.57</v>
      </c>
      <c r="AK20">
        <v>0.54</v>
      </c>
      <c r="AL20">
        <v>5.8000000000000003E-2</v>
      </c>
      <c r="AM20">
        <v>24500</v>
      </c>
      <c r="AN20">
        <v>33.1</v>
      </c>
      <c r="AO20">
        <v>31.8</v>
      </c>
      <c r="AP20">
        <v>0.24</v>
      </c>
      <c r="AQ20">
        <v>12200</v>
      </c>
      <c r="AR20">
        <v>360</v>
      </c>
      <c r="AS20">
        <v>1.76</v>
      </c>
      <c r="AT20">
        <v>4990</v>
      </c>
      <c r="AU20">
        <v>11.7</v>
      </c>
      <c r="AV20">
        <v>29.3</v>
      </c>
      <c r="AX20">
        <v>480</v>
      </c>
      <c r="AY20">
        <v>31.9</v>
      </c>
      <c r="BA20">
        <v>7.9</v>
      </c>
      <c r="BE20">
        <v>7140</v>
      </c>
      <c r="BF20">
        <v>3295</v>
      </c>
      <c r="BG20">
        <v>11.4</v>
      </c>
      <c r="BK20">
        <v>3.31</v>
      </c>
      <c r="BL20">
        <v>96</v>
      </c>
      <c r="BM20">
        <v>0.92</v>
      </c>
      <c r="BN20">
        <v>0.53</v>
      </c>
      <c r="BP20">
        <v>12.6</v>
      </c>
      <c r="BQ20">
        <v>3900</v>
      </c>
      <c r="BR20">
        <v>0.8</v>
      </c>
      <c r="BS20">
        <v>0.23</v>
      </c>
      <c r="BT20">
        <v>2.5299999999999998</v>
      </c>
      <c r="BV20">
        <v>7.88</v>
      </c>
      <c r="BW20">
        <v>13.1</v>
      </c>
      <c r="BX20">
        <v>1.54</v>
      </c>
      <c r="BY20">
        <v>86</v>
      </c>
      <c r="BZ20">
        <v>125</v>
      </c>
    </row>
    <row r="21" spans="1:78" x14ac:dyDescent="0.25">
      <c r="A21" t="s">
        <v>428</v>
      </c>
      <c r="D21" t="s">
        <v>71</v>
      </c>
      <c r="E21" t="s">
        <v>131</v>
      </c>
      <c r="F21" t="s">
        <v>134</v>
      </c>
      <c r="G21" t="s">
        <v>72</v>
      </c>
      <c r="H21" t="s">
        <v>410</v>
      </c>
      <c r="I21" t="s">
        <v>91</v>
      </c>
      <c r="L21">
        <v>1.6</v>
      </c>
      <c r="M21">
        <v>30900</v>
      </c>
      <c r="N21">
        <v>42.5</v>
      </c>
      <c r="O21">
        <v>11.95</v>
      </c>
      <c r="Q21">
        <v>37.299999999999997</v>
      </c>
      <c r="S21">
        <v>0.42</v>
      </c>
      <c r="T21">
        <v>29600</v>
      </c>
      <c r="U21">
        <v>0.16</v>
      </c>
      <c r="V21">
        <v>8.1</v>
      </c>
      <c r="Y21">
        <v>332</v>
      </c>
      <c r="Z21">
        <v>0.27</v>
      </c>
      <c r="AA21">
        <v>131</v>
      </c>
      <c r="AB21">
        <v>1.92</v>
      </c>
      <c r="AE21">
        <v>45300</v>
      </c>
      <c r="AF21">
        <v>9.5399999999999991</v>
      </c>
      <c r="AI21">
        <v>0.4</v>
      </c>
      <c r="AL21">
        <v>2.3E-2</v>
      </c>
      <c r="AM21">
        <v>1630</v>
      </c>
      <c r="AN21">
        <v>3.72</v>
      </c>
      <c r="AO21">
        <v>20.6</v>
      </c>
      <c r="AP21">
        <v>0.14000000000000001</v>
      </c>
      <c r="AQ21">
        <v>28000</v>
      </c>
      <c r="AR21">
        <v>610</v>
      </c>
      <c r="AS21">
        <v>4.16</v>
      </c>
      <c r="AT21">
        <v>700</v>
      </c>
      <c r="AW21">
        <v>118</v>
      </c>
      <c r="AX21">
        <v>310</v>
      </c>
      <c r="AY21">
        <v>22.7</v>
      </c>
      <c r="BC21">
        <v>7.46</v>
      </c>
      <c r="BE21">
        <v>5990</v>
      </c>
      <c r="BF21">
        <v>0.28999999999999998</v>
      </c>
      <c r="BG21">
        <v>8.3800000000000008</v>
      </c>
      <c r="BL21">
        <v>37.9</v>
      </c>
      <c r="BN21">
        <v>0.26</v>
      </c>
      <c r="BO21">
        <v>0.21</v>
      </c>
      <c r="BP21">
        <v>1.1399999999999999</v>
      </c>
      <c r="BQ21">
        <v>2400</v>
      </c>
      <c r="BR21">
        <v>7.4999999999999997E-2</v>
      </c>
      <c r="BT21">
        <v>0.23</v>
      </c>
      <c r="BU21">
        <v>120</v>
      </c>
      <c r="BV21">
        <v>5.08</v>
      </c>
      <c r="BW21">
        <v>9.7899999999999991</v>
      </c>
      <c r="BX21">
        <v>0.96</v>
      </c>
      <c r="BY21">
        <v>65</v>
      </c>
      <c r="BZ21">
        <v>13.6</v>
      </c>
    </row>
    <row r="22" spans="1:78" x14ac:dyDescent="0.25">
      <c r="A22" t="s">
        <v>414</v>
      </c>
      <c r="D22" t="s">
        <v>71</v>
      </c>
      <c r="E22" t="s">
        <v>131</v>
      </c>
      <c r="F22" t="s">
        <v>134</v>
      </c>
      <c r="G22" t="s">
        <v>72</v>
      </c>
      <c r="H22" t="s">
        <v>410</v>
      </c>
      <c r="I22" t="s">
        <v>91</v>
      </c>
      <c r="L22">
        <v>1.0900000000000001</v>
      </c>
      <c r="M22">
        <v>30200</v>
      </c>
      <c r="N22">
        <v>34.200000000000003</v>
      </c>
      <c r="O22">
        <v>6.66</v>
      </c>
      <c r="P22">
        <v>27.9</v>
      </c>
      <c r="Q22">
        <v>33.299999999999997</v>
      </c>
      <c r="R22">
        <v>0.19</v>
      </c>
      <c r="S22">
        <v>0.34</v>
      </c>
      <c r="T22">
        <v>27200</v>
      </c>
      <c r="U22">
        <v>0.15</v>
      </c>
      <c r="V22">
        <v>8.11</v>
      </c>
      <c r="Y22">
        <v>266</v>
      </c>
      <c r="Z22">
        <v>0.26</v>
      </c>
      <c r="AA22">
        <v>136</v>
      </c>
      <c r="AB22">
        <v>2.14</v>
      </c>
      <c r="AE22">
        <v>50900</v>
      </c>
      <c r="AF22">
        <v>10.1</v>
      </c>
      <c r="AI22">
        <v>0.44</v>
      </c>
      <c r="AJ22">
        <v>8.5999999999999993E-2</v>
      </c>
      <c r="AM22">
        <v>1390</v>
      </c>
      <c r="AN22">
        <v>3.47</v>
      </c>
      <c r="AO22">
        <v>17.7</v>
      </c>
      <c r="AP22">
        <v>0.15</v>
      </c>
      <c r="AQ22">
        <v>25600</v>
      </c>
      <c r="AR22">
        <v>650</v>
      </c>
      <c r="AS22">
        <v>3.43</v>
      </c>
      <c r="AT22">
        <v>610</v>
      </c>
      <c r="AV22">
        <v>5.22</v>
      </c>
      <c r="AW22">
        <v>100</v>
      </c>
      <c r="AX22">
        <v>370</v>
      </c>
      <c r="AY22">
        <v>20.3</v>
      </c>
      <c r="BC22">
        <v>5.99</v>
      </c>
      <c r="BE22">
        <v>5080</v>
      </c>
      <c r="BF22">
        <v>0.23</v>
      </c>
      <c r="BG22">
        <v>7.77</v>
      </c>
      <c r="BL22">
        <v>33.9</v>
      </c>
      <c r="BN22">
        <v>0.28999999999999998</v>
      </c>
      <c r="BO22">
        <v>0.19</v>
      </c>
      <c r="BP22">
        <v>0.91</v>
      </c>
      <c r="BQ22">
        <v>2900</v>
      </c>
      <c r="BR22">
        <v>6.2E-2</v>
      </c>
      <c r="BT22">
        <v>0.19</v>
      </c>
      <c r="BU22">
        <v>138</v>
      </c>
      <c r="BV22">
        <v>3.95</v>
      </c>
      <c r="BW22">
        <v>10.5</v>
      </c>
      <c r="BX22">
        <v>1.01</v>
      </c>
      <c r="BY22">
        <v>70</v>
      </c>
      <c r="BZ22">
        <v>12</v>
      </c>
    </row>
    <row r="23" spans="1:78" x14ac:dyDescent="0.25">
      <c r="A23" t="s">
        <v>426</v>
      </c>
      <c r="D23" t="s">
        <v>71</v>
      </c>
      <c r="E23" t="s">
        <v>131</v>
      </c>
      <c r="F23" t="s">
        <v>134</v>
      </c>
      <c r="G23" t="s">
        <v>72</v>
      </c>
      <c r="H23" t="s">
        <v>410</v>
      </c>
      <c r="I23" t="s">
        <v>91</v>
      </c>
      <c r="L23">
        <v>1.17</v>
      </c>
      <c r="M23">
        <v>30800</v>
      </c>
      <c r="N23">
        <v>30.4</v>
      </c>
      <c r="O23">
        <v>8.57</v>
      </c>
      <c r="P23">
        <v>26.5</v>
      </c>
      <c r="Q23">
        <v>30.9</v>
      </c>
      <c r="R23">
        <v>0.19</v>
      </c>
      <c r="S23">
        <v>0.31</v>
      </c>
      <c r="T23">
        <v>27100</v>
      </c>
      <c r="U23">
        <v>0.14000000000000001</v>
      </c>
      <c r="V23">
        <v>7.87</v>
      </c>
      <c r="Y23">
        <v>246</v>
      </c>
      <c r="Z23">
        <v>0.24</v>
      </c>
      <c r="AA23">
        <v>137</v>
      </c>
      <c r="AB23">
        <v>2.1800000000000002</v>
      </c>
      <c r="AE23">
        <v>50400</v>
      </c>
      <c r="AF23">
        <v>10.199999999999999</v>
      </c>
      <c r="AI23">
        <v>0.43</v>
      </c>
      <c r="AJ23">
        <v>7.4999999999999997E-2</v>
      </c>
      <c r="AL23">
        <v>2.1999999999999999E-2</v>
      </c>
      <c r="AM23">
        <v>1280</v>
      </c>
      <c r="AN23">
        <v>3.37</v>
      </c>
      <c r="AO23">
        <v>17</v>
      </c>
      <c r="AP23">
        <v>0.15</v>
      </c>
      <c r="AQ23">
        <v>24800</v>
      </c>
      <c r="AR23">
        <v>650</v>
      </c>
      <c r="AS23">
        <v>3.14</v>
      </c>
      <c r="AT23">
        <v>650</v>
      </c>
      <c r="AV23">
        <v>5.22</v>
      </c>
      <c r="AW23">
        <v>96</v>
      </c>
      <c r="AX23">
        <v>370</v>
      </c>
      <c r="AY23">
        <v>17.899999999999999</v>
      </c>
      <c r="BA23">
        <v>0.97</v>
      </c>
      <c r="BC23">
        <v>5.5</v>
      </c>
      <c r="BE23">
        <v>4650</v>
      </c>
      <c r="BF23">
        <v>0.23</v>
      </c>
      <c r="BG23">
        <v>7.58</v>
      </c>
      <c r="BL23">
        <v>32</v>
      </c>
      <c r="BN23">
        <v>0.3</v>
      </c>
      <c r="BO23">
        <v>0.16</v>
      </c>
      <c r="BP23">
        <v>0.84</v>
      </c>
      <c r="BQ23">
        <v>2890</v>
      </c>
      <c r="BR23">
        <v>5.7000000000000002E-2</v>
      </c>
      <c r="BT23">
        <v>0.18</v>
      </c>
      <c r="BU23">
        <v>139</v>
      </c>
      <c r="BV23">
        <v>3.8</v>
      </c>
      <c r="BW23">
        <v>10.9</v>
      </c>
      <c r="BX23">
        <v>1.06</v>
      </c>
      <c r="BY23">
        <v>69</v>
      </c>
      <c r="BZ23">
        <v>12.6</v>
      </c>
    </row>
    <row r="24" spans="1:78" x14ac:dyDescent="0.25">
      <c r="A24" t="s">
        <v>408</v>
      </c>
      <c r="D24" t="s">
        <v>71</v>
      </c>
      <c r="E24" t="s">
        <v>96</v>
      </c>
      <c r="F24" t="s">
        <v>131</v>
      </c>
      <c r="G24" t="s">
        <v>72</v>
      </c>
      <c r="H24" t="s">
        <v>90</v>
      </c>
      <c r="I24" t="s">
        <v>91</v>
      </c>
      <c r="L24">
        <v>0.94299999999999995</v>
      </c>
      <c r="M24">
        <v>21900</v>
      </c>
      <c r="N24">
        <v>3715</v>
      </c>
      <c r="O24">
        <v>5.49</v>
      </c>
      <c r="P24">
        <v>10</v>
      </c>
      <c r="Q24">
        <v>157</v>
      </c>
      <c r="R24">
        <v>0.5</v>
      </c>
      <c r="S24">
        <v>0.19</v>
      </c>
      <c r="T24">
        <v>31300</v>
      </c>
      <c r="U24">
        <v>0.2</v>
      </c>
      <c r="V24">
        <v>20.100000000000001</v>
      </c>
      <c r="Y24">
        <v>68</v>
      </c>
      <c r="Z24">
        <v>2.27</v>
      </c>
      <c r="AA24">
        <v>162</v>
      </c>
      <c r="AB24">
        <v>3</v>
      </c>
      <c r="AC24">
        <v>1.43</v>
      </c>
      <c r="AD24">
        <v>0.75</v>
      </c>
      <c r="AE24">
        <v>95400</v>
      </c>
      <c r="AF24">
        <v>7.9</v>
      </c>
      <c r="AG24">
        <v>3.64</v>
      </c>
      <c r="AI24">
        <v>0.43</v>
      </c>
      <c r="AJ24">
        <v>1</v>
      </c>
      <c r="AK24">
        <v>0.53</v>
      </c>
      <c r="AL24">
        <v>0.04</v>
      </c>
      <c r="AM24">
        <v>1040</v>
      </c>
      <c r="AN24">
        <v>10.3</v>
      </c>
      <c r="AO24">
        <v>10.9</v>
      </c>
      <c r="AP24">
        <v>0.15</v>
      </c>
      <c r="AQ24">
        <v>21900</v>
      </c>
      <c r="AR24">
        <v>3340</v>
      </c>
      <c r="AS24">
        <v>3.27</v>
      </c>
      <c r="AT24">
        <v>1410</v>
      </c>
      <c r="AU24">
        <v>0.39</v>
      </c>
      <c r="AW24">
        <v>92</v>
      </c>
      <c r="AX24">
        <v>2100</v>
      </c>
      <c r="AY24">
        <v>9.1300000000000008</v>
      </c>
      <c r="BC24">
        <v>5.96</v>
      </c>
      <c r="BE24">
        <v>28700</v>
      </c>
      <c r="BF24">
        <v>7</v>
      </c>
      <c r="BG24">
        <v>7.02</v>
      </c>
      <c r="BH24">
        <v>3.37</v>
      </c>
      <c r="BJ24">
        <v>2.7510241</v>
      </c>
      <c r="BK24">
        <v>0.83</v>
      </c>
      <c r="BL24">
        <v>89</v>
      </c>
      <c r="BN24">
        <v>0.49</v>
      </c>
      <c r="BO24">
        <v>0.19</v>
      </c>
      <c r="BP24">
        <v>2.48</v>
      </c>
      <c r="BQ24">
        <v>990</v>
      </c>
      <c r="BR24">
        <v>6.9000000000000006E-2</v>
      </c>
      <c r="BS24">
        <v>0.18</v>
      </c>
      <c r="BT24">
        <v>0.84</v>
      </c>
      <c r="BU24">
        <v>89</v>
      </c>
      <c r="BV24">
        <v>1.2</v>
      </c>
      <c r="BW24">
        <v>13.7</v>
      </c>
      <c r="BX24">
        <v>1.1200000000000001</v>
      </c>
      <c r="BY24">
        <v>96</v>
      </c>
      <c r="BZ24">
        <v>18.2</v>
      </c>
    </row>
    <row r="25" spans="1:78" x14ac:dyDescent="0.25">
      <c r="A25" t="s">
        <v>424</v>
      </c>
      <c r="B25" t="s">
        <v>102</v>
      </c>
      <c r="D25" t="s">
        <v>71</v>
      </c>
      <c r="E25" t="s">
        <v>131</v>
      </c>
      <c r="F25" t="s">
        <v>134</v>
      </c>
      <c r="G25" t="s">
        <v>72</v>
      </c>
      <c r="H25" t="s">
        <v>410</v>
      </c>
      <c r="I25" t="s">
        <v>91</v>
      </c>
      <c r="L25">
        <v>0.90400000000000003</v>
      </c>
      <c r="M25">
        <v>29500</v>
      </c>
      <c r="N25">
        <v>29.5</v>
      </c>
      <c r="O25">
        <v>5.45</v>
      </c>
      <c r="P25">
        <v>32.200000000000003</v>
      </c>
      <c r="Q25">
        <v>31</v>
      </c>
      <c r="R25">
        <v>0.18</v>
      </c>
      <c r="S25">
        <v>0.28999999999999998</v>
      </c>
      <c r="T25">
        <v>26400</v>
      </c>
      <c r="U25">
        <v>0.14000000000000001</v>
      </c>
      <c r="V25">
        <v>7.89</v>
      </c>
      <c r="Y25">
        <v>227</v>
      </c>
      <c r="Z25">
        <v>0.25</v>
      </c>
      <c r="AA25">
        <v>138</v>
      </c>
      <c r="AB25">
        <v>2.21</v>
      </c>
      <c r="AE25">
        <v>53100</v>
      </c>
      <c r="AF25">
        <v>10.3</v>
      </c>
      <c r="AI25">
        <v>0.44</v>
      </c>
      <c r="AM25">
        <v>1240</v>
      </c>
      <c r="AN25">
        <v>3.39</v>
      </c>
      <c r="AO25">
        <v>16.3</v>
      </c>
      <c r="AQ25">
        <v>24100</v>
      </c>
      <c r="AR25">
        <v>670</v>
      </c>
      <c r="AS25">
        <v>2.94</v>
      </c>
      <c r="AT25">
        <v>710</v>
      </c>
      <c r="AV25">
        <v>4.5</v>
      </c>
      <c r="AW25">
        <v>91</v>
      </c>
      <c r="AX25">
        <v>400</v>
      </c>
      <c r="AY25">
        <v>16.399999999999999</v>
      </c>
      <c r="BC25">
        <v>5.44</v>
      </c>
      <c r="BE25">
        <v>4480</v>
      </c>
      <c r="BF25">
        <v>0.2</v>
      </c>
      <c r="BG25">
        <v>6.91</v>
      </c>
      <c r="BL25">
        <v>32.700000000000003</v>
      </c>
      <c r="BN25">
        <v>0.31</v>
      </c>
      <c r="BO25">
        <v>0.15</v>
      </c>
      <c r="BP25">
        <v>0.81</v>
      </c>
      <c r="BQ25">
        <v>3230</v>
      </c>
      <c r="BR25">
        <v>5.6000000000000001E-2</v>
      </c>
      <c r="BT25">
        <v>0.17</v>
      </c>
      <c r="BU25">
        <v>146</v>
      </c>
      <c r="BV25">
        <v>3.41</v>
      </c>
      <c r="BW25">
        <v>11</v>
      </c>
      <c r="BX25">
        <v>1.06</v>
      </c>
      <c r="BY25">
        <v>73</v>
      </c>
      <c r="BZ25">
        <v>12.3</v>
      </c>
    </row>
    <row r="26" spans="1:78" x14ac:dyDescent="0.25">
      <c r="A26" t="s">
        <v>431</v>
      </c>
      <c r="B26" t="s">
        <v>102</v>
      </c>
      <c r="D26" t="s">
        <v>71</v>
      </c>
      <c r="E26" t="s">
        <v>131</v>
      </c>
      <c r="F26" t="s">
        <v>134</v>
      </c>
      <c r="G26" t="s">
        <v>72</v>
      </c>
      <c r="H26" t="s">
        <v>432</v>
      </c>
      <c r="I26" t="s">
        <v>91</v>
      </c>
      <c r="L26">
        <v>9.2999999999999999E-2</v>
      </c>
      <c r="M26">
        <v>24700</v>
      </c>
      <c r="N26">
        <v>185</v>
      </c>
      <c r="O26">
        <v>0.90200000000000002</v>
      </c>
      <c r="Q26">
        <v>97</v>
      </c>
      <c r="R26">
        <v>1.19</v>
      </c>
      <c r="S26">
        <v>0.31</v>
      </c>
      <c r="T26">
        <v>1870</v>
      </c>
      <c r="U26">
        <v>3.2000000000000001E-2</v>
      </c>
      <c r="V26">
        <v>58</v>
      </c>
      <c r="Y26">
        <v>100</v>
      </c>
      <c r="Z26">
        <v>7.45</v>
      </c>
      <c r="AA26">
        <v>22.6</v>
      </c>
      <c r="AB26">
        <v>2.25</v>
      </c>
      <c r="AC26">
        <v>1</v>
      </c>
      <c r="AD26">
        <v>0.8</v>
      </c>
      <c r="AE26">
        <v>34100</v>
      </c>
      <c r="AF26">
        <v>7.53</v>
      </c>
      <c r="AG26">
        <v>3.78</v>
      </c>
      <c r="AH26">
        <v>9.9000000000000005E-2</v>
      </c>
      <c r="AI26">
        <v>0.78</v>
      </c>
      <c r="AK26">
        <v>0.39</v>
      </c>
      <c r="AL26">
        <v>2.3E-2</v>
      </c>
      <c r="AM26">
        <v>9720</v>
      </c>
      <c r="AN26">
        <v>29.8</v>
      </c>
      <c r="AO26">
        <v>33.9</v>
      </c>
      <c r="AP26">
        <v>0.12</v>
      </c>
      <c r="AQ26">
        <v>13000</v>
      </c>
      <c r="AR26">
        <v>210</v>
      </c>
      <c r="AS26">
        <v>0.56999999999999995</v>
      </c>
      <c r="AT26">
        <v>740</v>
      </c>
      <c r="AW26">
        <v>57</v>
      </c>
      <c r="AX26">
        <v>500</v>
      </c>
      <c r="AY26">
        <v>7.74</v>
      </c>
      <c r="BA26">
        <v>7.63</v>
      </c>
      <c r="BC26">
        <v>94</v>
      </c>
      <c r="BE26">
        <v>500</v>
      </c>
      <c r="BF26">
        <v>133</v>
      </c>
      <c r="BG26">
        <v>5.8</v>
      </c>
      <c r="BJ26">
        <v>4.4326846</v>
      </c>
      <c r="BK26">
        <v>1.3</v>
      </c>
      <c r="BL26">
        <v>15.5</v>
      </c>
      <c r="BN26">
        <v>0.45</v>
      </c>
      <c r="BP26">
        <v>13.1</v>
      </c>
      <c r="BQ26">
        <v>1460</v>
      </c>
      <c r="BR26">
        <v>0.59</v>
      </c>
      <c r="BT26">
        <v>1.51</v>
      </c>
      <c r="BU26">
        <v>67</v>
      </c>
      <c r="BV26">
        <v>0.38</v>
      </c>
      <c r="BW26">
        <v>9.5299999999999994</v>
      </c>
      <c r="BX26">
        <v>0.86</v>
      </c>
      <c r="BY26">
        <v>75</v>
      </c>
      <c r="BZ26">
        <v>28.1</v>
      </c>
    </row>
    <row r="27" spans="1:78" x14ac:dyDescent="0.25">
      <c r="A27" t="s">
        <v>436</v>
      </c>
      <c r="B27" t="s">
        <v>102</v>
      </c>
      <c r="D27" t="s">
        <v>71</v>
      </c>
      <c r="E27" t="s">
        <v>131</v>
      </c>
      <c r="F27" t="s">
        <v>134</v>
      </c>
      <c r="G27" t="s">
        <v>72</v>
      </c>
      <c r="H27" t="s">
        <v>432</v>
      </c>
      <c r="I27" t="s">
        <v>91</v>
      </c>
      <c r="L27">
        <v>0.13500000000000001</v>
      </c>
      <c r="M27">
        <v>25200</v>
      </c>
      <c r="N27">
        <v>331</v>
      </c>
      <c r="O27">
        <v>1.59</v>
      </c>
      <c r="Q27">
        <v>104</v>
      </c>
      <c r="R27">
        <v>1.22</v>
      </c>
      <c r="S27">
        <v>0.33</v>
      </c>
      <c r="T27">
        <v>2020</v>
      </c>
      <c r="U27">
        <v>3.3000000000000002E-2</v>
      </c>
      <c r="V27">
        <v>57</v>
      </c>
      <c r="Y27">
        <v>100</v>
      </c>
      <c r="Z27">
        <v>7.47</v>
      </c>
      <c r="AA27">
        <v>24</v>
      </c>
      <c r="AB27">
        <v>2.33</v>
      </c>
      <c r="AC27">
        <v>1</v>
      </c>
      <c r="AD27">
        <v>0.8</v>
      </c>
      <c r="AE27">
        <v>34000</v>
      </c>
      <c r="AF27">
        <v>7.84</v>
      </c>
      <c r="AG27">
        <v>3.75</v>
      </c>
      <c r="AH27">
        <v>9.6000000000000002E-2</v>
      </c>
      <c r="AI27">
        <v>0.76</v>
      </c>
      <c r="AK27">
        <v>0.38</v>
      </c>
      <c r="AL27">
        <v>2.3E-2</v>
      </c>
      <c r="AM27">
        <v>9830</v>
      </c>
      <c r="AN27">
        <v>29.1</v>
      </c>
      <c r="AO27">
        <v>33.4</v>
      </c>
      <c r="AP27">
        <v>0.12</v>
      </c>
      <c r="AQ27">
        <v>12800</v>
      </c>
      <c r="AR27">
        <v>210</v>
      </c>
      <c r="AS27">
        <v>0.56999999999999995</v>
      </c>
      <c r="AT27">
        <v>740</v>
      </c>
      <c r="AU27">
        <v>0.3</v>
      </c>
      <c r="AW27">
        <v>57</v>
      </c>
      <c r="AX27">
        <v>500</v>
      </c>
      <c r="AY27">
        <v>8.57</v>
      </c>
      <c r="BA27">
        <v>7.42</v>
      </c>
      <c r="BC27">
        <v>95</v>
      </c>
      <c r="BE27">
        <v>780</v>
      </c>
      <c r="BF27">
        <v>235</v>
      </c>
      <c r="BG27">
        <v>5.79</v>
      </c>
      <c r="BJ27">
        <v>4.4413084999999999</v>
      </c>
      <c r="BK27">
        <v>1.32</v>
      </c>
      <c r="BL27">
        <v>16.7</v>
      </c>
      <c r="BN27">
        <v>0.44</v>
      </c>
      <c r="BP27">
        <v>13</v>
      </c>
      <c r="BQ27">
        <v>1410</v>
      </c>
      <c r="BR27">
        <v>0.6</v>
      </c>
      <c r="BT27">
        <v>1.55</v>
      </c>
      <c r="BU27">
        <v>67</v>
      </c>
      <c r="BV27">
        <v>0.45</v>
      </c>
      <c r="BW27">
        <v>9.4700000000000006</v>
      </c>
      <c r="BX27">
        <v>0.85</v>
      </c>
      <c r="BY27">
        <v>75</v>
      </c>
      <c r="BZ27">
        <v>27.3</v>
      </c>
    </row>
    <row r="28" spans="1:78" x14ac:dyDescent="0.25">
      <c r="A28" t="s">
        <v>439</v>
      </c>
      <c r="D28" t="s">
        <v>71</v>
      </c>
      <c r="E28" t="s">
        <v>131</v>
      </c>
      <c r="F28" t="s">
        <v>134</v>
      </c>
      <c r="G28" t="s">
        <v>72</v>
      </c>
      <c r="H28" t="s">
        <v>432</v>
      </c>
      <c r="I28" t="s">
        <v>91</v>
      </c>
      <c r="L28">
        <v>0.17199999999999999</v>
      </c>
      <c r="M28">
        <v>24900</v>
      </c>
      <c r="N28">
        <v>458</v>
      </c>
      <c r="O28">
        <v>2.21</v>
      </c>
      <c r="Q28">
        <v>101</v>
      </c>
      <c r="R28">
        <v>1.1599999999999999</v>
      </c>
      <c r="S28">
        <v>0.35</v>
      </c>
      <c r="T28">
        <v>2120</v>
      </c>
      <c r="U28">
        <v>3.3000000000000002E-2</v>
      </c>
      <c r="V28">
        <v>57</v>
      </c>
      <c r="Y28">
        <v>98</v>
      </c>
      <c r="Z28">
        <v>7.39</v>
      </c>
      <c r="AA28">
        <v>25</v>
      </c>
      <c r="AB28">
        <v>2.27</v>
      </c>
      <c r="AC28">
        <v>1.02</v>
      </c>
      <c r="AD28">
        <v>0.8</v>
      </c>
      <c r="AE28">
        <v>34100</v>
      </c>
      <c r="AF28">
        <v>7.75</v>
      </c>
      <c r="AG28">
        <v>3.72</v>
      </c>
      <c r="AH28">
        <v>9.5000000000000001E-2</v>
      </c>
      <c r="AI28">
        <v>0.8</v>
      </c>
      <c r="AK28">
        <v>0.37</v>
      </c>
      <c r="AL28">
        <v>2.3E-2</v>
      </c>
      <c r="AM28">
        <v>9580</v>
      </c>
      <c r="AN28">
        <v>29.2</v>
      </c>
      <c r="AO28">
        <v>33.1</v>
      </c>
      <c r="AP28">
        <v>0.12</v>
      </c>
      <c r="AQ28">
        <v>12700</v>
      </c>
      <c r="AR28">
        <v>210</v>
      </c>
      <c r="AS28">
        <v>0.54</v>
      </c>
      <c r="AT28">
        <v>730</v>
      </c>
      <c r="AV28">
        <v>27.5</v>
      </c>
      <c r="AW28">
        <v>56</v>
      </c>
      <c r="AX28">
        <v>490</v>
      </c>
      <c r="AY28">
        <v>9.2799999999999994</v>
      </c>
      <c r="BA28">
        <v>7.54</v>
      </c>
      <c r="BC28">
        <v>93</v>
      </c>
      <c r="BE28">
        <v>1050</v>
      </c>
      <c r="BF28">
        <v>337</v>
      </c>
      <c r="BG28">
        <v>5.78</v>
      </c>
      <c r="BJ28">
        <v>4.3464456</v>
      </c>
      <c r="BK28">
        <v>1.3</v>
      </c>
      <c r="BL28">
        <v>17.7</v>
      </c>
      <c r="BN28">
        <v>0.45</v>
      </c>
      <c r="BP28">
        <v>13</v>
      </c>
      <c r="BQ28">
        <v>1370</v>
      </c>
      <c r="BR28">
        <v>0.59</v>
      </c>
      <c r="BT28">
        <v>1.53</v>
      </c>
      <c r="BU28">
        <v>66</v>
      </c>
      <c r="BV28">
        <v>0.48</v>
      </c>
      <c r="BW28">
        <v>9.32</v>
      </c>
      <c r="BX28">
        <v>0.84</v>
      </c>
      <c r="BY28">
        <v>75</v>
      </c>
      <c r="BZ28">
        <v>27.9</v>
      </c>
    </row>
    <row r="29" spans="1:78" x14ac:dyDescent="0.25">
      <c r="A29" t="s">
        <v>441</v>
      </c>
      <c r="B29" t="s">
        <v>102</v>
      </c>
      <c r="D29" t="s">
        <v>71</v>
      </c>
      <c r="E29" t="s">
        <v>131</v>
      </c>
      <c r="F29" t="s">
        <v>134</v>
      </c>
      <c r="G29" t="s">
        <v>72</v>
      </c>
      <c r="H29" t="s">
        <v>432</v>
      </c>
      <c r="I29" t="s">
        <v>91</v>
      </c>
      <c r="L29">
        <v>0.22</v>
      </c>
      <c r="M29">
        <v>23900</v>
      </c>
      <c r="N29">
        <v>628</v>
      </c>
      <c r="O29">
        <v>3.03</v>
      </c>
      <c r="Q29">
        <v>99</v>
      </c>
      <c r="R29">
        <v>1.1599999999999999</v>
      </c>
      <c r="S29">
        <v>0.38</v>
      </c>
      <c r="T29">
        <v>2300</v>
      </c>
      <c r="U29">
        <v>3.9E-2</v>
      </c>
      <c r="V29">
        <v>55</v>
      </c>
      <c r="Y29">
        <v>96</v>
      </c>
      <c r="Z29">
        <v>7.19</v>
      </c>
      <c r="AA29">
        <v>28.6</v>
      </c>
      <c r="AB29">
        <v>2.2200000000000002</v>
      </c>
      <c r="AC29">
        <v>1</v>
      </c>
      <c r="AD29">
        <v>0.78</v>
      </c>
      <c r="AE29">
        <v>33800</v>
      </c>
      <c r="AF29">
        <v>7.55</v>
      </c>
      <c r="AG29">
        <v>3.59</v>
      </c>
      <c r="AH29">
        <v>8.7999999999999995E-2</v>
      </c>
      <c r="AI29">
        <v>0.77</v>
      </c>
      <c r="AK29">
        <v>0.38</v>
      </c>
      <c r="AL29">
        <v>2.3E-2</v>
      </c>
      <c r="AM29">
        <v>9410</v>
      </c>
      <c r="AN29">
        <v>27.7</v>
      </c>
      <c r="AO29">
        <v>31.9</v>
      </c>
      <c r="AP29">
        <v>0.12</v>
      </c>
      <c r="AQ29">
        <v>12500</v>
      </c>
      <c r="AR29">
        <v>220</v>
      </c>
      <c r="AS29">
        <v>0.61</v>
      </c>
      <c r="AT29">
        <v>700</v>
      </c>
      <c r="AW29">
        <v>55</v>
      </c>
      <c r="AX29">
        <v>490</v>
      </c>
      <c r="AY29">
        <v>10.1</v>
      </c>
      <c r="BA29">
        <v>7.15</v>
      </c>
      <c r="BC29">
        <v>89</v>
      </c>
      <c r="BE29">
        <v>1400</v>
      </c>
      <c r="BF29">
        <v>461</v>
      </c>
      <c r="BG29">
        <v>5.71</v>
      </c>
      <c r="BJ29">
        <v>4.1825915</v>
      </c>
      <c r="BK29">
        <v>1.3</v>
      </c>
      <c r="BL29">
        <v>19.5</v>
      </c>
      <c r="BN29">
        <v>0.45</v>
      </c>
      <c r="BP29">
        <v>12.3</v>
      </c>
      <c r="BQ29">
        <v>1300</v>
      </c>
      <c r="BR29">
        <v>0.56999999999999995</v>
      </c>
      <c r="BS29">
        <v>0.12</v>
      </c>
      <c r="BT29">
        <v>1.51</v>
      </c>
      <c r="BU29">
        <v>64</v>
      </c>
      <c r="BV29">
        <v>0.52</v>
      </c>
      <c r="BW29">
        <v>8.9600000000000009</v>
      </c>
      <c r="BX29">
        <v>0.8</v>
      </c>
      <c r="BY29">
        <v>77</v>
      </c>
      <c r="BZ29">
        <v>26.9</v>
      </c>
    </row>
    <row r="30" spans="1:78" x14ac:dyDescent="0.25">
      <c r="A30" t="s">
        <v>443</v>
      </c>
      <c r="D30" t="s">
        <v>71</v>
      </c>
      <c r="E30" t="s">
        <v>131</v>
      </c>
      <c r="F30" t="s">
        <v>134</v>
      </c>
      <c r="G30" t="s">
        <v>72</v>
      </c>
      <c r="H30" t="s">
        <v>432</v>
      </c>
      <c r="I30" t="s">
        <v>91</v>
      </c>
      <c r="L30">
        <v>0.24399999999999999</v>
      </c>
      <c r="M30">
        <v>23900</v>
      </c>
      <c r="N30">
        <v>704</v>
      </c>
      <c r="O30">
        <v>3.55</v>
      </c>
      <c r="Q30">
        <v>96</v>
      </c>
      <c r="R30">
        <v>1.1499999999999999</v>
      </c>
      <c r="S30">
        <v>0.38</v>
      </c>
      <c r="T30">
        <v>2450</v>
      </c>
      <c r="U30">
        <v>3.9E-2</v>
      </c>
      <c r="V30">
        <v>54</v>
      </c>
      <c r="Y30">
        <v>95</v>
      </c>
      <c r="Z30">
        <v>7</v>
      </c>
      <c r="AA30">
        <v>26.8</v>
      </c>
      <c r="AB30">
        <v>2.1800000000000002</v>
      </c>
      <c r="AC30">
        <v>0.97</v>
      </c>
      <c r="AD30">
        <v>0.76</v>
      </c>
      <c r="AE30">
        <v>33600</v>
      </c>
      <c r="AF30">
        <v>7.48</v>
      </c>
      <c r="AG30">
        <v>3.71</v>
      </c>
      <c r="AH30">
        <v>0.09</v>
      </c>
      <c r="AI30">
        <v>0.75</v>
      </c>
      <c r="AK30">
        <v>0.35</v>
      </c>
      <c r="AL30">
        <v>2.3E-2</v>
      </c>
      <c r="AM30">
        <v>9310</v>
      </c>
      <c r="AN30">
        <v>27.7</v>
      </c>
      <c r="AO30">
        <v>31.5</v>
      </c>
      <c r="AP30">
        <v>0.12</v>
      </c>
      <c r="AQ30">
        <v>12300</v>
      </c>
      <c r="AR30">
        <v>220</v>
      </c>
      <c r="AS30">
        <v>0.59</v>
      </c>
      <c r="AT30">
        <v>700</v>
      </c>
      <c r="AW30">
        <v>55</v>
      </c>
      <c r="AX30">
        <v>480</v>
      </c>
      <c r="AY30">
        <v>10.9</v>
      </c>
      <c r="BA30">
        <v>6.96</v>
      </c>
      <c r="BC30">
        <v>88</v>
      </c>
      <c r="BE30">
        <v>1550</v>
      </c>
      <c r="BF30">
        <v>518</v>
      </c>
      <c r="BG30">
        <v>5.67</v>
      </c>
      <c r="BJ30">
        <v>4.0101135000000001</v>
      </c>
      <c r="BK30">
        <v>1.29</v>
      </c>
      <c r="BL30">
        <v>20.2</v>
      </c>
      <c r="BN30">
        <v>0.4</v>
      </c>
      <c r="BP30">
        <v>12.6</v>
      </c>
      <c r="BQ30">
        <v>1280</v>
      </c>
      <c r="BR30">
        <v>0.56999999999999995</v>
      </c>
      <c r="BS30">
        <v>0.12</v>
      </c>
      <c r="BT30">
        <v>1.51</v>
      </c>
      <c r="BU30">
        <v>63</v>
      </c>
      <c r="BV30">
        <v>0.54</v>
      </c>
      <c r="BW30">
        <v>8.9499999999999993</v>
      </c>
      <c r="BX30">
        <v>0.8</v>
      </c>
      <c r="BY30">
        <v>75</v>
      </c>
      <c r="BZ30">
        <v>27</v>
      </c>
    </row>
    <row r="31" spans="1:78" x14ac:dyDescent="0.25">
      <c r="A31" t="s">
        <v>103</v>
      </c>
      <c r="D31" t="s">
        <v>98</v>
      </c>
      <c r="E31" t="s">
        <v>96</v>
      </c>
      <c r="F31" t="s">
        <v>97</v>
      </c>
      <c r="G31" t="s">
        <v>72</v>
      </c>
      <c r="H31" t="s">
        <v>104</v>
      </c>
      <c r="I31" t="s">
        <v>105</v>
      </c>
      <c r="M31">
        <v>22600</v>
      </c>
      <c r="N31">
        <v>5</v>
      </c>
      <c r="O31">
        <v>5.0999999999999997E-2</v>
      </c>
      <c r="Q31">
        <v>343</v>
      </c>
      <c r="T31">
        <v>9900</v>
      </c>
      <c r="X31">
        <v>754</v>
      </c>
      <c r="Y31">
        <v>45</v>
      </c>
      <c r="AA31">
        <v>9970</v>
      </c>
      <c r="AE31">
        <v>371000</v>
      </c>
      <c r="AM31">
        <v>8700</v>
      </c>
      <c r="AQ31">
        <v>2800</v>
      </c>
      <c r="AR31">
        <v>595</v>
      </c>
      <c r="AT31">
        <v>5800</v>
      </c>
      <c r="AX31">
        <v>550</v>
      </c>
      <c r="AY31">
        <v>20</v>
      </c>
      <c r="BE31">
        <v>228000</v>
      </c>
      <c r="BG31">
        <v>5.5</v>
      </c>
      <c r="BL31">
        <v>87</v>
      </c>
      <c r="BQ31">
        <v>2473</v>
      </c>
      <c r="BY31">
        <v>81</v>
      </c>
      <c r="BZ31">
        <v>44</v>
      </c>
    </row>
    <row r="32" spans="1:78" x14ac:dyDescent="0.25">
      <c r="A32" t="s">
        <v>457</v>
      </c>
      <c r="D32" t="s">
        <v>71</v>
      </c>
      <c r="E32" t="s">
        <v>96</v>
      </c>
      <c r="F32" t="s">
        <v>131</v>
      </c>
      <c r="G32" t="s">
        <v>78</v>
      </c>
      <c r="H32" t="s">
        <v>452</v>
      </c>
      <c r="I32" t="s">
        <v>91</v>
      </c>
      <c r="L32">
        <v>0.185</v>
      </c>
      <c r="M32">
        <v>13200</v>
      </c>
      <c r="N32">
        <v>16.2</v>
      </c>
      <c r="O32">
        <v>0.67400000000000004</v>
      </c>
      <c r="P32">
        <v>10</v>
      </c>
      <c r="Q32">
        <v>69</v>
      </c>
      <c r="R32">
        <v>0.62</v>
      </c>
      <c r="S32">
        <v>0.11</v>
      </c>
      <c r="T32">
        <v>8430</v>
      </c>
      <c r="U32">
        <v>0.19</v>
      </c>
      <c r="V32">
        <v>39.200000000000003</v>
      </c>
      <c r="Y32">
        <v>59</v>
      </c>
      <c r="Z32">
        <v>0.81</v>
      </c>
      <c r="AA32">
        <v>49.4</v>
      </c>
      <c r="AB32">
        <v>2.76</v>
      </c>
      <c r="AC32">
        <v>1.27</v>
      </c>
      <c r="AD32">
        <v>0.74</v>
      </c>
      <c r="AE32">
        <v>49700</v>
      </c>
      <c r="AF32">
        <v>4.1900000000000004</v>
      </c>
      <c r="AG32">
        <v>3.51</v>
      </c>
      <c r="AI32">
        <v>0.8</v>
      </c>
      <c r="AK32">
        <v>0.46</v>
      </c>
      <c r="AL32">
        <v>2.7E-2</v>
      </c>
      <c r="AM32">
        <v>1200</v>
      </c>
      <c r="AN32">
        <v>17.5</v>
      </c>
      <c r="AO32">
        <v>7.39</v>
      </c>
      <c r="AP32">
        <v>0.13</v>
      </c>
      <c r="AQ32">
        <v>16600</v>
      </c>
      <c r="AR32">
        <v>550</v>
      </c>
      <c r="AS32">
        <v>1.08</v>
      </c>
      <c r="AT32">
        <v>1710</v>
      </c>
      <c r="AU32">
        <v>0.5</v>
      </c>
      <c r="AV32">
        <v>17</v>
      </c>
      <c r="AW32">
        <v>117</v>
      </c>
      <c r="AX32">
        <v>940</v>
      </c>
      <c r="AY32">
        <v>11.8</v>
      </c>
      <c r="BA32">
        <v>4.38</v>
      </c>
      <c r="BC32">
        <v>11.8</v>
      </c>
      <c r="BE32">
        <v>190</v>
      </c>
      <c r="BF32">
        <v>0.52</v>
      </c>
      <c r="BG32">
        <v>5.25</v>
      </c>
      <c r="BH32">
        <v>1</v>
      </c>
      <c r="BJ32">
        <v>3.2598341999999998</v>
      </c>
      <c r="BK32">
        <v>0.68</v>
      </c>
      <c r="BL32">
        <v>62</v>
      </c>
      <c r="BM32">
        <v>0.05</v>
      </c>
      <c r="BN32">
        <v>0.5</v>
      </c>
      <c r="BO32">
        <v>0.05</v>
      </c>
      <c r="BP32">
        <v>3.26</v>
      </c>
      <c r="BQ32">
        <v>1620</v>
      </c>
      <c r="BR32">
        <v>7.0000000000000007E-2</v>
      </c>
      <c r="BS32">
        <v>0.15</v>
      </c>
      <c r="BT32">
        <v>0.61</v>
      </c>
      <c r="BU32">
        <v>42.5</v>
      </c>
      <c r="BV32">
        <v>0.5</v>
      </c>
      <c r="BW32">
        <v>11.8</v>
      </c>
      <c r="BX32">
        <v>0.96</v>
      </c>
      <c r="BY32">
        <v>91</v>
      </c>
      <c r="BZ32">
        <v>50</v>
      </c>
    </row>
    <row r="33" spans="1:78" x14ac:dyDescent="0.25">
      <c r="A33" t="s">
        <v>455</v>
      </c>
      <c r="D33" t="s">
        <v>71</v>
      </c>
      <c r="E33" t="s">
        <v>96</v>
      </c>
      <c r="F33" t="s">
        <v>131</v>
      </c>
      <c r="G33" t="s">
        <v>78</v>
      </c>
      <c r="H33" t="s">
        <v>452</v>
      </c>
      <c r="I33" t="s">
        <v>91</v>
      </c>
      <c r="L33">
        <v>0.17299999999999999</v>
      </c>
      <c r="M33">
        <v>13100</v>
      </c>
      <c r="N33">
        <v>13</v>
      </c>
      <c r="O33">
        <v>0.504</v>
      </c>
      <c r="P33">
        <v>10</v>
      </c>
      <c r="Q33">
        <v>68</v>
      </c>
      <c r="R33">
        <v>0.6</v>
      </c>
      <c r="S33">
        <v>9.6000000000000002E-2</v>
      </c>
      <c r="T33">
        <v>8660</v>
      </c>
      <c r="U33">
        <v>0.16</v>
      </c>
      <c r="V33">
        <v>39.1</v>
      </c>
      <c r="Y33">
        <v>55</v>
      </c>
      <c r="Z33">
        <v>0.83</v>
      </c>
      <c r="AA33">
        <v>47.5</v>
      </c>
      <c r="AB33">
        <v>2.86</v>
      </c>
      <c r="AC33">
        <v>1.32</v>
      </c>
      <c r="AD33">
        <v>0.75</v>
      </c>
      <c r="AE33">
        <v>50500</v>
      </c>
      <c r="AF33">
        <v>4.3</v>
      </c>
      <c r="AG33">
        <v>3.61</v>
      </c>
      <c r="AI33">
        <v>0.84</v>
      </c>
      <c r="AK33">
        <v>0.49</v>
      </c>
      <c r="AL33">
        <v>0.04</v>
      </c>
      <c r="AM33">
        <v>1130</v>
      </c>
      <c r="AN33">
        <v>17.5</v>
      </c>
      <c r="AO33">
        <v>7.1</v>
      </c>
      <c r="AP33">
        <v>0.14000000000000001</v>
      </c>
      <c r="AQ33">
        <v>17300</v>
      </c>
      <c r="AR33">
        <v>560</v>
      </c>
      <c r="AS33">
        <v>1.02</v>
      </c>
      <c r="AT33">
        <v>1860</v>
      </c>
      <c r="AU33">
        <v>0.5</v>
      </c>
      <c r="AV33">
        <v>17.3</v>
      </c>
      <c r="AW33">
        <v>119</v>
      </c>
      <c r="AX33">
        <v>970</v>
      </c>
      <c r="AY33">
        <v>10.5</v>
      </c>
      <c r="BA33">
        <v>4.37</v>
      </c>
      <c r="BC33">
        <v>11.5</v>
      </c>
      <c r="BE33">
        <v>170</v>
      </c>
      <c r="BF33">
        <v>0.6</v>
      </c>
      <c r="BG33">
        <v>5.2</v>
      </c>
      <c r="BH33">
        <v>1</v>
      </c>
      <c r="BJ33">
        <v>3.2943297999999999</v>
      </c>
      <c r="BK33">
        <v>0.7</v>
      </c>
      <c r="BL33">
        <v>65</v>
      </c>
      <c r="BM33">
        <v>0.05</v>
      </c>
      <c r="BN33">
        <v>0.52</v>
      </c>
      <c r="BO33">
        <v>0.05</v>
      </c>
      <c r="BP33">
        <v>3.06</v>
      </c>
      <c r="BQ33">
        <v>1680</v>
      </c>
      <c r="BR33">
        <v>6.8000000000000005E-2</v>
      </c>
      <c r="BS33">
        <v>0.16</v>
      </c>
      <c r="BT33">
        <v>0.57999999999999996</v>
      </c>
      <c r="BU33">
        <v>42.1</v>
      </c>
      <c r="BV33">
        <v>1</v>
      </c>
      <c r="BW33">
        <v>12.3</v>
      </c>
      <c r="BX33">
        <v>0.98</v>
      </c>
      <c r="BY33">
        <v>89</v>
      </c>
      <c r="BZ33">
        <v>34.700000000000003</v>
      </c>
    </row>
    <row r="34" spans="1:78" x14ac:dyDescent="0.25">
      <c r="A34" t="s">
        <v>647</v>
      </c>
      <c r="D34" t="s">
        <v>71</v>
      </c>
      <c r="E34" t="s">
        <v>96</v>
      </c>
      <c r="F34" t="s">
        <v>157</v>
      </c>
      <c r="G34" t="s">
        <v>72</v>
      </c>
      <c r="H34" t="s">
        <v>129</v>
      </c>
      <c r="I34" t="s">
        <v>127</v>
      </c>
      <c r="L34">
        <v>0.14899999999999999</v>
      </c>
      <c r="M34">
        <v>73600</v>
      </c>
      <c r="N34">
        <v>5.59</v>
      </c>
      <c r="O34">
        <v>3.0000000000000001E-3</v>
      </c>
      <c r="Q34">
        <v>2378</v>
      </c>
      <c r="R34">
        <v>3.19</v>
      </c>
      <c r="S34">
        <v>1.08</v>
      </c>
      <c r="T34">
        <v>9100</v>
      </c>
      <c r="U34">
        <v>0.84</v>
      </c>
      <c r="V34">
        <v>86</v>
      </c>
      <c r="X34">
        <v>4.66</v>
      </c>
      <c r="Y34">
        <v>13.7</v>
      </c>
      <c r="Z34">
        <v>7.96</v>
      </c>
      <c r="AA34">
        <v>14.1</v>
      </c>
      <c r="AB34">
        <v>3.64</v>
      </c>
      <c r="AC34">
        <v>1.18</v>
      </c>
      <c r="AD34">
        <v>1.45</v>
      </c>
      <c r="AE34">
        <v>25800</v>
      </c>
      <c r="AF34">
        <v>22.1</v>
      </c>
      <c r="AG34">
        <v>6.32</v>
      </c>
      <c r="AI34">
        <v>4.96</v>
      </c>
      <c r="AK34">
        <v>0.53</v>
      </c>
      <c r="AL34">
        <v>0.2</v>
      </c>
      <c r="AM34">
        <v>30600</v>
      </c>
      <c r="AN34">
        <v>42.5</v>
      </c>
      <c r="AO34">
        <v>36.9</v>
      </c>
      <c r="AP34">
        <v>0.11</v>
      </c>
      <c r="AQ34">
        <v>3630</v>
      </c>
      <c r="AR34">
        <v>310</v>
      </c>
      <c r="AS34">
        <v>2.44</v>
      </c>
      <c r="AT34">
        <v>21600</v>
      </c>
      <c r="AU34">
        <v>17.600000000000001</v>
      </c>
      <c r="AV34">
        <v>38.1</v>
      </c>
      <c r="AX34">
        <v>520</v>
      </c>
      <c r="AY34">
        <v>25.8</v>
      </c>
      <c r="BA34">
        <v>10.1</v>
      </c>
      <c r="BE34">
        <v>330</v>
      </c>
      <c r="BF34">
        <v>1.28</v>
      </c>
      <c r="BG34">
        <v>5.14</v>
      </c>
      <c r="BH34">
        <v>2</v>
      </c>
      <c r="BK34">
        <v>4.5599999999999996</v>
      </c>
      <c r="BL34">
        <v>173</v>
      </c>
      <c r="BM34">
        <v>1.33</v>
      </c>
      <c r="BN34">
        <v>0.8</v>
      </c>
      <c r="BP34">
        <v>15.5</v>
      </c>
      <c r="BQ34">
        <v>1700</v>
      </c>
      <c r="BR34">
        <v>1.05</v>
      </c>
      <c r="BS34">
        <v>0.14000000000000001</v>
      </c>
      <c r="BT34">
        <v>5.07</v>
      </c>
      <c r="BV34">
        <v>1.88</v>
      </c>
      <c r="BW34">
        <v>15.3</v>
      </c>
      <c r="BX34">
        <v>0.79</v>
      </c>
      <c r="BY34">
        <v>118</v>
      </c>
      <c r="BZ34">
        <v>163</v>
      </c>
    </row>
    <row r="35" spans="1:78" x14ac:dyDescent="0.25">
      <c r="A35" t="s">
        <v>646</v>
      </c>
      <c r="D35" t="s">
        <v>71</v>
      </c>
      <c r="E35" t="s">
        <v>131</v>
      </c>
      <c r="F35" t="s">
        <v>134</v>
      </c>
      <c r="G35" t="s">
        <v>72</v>
      </c>
      <c r="H35" t="s">
        <v>129</v>
      </c>
      <c r="I35" t="s">
        <v>127</v>
      </c>
      <c r="L35">
        <v>0.152</v>
      </c>
      <c r="M35">
        <v>75400</v>
      </c>
      <c r="N35">
        <v>4.74</v>
      </c>
      <c r="O35">
        <v>2E-3</v>
      </c>
      <c r="Q35">
        <v>2637</v>
      </c>
      <c r="R35">
        <v>3.17</v>
      </c>
      <c r="S35">
        <v>0.31</v>
      </c>
      <c r="T35">
        <v>8460</v>
      </c>
      <c r="U35">
        <v>0.42</v>
      </c>
      <c r="V35">
        <v>95</v>
      </c>
      <c r="X35">
        <v>4.0199999999999996</v>
      </c>
      <c r="Z35">
        <v>7.13</v>
      </c>
      <c r="AA35">
        <v>12.2</v>
      </c>
      <c r="AB35">
        <v>3.91</v>
      </c>
      <c r="AC35">
        <v>1.22</v>
      </c>
      <c r="AD35">
        <v>1.48</v>
      </c>
      <c r="AE35">
        <v>25500</v>
      </c>
      <c r="AF35">
        <v>22.9</v>
      </c>
      <c r="AG35">
        <v>6.7</v>
      </c>
      <c r="AI35">
        <v>5.3</v>
      </c>
      <c r="AK35">
        <v>0.55000000000000004</v>
      </c>
      <c r="AL35">
        <v>0.08</v>
      </c>
      <c r="AM35">
        <v>30400</v>
      </c>
      <c r="AN35">
        <v>46.9</v>
      </c>
      <c r="AO35">
        <v>37.200000000000003</v>
      </c>
      <c r="AP35">
        <v>0.1</v>
      </c>
      <c r="AQ35">
        <v>3150</v>
      </c>
      <c r="AR35">
        <v>310</v>
      </c>
      <c r="AS35">
        <v>2.64</v>
      </c>
      <c r="AT35">
        <v>24200</v>
      </c>
      <c r="AU35">
        <v>17.899999999999999</v>
      </c>
      <c r="AV35">
        <v>40.200000000000003</v>
      </c>
      <c r="AX35">
        <v>490</v>
      </c>
      <c r="AY35">
        <v>26.1</v>
      </c>
      <c r="BE35">
        <v>290</v>
      </c>
      <c r="BF35">
        <v>1.55</v>
      </c>
      <c r="BG35">
        <v>5.09</v>
      </c>
      <c r="BK35">
        <v>4.0199999999999996</v>
      </c>
      <c r="BL35">
        <v>178</v>
      </c>
      <c r="BN35">
        <v>0.87</v>
      </c>
      <c r="BP35">
        <v>15.9</v>
      </c>
      <c r="BQ35">
        <v>1570</v>
      </c>
      <c r="BR35">
        <v>0.93</v>
      </c>
      <c r="BS35">
        <v>0.13</v>
      </c>
      <c r="BT35">
        <v>5.62</v>
      </c>
      <c r="BW35">
        <v>16</v>
      </c>
      <c r="BX35">
        <v>0.73</v>
      </c>
      <c r="BY35">
        <v>120</v>
      </c>
      <c r="BZ35">
        <v>178</v>
      </c>
    </row>
    <row r="36" spans="1:78" x14ac:dyDescent="0.25">
      <c r="A36" t="s">
        <v>451</v>
      </c>
      <c r="D36" t="s">
        <v>71</v>
      </c>
      <c r="E36" t="s">
        <v>96</v>
      </c>
      <c r="F36" t="s">
        <v>131</v>
      </c>
      <c r="G36" t="s">
        <v>78</v>
      </c>
      <c r="H36" t="s">
        <v>452</v>
      </c>
      <c r="I36" t="s">
        <v>91</v>
      </c>
      <c r="L36">
        <v>0.25800000000000001</v>
      </c>
      <c r="M36">
        <v>13400</v>
      </c>
      <c r="N36">
        <v>11.8</v>
      </c>
      <c r="O36">
        <v>0.309</v>
      </c>
      <c r="P36">
        <v>10</v>
      </c>
      <c r="Q36">
        <v>69</v>
      </c>
      <c r="R36">
        <v>0.6</v>
      </c>
      <c r="S36">
        <v>8.1000000000000003E-2</v>
      </c>
      <c r="T36">
        <v>8840</v>
      </c>
      <c r="U36">
        <v>0.12</v>
      </c>
      <c r="V36">
        <v>39.700000000000003</v>
      </c>
      <c r="Y36">
        <v>49.5</v>
      </c>
      <c r="Z36">
        <v>0.85</v>
      </c>
      <c r="AA36">
        <v>44.7</v>
      </c>
      <c r="AB36">
        <v>2.9</v>
      </c>
      <c r="AC36">
        <v>1.33</v>
      </c>
      <c r="AD36">
        <v>0.75</v>
      </c>
      <c r="AE36">
        <v>50800</v>
      </c>
      <c r="AF36">
        <v>4.18</v>
      </c>
      <c r="AG36">
        <v>3.63</v>
      </c>
      <c r="AI36">
        <v>0.87</v>
      </c>
      <c r="AK36">
        <v>0.49</v>
      </c>
      <c r="AL36">
        <v>0.04</v>
      </c>
      <c r="AM36">
        <v>1110</v>
      </c>
      <c r="AN36">
        <v>17.5</v>
      </c>
      <c r="AO36">
        <v>7.23</v>
      </c>
      <c r="AP36">
        <v>0.14000000000000001</v>
      </c>
      <c r="AQ36">
        <v>17300</v>
      </c>
      <c r="AR36">
        <v>580</v>
      </c>
      <c r="AS36">
        <v>0.94</v>
      </c>
      <c r="AT36">
        <v>1860</v>
      </c>
      <c r="AU36">
        <v>1</v>
      </c>
      <c r="AV36">
        <v>17.5</v>
      </c>
      <c r="AW36">
        <v>119</v>
      </c>
      <c r="AX36">
        <v>990</v>
      </c>
      <c r="AY36">
        <v>8.06</v>
      </c>
      <c r="BA36">
        <v>4.3899999999999997</v>
      </c>
      <c r="BC36">
        <v>11.2</v>
      </c>
      <c r="BE36">
        <v>120</v>
      </c>
      <c r="BF36">
        <v>0.44</v>
      </c>
      <c r="BG36">
        <v>5.08</v>
      </c>
      <c r="BH36">
        <v>1</v>
      </c>
      <c r="BJ36">
        <v>3.3288253999999999</v>
      </c>
      <c r="BK36">
        <v>0.71</v>
      </c>
      <c r="BL36">
        <v>66</v>
      </c>
      <c r="BM36">
        <v>0.05</v>
      </c>
      <c r="BN36">
        <v>0.52</v>
      </c>
      <c r="BO36">
        <v>0.05</v>
      </c>
      <c r="BP36">
        <v>3.06</v>
      </c>
      <c r="BQ36">
        <v>1710</v>
      </c>
      <c r="BR36">
        <v>6.8000000000000005E-2</v>
      </c>
      <c r="BS36">
        <v>0.17</v>
      </c>
      <c r="BT36">
        <v>0.59</v>
      </c>
      <c r="BU36">
        <v>41.4</v>
      </c>
      <c r="BW36">
        <v>12.3</v>
      </c>
      <c r="BX36">
        <v>1</v>
      </c>
      <c r="BY36">
        <v>82</v>
      </c>
      <c r="BZ36">
        <v>50</v>
      </c>
    </row>
    <row r="37" spans="1:78" x14ac:dyDescent="0.25">
      <c r="A37" t="s">
        <v>418</v>
      </c>
      <c r="D37" t="s">
        <v>71</v>
      </c>
      <c r="E37" t="s">
        <v>131</v>
      </c>
      <c r="F37" t="s">
        <v>134</v>
      </c>
      <c r="G37" t="s">
        <v>72</v>
      </c>
      <c r="H37" t="s">
        <v>410</v>
      </c>
      <c r="I37" t="s">
        <v>91</v>
      </c>
      <c r="L37">
        <v>0.20300000000000001</v>
      </c>
      <c r="M37">
        <v>29800</v>
      </c>
      <c r="N37">
        <v>6.79</v>
      </c>
      <c r="O37">
        <v>0.76</v>
      </c>
      <c r="P37">
        <v>47.2</v>
      </c>
      <c r="Q37">
        <v>19.899999999999999</v>
      </c>
      <c r="R37">
        <v>0.2</v>
      </c>
      <c r="S37">
        <v>6.9000000000000006E-2</v>
      </c>
      <c r="T37">
        <v>22600</v>
      </c>
      <c r="U37">
        <v>8.5999999999999993E-2</v>
      </c>
      <c r="V37">
        <v>7.52</v>
      </c>
      <c r="Y37">
        <v>64</v>
      </c>
      <c r="Z37">
        <v>0.17</v>
      </c>
      <c r="AA37">
        <v>150</v>
      </c>
      <c r="AB37">
        <v>2.85</v>
      </c>
      <c r="AD37">
        <v>0.5</v>
      </c>
      <c r="AE37">
        <v>64300</v>
      </c>
      <c r="AF37">
        <v>12.7</v>
      </c>
      <c r="AG37">
        <v>2.17</v>
      </c>
      <c r="AI37">
        <v>0.5</v>
      </c>
      <c r="AL37">
        <v>2.1000000000000001E-2</v>
      </c>
      <c r="AM37">
        <v>450</v>
      </c>
      <c r="AN37">
        <v>2.78</v>
      </c>
      <c r="AO37">
        <v>9.52</v>
      </c>
      <c r="AP37">
        <v>0.18</v>
      </c>
      <c r="AQ37">
        <v>18100</v>
      </c>
      <c r="AR37">
        <v>730</v>
      </c>
      <c r="AS37">
        <v>0.91</v>
      </c>
      <c r="AT37">
        <v>730</v>
      </c>
      <c r="AV37">
        <v>5.19</v>
      </c>
      <c r="AW37">
        <v>49.2</v>
      </c>
      <c r="AX37">
        <v>500</v>
      </c>
      <c r="AY37">
        <v>3.87</v>
      </c>
      <c r="BC37">
        <v>1.78</v>
      </c>
      <c r="BD37">
        <v>2E-3</v>
      </c>
      <c r="BE37">
        <v>1790</v>
      </c>
      <c r="BF37">
        <v>0.1</v>
      </c>
      <c r="BG37">
        <v>5</v>
      </c>
      <c r="BL37">
        <v>21.1</v>
      </c>
      <c r="BN37">
        <v>0.39</v>
      </c>
      <c r="BO37">
        <v>5.0999999999999997E-2</v>
      </c>
      <c r="BP37">
        <v>0.3</v>
      </c>
      <c r="BQ37">
        <v>4160</v>
      </c>
      <c r="BT37">
        <v>8.6999999999999994E-2</v>
      </c>
      <c r="BU37">
        <v>185</v>
      </c>
      <c r="BV37">
        <v>0.78</v>
      </c>
      <c r="BW37">
        <v>13.8</v>
      </c>
      <c r="BX37">
        <v>1.29</v>
      </c>
      <c r="BY37">
        <v>79</v>
      </c>
    </row>
    <row r="38" spans="1:78" x14ac:dyDescent="0.25">
      <c r="A38" t="s">
        <v>648</v>
      </c>
      <c r="B38" t="s">
        <v>102</v>
      </c>
      <c r="D38" t="s">
        <v>71</v>
      </c>
      <c r="E38" t="s">
        <v>131</v>
      </c>
      <c r="F38" t="s">
        <v>134</v>
      </c>
      <c r="G38" t="s">
        <v>72</v>
      </c>
      <c r="H38" t="s">
        <v>129</v>
      </c>
      <c r="I38" t="s">
        <v>127</v>
      </c>
      <c r="L38">
        <v>0.16700000000000001</v>
      </c>
      <c r="M38">
        <v>72300</v>
      </c>
      <c r="N38">
        <v>5.77</v>
      </c>
      <c r="O38">
        <v>2E-3</v>
      </c>
      <c r="Q38">
        <v>2493</v>
      </c>
      <c r="R38">
        <v>3.12</v>
      </c>
      <c r="S38">
        <v>0.4</v>
      </c>
      <c r="T38">
        <v>12300</v>
      </c>
      <c r="U38">
        <v>0.46</v>
      </c>
      <c r="V38">
        <v>87</v>
      </c>
      <c r="X38">
        <v>4.82</v>
      </c>
      <c r="Y38">
        <v>383</v>
      </c>
      <c r="Z38">
        <v>7.34</v>
      </c>
      <c r="AA38">
        <v>29.2</v>
      </c>
      <c r="AE38">
        <v>22600</v>
      </c>
      <c r="AF38">
        <v>21</v>
      </c>
      <c r="AI38">
        <v>4.16</v>
      </c>
      <c r="AL38">
        <v>8.6999999999999994E-2</v>
      </c>
      <c r="AM38">
        <v>31700</v>
      </c>
      <c r="AN38">
        <v>41.7</v>
      </c>
      <c r="AO38">
        <v>38</v>
      </c>
      <c r="AQ38">
        <v>3660</v>
      </c>
      <c r="AR38">
        <v>260</v>
      </c>
      <c r="AS38">
        <v>2.75</v>
      </c>
      <c r="AT38">
        <v>20800</v>
      </c>
      <c r="AU38">
        <v>16.600000000000001</v>
      </c>
      <c r="AX38">
        <v>600</v>
      </c>
      <c r="AY38">
        <v>27.8</v>
      </c>
      <c r="BE38">
        <v>550</v>
      </c>
      <c r="BF38">
        <v>1.18</v>
      </c>
      <c r="BG38">
        <v>4.45</v>
      </c>
      <c r="BH38">
        <v>5</v>
      </c>
      <c r="BK38">
        <v>4.21</v>
      </c>
      <c r="BL38">
        <v>187</v>
      </c>
      <c r="BM38">
        <v>1.22</v>
      </c>
      <c r="BN38">
        <v>0.77</v>
      </c>
      <c r="BP38">
        <v>15.5</v>
      </c>
      <c r="BQ38">
        <v>1600</v>
      </c>
      <c r="BR38">
        <v>0.95</v>
      </c>
      <c r="BT38">
        <v>4.87</v>
      </c>
      <c r="BV38">
        <v>2.1</v>
      </c>
      <c r="BW38">
        <v>13.7</v>
      </c>
      <c r="BX38">
        <v>0.66</v>
      </c>
      <c r="BY38">
        <v>115</v>
      </c>
      <c r="BZ38">
        <v>136</v>
      </c>
    </row>
    <row r="39" spans="1:78" x14ac:dyDescent="0.25">
      <c r="A39" t="s">
        <v>645</v>
      </c>
      <c r="D39" t="s">
        <v>71</v>
      </c>
      <c r="E39" t="s">
        <v>96</v>
      </c>
      <c r="F39" t="s">
        <v>150</v>
      </c>
      <c r="G39" t="s">
        <v>72</v>
      </c>
      <c r="H39" t="s">
        <v>129</v>
      </c>
      <c r="I39" t="s">
        <v>127</v>
      </c>
      <c r="M39">
        <v>75100</v>
      </c>
      <c r="O39">
        <v>2E-3</v>
      </c>
      <c r="Q39">
        <v>3001</v>
      </c>
      <c r="R39">
        <v>3.26</v>
      </c>
      <c r="S39">
        <v>0.1</v>
      </c>
      <c r="T39">
        <v>13100</v>
      </c>
      <c r="U39">
        <v>0.4</v>
      </c>
      <c r="V39">
        <v>92</v>
      </c>
      <c r="X39">
        <v>2.74</v>
      </c>
      <c r="Z39">
        <v>7.45</v>
      </c>
      <c r="AA39">
        <v>7.49</v>
      </c>
      <c r="AB39">
        <v>3.64</v>
      </c>
      <c r="AC39">
        <v>0.98</v>
      </c>
      <c r="AD39">
        <v>1.48</v>
      </c>
      <c r="AE39">
        <v>26100</v>
      </c>
      <c r="AF39">
        <v>23.1</v>
      </c>
      <c r="AG39">
        <v>6.33</v>
      </c>
      <c r="AI39">
        <v>5.7</v>
      </c>
      <c r="AL39">
        <v>6.2E-2</v>
      </c>
      <c r="AM39">
        <v>31200</v>
      </c>
      <c r="AN39">
        <v>45.4</v>
      </c>
      <c r="AO39">
        <v>37.6</v>
      </c>
      <c r="AP39">
        <v>6.8000000000000005E-2</v>
      </c>
      <c r="AQ39">
        <v>1600</v>
      </c>
      <c r="AR39">
        <v>330</v>
      </c>
      <c r="AS39">
        <v>3.64</v>
      </c>
      <c r="AT39">
        <v>25900</v>
      </c>
      <c r="AU39">
        <v>19.7</v>
      </c>
      <c r="AV39">
        <v>40.6</v>
      </c>
      <c r="AX39">
        <v>360</v>
      </c>
      <c r="AY39">
        <v>27.9</v>
      </c>
      <c r="BA39">
        <v>11.2</v>
      </c>
      <c r="BE39">
        <v>90</v>
      </c>
      <c r="BF39">
        <v>1.22</v>
      </c>
      <c r="BG39">
        <v>4.21</v>
      </c>
      <c r="BK39">
        <v>3.98</v>
      </c>
      <c r="BL39">
        <v>186</v>
      </c>
      <c r="BM39">
        <v>1.46</v>
      </c>
      <c r="BN39">
        <v>0.82</v>
      </c>
      <c r="BP39">
        <v>15.3</v>
      </c>
      <c r="BQ39">
        <v>1210</v>
      </c>
      <c r="BR39">
        <v>0.87</v>
      </c>
      <c r="BT39">
        <v>5.94</v>
      </c>
      <c r="BV39">
        <v>2.08</v>
      </c>
      <c r="BW39">
        <v>15</v>
      </c>
      <c r="BX39">
        <v>0.54</v>
      </c>
      <c r="BY39">
        <v>118</v>
      </c>
      <c r="BZ39">
        <v>211</v>
      </c>
    </row>
    <row r="40" spans="1:78" x14ac:dyDescent="0.25">
      <c r="A40" t="s">
        <v>158</v>
      </c>
      <c r="D40" t="s">
        <v>71</v>
      </c>
      <c r="E40" t="s">
        <v>96</v>
      </c>
      <c r="F40" t="s">
        <v>150</v>
      </c>
      <c r="G40" t="s">
        <v>72</v>
      </c>
      <c r="H40" t="s">
        <v>129</v>
      </c>
      <c r="I40" t="s">
        <v>127</v>
      </c>
      <c r="L40">
        <v>0.219</v>
      </c>
      <c r="M40">
        <v>71400</v>
      </c>
      <c r="N40">
        <v>4.33</v>
      </c>
      <c r="O40">
        <v>1E-3</v>
      </c>
      <c r="Q40">
        <v>2988</v>
      </c>
      <c r="R40">
        <v>3.04</v>
      </c>
      <c r="S40">
        <v>0.09</v>
      </c>
      <c r="T40">
        <v>13100</v>
      </c>
      <c r="U40">
        <v>0.41</v>
      </c>
      <c r="X40">
        <v>1.74</v>
      </c>
      <c r="Y40">
        <v>79</v>
      </c>
      <c r="AA40">
        <v>4.6100000000000003</v>
      </c>
      <c r="AE40">
        <v>24300</v>
      </c>
      <c r="AI40">
        <v>7.59</v>
      </c>
      <c r="AM40">
        <v>32100</v>
      </c>
      <c r="AO40">
        <v>20.9</v>
      </c>
      <c r="AQ40">
        <v>1180</v>
      </c>
      <c r="AR40">
        <v>330</v>
      </c>
      <c r="AS40">
        <v>10.199999999999999</v>
      </c>
      <c r="AT40">
        <v>28400</v>
      </c>
      <c r="AU40">
        <v>20.100000000000001</v>
      </c>
      <c r="AX40">
        <v>270</v>
      </c>
      <c r="AY40">
        <v>25</v>
      </c>
      <c r="BF40">
        <v>1.19</v>
      </c>
      <c r="BG40">
        <v>4.0599999999999996</v>
      </c>
      <c r="BK40">
        <v>4.0599999999999996</v>
      </c>
      <c r="BL40">
        <v>191</v>
      </c>
      <c r="BM40">
        <v>1.53</v>
      </c>
      <c r="BP40">
        <v>15.1</v>
      </c>
      <c r="BQ40">
        <v>1100</v>
      </c>
      <c r="BR40">
        <v>0.75</v>
      </c>
      <c r="BT40">
        <v>5.54</v>
      </c>
      <c r="BV40">
        <v>1.82</v>
      </c>
      <c r="BW40">
        <v>15.1</v>
      </c>
      <c r="BY40">
        <v>117</v>
      </c>
      <c r="BZ40">
        <v>278</v>
      </c>
    </row>
    <row r="41" spans="1:78" x14ac:dyDescent="0.25">
      <c r="A41" t="s">
        <v>159</v>
      </c>
      <c r="D41" t="s">
        <v>71</v>
      </c>
      <c r="E41" t="s">
        <v>96</v>
      </c>
      <c r="F41" t="s">
        <v>150</v>
      </c>
      <c r="G41" t="s">
        <v>72</v>
      </c>
      <c r="H41" t="s">
        <v>129</v>
      </c>
      <c r="I41" t="s">
        <v>127</v>
      </c>
      <c r="M41">
        <v>74400</v>
      </c>
      <c r="N41">
        <v>5.53</v>
      </c>
      <c r="Q41">
        <v>3089</v>
      </c>
      <c r="R41">
        <v>3.28</v>
      </c>
      <c r="T41">
        <v>13400</v>
      </c>
      <c r="U41">
        <v>0.28999999999999998</v>
      </c>
      <c r="V41">
        <v>90</v>
      </c>
      <c r="X41">
        <v>2.25</v>
      </c>
      <c r="Z41">
        <v>7.32</v>
      </c>
      <c r="AA41">
        <v>5.61</v>
      </c>
      <c r="AE41">
        <v>27400</v>
      </c>
      <c r="AF41">
        <v>23.2</v>
      </c>
      <c r="AI41">
        <v>7.23</v>
      </c>
      <c r="AL41">
        <v>6.5000000000000002E-2</v>
      </c>
      <c r="AM41">
        <v>30700</v>
      </c>
      <c r="AN41">
        <v>45</v>
      </c>
      <c r="AO41">
        <v>28.6</v>
      </c>
      <c r="AQ41">
        <v>1160</v>
      </c>
      <c r="AR41">
        <v>336</v>
      </c>
      <c r="AS41">
        <v>3.22</v>
      </c>
      <c r="AT41">
        <v>29100</v>
      </c>
      <c r="AU41">
        <v>19.8</v>
      </c>
      <c r="AX41">
        <v>280</v>
      </c>
      <c r="AY41">
        <v>26.3</v>
      </c>
      <c r="BF41">
        <v>1.17</v>
      </c>
      <c r="BG41">
        <v>4.05</v>
      </c>
      <c r="BK41">
        <v>4.0199999999999996</v>
      </c>
      <c r="BL41">
        <v>189</v>
      </c>
      <c r="BM41">
        <v>1.4</v>
      </c>
      <c r="BP41">
        <v>15.2</v>
      </c>
      <c r="BQ41">
        <v>1090</v>
      </c>
      <c r="BR41">
        <v>0.71</v>
      </c>
      <c r="BT41">
        <v>6.18</v>
      </c>
      <c r="BV41">
        <v>1.62</v>
      </c>
      <c r="BW41">
        <v>15.1</v>
      </c>
      <c r="BY41">
        <v>118</v>
      </c>
      <c r="BZ41">
        <v>266</v>
      </c>
    </row>
    <row r="42" spans="1:78" x14ac:dyDescent="0.25">
      <c r="A42" t="s">
        <v>476</v>
      </c>
      <c r="B42" t="s">
        <v>102</v>
      </c>
      <c r="D42" t="s">
        <v>71</v>
      </c>
      <c r="E42" t="s">
        <v>96</v>
      </c>
      <c r="F42" t="s">
        <v>131</v>
      </c>
      <c r="G42" t="s">
        <v>78</v>
      </c>
      <c r="H42" t="s">
        <v>472</v>
      </c>
      <c r="I42" t="s">
        <v>473</v>
      </c>
      <c r="L42">
        <v>0.28499999999999998</v>
      </c>
      <c r="M42">
        <v>12900</v>
      </c>
      <c r="N42">
        <v>30.8</v>
      </c>
      <c r="O42">
        <v>0.214</v>
      </c>
      <c r="Q42">
        <v>175</v>
      </c>
      <c r="R42">
        <v>1.22</v>
      </c>
      <c r="S42">
        <v>0.56999999999999995</v>
      </c>
      <c r="T42">
        <v>10300</v>
      </c>
      <c r="U42">
        <v>0.27</v>
      </c>
      <c r="Y42">
        <v>48</v>
      </c>
      <c r="AA42">
        <v>87</v>
      </c>
      <c r="AB42">
        <v>2.64</v>
      </c>
      <c r="AC42">
        <v>1.29</v>
      </c>
      <c r="AD42">
        <v>0.85</v>
      </c>
      <c r="AE42">
        <v>36800</v>
      </c>
      <c r="AF42">
        <v>4.92</v>
      </c>
      <c r="AG42">
        <v>3.89</v>
      </c>
      <c r="AJ42">
        <v>0.17</v>
      </c>
      <c r="AK42">
        <v>0.43</v>
      </c>
      <c r="AL42">
        <v>2.9000000000000001E-2</v>
      </c>
      <c r="AM42">
        <v>2880</v>
      </c>
      <c r="AO42">
        <v>20.100000000000001</v>
      </c>
      <c r="AQ42">
        <v>5930</v>
      </c>
      <c r="AR42">
        <v>490</v>
      </c>
      <c r="AS42">
        <v>0.56999999999999995</v>
      </c>
      <c r="AT42">
        <v>790</v>
      </c>
      <c r="AW42">
        <v>72</v>
      </c>
      <c r="AX42">
        <v>410</v>
      </c>
      <c r="AY42">
        <v>34</v>
      </c>
      <c r="BE42">
        <v>1260</v>
      </c>
      <c r="BF42">
        <v>7.37</v>
      </c>
      <c r="BG42">
        <v>3.52</v>
      </c>
      <c r="BJ42">
        <v>3.8031399000000001</v>
      </c>
      <c r="BL42">
        <v>16.899999999999999</v>
      </c>
      <c r="BN42">
        <v>0.5</v>
      </c>
      <c r="BO42">
        <v>0.21</v>
      </c>
      <c r="BP42">
        <v>10.6</v>
      </c>
      <c r="BR42">
        <v>0.53</v>
      </c>
      <c r="BT42">
        <v>1.28</v>
      </c>
      <c r="BU42">
        <v>22.8</v>
      </c>
      <c r="BW42">
        <v>12</v>
      </c>
      <c r="BX42">
        <v>0.99</v>
      </c>
      <c r="BY42">
        <v>127</v>
      </c>
    </row>
    <row r="43" spans="1:78" x14ac:dyDescent="0.25">
      <c r="A43" t="s">
        <v>475</v>
      </c>
      <c r="B43" t="s">
        <v>102</v>
      </c>
      <c r="D43" t="s">
        <v>71</v>
      </c>
      <c r="E43" t="s">
        <v>96</v>
      </c>
      <c r="F43" t="s">
        <v>131</v>
      </c>
      <c r="G43" t="s">
        <v>78</v>
      </c>
      <c r="H43" t="s">
        <v>472</v>
      </c>
      <c r="I43" t="s">
        <v>473</v>
      </c>
      <c r="L43">
        <v>0.45</v>
      </c>
      <c r="M43">
        <v>13000</v>
      </c>
      <c r="N43">
        <v>35.799999999999997</v>
      </c>
      <c r="O43">
        <v>9.9000000000000005E-2</v>
      </c>
      <c r="Q43">
        <v>248</v>
      </c>
      <c r="R43">
        <v>1.1399999999999999</v>
      </c>
      <c r="S43">
        <v>0.98</v>
      </c>
      <c r="T43">
        <v>29800</v>
      </c>
      <c r="U43">
        <v>0.61</v>
      </c>
      <c r="Y43">
        <v>41.7</v>
      </c>
      <c r="AA43">
        <v>118</v>
      </c>
      <c r="AB43">
        <v>2.29</v>
      </c>
      <c r="AC43">
        <v>1.17</v>
      </c>
      <c r="AD43">
        <v>0.72</v>
      </c>
      <c r="AE43">
        <v>34500</v>
      </c>
      <c r="AF43">
        <v>4.59</v>
      </c>
      <c r="AG43">
        <v>3.34</v>
      </c>
      <c r="AJ43">
        <v>0.17</v>
      </c>
      <c r="AK43">
        <v>0.41</v>
      </c>
      <c r="AL43">
        <v>3.3000000000000002E-2</v>
      </c>
      <c r="AM43">
        <v>2950</v>
      </c>
      <c r="AO43">
        <v>17.8</v>
      </c>
      <c r="AQ43">
        <v>11700</v>
      </c>
      <c r="AR43">
        <v>530</v>
      </c>
      <c r="AS43">
        <v>0.68</v>
      </c>
      <c r="AT43">
        <v>710</v>
      </c>
      <c r="AW43">
        <v>62</v>
      </c>
      <c r="AX43">
        <v>400</v>
      </c>
      <c r="AY43">
        <v>56</v>
      </c>
      <c r="BE43">
        <v>2720</v>
      </c>
      <c r="BF43">
        <v>5.0599999999999996</v>
      </c>
      <c r="BG43">
        <v>3.49</v>
      </c>
      <c r="BJ43">
        <v>3.0873561999999999</v>
      </c>
      <c r="BL43">
        <v>36</v>
      </c>
      <c r="BN43">
        <v>0.43</v>
      </c>
      <c r="BO43">
        <v>0.23</v>
      </c>
      <c r="BP43">
        <v>9.33</v>
      </c>
      <c r="BR43">
        <v>0.47</v>
      </c>
      <c r="BT43">
        <v>1.22</v>
      </c>
      <c r="BU43">
        <v>22.5</v>
      </c>
      <c r="BW43">
        <v>11.2</v>
      </c>
      <c r="BX43">
        <v>0.95</v>
      </c>
      <c r="BY43">
        <v>154</v>
      </c>
    </row>
    <row r="44" spans="1:78" x14ac:dyDescent="0.25">
      <c r="A44" t="s">
        <v>474</v>
      </c>
      <c r="B44" t="s">
        <v>102</v>
      </c>
      <c r="D44" t="s">
        <v>71</v>
      </c>
      <c r="E44" t="s">
        <v>96</v>
      </c>
      <c r="F44" t="s">
        <v>131</v>
      </c>
      <c r="G44" t="s">
        <v>78</v>
      </c>
      <c r="H44" t="s">
        <v>472</v>
      </c>
      <c r="I44" t="s">
        <v>473</v>
      </c>
      <c r="L44">
        <v>0.20399999999999999</v>
      </c>
      <c r="M44">
        <v>13300</v>
      </c>
      <c r="N44">
        <v>17.8</v>
      </c>
      <c r="O44">
        <v>4.9000000000000002E-2</v>
      </c>
      <c r="Q44">
        <v>171</v>
      </c>
      <c r="R44">
        <v>1.23</v>
      </c>
      <c r="S44">
        <v>0.59</v>
      </c>
      <c r="T44">
        <v>11500</v>
      </c>
      <c r="U44">
        <v>0.27</v>
      </c>
      <c r="Y44">
        <v>48.5</v>
      </c>
      <c r="AA44">
        <v>64</v>
      </c>
      <c r="AB44">
        <v>2.63</v>
      </c>
      <c r="AC44">
        <v>1.24</v>
      </c>
      <c r="AD44">
        <v>0.85</v>
      </c>
      <c r="AE44">
        <v>37400</v>
      </c>
      <c r="AF44">
        <v>4.9800000000000004</v>
      </c>
      <c r="AG44">
        <v>3.94</v>
      </c>
      <c r="AJ44">
        <v>7.0999999999999994E-2</v>
      </c>
      <c r="AK44">
        <v>0.44</v>
      </c>
      <c r="AL44">
        <v>2.8000000000000001E-2</v>
      </c>
      <c r="AM44">
        <v>2810</v>
      </c>
      <c r="AO44">
        <v>21.1</v>
      </c>
      <c r="AP44">
        <v>0.14000000000000001</v>
      </c>
      <c r="AQ44">
        <v>6580</v>
      </c>
      <c r="AR44">
        <v>460</v>
      </c>
      <c r="AS44">
        <v>0.48</v>
      </c>
      <c r="AT44">
        <v>820</v>
      </c>
      <c r="AW44">
        <v>74</v>
      </c>
      <c r="AX44">
        <v>410</v>
      </c>
      <c r="AY44">
        <v>34.200000000000003</v>
      </c>
      <c r="BE44">
        <v>1100</v>
      </c>
      <c r="BF44">
        <v>2.4300000000000002</v>
      </c>
      <c r="BG44">
        <v>3.42</v>
      </c>
      <c r="BJ44">
        <v>3.9497461999999999</v>
      </c>
      <c r="BL44">
        <v>17.5</v>
      </c>
      <c r="BN44">
        <v>0.51</v>
      </c>
      <c r="BO44">
        <v>0.11</v>
      </c>
      <c r="BP44">
        <v>10.9</v>
      </c>
      <c r="BR44">
        <v>0.28000000000000003</v>
      </c>
      <c r="BS44">
        <v>0.16</v>
      </c>
      <c r="BT44">
        <v>1.29</v>
      </c>
      <c r="BU44">
        <v>22.6</v>
      </c>
      <c r="BV44">
        <v>9.1999999999999998E-2</v>
      </c>
      <c r="BW44">
        <v>11.7</v>
      </c>
      <c r="BX44">
        <v>0.98</v>
      </c>
      <c r="BY44">
        <v>128</v>
      </c>
    </row>
    <row r="45" spans="1:78" x14ac:dyDescent="0.25">
      <c r="A45" t="s">
        <v>471</v>
      </c>
      <c r="B45" t="s">
        <v>102</v>
      </c>
      <c r="D45" t="s">
        <v>71</v>
      </c>
      <c r="E45" t="s">
        <v>96</v>
      </c>
      <c r="F45" t="s">
        <v>131</v>
      </c>
      <c r="G45" t="s">
        <v>78</v>
      </c>
      <c r="H45" t="s">
        <v>472</v>
      </c>
      <c r="I45" t="s">
        <v>473</v>
      </c>
      <c r="L45">
        <v>0.14599999999999999</v>
      </c>
      <c r="M45">
        <v>13300</v>
      </c>
      <c r="N45">
        <v>12.5</v>
      </c>
      <c r="O45">
        <v>1.6E-2</v>
      </c>
      <c r="Q45">
        <v>151</v>
      </c>
      <c r="R45">
        <v>1.24</v>
      </c>
      <c r="S45">
        <v>0.54</v>
      </c>
      <c r="T45">
        <v>8850</v>
      </c>
      <c r="U45">
        <v>0.21</v>
      </c>
      <c r="Y45">
        <v>49.2</v>
      </c>
      <c r="AA45">
        <v>46.5</v>
      </c>
      <c r="AB45">
        <v>2.64</v>
      </c>
      <c r="AC45">
        <v>1.22</v>
      </c>
      <c r="AD45">
        <v>0.88</v>
      </c>
      <c r="AE45">
        <v>37300</v>
      </c>
      <c r="AF45">
        <v>5.05</v>
      </c>
      <c r="AG45">
        <v>4.04</v>
      </c>
      <c r="AK45">
        <v>0.44</v>
      </c>
      <c r="AL45">
        <v>2.7E-2</v>
      </c>
      <c r="AM45">
        <v>2850</v>
      </c>
      <c r="AO45">
        <v>21.5</v>
      </c>
      <c r="AP45">
        <v>0.14000000000000001</v>
      </c>
      <c r="AQ45">
        <v>5930</v>
      </c>
      <c r="AR45">
        <v>450</v>
      </c>
      <c r="AS45">
        <v>0.43</v>
      </c>
      <c r="AT45">
        <v>820</v>
      </c>
      <c r="AW45">
        <v>75</v>
      </c>
      <c r="AX45">
        <v>400</v>
      </c>
      <c r="AY45">
        <v>30.7</v>
      </c>
      <c r="BE45">
        <v>770</v>
      </c>
      <c r="BF45">
        <v>1.32</v>
      </c>
      <c r="BG45">
        <v>3.39</v>
      </c>
      <c r="BJ45">
        <v>4.1394719999999996</v>
      </c>
      <c r="BL45">
        <v>14.8</v>
      </c>
      <c r="BN45">
        <v>0.52</v>
      </c>
      <c r="BO45">
        <v>8.1000000000000003E-2</v>
      </c>
      <c r="BP45">
        <v>11.3</v>
      </c>
      <c r="BR45">
        <v>0.22</v>
      </c>
      <c r="BS45">
        <v>0.16</v>
      </c>
      <c r="BT45">
        <v>1.29</v>
      </c>
      <c r="BU45">
        <v>22</v>
      </c>
      <c r="BV45">
        <v>6.3E-2</v>
      </c>
      <c r="BW45">
        <v>11.7</v>
      </c>
      <c r="BX45">
        <v>0.99</v>
      </c>
      <c r="BY45">
        <v>125</v>
      </c>
    </row>
    <row r="46" spans="1:78" x14ac:dyDescent="0.25">
      <c r="A46" t="s">
        <v>407</v>
      </c>
      <c r="D46" t="s">
        <v>71</v>
      </c>
      <c r="E46" t="s">
        <v>96</v>
      </c>
      <c r="F46" t="s">
        <v>131</v>
      </c>
      <c r="G46" t="s">
        <v>72</v>
      </c>
      <c r="H46" t="s">
        <v>90</v>
      </c>
      <c r="I46" t="s">
        <v>91</v>
      </c>
      <c r="L46">
        <v>0.26400000000000001</v>
      </c>
      <c r="M46">
        <v>12300</v>
      </c>
      <c r="N46">
        <v>1047</v>
      </c>
      <c r="O46">
        <v>1.58</v>
      </c>
      <c r="P46">
        <v>10</v>
      </c>
      <c r="Q46">
        <v>73</v>
      </c>
      <c r="R46">
        <v>0.5</v>
      </c>
      <c r="S46">
        <v>6.0999999999999999E-2</v>
      </c>
      <c r="T46">
        <v>14900</v>
      </c>
      <c r="U46">
        <v>0.2</v>
      </c>
      <c r="V46">
        <v>27.7</v>
      </c>
      <c r="Y46">
        <v>39.1</v>
      </c>
      <c r="Z46">
        <v>0.92</v>
      </c>
      <c r="AA46">
        <v>76</v>
      </c>
      <c r="AB46">
        <v>2.96</v>
      </c>
      <c r="AD46">
        <v>0.66</v>
      </c>
      <c r="AE46">
        <v>60400</v>
      </c>
      <c r="AF46">
        <v>4.0199999999999996</v>
      </c>
      <c r="AG46">
        <v>3.78</v>
      </c>
      <c r="AI46">
        <v>0.65</v>
      </c>
      <c r="AJ46">
        <v>1</v>
      </c>
      <c r="AL46">
        <v>2.3E-2</v>
      </c>
      <c r="AM46">
        <v>640</v>
      </c>
      <c r="AN46">
        <v>12.8</v>
      </c>
      <c r="AO46">
        <v>5.38</v>
      </c>
      <c r="AP46">
        <v>0.13</v>
      </c>
      <c r="AQ46">
        <v>23500</v>
      </c>
      <c r="AR46">
        <v>1360</v>
      </c>
      <c r="AS46">
        <v>2.0099999999999998</v>
      </c>
      <c r="AT46">
        <v>1850</v>
      </c>
      <c r="AW46">
        <v>113</v>
      </c>
      <c r="AX46">
        <v>1610</v>
      </c>
      <c r="AY46">
        <v>3.25</v>
      </c>
      <c r="BC46">
        <v>3.96</v>
      </c>
      <c r="BE46">
        <v>8870</v>
      </c>
      <c r="BF46">
        <v>2</v>
      </c>
      <c r="BG46">
        <v>3.33</v>
      </c>
      <c r="BH46">
        <v>0.99</v>
      </c>
      <c r="BK46">
        <v>0.94</v>
      </c>
      <c r="BL46">
        <v>64</v>
      </c>
      <c r="BM46">
        <v>0.05</v>
      </c>
      <c r="BN46">
        <v>0.49</v>
      </c>
      <c r="BP46">
        <v>1.75</v>
      </c>
      <c r="BQ46">
        <v>1240</v>
      </c>
      <c r="BR46">
        <v>3.6999999999999998E-2</v>
      </c>
      <c r="BT46">
        <v>0.43</v>
      </c>
      <c r="BU46">
        <v>39.700000000000003</v>
      </c>
      <c r="BV46">
        <v>0.36</v>
      </c>
      <c r="BW46">
        <v>13</v>
      </c>
      <c r="BX46">
        <v>0.93</v>
      </c>
      <c r="BY46">
        <v>74</v>
      </c>
      <c r="BZ46">
        <v>27.4</v>
      </c>
    </row>
    <row r="47" spans="1:78" x14ac:dyDescent="0.25">
      <c r="A47" t="s">
        <v>484</v>
      </c>
      <c r="B47" t="s">
        <v>102</v>
      </c>
      <c r="D47" t="s">
        <v>71</v>
      </c>
      <c r="E47" t="s">
        <v>481</v>
      </c>
      <c r="F47" t="s">
        <v>482</v>
      </c>
      <c r="G47" t="s">
        <v>72</v>
      </c>
      <c r="H47" t="s">
        <v>478</v>
      </c>
      <c r="I47" t="s">
        <v>473</v>
      </c>
      <c r="L47">
        <v>0.16500000000000001</v>
      </c>
      <c r="M47">
        <v>8070</v>
      </c>
      <c r="N47">
        <v>948</v>
      </c>
      <c r="O47">
        <v>6.55</v>
      </c>
      <c r="P47">
        <v>10.5</v>
      </c>
      <c r="R47">
        <v>0.3</v>
      </c>
      <c r="S47">
        <v>0.38</v>
      </c>
      <c r="T47">
        <v>23700</v>
      </c>
      <c r="U47">
        <v>0.69</v>
      </c>
      <c r="V47">
        <v>29.8</v>
      </c>
      <c r="Y47">
        <v>27.8</v>
      </c>
      <c r="Z47">
        <v>1.65</v>
      </c>
      <c r="AA47">
        <v>42.1</v>
      </c>
      <c r="AB47">
        <v>1.81</v>
      </c>
      <c r="AC47">
        <v>0.76</v>
      </c>
      <c r="AD47">
        <v>0.56999999999999995</v>
      </c>
      <c r="AE47">
        <v>18500</v>
      </c>
      <c r="AF47">
        <v>2.66</v>
      </c>
      <c r="AG47">
        <v>2.58</v>
      </c>
      <c r="AH47">
        <v>5.5E-2</v>
      </c>
      <c r="AI47">
        <v>0.34</v>
      </c>
      <c r="AJ47">
        <v>9.43</v>
      </c>
      <c r="AK47">
        <v>0.3</v>
      </c>
      <c r="AL47">
        <v>3.6999999999999998E-2</v>
      </c>
      <c r="AM47">
        <v>2630</v>
      </c>
      <c r="AN47">
        <v>16.2</v>
      </c>
      <c r="AO47">
        <v>8.59</v>
      </c>
      <c r="AP47">
        <v>7.9000000000000001E-2</v>
      </c>
      <c r="AQ47">
        <v>8870</v>
      </c>
      <c r="AR47">
        <v>160</v>
      </c>
      <c r="AS47">
        <v>8.18</v>
      </c>
      <c r="AT47">
        <v>100</v>
      </c>
      <c r="AU47">
        <v>0.12</v>
      </c>
      <c r="AV47">
        <v>14.9</v>
      </c>
      <c r="AW47">
        <v>27</v>
      </c>
      <c r="AX47">
        <v>570</v>
      </c>
      <c r="AY47">
        <v>6.77</v>
      </c>
      <c r="AZ47">
        <v>0.01</v>
      </c>
      <c r="BA47">
        <v>3.82</v>
      </c>
      <c r="BB47">
        <v>5.0000000000000001E-3</v>
      </c>
      <c r="BC47">
        <v>17.2</v>
      </c>
      <c r="BD47">
        <v>5.0000000000000001E-3</v>
      </c>
      <c r="BE47">
        <v>12700</v>
      </c>
      <c r="BF47">
        <v>61</v>
      </c>
      <c r="BG47">
        <v>3.17</v>
      </c>
      <c r="BH47">
        <v>1.21</v>
      </c>
      <c r="BJ47">
        <v>2.4233159</v>
      </c>
      <c r="BK47">
        <v>1.4</v>
      </c>
      <c r="BL47">
        <v>29.6</v>
      </c>
      <c r="BM47">
        <v>0.01</v>
      </c>
      <c r="BN47">
        <v>0.35</v>
      </c>
      <c r="BO47">
        <v>0.25</v>
      </c>
      <c r="BP47">
        <v>4.67</v>
      </c>
      <c r="BQ47">
        <v>190</v>
      </c>
      <c r="BR47">
        <v>13.7</v>
      </c>
      <c r="BS47">
        <v>9.7000000000000003E-2</v>
      </c>
      <c r="BT47">
        <v>2.42</v>
      </c>
      <c r="BU47">
        <v>46.7</v>
      </c>
      <c r="BV47">
        <v>4.3600000000000003</v>
      </c>
      <c r="BW47">
        <v>8.5299999999999994</v>
      </c>
      <c r="BX47">
        <v>0.57999999999999996</v>
      </c>
      <c r="BY47">
        <v>75</v>
      </c>
      <c r="BZ47">
        <v>12.2</v>
      </c>
    </row>
    <row r="48" spans="1:78" x14ac:dyDescent="0.25">
      <c r="A48" t="s">
        <v>483</v>
      </c>
      <c r="B48" t="s">
        <v>102</v>
      </c>
      <c r="D48" t="s">
        <v>71</v>
      </c>
      <c r="E48" t="s">
        <v>481</v>
      </c>
      <c r="F48" t="s">
        <v>482</v>
      </c>
      <c r="G48" t="s">
        <v>72</v>
      </c>
      <c r="H48" t="s">
        <v>478</v>
      </c>
      <c r="I48" t="s">
        <v>473</v>
      </c>
      <c r="L48">
        <v>0.13600000000000001</v>
      </c>
      <c r="M48">
        <v>8590</v>
      </c>
      <c r="N48">
        <v>703</v>
      </c>
      <c r="O48">
        <v>4.99</v>
      </c>
      <c r="P48">
        <v>20</v>
      </c>
      <c r="R48">
        <v>0.31</v>
      </c>
      <c r="S48">
        <v>0.46</v>
      </c>
      <c r="T48">
        <v>31900</v>
      </c>
      <c r="U48">
        <v>0.54</v>
      </c>
      <c r="V48">
        <v>28.7</v>
      </c>
      <c r="Y48">
        <v>29.3</v>
      </c>
      <c r="Z48">
        <v>1.77</v>
      </c>
      <c r="AA48">
        <v>43.9</v>
      </c>
      <c r="AB48">
        <v>1.63</v>
      </c>
      <c r="AC48">
        <v>0.71</v>
      </c>
      <c r="AD48">
        <v>0.56000000000000005</v>
      </c>
      <c r="AE48">
        <v>17700</v>
      </c>
      <c r="AF48">
        <v>2.76</v>
      </c>
      <c r="AG48">
        <v>2.41</v>
      </c>
      <c r="AH48">
        <v>5.1999999999999998E-2</v>
      </c>
      <c r="AI48">
        <v>0.39</v>
      </c>
      <c r="AJ48">
        <v>6.87</v>
      </c>
      <c r="AK48">
        <v>0.27</v>
      </c>
      <c r="AL48">
        <v>0.03</v>
      </c>
      <c r="AM48">
        <v>3110</v>
      </c>
      <c r="AN48">
        <v>15.5</v>
      </c>
      <c r="AO48">
        <v>10.9</v>
      </c>
      <c r="AP48">
        <v>7.6999999999999999E-2</v>
      </c>
      <c r="AQ48">
        <v>10400</v>
      </c>
      <c r="AR48">
        <v>210</v>
      </c>
      <c r="AS48">
        <v>6.51</v>
      </c>
      <c r="AT48">
        <v>140</v>
      </c>
      <c r="AU48">
        <v>9.7000000000000003E-2</v>
      </c>
      <c r="AV48">
        <v>14.2</v>
      </c>
      <c r="AW48">
        <v>23.2</v>
      </c>
      <c r="AX48">
        <v>520</v>
      </c>
      <c r="AY48">
        <v>6.86</v>
      </c>
      <c r="AZ48">
        <v>0.01</v>
      </c>
      <c r="BA48">
        <v>3.57</v>
      </c>
      <c r="BB48">
        <v>5.0000000000000001E-3</v>
      </c>
      <c r="BC48">
        <v>21.6</v>
      </c>
      <c r="BD48">
        <v>4.0000000000000001E-3</v>
      </c>
      <c r="BE48">
        <v>9480</v>
      </c>
      <c r="BF48">
        <v>47.1</v>
      </c>
      <c r="BG48">
        <v>2.89</v>
      </c>
      <c r="BH48">
        <v>0.96</v>
      </c>
      <c r="BJ48">
        <v>2.2508379000000001</v>
      </c>
      <c r="BK48">
        <v>1.2</v>
      </c>
      <c r="BL48">
        <v>40.200000000000003</v>
      </c>
      <c r="BM48">
        <v>0.01</v>
      </c>
      <c r="BN48">
        <v>0.31</v>
      </c>
      <c r="BO48">
        <v>0.19</v>
      </c>
      <c r="BP48">
        <v>4.8499999999999996</v>
      </c>
      <c r="BQ48">
        <v>250</v>
      </c>
      <c r="BR48">
        <v>10.3</v>
      </c>
      <c r="BS48">
        <v>0.09</v>
      </c>
      <c r="BT48">
        <v>2</v>
      </c>
      <c r="BU48">
        <v>38.700000000000003</v>
      </c>
      <c r="BV48">
        <v>3.77</v>
      </c>
      <c r="BW48">
        <v>7.67</v>
      </c>
      <c r="BX48">
        <v>0.55000000000000004</v>
      </c>
      <c r="BY48">
        <v>63</v>
      </c>
      <c r="BZ48">
        <v>13.4</v>
      </c>
    </row>
    <row r="49" spans="1:78" x14ac:dyDescent="0.25">
      <c r="A49" t="s">
        <v>398</v>
      </c>
      <c r="D49" t="s">
        <v>71</v>
      </c>
      <c r="E49" t="s">
        <v>96</v>
      </c>
      <c r="F49" t="s">
        <v>131</v>
      </c>
      <c r="G49" t="s">
        <v>72</v>
      </c>
      <c r="H49" t="s">
        <v>90</v>
      </c>
      <c r="I49" t="s">
        <v>91</v>
      </c>
      <c r="L49">
        <v>8.5000000000000006E-2</v>
      </c>
      <c r="N49">
        <v>198</v>
      </c>
      <c r="O49">
        <v>0.34</v>
      </c>
      <c r="Q49">
        <v>87</v>
      </c>
      <c r="S49">
        <v>6.2E-2</v>
      </c>
      <c r="T49">
        <v>9260</v>
      </c>
      <c r="V49">
        <v>32.799999999999997</v>
      </c>
      <c r="Y49">
        <v>38</v>
      </c>
      <c r="Z49">
        <v>1.25</v>
      </c>
      <c r="AA49">
        <v>103</v>
      </c>
      <c r="AE49">
        <v>48600</v>
      </c>
      <c r="AF49">
        <v>3.51</v>
      </c>
      <c r="AG49">
        <v>4.4000000000000004</v>
      </c>
      <c r="AH49">
        <v>0.12</v>
      </c>
      <c r="AJ49">
        <v>0.01</v>
      </c>
      <c r="AL49">
        <v>2.4E-2</v>
      </c>
      <c r="AM49">
        <v>1150</v>
      </c>
      <c r="AN49">
        <v>16.7</v>
      </c>
      <c r="AO49">
        <v>4.79</v>
      </c>
      <c r="AQ49">
        <v>20900</v>
      </c>
      <c r="AR49">
        <v>860</v>
      </c>
      <c r="AS49">
        <v>4.46</v>
      </c>
      <c r="AU49">
        <v>0.86</v>
      </c>
      <c r="AV49">
        <v>18</v>
      </c>
      <c r="AW49">
        <v>112</v>
      </c>
      <c r="AX49">
        <v>1370</v>
      </c>
      <c r="AY49">
        <v>2.09</v>
      </c>
      <c r="BC49">
        <v>10.4</v>
      </c>
      <c r="BE49">
        <v>2710</v>
      </c>
      <c r="BF49">
        <v>0.21</v>
      </c>
      <c r="BG49">
        <v>2.68</v>
      </c>
      <c r="BH49">
        <v>0.72</v>
      </c>
      <c r="BK49">
        <v>0.74</v>
      </c>
      <c r="BL49">
        <v>55</v>
      </c>
      <c r="BN49">
        <v>0.52</v>
      </c>
      <c r="BP49">
        <v>2.66</v>
      </c>
      <c r="BQ49">
        <v>1580</v>
      </c>
      <c r="BR49">
        <v>6.3E-2</v>
      </c>
      <c r="BT49">
        <v>0.57999999999999996</v>
      </c>
      <c r="BU49">
        <v>33.4</v>
      </c>
      <c r="BV49">
        <v>0.32</v>
      </c>
      <c r="BW49">
        <v>13.6</v>
      </c>
      <c r="BX49">
        <v>0.98</v>
      </c>
      <c r="BY49">
        <v>67</v>
      </c>
    </row>
    <row r="50" spans="1:78" x14ac:dyDescent="0.25">
      <c r="A50" t="s">
        <v>480</v>
      </c>
      <c r="B50" t="s">
        <v>102</v>
      </c>
      <c r="D50" t="s">
        <v>71</v>
      </c>
      <c r="E50" t="s">
        <v>481</v>
      </c>
      <c r="F50" t="s">
        <v>482</v>
      </c>
      <c r="G50" t="s">
        <v>72</v>
      </c>
      <c r="H50" t="s">
        <v>478</v>
      </c>
      <c r="I50" t="s">
        <v>473</v>
      </c>
      <c r="L50">
        <v>9.2999999999999999E-2</v>
      </c>
      <c r="M50">
        <v>9230</v>
      </c>
      <c r="N50">
        <v>467</v>
      </c>
      <c r="O50">
        <v>3.39</v>
      </c>
      <c r="P50">
        <v>10</v>
      </c>
      <c r="R50">
        <v>0.33</v>
      </c>
      <c r="S50">
        <v>0.2</v>
      </c>
      <c r="T50">
        <v>45000</v>
      </c>
      <c r="U50">
        <v>0.36</v>
      </c>
      <c r="V50">
        <v>28.2</v>
      </c>
      <c r="Y50">
        <v>27.8</v>
      </c>
      <c r="Z50">
        <v>2.0499999999999998</v>
      </c>
      <c r="AA50">
        <v>25.5</v>
      </c>
      <c r="AB50">
        <v>1.51</v>
      </c>
      <c r="AC50">
        <v>0.66</v>
      </c>
      <c r="AD50">
        <v>0.55000000000000004</v>
      </c>
      <c r="AE50">
        <v>18000</v>
      </c>
      <c r="AF50">
        <v>2.92</v>
      </c>
      <c r="AG50">
        <v>2.1800000000000002</v>
      </c>
      <c r="AH50">
        <v>5.3999999999999999E-2</v>
      </c>
      <c r="AI50">
        <v>0.47</v>
      </c>
      <c r="AJ50">
        <v>4.45</v>
      </c>
      <c r="AK50">
        <v>0.26</v>
      </c>
      <c r="AL50">
        <v>2.1999999999999999E-2</v>
      </c>
      <c r="AM50">
        <v>3730</v>
      </c>
      <c r="AN50">
        <v>15.2</v>
      </c>
      <c r="AO50">
        <v>13.7</v>
      </c>
      <c r="AP50">
        <v>7.9000000000000001E-2</v>
      </c>
      <c r="AQ50">
        <v>12700</v>
      </c>
      <c r="AR50">
        <v>270</v>
      </c>
      <c r="AS50">
        <v>4.51</v>
      </c>
      <c r="AT50">
        <v>170</v>
      </c>
      <c r="AU50">
        <v>7.6999999999999999E-2</v>
      </c>
      <c r="AV50">
        <v>13.8</v>
      </c>
      <c r="AW50">
        <v>20.100000000000001</v>
      </c>
      <c r="AX50">
        <v>500</v>
      </c>
      <c r="AY50">
        <v>7.25</v>
      </c>
      <c r="AZ50">
        <v>0.01</v>
      </c>
      <c r="BA50">
        <v>3.52</v>
      </c>
      <c r="BB50">
        <v>5.0000000000000001E-3</v>
      </c>
      <c r="BC50">
        <v>26.8</v>
      </c>
      <c r="BD50">
        <v>3.0000000000000001E-3</v>
      </c>
      <c r="BE50">
        <v>6410</v>
      </c>
      <c r="BF50">
        <v>30.4</v>
      </c>
      <c r="BG50">
        <v>2.6</v>
      </c>
      <c r="BH50">
        <v>0.7</v>
      </c>
      <c r="BJ50">
        <v>2.2163423</v>
      </c>
      <c r="BK50">
        <v>0.93</v>
      </c>
      <c r="BL50">
        <v>56</v>
      </c>
      <c r="BM50">
        <v>0.01</v>
      </c>
      <c r="BN50">
        <v>0.28999999999999998</v>
      </c>
      <c r="BO50">
        <v>0.13</v>
      </c>
      <c r="BP50">
        <v>5.16</v>
      </c>
      <c r="BQ50">
        <v>350</v>
      </c>
      <c r="BR50">
        <v>6.88</v>
      </c>
      <c r="BS50">
        <v>0.09</v>
      </c>
      <c r="BT50">
        <v>1.52</v>
      </c>
      <c r="BU50">
        <v>31.5</v>
      </c>
      <c r="BV50">
        <v>2.1</v>
      </c>
      <c r="BW50">
        <v>6.86</v>
      </c>
      <c r="BX50">
        <v>0.56000000000000005</v>
      </c>
      <c r="BY50">
        <v>53</v>
      </c>
      <c r="BZ50">
        <v>15.2</v>
      </c>
    </row>
    <row r="51" spans="1:78" x14ac:dyDescent="0.25">
      <c r="A51" t="s">
        <v>649</v>
      </c>
      <c r="D51" t="s">
        <v>71</v>
      </c>
      <c r="E51" t="s">
        <v>96</v>
      </c>
      <c r="F51" t="s">
        <v>131</v>
      </c>
      <c r="G51" t="s">
        <v>78</v>
      </c>
      <c r="H51" t="s">
        <v>452</v>
      </c>
      <c r="I51" t="s">
        <v>192</v>
      </c>
      <c r="L51">
        <v>0.90600000000000003</v>
      </c>
      <c r="M51">
        <v>20300</v>
      </c>
      <c r="N51">
        <v>1.9</v>
      </c>
      <c r="O51">
        <v>3.0000000000000001E-3</v>
      </c>
      <c r="P51">
        <v>10</v>
      </c>
      <c r="Q51">
        <v>50</v>
      </c>
      <c r="R51">
        <v>0.5</v>
      </c>
      <c r="S51">
        <v>5.67</v>
      </c>
      <c r="T51">
        <v>134</v>
      </c>
      <c r="U51">
        <v>0.84</v>
      </c>
      <c r="V51">
        <v>47.1</v>
      </c>
      <c r="Y51">
        <v>21.4</v>
      </c>
      <c r="Z51">
        <v>0.54</v>
      </c>
      <c r="AA51">
        <v>28</v>
      </c>
      <c r="AE51">
        <v>2883</v>
      </c>
      <c r="AF51">
        <v>10.8</v>
      </c>
      <c r="AH51">
        <v>0.2</v>
      </c>
      <c r="AI51">
        <v>1.81</v>
      </c>
      <c r="AJ51">
        <v>0.14000000000000001</v>
      </c>
      <c r="AL51">
        <v>0.05</v>
      </c>
      <c r="AM51">
        <v>416</v>
      </c>
      <c r="AN51">
        <v>25.9</v>
      </c>
      <c r="AO51">
        <v>3</v>
      </c>
      <c r="AP51">
        <v>0.05</v>
      </c>
      <c r="AQ51">
        <v>657</v>
      </c>
      <c r="AS51">
        <v>4.24</v>
      </c>
      <c r="AT51">
        <v>1331</v>
      </c>
      <c r="AU51">
        <v>0.2</v>
      </c>
      <c r="AV51">
        <v>17.2</v>
      </c>
      <c r="AW51">
        <v>10.6</v>
      </c>
      <c r="AX51">
        <v>51</v>
      </c>
      <c r="AY51">
        <v>17</v>
      </c>
      <c r="BC51">
        <v>5.85</v>
      </c>
      <c r="BD51">
        <v>0.05</v>
      </c>
      <c r="BE51">
        <v>197</v>
      </c>
      <c r="BF51">
        <v>3.24</v>
      </c>
      <c r="BG51">
        <v>2.11</v>
      </c>
      <c r="BH51">
        <v>2.0499999999999998</v>
      </c>
      <c r="BJ51">
        <v>2.3198290999999998</v>
      </c>
      <c r="BK51">
        <v>6.45</v>
      </c>
      <c r="BL51">
        <v>5.64</v>
      </c>
      <c r="BM51">
        <v>0.05</v>
      </c>
      <c r="BN51">
        <v>0.21</v>
      </c>
      <c r="BO51">
        <v>2.9</v>
      </c>
      <c r="BP51">
        <v>20</v>
      </c>
      <c r="BR51">
        <v>4.9000000000000002E-2</v>
      </c>
      <c r="BT51">
        <v>2.75</v>
      </c>
      <c r="BU51">
        <v>25.3</v>
      </c>
      <c r="BV51">
        <v>0.1</v>
      </c>
      <c r="BW51">
        <v>4.66</v>
      </c>
      <c r="BX51">
        <v>0.32</v>
      </c>
      <c r="BY51">
        <v>4.54</v>
      </c>
      <c r="BZ51">
        <v>74</v>
      </c>
    </row>
    <row r="52" spans="1:78" x14ac:dyDescent="0.25">
      <c r="A52" t="s">
        <v>507</v>
      </c>
      <c r="B52" t="s">
        <v>102</v>
      </c>
      <c r="D52" t="s">
        <v>163</v>
      </c>
      <c r="E52" t="s">
        <v>150</v>
      </c>
      <c r="F52" t="s">
        <v>131</v>
      </c>
      <c r="G52" t="s">
        <v>72</v>
      </c>
      <c r="H52" t="s">
        <v>104</v>
      </c>
      <c r="I52" t="s">
        <v>309</v>
      </c>
      <c r="L52">
        <v>98</v>
      </c>
      <c r="M52">
        <v>4110</v>
      </c>
      <c r="R52">
        <v>0.5</v>
      </c>
      <c r="S52">
        <v>5.6</v>
      </c>
      <c r="T52">
        <v>1650</v>
      </c>
      <c r="U52">
        <v>1157</v>
      </c>
      <c r="X52">
        <v>9.56</v>
      </c>
      <c r="Y52">
        <v>6.74</v>
      </c>
      <c r="AA52">
        <v>1387</v>
      </c>
      <c r="AE52">
        <v>98200</v>
      </c>
      <c r="AF52">
        <v>9.85</v>
      </c>
      <c r="AM52">
        <v>3540</v>
      </c>
      <c r="AQ52">
        <v>540</v>
      </c>
      <c r="AR52">
        <v>15400</v>
      </c>
      <c r="AS52">
        <v>2.37</v>
      </c>
      <c r="AT52">
        <v>190</v>
      </c>
      <c r="AU52">
        <v>1.06</v>
      </c>
      <c r="AX52">
        <v>60</v>
      </c>
      <c r="AY52">
        <v>15800</v>
      </c>
      <c r="BE52">
        <v>266300</v>
      </c>
      <c r="BF52">
        <v>51</v>
      </c>
      <c r="BG52">
        <v>1</v>
      </c>
      <c r="BK52">
        <v>3.83</v>
      </c>
      <c r="BL52">
        <v>42.6</v>
      </c>
      <c r="BQ52">
        <v>250</v>
      </c>
      <c r="BT52">
        <v>4.42</v>
      </c>
      <c r="BW52">
        <v>2.99</v>
      </c>
      <c r="BY52">
        <v>497700</v>
      </c>
      <c r="BZ52">
        <v>9.9499999999999993</v>
      </c>
    </row>
    <row r="53" spans="1:78" x14ac:dyDescent="0.25">
      <c r="A53" t="s">
        <v>142</v>
      </c>
      <c r="D53" t="s">
        <v>71</v>
      </c>
      <c r="E53" t="s">
        <v>131</v>
      </c>
      <c r="F53" t="s">
        <v>134</v>
      </c>
      <c r="G53" t="s">
        <v>72</v>
      </c>
      <c r="H53" t="s">
        <v>132</v>
      </c>
      <c r="I53" t="s">
        <v>127</v>
      </c>
      <c r="L53">
        <v>0.05</v>
      </c>
      <c r="M53">
        <v>1100</v>
      </c>
      <c r="O53">
        <v>1E-3</v>
      </c>
      <c r="Q53">
        <v>4.79</v>
      </c>
      <c r="R53">
        <v>6.7000000000000004E-2</v>
      </c>
      <c r="T53">
        <v>270</v>
      </c>
      <c r="V53">
        <v>1.9</v>
      </c>
      <c r="X53">
        <v>1.03</v>
      </c>
      <c r="Z53">
        <v>8.1000000000000003E-2</v>
      </c>
      <c r="AA53">
        <v>10.6</v>
      </c>
      <c r="AE53">
        <v>5750</v>
      </c>
      <c r="AF53">
        <v>0.32</v>
      </c>
      <c r="AI53">
        <v>0.2</v>
      </c>
      <c r="AM53">
        <v>100</v>
      </c>
      <c r="AN53">
        <v>0.98</v>
      </c>
      <c r="AO53">
        <v>16.2</v>
      </c>
      <c r="AQ53">
        <v>200</v>
      </c>
      <c r="AR53">
        <v>80</v>
      </c>
      <c r="AS53">
        <v>2</v>
      </c>
      <c r="AT53">
        <v>100</v>
      </c>
      <c r="AU53">
        <v>1.19</v>
      </c>
      <c r="BF53">
        <v>0.18</v>
      </c>
      <c r="BG53">
        <v>0.28999999999999998</v>
      </c>
      <c r="BK53">
        <v>0.73</v>
      </c>
      <c r="BL53">
        <v>3.75</v>
      </c>
      <c r="BP53">
        <v>0.54</v>
      </c>
      <c r="BQ53">
        <v>300</v>
      </c>
      <c r="BT53">
        <v>0.11</v>
      </c>
      <c r="BV53">
        <v>0.2</v>
      </c>
      <c r="BW53">
        <v>0.59</v>
      </c>
      <c r="BY53">
        <v>5.31</v>
      </c>
      <c r="BZ53">
        <v>6.9</v>
      </c>
    </row>
    <row r="54" spans="1:78" x14ac:dyDescent="0.25">
      <c r="A54" t="s">
        <v>143</v>
      </c>
      <c r="B54" t="s">
        <v>102</v>
      </c>
      <c r="D54" t="s">
        <v>71</v>
      </c>
      <c r="E54" t="s">
        <v>131</v>
      </c>
      <c r="F54" t="s">
        <v>134</v>
      </c>
      <c r="G54" t="s">
        <v>72</v>
      </c>
      <c r="H54" t="s">
        <v>132</v>
      </c>
      <c r="I54" t="s">
        <v>127</v>
      </c>
      <c r="L54">
        <v>0.03</v>
      </c>
      <c r="M54">
        <v>1010</v>
      </c>
      <c r="O54">
        <v>1E-3</v>
      </c>
      <c r="Q54">
        <v>5.24</v>
      </c>
      <c r="R54">
        <v>0.1</v>
      </c>
      <c r="T54">
        <v>90</v>
      </c>
      <c r="V54">
        <v>2.11</v>
      </c>
      <c r="X54">
        <v>0.53</v>
      </c>
      <c r="Z54">
        <v>0.09</v>
      </c>
      <c r="AA54">
        <v>6.2</v>
      </c>
      <c r="AE54">
        <v>3570</v>
      </c>
      <c r="AF54">
        <v>0.23</v>
      </c>
      <c r="AI54">
        <v>0.21</v>
      </c>
      <c r="AM54">
        <v>100</v>
      </c>
      <c r="AN54">
        <v>1.02</v>
      </c>
      <c r="AO54">
        <v>14.9</v>
      </c>
      <c r="AQ54">
        <v>100</v>
      </c>
      <c r="AR54">
        <v>70</v>
      </c>
      <c r="AS54">
        <v>0.6</v>
      </c>
      <c r="AT54">
        <v>100</v>
      </c>
      <c r="AU54">
        <v>0.68</v>
      </c>
      <c r="AX54">
        <v>50</v>
      </c>
      <c r="AY54">
        <v>0.83</v>
      </c>
      <c r="BE54">
        <v>100</v>
      </c>
      <c r="BF54">
        <v>0.16</v>
      </c>
      <c r="BG54">
        <v>0.1</v>
      </c>
      <c r="BK54">
        <v>0.41</v>
      </c>
      <c r="BL54">
        <v>0.75</v>
      </c>
      <c r="BP54">
        <v>0.62</v>
      </c>
      <c r="BQ54">
        <v>240</v>
      </c>
      <c r="BR54">
        <v>0.02</v>
      </c>
      <c r="BT54">
        <v>0.12</v>
      </c>
      <c r="BV54">
        <v>0.17</v>
      </c>
      <c r="BW54">
        <v>0.61</v>
      </c>
      <c r="BY54">
        <v>2.69</v>
      </c>
      <c r="BZ54">
        <v>7.07</v>
      </c>
    </row>
    <row r="55" spans="1:78" x14ac:dyDescent="0.25">
      <c r="A55" s="4" t="s">
        <v>271</v>
      </c>
      <c r="D55" t="s">
        <v>96</v>
      </c>
      <c r="E55" t="s">
        <v>131</v>
      </c>
      <c r="F55" t="s">
        <v>213</v>
      </c>
      <c r="G55" t="s">
        <v>72</v>
      </c>
      <c r="H55" t="s">
        <v>272</v>
      </c>
      <c r="I55" t="s">
        <v>168</v>
      </c>
      <c r="L55">
        <v>7.72</v>
      </c>
      <c r="S55">
        <v>17.100000000000001</v>
      </c>
      <c r="X55">
        <v>38.700000000000003</v>
      </c>
      <c r="AA55">
        <v>25900</v>
      </c>
      <c r="AY55">
        <v>66</v>
      </c>
      <c r="BE55">
        <v>29900</v>
      </c>
      <c r="BF55">
        <v>3.89</v>
      </c>
      <c r="BH55">
        <v>28.5</v>
      </c>
      <c r="BK55">
        <v>47.2</v>
      </c>
      <c r="BY55">
        <v>324</v>
      </c>
    </row>
    <row r="56" spans="1:78" x14ac:dyDescent="0.25">
      <c r="A56" s="4" t="s">
        <v>273</v>
      </c>
      <c r="B56" t="s">
        <v>102</v>
      </c>
      <c r="D56" t="s">
        <v>96</v>
      </c>
      <c r="E56" t="s">
        <v>131</v>
      </c>
      <c r="F56" t="s">
        <v>213</v>
      </c>
      <c r="G56" t="s">
        <v>72</v>
      </c>
      <c r="H56" t="s">
        <v>272</v>
      </c>
      <c r="I56" t="s">
        <v>168</v>
      </c>
      <c r="L56">
        <v>11.5</v>
      </c>
      <c r="S56">
        <v>26.3</v>
      </c>
      <c r="X56">
        <v>49.9</v>
      </c>
      <c r="AA56">
        <v>39300</v>
      </c>
      <c r="AY56">
        <v>101</v>
      </c>
      <c r="BE56">
        <v>41900</v>
      </c>
      <c r="BF56">
        <v>5.09</v>
      </c>
      <c r="BH56">
        <v>40.700000000000003</v>
      </c>
      <c r="BK56">
        <v>66</v>
      </c>
      <c r="BY56">
        <v>457</v>
      </c>
    </row>
    <row r="57" spans="1:78" x14ac:dyDescent="0.25">
      <c r="A57" s="4" t="s">
        <v>274</v>
      </c>
      <c r="B57" t="s">
        <v>102</v>
      </c>
      <c r="D57" t="s">
        <v>96</v>
      </c>
      <c r="E57" t="s">
        <v>131</v>
      </c>
      <c r="F57" t="s">
        <v>213</v>
      </c>
      <c r="G57" t="s">
        <v>72</v>
      </c>
      <c r="H57" t="s">
        <v>272</v>
      </c>
      <c r="I57" t="s">
        <v>168</v>
      </c>
      <c r="L57">
        <v>19.5</v>
      </c>
      <c r="S57">
        <v>40.1</v>
      </c>
      <c r="X57">
        <v>63</v>
      </c>
      <c r="AA57">
        <v>63100</v>
      </c>
      <c r="AY57">
        <v>147</v>
      </c>
      <c r="BF57">
        <v>9.23</v>
      </c>
      <c r="BH57">
        <v>71</v>
      </c>
      <c r="BK57">
        <v>96</v>
      </c>
      <c r="BY57">
        <v>646</v>
      </c>
    </row>
    <row r="58" spans="1:78" x14ac:dyDescent="0.25">
      <c r="A58" s="4" t="s">
        <v>275</v>
      </c>
      <c r="B58" t="s">
        <v>102</v>
      </c>
      <c r="D58" t="s">
        <v>96</v>
      </c>
      <c r="E58" t="s">
        <v>131</v>
      </c>
      <c r="F58" t="s">
        <v>213</v>
      </c>
      <c r="G58" t="s">
        <v>72</v>
      </c>
      <c r="H58" t="s">
        <v>272</v>
      </c>
      <c r="I58" t="s">
        <v>168</v>
      </c>
      <c r="L58">
        <v>42.8</v>
      </c>
      <c r="S58">
        <v>97</v>
      </c>
      <c r="X58">
        <v>121</v>
      </c>
      <c r="AA58">
        <v>148000</v>
      </c>
      <c r="AY58">
        <v>345</v>
      </c>
      <c r="BF58">
        <v>20.100000000000001</v>
      </c>
      <c r="BH58">
        <v>158</v>
      </c>
      <c r="BK58">
        <v>206</v>
      </c>
      <c r="BY58">
        <v>1355</v>
      </c>
    </row>
    <row r="59" spans="1:78" x14ac:dyDescent="0.25">
      <c r="A59" s="4" t="s">
        <v>276</v>
      </c>
      <c r="D59" t="s">
        <v>96</v>
      </c>
      <c r="E59" t="s">
        <v>131</v>
      </c>
      <c r="G59" t="s">
        <v>72</v>
      </c>
      <c r="H59" t="s">
        <v>277</v>
      </c>
      <c r="I59" t="s">
        <v>181</v>
      </c>
      <c r="L59">
        <v>67.3</v>
      </c>
    </row>
    <row r="60" spans="1:78" x14ac:dyDescent="0.25">
      <c r="A60" s="4" t="s">
        <v>278</v>
      </c>
      <c r="D60" t="s">
        <v>96</v>
      </c>
      <c r="E60" t="s">
        <v>131</v>
      </c>
      <c r="F60" t="s">
        <v>213</v>
      </c>
      <c r="G60" t="s">
        <v>72</v>
      </c>
      <c r="H60" t="s">
        <v>277</v>
      </c>
      <c r="I60" t="s">
        <v>181</v>
      </c>
      <c r="L60">
        <v>78.599999999999994</v>
      </c>
      <c r="S60">
        <v>215</v>
      </c>
      <c r="X60">
        <v>157</v>
      </c>
      <c r="AA60">
        <v>289000</v>
      </c>
      <c r="AE60">
        <v>301800</v>
      </c>
      <c r="AY60">
        <v>619</v>
      </c>
      <c r="BE60">
        <v>308000</v>
      </c>
      <c r="BF60">
        <v>21</v>
      </c>
      <c r="BH60">
        <v>321</v>
      </c>
      <c r="BK60">
        <v>342</v>
      </c>
      <c r="BY60">
        <v>2200</v>
      </c>
    </row>
    <row r="61" spans="1:78" x14ac:dyDescent="0.25">
      <c r="A61" s="4" t="s">
        <v>332</v>
      </c>
      <c r="D61" t="s">
        <v>300</v>
      </c>
      <c r="E61" t="s">
        <v>333</v>
      </c>
      <c r="F61" t="s">
        <v>334</v>
      </c>
      <c r="G61" t="s">
        <v>72</v>
      </c>
      <c r="H61" t="s">
        <v>335</v>
      </c>
      <c r="I61" t="s">
        <v>336</v>
      </c>
      <c r="V61">
        <v>4691</v>
      </c>
      <c r="AB61">
        <v>224</v>
      </c>
      <c r="AC61">
        <v>87</v>
      </c>
      <c r="AD61">
        <v>127</v>
      </c>
      <c r="AG61">
        <v>359</v>
      </c>
      <c r="AK61">
        <v>36.799999999999997</v>
      </c>
      <c r="AN61">
        <v>2513</v>
      </c>
      <c r="AP61">
        <v>6.3</v>
      </c>
      <c r="AV61">
        <v>2182</v>
      </c>
      <c r="BA61">
        <v>548</v>
      </c>
      <c r="BJ61">
        <v>380.31398999999999</v>
      </c>
      <c r="BN61">
        <v>47.2</v>
      </c>
      <c r="BP61">
        <v>903</v>
      </c>
      <c r="BS61">
        <v>9.9</v>
      </c>
      <c r="BT61">
        <v>2.69</v>
      </c>
      <c r="BW61">
        <v>905</v>
      </c>
      <c r="BX61">
        <v>3.9</v>
      </c>
    </row>
    <row r="62" spans="1:78" x14ac:dyDescent="0.25">
      <c r="A62" t="s">
        <v>70</v>
      </c>
      <c r="D62" t="s">
        <v>71</v>
      </c>
      <c r="O62">
        <v>0.371</v>
      </c>
    </row>
    <row r="63" spans="1:78" x14ac:dyDescent="0.25">
      <c r="A63" t="s">
        <v>75</v>
      </c>
      <c r="D63" t="s">
        <v>71</v>
      </c>
      <c r="G63" t="s">
        <v>72</v>
      </c>
      <c r="O63">
        <v>0.59899999999999998</v>
      </c>
    </row>
    <row r="64" spans="1:78" x14ac:dyDescent="0.25">
      <c r="A64" t="s">
        <v>76</v>
      </c>
      <c r="D64" t="s">
        <v>71</v>
      </c>
      <c r="G64" t="s">
        <v>72</v>
      </c>
      <c r="H64" t="s">
        <v>73</v>
      </c>
      <c r="O64">
        <v>0.85399999999999998</v>
      </c>
    </row>
    <row r="65" spans="1:78" x14ac:dyDescent="0.25">
      <c r="A65" t="s">
        <v>77</v>
      </c>
      <c r="D65" t="s">
        <v>71</v>
      </c>
      <c r="G65" t="s">
        <v>78</v>
      </c>
      <c r="H65" t="s">
        <v>73</v>
      </c>
      <c r="I65" t="s">
        <v>74</v>
      </c>
      <c r="O65">
        <v>0.88500000000000001</v>
      </c>
    </row>
    <row r="66" spans="1:78" x14ac:dyDescent="0.25">
      <c r="A66" t="s">
        <v>79</v>
      </c>
      <c r="D66" t="s">
        <v>71</v>
      </c>
      <c r="G66" t="s">
        <v>78</v>
      </c>
      <c r="H66" t="s">
        <v>73</v>
      </c>
      <c r="I66" t="s">
        <v>74</v>
      </c>
      <c r="O66">
        <v>4.9000000000000002E-2</v>
      </c>
    </row>
    <row r="67" spans="1:78" x14ac:dyDescent="0.25">
      <c r="A67" t="s">
        <v>80</v>
      </c>
      <c r="D67" t="s">
        <v>71</v>
      </c>
      <c r="G67" t="s">
        <v>78</v>
      </c>
      <c r="H67" t="s">
        <v>73</v>
      </c>
      <c r="I67" t="s">
        <v>74</v>
      </c>
      <c r="O67">
        <v>9.8000000000000004E-2</v>
      </c>
    </row>
    <row r="68" spans="1:78" x14ac:dyDescent="0.25">
      <c r="A68" t="s">
        <v>81</v>
      </c>
      <c r="D68" t="s">
        <v>71</v>
      </c>
      <c r="G68" t="s">
        <v>78</v>
      </c>
      <c r="H68" t="s">
        <v>73</v>
      </c>
      <c r="I68" t="s">
        <v>74</v>
      </c>
      <c r="O68">
        <v>1.48</v>
      </c>
    </row>
    <row r="69" spans="1:78" x14ac:dyDescent="0.25">
      <c r="A69" t="s">
        <v>82</v>
      </c>
      <c r="D69" t="s">
        <v>71</v>
      </c>
      <c r="G69" t="s">
        <v>78</v>
      </c>
      <c r="H69" t="s">
        <v>83</v>
      </c>
      <c r="I69" t="s">
        <v>74</v>
      </c>
      <c r="O69">
        <v>1.65</v>
      </c>
    </row>
    <row r="70" spans="1:78" x14ac:dyDescent="0.25">
      <c r="A70" t="s">
        <v>84</v>
      </c>
      <c r="D70" t="s">
        <v>71</v>
      </c>
      <c r="G70" t="s">
        <v>78</v>
      </c>
      <c r="H70" t="s">
        <v>83</v>
      </c>
      <c r="I70" t="s">
        <v>74</v>
      </c>
      <c r="O70">
        <v>1.43</v>
      </c>
    </row>
    <row r="71" spans="1:78" x14ac:dyDescent="0.25">
      <c r="A71" t="s">
        <v>85</v>
      </c>
      <c r="D71" t="s">
        <v>71</v>
      </c>
      <c r="G71" t="s">
        <v>78</v>
      </c>
      <c r="H71" t="s">
        <v>73</v>
      </c>
      <c r="I71" t="s">
        <v>74</v>
      </c>
      <c r="O71">
        <v>1.52</v>
      </c>
    </row>
    <row r="72" spans="1:78" x14ac:dyDescent="0.25">
      <c r="A72" t="s">
        <v>86</v>
      </c>
      <c r="D72" t="s">
        <v>71</v>
      </c>
      <c r="G72" t="s">
        <v>78</v>
      </c>
      <c r="H72" t="s">
        <v>73</v>
      </c>
      <c r="I72" t="s">
        <v>74</v>
      </c>
      <c r="O72">
        <v>2.54</v>
      </c>
    </row>
    <row r="73" spans="1:78" x14ac:dyDescent="0.25">
      <c r="A73" t="s">
        <v>87</v>
      </c>
      <c r="D73" t="s">
        <v>71</v>
      </c>
      <c r="G73" t="s">
        <v>72</v>
      </c>
      <c r="H73" t="s">
        <v>73</v>
      </c>
      <c r="I73" t="s">
        <v>74</v>
      </c>
      <c r="O73">
        <v>3</v>
      </c>
    </row>
    <row r="74" spans="1:78" x14ac:dyDescent="0.25">
      <c r="A74" t="s">
        <v>88</v>
      </c>
      <c r="D74" t="s">
        <v>71</v>
      </c>
      <c r="G74" t="s">
        <v>78</v>
      </c>
      <c r="H74" t="s">
        <v>73</v>
      </c>
      <c r="I74" t="s">
        <v>74</v>
      </c>
      <c r="O74">
        <v>2.77</v>
      </c>
    </row>
    <row r="75" spans="1:78" x14ac:dyDescent="0.25">
      <c r="A75" t="s">
        <v>93</v>
      </c>
      <c r="D75" t="s">
        <v>71</v>
      </c>
      <c r="G75" t="s">
        <v>72</v>
      </c>
      <c r="H75" t="s">
        <v>90</v>
      </c>
      <c r="I75" t="s">
        <v>91</v>
      </c>
      <c r="O75">
        <v>6.6</v>
      </c>
    </row>
    <row r="76" spans="1:78" x14ac:dyDescent="0.25">
      <c r="A76" t="s">
        <v>89</v>
      </c>
      <c r="D76" t="s">
        <v>71</v>
      </c>
      <c r="G76" t="s">
        <v>72</v>
      </c>
      <c r="H76" t="s">
        <v>90</v>
      </c>
      <c r="I76" t="s">
        <v>91</v>
      </c>
      <c r="O76">
        <v>6.81</v>
      </c>
    </row>
    <row r="77" spans="1:78" x14ac:dyDescent="0.25">
      <c r="A77" t="s">
        <v>92</v>
      </c>
      <c r="D77" t="s">
        <v>71</v>
      </c>
      <c r="G77" t="s">
        <v>72</v>
      </c>
      <c r="H77" t="s">
        <v>90</v>
      </c>
      <c r="I77" t="s">
        <v>91</v>
      </c>
      <c r="O77">
        <v>7.15</v>
      </c>
    </row>
    <row r="78" spans="1:78" x14ac:dyDescent="0.25">
      <c r="A78" t="s">
        <v>94</v>
      </c>
      <c r="D78" t="s">
        <v>71</v>
      </c>
      <c r="G78" t="s">
        <v>72</v>
      </c>
      <c r="H78" t="s">
        <v>90</v>
      </c>
      <c r="I78" t="s">
        <v>91</v>
      </c>
      <c r="O78">
        <v>11.79</v>
      </c>
    </row>
    <row r="79" spans="1:78" x14ac:dyDescent="0.25">
      <c r="A79" t="s">
        <v>101</v>
      </c>
      <c r="B79" t="s">
        <v>102</v>
      </c>
      <c r="D79" t="s">
        <v>96</v>
      </c>
      <c r="E79" t="s">
        <v>97</v>
      </c>
      <c r="F79" t="s">
        <v>98</v>
      </c>
      <c r="G79" t="s">
        <v>72</v>
      </c>
      <c r="H79" t="s">
        <v>99</v>
      </c>
      <c r="I79" t="s">
        <v>100</v>
      </c>
      <c r="M79">
        <v>84100</v>
      </c>
      <c r="N79">
        <v>57</v>
      </c>
      <c r="O79">
        <v>0.21099999999999999</v>
      </c>
      <c r="Q79">
        <v>694</v>
      </c>
      <c r="T79">
        <v>55700</v>
      </c>
      <c r="X79">
        <v>75</v>
      </c>
      <c r="Y79">
        <v>8650</v>
      </c>
      <c r="AA79">
        <v>2327</v>
      </c>
      <c r="AE79">
        <v>84100</v>
      </c>
      <c r="AM79">
        <v>23000</v>
      </c>
      <c r="AQ79">
        <v>30100</v>
      </c>
      <c r="AR79">
        <v>1300</v>
      </c>
      <c r="AS79">
        <v>9</v>
      </c>
      <c r="AT79">
        <v>16700</v>
      </c>
      <c r="AX79">
        <v>1890</v>
      </c>
      <c r="AZ79">
        <v>0.13100000000000001</v>
      </c>
      <c r="BB79">
        <v>0.19700000000000001</v>
      </c>
      <c r="BE79">
        <v>12000</v>
      </c>
      <c r="BI79">
        <v>229000</v>
      </c>
      <c r="BL79">
        <v>537</v>
      </c>
      <c r="BQ79">
        <v>7110</v>
      </c>
      <c r="BU79">
        <v>330</v>
      </c>
      <c r="BY79">
        <v>133</v>
      </c>
      <c r="BZ79">
        <v>108</v>
      </c>
    </row>
    <row r="80" spans="1:78" x14ac:dyDescent="0.25">
      <c r="A80" t="s">
        <v>110</v>
      </c>
      <c r="D80" t="s">
        <v>71</v>
      </c>
      <c r="G80" t="s">
        <v>72</v>
      </c>
      <c r="H80" t="s">
        <v>90</v>
      </c>
      <c r="I80" t="s">
        <v>91</v>
      </c>
      <c r="O80">
        <v>1.56</v>
      </c>
    </row>
    <row r="81" spans="1:15" x14ac:dyDescent="0.25">
      <c r="A81" t="s">
        <v>111</v>
      </c>
      <c r="D81" t="s">
        <v>71</v>
      </c>
      <c r="G81" t="s">
        <v>72</v>
      </c>
      <c r="H81" t="s">
        <v>90</v>
      </c>
      <c r="I81" t="s">
        <v>91</v>
      </c>
      <c r="O81">
        <v>0.33400000000000002</v>
      </c>
    </row>
    <row r="82" spans="1:15" x14ac:dyDescent="0.25">
      <c r="A82" t="s">
        <v>112</v>
      </c>
      <c r="D82" t="s">
        <v>71</v>
      </c>
      <c r="G82" t="s">
        <v>72</v>
      </c>
      <c r="H82" t="s">
        <v>90</v>
      </c>
      <c r="I82" t="s">
        <v>91</v>
      </c>
      <c r="O82">
        <v>0.52700000000000002</v>
      </c>
    </row>
    <row r="83" spans="1:15" x14ac:dyDescent="0.25">
      <c r="A83" t="s">
        <v>113</v>
      </c>
      <c r="D83" t="s">
        <v>71</v>
      </c>
      <c r="G83" t="s">
        <v>72</v>
      </c>
      <c r="H83" t="s">
        <v>90</v>
      </c>
      <c r="I83" t="s">
        <v>91</v>
      </c>
      <c r="O83">
        <v>1.02</v>
      </c>
    </row>
    <row r="84" spans="1:15" x14ac:dyDescent="0.25">
      <c r="A84" t="s">
        <v>106</v>
      </c>
      <c r="D84" t="s">
        <v>71</v>
      </c>
      <c r="G84" t="s">
        <v>72</v>
      </c>
      <c r="H84" t="s">
        <v>90</v>
      </c>
      <c r="I84" t="s">
        <v>91</v>
      </c>
      <c r="O84">
        <v>1.02</v>
      </c>
    </row>
    <row r="85" spans="1:15" x14ac:dyDescent="0.25">
      <c r="A85" t="s">
        <v>107</v>
      </c>
      <c r="D85" t="s">
        <v>71</v>
      </c>
      <c r="G85" t="s">
        <v>72</v>
      </c>
      <c r="H85" t="s">
        <v>90</v>
      </c>
      <c r="I85" t="s">
        <v>91</v>
      </c>
      <c r="O85">
        <v>1.06</v>
      </c>
    </row>
    <row r="86" spans="1:15" x14ac:dyDescent="0.25">
      <c r="A86" t="s">
        <v>108</v>
      </c>
      <c r="D86" t="s">
        <v>71</v>
      </c>
      <c r="G86" t="s">
        <v>72</v>
      </c>
      <c r="H86" t="s">
        <v>90</v>
      </c>
      <c r="I86" t="s">
        <v>91</v>
      </c>
      <c r="O86">
        <v>1.61</v>
      </c>
    </row>
    <row r="87" spans="1:15" x14ac:dyDescent="0.25">
      <c r="A87" t="s">
        <v>109</v>
      </c>
      <c r="D87" t="s">
        <v>71</v>
      </c>
      <c r="G87" t="s">
        <v>72</v>
      </c>
      <c r="H87" t="s">
        <v>90</v>
      </c>
      <c r="I87" t="s">
        <v>91</v>
      </c>
      <c r="O87">
        <v>1.27</v>
      </c>
    </row>
    <row r="88" spans="1:15" x14ac:dyDescent="0.25">
      <c r="A88" t="s">
        <v>114</v>
      </c>
      <c r="D88" t="s">
        <v>71</v>
      </c>
      <c r="G88" t="s">
        <v>72</v>
      </c>
      <c r="H88" t="s">
        <v>90</v>
      </c>
      <c r="I88" t="s">
        <v>91</v>
      </c>
      <c r="O88">
        <v>1.81</v>
      </c>
    </row>
    <row r="89" spans="1:15" x14ac:dyDescent="0.25">
      <c r="A89" t="s">
        <v>115</v>
      </c>
      <c r="D89" t="s">
        <v>71</v>
      </c>
      <c r="G89" t="s">
        <v>72</v>
      </c>
      <c r="H89" t="s">
        <v>90</v>
      </c>
      <c r="I89" t="s">
        <v>91</v>
      </c>
      <c r="O89">
        <v>2.21</v>
      </c>
    </row>
    <row r="90" spans="1:15" x14ac:dyDescent="0.25">
      <c r="A90" t="s">
        <v>117</v>
      </c>
      <c r="D90" t="s">
        <v>71</v>
      </c>
      <c r="G90" t="s">
        <v>72</v>
      </c>
      <c r="H90" t="s">
        <v>90</v>
      </c>
      <c r="I90" t="s">
        <v>91</v>
      </c>
      <c r="O90">
        <v>3.04</v>
      </c>
    </row>
    <row r="91" spans="1:15" x14ac:dyDescent="0.25">
      <c r="A91" t="s">
        <v>116</v>
      </c>
      <c r="D91" t="s">
        <v>71</v>
      </c>
      <c r="G91" t="s">
        <v>72</v>
      </c>
      <c r="H91" t="s">
        <v>90</v>
      </c>
      <c r="I91" t="s">
        <v>91</v>
      </c>
      <c r="O91">
        <v>2.56</v>
      </c>
    </row>
    <row r="92" spans="1:15" x14ac:dyDescent="0.25">
      <c r="A92" t="s">
        <v>120</v>
      </c>
      <c r="D92" t="s">
        <v>71</v>
      </c>
      <c r="G92" t="s">
        <v>72</v>
      </c>
      <c r="H92" t="s">
        <v>90</v>
      </c>
      <c r="I92" t="s">
        <v>91</v>
      </c>
      <c r="O92">
        <v>3.52</v>
      </c>
    </row>
    <row r="93" spans="1:15" x14ac:dyDescent="0.25">
      <c r="A93" t="s">
        <v>118</v>
      </c>
      <c r="D93" t="s">
        <v>71</v>
      </c>
      <c r="G93" t="s">
        <v>72</v>
      </c>
      <c r="H93" t="s">
        <v>90</v>
      </c>
      <c r="I93" t="s">
        <v>91</v>
      </c>
      <c r="O93">
        <v>3.36</v>
      </c>
    </row>
    <row r="94" spans="1:15" x14ac:dyDescent="0.25">
      <c r="A94" t="s">
        <v>119</v>
      </c>
      <c r="D94" t="s">
        <v>71</v>
      </c>
      <c r="G94" t="s">
        <v>72</v>
      </c>
      <c r="H94" t="s">
        <v>90</v>
      </c>
      <c r="I94" t="s">
        <v>91</v>
      </c>
      <c r="O94">
        <v>3.63</v>
      </c>
    </row>
    <row r="95" spans="1:15" x14ac:dyDescent="0.25">
      <c r="A95" t="s">
        <v>121</v>
      </c>
      <c r="D95" t="s">
        <v>71</v>
      </c>
      <c r="G95" t="s">
        <v>72</v>
      </c>
      <c r="H95" t="s">
        <v>90</v>
      </c>
      <c r="I95" t="s">
        <v>91</v>
      </c>
      <c r="O95">
        <v>5.49</v>
      </c>
    </row>
    <row r="96" spans="1:15" x14ac:dyDescent="0.25">
      <c r="A96" t="s">
        <v>128</v>
      </c>
      <c r="D96" t="s">
        <v>71</v>
      </c>
      <c r="G96" t="s">
        <v>72</v>
      </c>
      <c r="H96" t="s">
        <v>129</v>
      </c>
      <c r="I96" t="s">
        <v>127</v>
      </c>
      <c r="O96">
        <v>3.0000000000000001E-3</v>
      </c>
    </row>
    <row r="97" spans="1:78" x14ac:dyDescent="0.25">
      <c r="A97" t="s">
        <v>130</v>
      </c>
      <c r="B97" t="s">
        <v>102</v>
      </c>
      <c r="D97" t="s">
        <v>71</v>
      </c>
      <c r="E97" t="s">
        <v>96</v>
      </c>
      <c r="F97" t="s">
        <v>131</v>
      </c>
      <c r="G97" t="s">
        <v>78</v>
      </c>
      <c r="H97" t="s">
        <v>132</v>
      </c>
      <c r="I97" t="s">
        <v>127</v>
      </c>
      <c r="L97">
        <v>0.05</v>
      </c>
      <c r="M97">
        <v>980</v>
      </c>
      <c r="O97">
        <v>1E-3</v>
      </c>
      <c r="Q97">
        <v>3.9</v>
      </c>
      <c r="R97">
        <v>6.5000000000000002E-2</v>
      </c>
      <c r="S97">
        <v>0.02</v>
      </c>
      <c r="U97">
        <v>0.02</v>
      </c>
      <c r="V97">
        <v>2.19</v>
      </c>
      <c r="X97">
        <v>0.42</v>
      </c>
      <c r="Y97">
        <v>4.5</v>
      </c>
      <c r="Z97">
        <v>0.1</v>
      </c>
      <c r="AA97">
        <v>5.68</v>
      </c>
      <c r="AE97">
        <v>3500</v>
      </c>
      <c r="AF97">
        <v>0.23</v>
      </c>
      <c r="AI97">
        <v>0.24</v>
      </c>
      <c r="AL97">
        <v>5.0000000000000001E-3</v>
      </c>
      <c r="AM97">
        <v>100</v>
      </c>
      <c r="AN97">
        <v>1.06</v>
      </c>
      <c r="AO97">
        <v>14.8</v>
      </c>
      <c r="AQ97">
        <v>100</v>
      </c>
      <c r="AR97">
        <v>30</v>
      </c>
      <c r="AS97">
        <v>0.69</v>
      </c>
      <c r="AT97">
        <v>50</v>
      </c>
      <c r="AU97">
        <v>0.95</v>
      </c>
      <c r="AV97">
        <v>0.92</v>
      </c>
      <c r="AX97">
        <v>50</v>
      </c>
      <c r="AY97">
        <v>1</v>
      </c>
      <c r="BA97">
        <v>0.28000000000000003</v>
      </c>
      <c r="BE97">
        <v>50</v>
      </c>
      <c r="BF97">
        <v>0.21</v>
      </c>
      <c r="BH97">
        <v>2</v>
      </c>
      <c r="BK97">
        <v>0.54</v>
      </c>
      <c r="BL97">
        <v>0.67</v>
      </c>
      <c r="BM97">
        <v>0.1</v>
      </c>
      <c r="BN97">
        <v>0.05</v>
      </c>
      <c r="BP97">
        <v>0.69</v>
      </c>
      <c r="BQ97">
        <v>300</v>
      </c>
      <c r="BR97">
        <v>0.02</v>
      </c>
      <c r="BS97">
        <v>0.05</v>
      </c>
      <c r="BT97">
        <v>0.14000000000000001</v>
      </c>
      <c r="BV97">
        <v>0.2</v>
      </c>
      <c r="BW97">
        <v>0.65</v>
      </c>
      <c r="BX97">
        <v>7.8E-2</v>
      </c>
      <c r="BY97">
        <v>2.91</v>
      </c>
      <c r="BZ97">
        <v>7.57</v>
      </c>
    </row>
    <row r="98" spans="1:78" x14ac:dyDescent="0.25">
      <c r="A98" t="s">
        <v>133</v>
      </c>
      <c r="B98" t="s">
        <v>102</v>
      </c>
      <c r="D98" t="s">
        <v>71</v>
      </c>
      <c r="E98" t="s">
        <v>131</v>
      </c>
      <c r="F98" t="s">
        <v>134</v>
      </c>
      <c r="G98" t="s">
        <v>78</v>
      </c>
      <c r="H98" t="s">
        <v>132</v>
      </c>
      <c r="I98" t="s">
        <v>127</v>
      </c>
      <c r="L98">
        <v>0.05</v>
      </c>
      <c r="M98">
        <v>990</v>
      </c>
      <c r="O98">
        <v>1E-3</v>
      </c>
      <c r="Q98">
        <v>4.58</v>
      </c>
      <c r="R98">
        <v>6.0999999999999999E-2</v>
      </c>
      <c r="S98">
        <v>0.01</v>
      </c>
      <c r="U98">
        <v>0.02</v>
      </c>
      <c r="V98">
        <v>1.79</v>
      </c>
      <c r="X98">
        <v>0.41</v>
      </c>
      <c r="Y98">
        <v>5.39</v>
      </c>
      <c r="Z98">
        <v>0.09</v>
      </c>
      <c r="AA98">
        <v>4.9000000000000004</v>
      </c>
      <c r="AE98">
        <v>3500</v>
      </c>
      <c r="AF98">
        <v>0.22</v>
      </c>
      <c r="AI98">
        <v>0.2</v>
      </c>
      <c r="AL98">
        <v>0.02</v>
      </c>
      <c r="AM98">
        <v>100</v>
      </c>
      <c r="AN98">
        <v>0.88</v>
      </c>
      <c r="AO98">
        <v>15</v>
      </c>
      <c r="AQ98">
        <v>100</v>
      </c>
      <c r="AR98">
        <v>40</v>
      </c>
      <c r="AS98">
        <v>0.48</v>
      </c>
      <c r="AT98">
        <v>100</v>
      </c>
      <c r="AU98">
        <v>0.55000000000000004</v>
      </c>
      <c r="AX98">
        <v>100</v>
      </c>
      <c r="BE98">
        <v>100</v>
      </c>
      <c r="BF98">
        <v>0.14000000000000001</v>
      </c>
      <c r="BH98">
        <v>1</v>
      </c>
      <c r="BK98">
        <v>0.4</v>
      </c>
      <c r="BL98">
        <v>0.62</v>
      </c>
      <c r="BM98">
        <v>0.05</v>
      </c>
      <c r="BP98">
        <v>0.56999999999999995</v>
      </c>
      <c r="BQ98">
        <v>160</v>
      </c>
      <c r="BR98">
        <v>0.02</v>
      </c>
      <c r="BT98">
        <v>0.11</v>
      </c>
      <c r="BV98">
        <v>0.11</v>
      </c>
      <c r="BW98">
        <v>0.56999999999999995</v>
      </c>
      <c r="BY98">
        <v>3.28</v>
      </c>
      <c r="BZ98">
        <v>5.91</v>
      </c>
    </row>
    <row r="99" spans="1:78" x14ac:dyDescent="0.25">
      <c r="A99" t="s">
        <v>136</v>
      </c>
      <c r="D99" t="s">
        <v>71</v>
      </c>
      <c r="E99" t="s">
        <v>131</v>
      </c>
      <c r="F99" t="s">
        <v>96</v>
      </c>
      <c r="G99" t="s">
        <v>72</v>
      </c>
      <c r="H99" t="s">
        <v>132</v>
      </c>
      <c r="I99" t="s">
        <v>127</v>
      </c>
      <c r="N99">
        <v>1</v>
      </c>
      <c r="O99">
        <v>2E-3</v>
      </c>
      <c r="Q99">
        <v>6.9</v>
      </c>
      <c r="S99">
        <v>0.02</v>
      </c>
      <c r="U99">
        <v>0.1</v>
      </c>
      <c r="X99">
        <v>0.61</v>
      </c>
      <c r="AA99">
        <v>8.9</v>
      </c>
      <c r="AS99">
        <v>4.9000000000000004</v>
      </c>
      <c r="AY99">
        <v>2</v>
      </c>
      <c r="BF99">
        <v>0.2</v>
      </c>
      <c r="BK99">
        <v>0.6</v>
      </c>
      <c r="BP99">
        <v>0.6</v>
      </c>
      <c r="BT99">
        <v>0.1</v>
      </c>
      <c r="BV99">
        <v>0.2</v>
      </c>
      <c r="BY99">
        <v>10</v>
      </c>
    </row>
    <row r="100" spans="1:78" x14ac:dyDescent="0.25">
      <c r="A100" t="s">
        <v>137</v>
      </c>
      <c r="D100" t="s">
        <v>71</v>
      </c>
      <c r="E100" t="s">
        <v>138</v>
      </c>
      <c r="F100" t="s">
        <v>139</v>
      </c>
      <c r="G100" t="s">
        <v>72</v>
      </c>
      <c r="H100" t="s">
        <v>132</v>
      </c>
      <c r="I100" t="s">
        <v>127</v>
      </c>
      <c r="L100">
        <v>0.1</v>
      </c>
      <c r="N100">
        <v>1</v>
      </c>
      <c r="O100">
        <v>2E-3</v>
      </c>
      <c r="Q100">
        <v>4.5</v>
      </c>
      <c r="U100">
        <v>0.1</v>
      </c>
      <c r="X100">
        <v>0.81</v>
      </c>
      <c r="AA100">
        <v>10</v>
      </c>
      <c r="AS100">
        <v>4.3</v>
      </c>
      <c r="AY100">
        <v>1</v>
      </c>
      <c r="BF100">
        <v>0.2</v>
      </c>
      <c r="BK100">
        <v>0.69</v>
      </c>
      <c r="BP100">
        <v>0.7</v>
      </c>
      <c r="BT100">
        <v>0.18</v>
      </c>
      <c r="BV100">
        <v>0.27</v>
      </c>
      <c r="BY100">
        <v>7.5</v>
      </c>
    </row>
    <row r="101" spans="1:78" x14ac:dyDescent="0.25">
      <c r="A101" t="s">
        <v>140</v>
      </c>
      <c r="B101" t="s">
        <v>102</v>
      </c>
      <c r="D101" t="s">
        <v>71</v>
      </c>
      <c r="E101" t="s">
        <v>96</v>
      </c>
      <c r="F101" t="s">
        <v>131</v>
      </c>
      <c r="G101" t="s">
        <v>72</v>
      </c>
      <c r="H101" t="s">
        <v>132</v>
      </c>
      <c r="I101" t="s">
        <v>127</v>
      </c>
      <c r="L101">
        <v>0.1</v>
      </c>
      <c r="M101">
        <v>1320</v>
      </c>
      <c r="N101">
        <v>1</v>
      </c>
      <c r="O101">
        <v>1E-3</v>
      </c>
      <c r="Q101">
        <v>6.17</v>
      </c>
      <c r="S101">
        <v>0.1</v>
      </c>
      <c r="U101">
        <v>0.1</v>
      </c>
      <c r="X101">
        <v>0.85</v>
      </c>
      <c r="AA101">
        <v>9.23</v>
      </c>
      <c r="AE101">
        <v>4680</v>
      </c>
      <c r="AI101">
        <v>0.22</v>
      </c>
      <c r="AO101">
        <v>14.2</v>
      </c>
      <c r="AR101">
        <v>110</v>
      </c>
      <c r="AS101">
        <v>2.36</v>
      </c>
      <c r="AU101">
        <v>0.88</v>
      </c>
      <c r="AY101">
        <v>0.72</v>
      </c>
      <c r="BF101">
        <v>0.21</v>
      </c>
      <c r="BK101">
        <v>0.61</v>
      </c>
      <c r="BP101">
        <v>0.67</v>
      </c>
      <c r="BQ101">
        <v>210</v>
      </c>
      <c r="BT101">
        <v>0.18</v>
      </c>
      <c r="BV101">
        <v>0.21</v>
      </c>
      <c r="BW101">
        <v>0.69</v>
      </c>
      <c r="BY101">
        <v>6.7</v>
      </c>
      <c r="BZ101">
        <v>7.02</v>
      </c>
    </row>
    <row r="102" spans="1:78" x14ac:dyDescent="0.25">
      <c r="A102" t="s">
        <v>141</v>
      </c>
      <c r="D102" t="s">
        <v>71</v>
      </c>
      <c r="E102" t="s">
        <v>96</v>
      </c>
      <c r="F102" t="s">
        <v>131</v>
      </c>
      <c r="G102" t="s">
        <v>72</v>
      </c>
      <c r="H102" t="s">
        <v>132</v>
      </c>
      <c r="I102" t="s">
        <v>127</v>
      </c>
      <c r="L102">
        <v>0.1</v>
      </c>
      <c r="M102">
        <v>940</v>
      </c>
      <c r="O102">
        <v>1E-3</v>
      </c>
      <c r="Q102">
        <v>3.92</v>
      </c>
      <c r="R102">
        <v>6.0999999999999999E-2</v>
      </c>
      <c r="S102">
        <v>0.02</v>
      </c>
      <c r="U102">
        <v>0.02</v>
      </c>
      <c r="V102">
        <v>2.2599999999999998</v>
      </c>
      <c r="X102">
        <v>0.68</v>
      </c>
      <c r="Y102">
        <v>6.47</v>
      </c>
      <c r="Z102">
        <v>9.5000000000000001E-2</v>
      </c>
      <c r="AA102">
        <v>7.97</v>
      </c>
      <c r="AE102">
        <v>3460</v>
      </c>
      <c r="AF102">
        <v>0.24</v>
      </c>
      <c r="AI102">
        <v>0.23</v>
      </c>
      <c r="AL102">
        <v>5.0000000000000001E-3</v>
      </c>
      <c r="AM102">
        <v>100</v>
      </c>
      <c r="AN102">
        <v>1.0900000000000001</v>
      </c>
      <c r="AO102">
        <v>14.6</v>
      </c>
      <c r="AQ102">
        <v>100</v>
      </c>
      <c r="AR102">
        <v>80</v>
      </c>
      <c r="AS102">
        <v>1.05</v>
      </c>
      <c r="AT102">
        <v>50</v>
      </c>
      <c r="AU102">
        <v>1.03</v>
      </c>
      <c r="AV102">
        <v>0.9</v>
      </c>
      <c r="AX102">
        <v>50</v>
      </c>
      <c r="AY102">
        <v>1</v>
      </c>
      <c r="BE102">
        <v>50</v>
      </c>
      <c r="BF102">
        <v>0.19</v>
      </c>
      <c r="BH102">
        <v>1</v>
      </c>
      <c r="BK102">
        <v>0.65</v>
      </c>
      <c r="BL102">
        <v>0.64</v>
      </c>
      <c r="BM102">
        <v>0.1</v>
      </c>
      <c r="BN102">
        <v>0.05</v>
      </c>
      <c r="BP102">
        <v>0.68</v>
      </c>
      <c r="BQ102">
        <v>310</v>
      </c>
      <c r="BR102">
        <v>0.02</v>
      </c>
      <c r="BS102">
        <v>0.05</v>
      </c>
      <c r="BT102">
        <v>0.13</v>
      </c>
      <c r="BV102">
        <v>0.17</v>
      </c>
      <c r="BW102">
        <v>0.63</v>
      </c>
      <c r="BY102">
        <v>4.33</v>
      </c>
      <c r="BZ102">
        <v>7.91</v>
      </c>
    </row>
    <row r="103" spans="1:78" x14ac:dyDescent="0.25">
      <c r="A103" t="s">
        <v>135</v>
      </c>
      <c r="D103" t="s">
        <v>71</v>
      </c>
      <c r="G103" t="s">
        <v>72</v>
      </c>
      <c r="H103" t="s">
        <v>132</v>
      </c>
      <c r="I103" t="s">
        <v>127</v>
      </c>
      <c r="L103">
        <v>0.05</v>
      </c>
      <c r="O103">
        <v>2E-3</v>
      </c>
    </row>
    <row r="104" spans="1:78" x14ac:dyDescent="0.25">
      <c r="A104" t="s">
        <v>144</v>
      </c>
      <c r="D104" t="s">
        <v>71</v>
      </c>
      <c r="E104" t="s">
        <v>131</v>
      </c>
      <c r="F104" t="s">
        <v>145</v>
      </c>
      <c r="G104" t="s">
        <v>72</v>
      </c>
      <c r="H104" t="s">
        <v>126</v>
      </c>
      <c r="I104" t="s">
        <v>127</v>
      </c>
      <c r="L104">
        <v>0.1</v>
      </c>
      <c r="N104">
        <v>37</v>
      </c>
      <c r="O104">
        <v>3.0000000000000001E-3</v>
      </c>
      <c r="Q104">
        <v>1092</v>
      </c>
      <c r="S104">
        <v>0.15</v>
      </c>
      <c r="U104">
        <v>0.15</v>
      </c>
      <c r="X104">
        <v>14.8</v>
      </c>
      <c r="AA104">
        <v>42.1</v>
      </c>
      <c r="AS104">
        <v>9.6</v>
      </c>
      <c r="AY104">
        <v>21.3</v>
      </c>
      <c r="BF104">
        <v>0.45</v>
      </c>
      <c r="BK104">
        <v>3.1</v>
      </c>
      <c r="BP104">
        <v>20.9</v>
      </c>
      <c r="BT104">
        <v>6.2</v>
      </c>
      <c r="BV104">
        <v>3.7</v>
      </c>
      <c r="BY104">
        <v>69</v>
      </c>
    </row>
    <row r="105" spans="1:78" x14ac:dyDescent="0.25">
      <c r="A105" t="s">
        <v>147</v>
      </c>
      <c r="D105" t="s">
        <v>71</v>
      </c>
      <c r="E105" t="s">
        <v>96</v>
      </c>
      <c r="F105" t="s">
        <v>97</v>
      </c>
      <c r="G105" t="s">
        <v>72</v>
      </c>
      <c r="H105" t="s">
        <v>148</v>
      </c>
      <c r="I105" t="s">
        <v>127</v>
      </c>
      <c r="J105">
        <v>6100</v>
      </c>
      <c r="L105">
        <v>0.2</v>
      </c>
      <c r="M105">
        <v>76600</v>
      </c>
      <c r="N105">
        <v>2</v>
      </c>
      <c r="O105">
        <v>2E-3</v>
      </c>
      <c r="Q105">
        <v>285</v>
      </c>
      <c r="S105">
        <v>0.05</v>
      </c>
      <c r="T105">
        <v>60700</v>
      </c>
      <c r="U105">
        <v>0.3</v>
      </c>
      <c r="V105">
        <v>37.6</v>
      </c>
      <c r="X105">
        <v>44</v>
      </c>
      <c r="Y105">
        <v>221</v>
      </c>
      <c r="AA105">
        <v>52</v>
      </c>
      <c r="AB105">
        <v>4.5999999999999996</v>
      </c>
      <c r="AC105">
        <v>2.2000000000000002</v>
      </c>
      <c r="AD105">
        <v>1.6</v>
      </c>
      <c r="AE105">
        <v>79700</v>
      </c>
      <c r="AG105">
        <v>5.3</v>
      </c>
      <c r="AK105">
        <v>0.8</v>
      </c>
      <c r="AM105">
        <v>7000</v>
      </c>
      <c r="AN105">
        <v>17.399999999999999</v>
      </c>
      <c r="AP105">
        <v>0.2</v>
      </c>
      <c r="AQ105">
        <v>41300</v>
      </c>
      <c r="AR105">
        <v>1100</v>
      </c>
      <c r="AT105">
        <v>23100</v>
      </c>
      <c r="AU105">
        <v>21</v>
      </c>
      <c r="AV105">
        <v>19.899999999999999</v>
      </c>
      <c r="AX105">
        <v>1360</v>
      </c>
      <c r="AY105">
        <v>2.9</v>
      </c>
      <c r="AZ105">
        <v>2</v>
      </c>
      <c r="BA105">
        <v>4.7</v>
      </c>
      <c r="BB105">
        <v>1</v>
      </c>
      <c r="BC105">
        <v>22.4</v>
      </c>
      <c r="BF105">
        <v>0.14000000000000001</v>
      </c>
      <c r="BI105">
        <v>242000</v>
      </c>
      <c r="BJ105">
        <v>4.0532330000000005</v>
      </c>
      <c r="BK105">
        <v>2</v>
      </c>
      <c r="BL105">
        <v>403</v>
      </c>
      <c r="BN105">
        <v>0.81</v>
      </c>
      <c r="BP105">
        <v>2.85</v>
      </c>
      <c r="BQ105">
        <v>11000</v>
      </c>
      <c r="BS105">
        <v>0.3</v>
      </c>
      <c r="BT105">
        <v>0.75</v>
      </c>
      <c r="BW105">
        <v>22.9</v>
      </c>
      <c r="BX105">
        <v>1.83</v>
      </c>
      <c r="BY105">
        <v>114</v>
      </c>
      <c r="BZ105">
        <v>141</v>
      </c>
    </row>
    <row r="106" spans="1:78" x14ac:dyDescent="0.25">
      <c r="A106" t="s">
        <v>155</v>
      </c>
      <c r="D106" t="s">
        <v>71</v>
      </c>
      <c r="E106" t="s">
        <v>96</v>
      </c>
      <c r="F106" t="s">
        <v>150</v>
      </c>
      <c r="G106" t="s">
        <v>72</v>
      </c>
      <c r="H106" t="s">
        <v>148</v>
      </c>
      <c r="I106" t="s">
        <v>127</v>
      </c>
      <c r="O106">
        <v>1E-3</v>
      </c>
      <c r="Q106">
        <v>281</v>
      </c>
      <c r="U106">
        <v>5.1999999999999998E-2</v>
      </c>
      <c r="X106">
        <v>46.1</v>
      </c>
      <c r="AA106">
        <v>50</v>
      </c>
      <c r="AE106">
        <v>77600</v>
      </c>
      <c r="AS106">
        <v>1.5</v>
      </c>
      <c r="AY106">
        <v>2.73</v>
      </c>
      <c r="BK106">
        <v>1.57</v>
      </c>
      <c r="BP106">
        <v>2.75</v>
      </c>
      <c r="BT106">
        <v>0.72</v>
      </c>
      <c r="BV106">
        <v>0.5</v>
      </c>
      <c r="BY106">
        <v>107</v>
      </c>
    </row>
    <row r="107" spans="1:78" x14ac:dyDescent="0.25">
      <c r="A107" t="s">
        <v>162</v>
      </c>
      <c r="D107" t="s">
        <v>163</v>
      </c>
      <c r="E107" t="s">
        <v>150</v>
      </c>
      <c r="F107" t="s">
        <v>96</v>
      </c>
      <c r="G107" t="s">
        <v>72</v>
      </c>
      <c r="H107" t="s">
        <v>164</v>
      </c>
      <c r="I107" t="s">
        <v>165</v>
      </c>
      <c r="L107">
        <v>566</v>
      </c>
      <c r="O107">
        <v>2.61</v>
      </c>
      <c r="AA107">
        <v>29500</v>
      </c>
      <c r="AY107">
        <v>85400</v>
      </c>
      <c r="BY107">
        <v>126800</v>
      </c>
    </row>
    <row r="108" spans="1:78" x14ac:dyDescent="0.25">
      <c r="A108" t="s">
        <v>166</v>
      </c>
      <c r="D108" t="s">
        <v>150</v>
      </c>
      <c r="E108" t="s">
        <v>163</v>
      </c>
      <c r="F108" t="s">
        <v>131</v>
      </c>
      <c r="G108" t="s">
        <v>72</v>
      </c>
      <c r="H108" t="s">
        <v>167</v>
      </c>
      <c r="I108" t="s">
        <v>168</v>
      </c>
      <c r="L108">
        <v>73.5</v>
      </c>
      <c r="O108">
        <v>0.52100000000000002</v>
      </c>
      <c r="AA108">
        <v>3464</v>
      </c>
      <c r="AY108">
        <v>71500</v>
      </c>
      <c r="BY108">
        <v>40600</v>
      </c>
    </row>
    <row r="109" spans="1:78" x14ac:dyDescent="0.25">
      <c r="A109" t="s">
        <v>169</v>
      </c>
      <c r="D109" t="s">
        <v>163</v>
      </c>
      <c r="E109" t="s">
        <v>150</v>
      </c>
      <c r="F109" t="s">
        <v>131</v>
      </c>
      <c r="G109" t="s">
        <v>72</v>
      </c>
      <c r="H109" t="s">
        <v>170</v>
      </c>
      <c r="I109" t="s">
        <v>171</v>
      </c>
      <c r="L109">
        <v>22.4</v>
      </c>
      <c r="N109">
        <v>2550</v>
      </c>
      <c r="X109">
        <v>169</v>
      </c>
      <c r="AA109">
        <v>610</v>
      </c>
      <c r="AE109">
        <v>187300</v>
      </c>
      <c r="AQ109">
        <v>38700</v>
      </c>
      <c r="AW109">
        <v>483</v>
      </c>
      <c r="AY109">
        <v>14400</v>
      </c>
      <c r="BR109">
        <v>241</v>
      </c>
      <c r="BY109">
        <v>121800</v>
      </c>
    </row>
    <row r="110" spans="1:78" x14ac:dyDescent="0.25">
      <c r="A110" t="s">
        <v>172</v>
      </c>
      <c r="D110" t="s">
        <v>163</v>
      </c>
      <c r="E110" t="s">
        <v>150</v>
      </c>
      <c r="F110" t="s">
        <v>131</v>
      </c>
      <c r="G110" t="s">
        <v>72</v>
      </c>
      <c r="H110" t="s">
        <v>170</v>
      </c>
      <c r="I110" t="s">
        <v>171</v>
      </c>
      <c r="L110">
        <v>9.4499999999999993</v>
      </c>
      <c r="N110">
        <v>2325</v>
      </c>
      <c r="X110">
        <v>152</v>
      </c>
      <c r="AA110">
        <v>230</v>
      </c>
      <c r="AE110">
        <v>199900</v>
      </c>
      <c r="AQ110">
        <v>51300</v>
      </c>
      <c r="AW110">
        <v>413</v>
      </c>
      <c r="AY110">
        <v>2970</v>
      </c>
      <c r="BR110">
        <v>235</v>
      </c>
      <c r="BY110">
        <v>13300</v>
      </c>
    </row>
    <row r="111" spans="1:78" x14ac:dyDescent="0.25">
      <c r="A111" t="s">
        <v>173</v>
      </c>
      <c r="D111" t="s">
        <v>163</v>
      </c>
      <c r="E111" t="s">
        <v>150</v>
      </c>
      <c r="F111" t="s">
        <v>131</v>
      </c>
      <c r="G111" t="s">
        <v>72</v>
      </c>
      <c r="H111" t="s">
        <v>170</v>
      </c>
      <c r="I111" t="s">
        <v>171</v>
      </c>
      <c r="AA111">
        <v>858</v>
      </c>
      <c r="AE111">
        <v>151900</v>
      </c>
    </row>
    <row r="112" spans="1:78" x14ac:dyDescent="0.25">
      <c r="A112" t="s">
        <v>174</v>
      </c>
      <c r="D112" t="s">
        <v>163</v>
      </c>
      <c r="E112" t="s">
        <v>150</v>
      </c>
      <c r="F112" t="s">
        <v>131</v>
      </c>
      <c r="G112" t="s">
        <v>72</v>
      </c>
      <c r="H112" t="s">
        <v>170</v>
      </c>
      <c r="I112" t="s">
        <v>171</v>
      </c>
      <c r="N112">
        <v>2246</v>
      </c>
      <c r="U112">
        <v>497</v>
      </c>
      <c r="X112">
        <v>208</v>
      </c>
      <c r="AA112">
        <v>89</v>
      </c>
      <c r="AE112">
        <v>205100</v>
      </c>
      <c r="AQ112">
        <v>14700</v>
      </c>
      <c r="AW112">
        <v>578</v>
      </c>
      <c r="AY112">
        <v>20500</v>
      </c>
      <c r="BR112">
        <v>353</v>
      </c>
      <c r="BY112">
        <v>235000</v>
      </c>
    </row>
    <row r="113" spans="1:78" x14ac:dyDescent="0.25">
      <c r="A113" t="s">
        <v>175</v>
      </c>
      <c r="B113" t="s">
        <v>102</v>
      </c>
      <c r="D113" t="s">
        <v>163</v>
      </c>
      <c r="E113" t="s">
        <v>150</v>
      </c>
      <c r="F113" t="s">
        <v>131</v>
      </c>
      <c r="G113" t="s">
        <v>72</v>
      </c>
      <c r="H113" t="s">
        <v>164</v>
      </c>
      <c r="I113" t="s">
        <v>165</v>
      </c>
      <c r="L113">
        <v>9.6</v>
      </c>
      <c r="N113">
        <v>699</v>
      </c>
      <c r="AA113">
        <v>153</v>
      </c>
      <c r="AE113">
        <v>210600</v>
      </c>
      <c r="AR113">
        <v>12700</v>
      </c>
      <c r="AY113">
        <v>5530</v>
      </c>
      <c r="BR113">
        <v>109</v>
      </c>
      <c r="BY113">
        <v>42200</v>
      </c>
    </row>
    <row r="114" spans="1:78" x14ac:dyDescent="0.25">
      <c r="A114" t="s">
        <v>176</v>
      </c>
      <c r="B114" t="s">
        <v>102</v>
      </c>
      <c r="D114" t="s">
        <v>163</v>
      </c>
      <c r="E114" t="s">
        <v>150</v>
      </c>
      <c r="F114" t="s">
        <v>131</v>
      </c>
      <c r="G114" t="s">
        <v>72</v>
      </c>
      <c r="H114" t="s">
        <v>164</v>
      </c>
      <c r="I114" t="s">
        <v>165</v>
      </c>
      <c r="L114">
        <v>5</v>
      </c>
      <c r="N114">
        <v>460</v>
      </c>
      <c r="AA114">
        <v>129</v>
      </c>
      <c r="AE114">
        <v>235300</v>
      </c>
      <c r="AR114">
        <v>7690</v>
      </c>
      <c r="AY114">
        <v>5970</v>
      </c>
      <c r="BR114">
        <v>156</v>
      </c>
      <c r="BY114">
        <v>63000</v>
      </c>
    </row>
    <row r="115" spans="1:78" x14ac:dyDescent="0.25">
      <c r="A115" t="s">
        <v>177</v>
      </c>
      <c r="B115" t="s">
        <v>102</v>
      </c>
      <c r="D115" t="s">
        <v>163</v>
      </c>
      <c r="E115" t="s">
        <v>150</v>
      </c>
      <c r="F115" t="s">
        <v>131</v>
      </c>
      <c r="G115" t="s">
        <v>72</v>
      </c>
      <c r="H115" t="s">
        <v>164</v>
      </c>
      <c r="I115" t="s">
        <v>165</v>
      </c>
      <c r="L115">
        <v>5</v>
      </c>
      <c r="N115">
        <v>300</v>
      </c>
      <c r="AA115">
        <v>108</v>
      </c>
      <c r="AE115">
        <v>209800</v>
      </c>
      <c r="AR115">
        <v>15700</v>
      </c>
      <c r="AY115">
        <v>5600</v>
      </c>
      <c r="BR115">
        <v>124</v>
      </c>
      <c r="BY115">
        <v>99900</v>
      </c>
    </row>
    <row r="116" spans="1:78" x14ac:dyDescent="0.25">
      <c r="A116" t="s">
        <v>178</v>
      </c>
      <c r="B116" t="s">
        <v>102</v>
      </c>
      <c r="D116" t="s">
        <v>157</v>
      </c>
      <c r="E116" t="s">
        <v>179</v>
      </c>
      <c r="F116" t="s">
        <v>124</v>
      </c>
      <c r="G116" t="s">
        <v>78</v>
      </c>
      <c r="H116" t="s">
        <v>180</v>
      </c>
      <c r="I116" t="s">
        <v>181</v>
      </c>
      <c r="J116">
        <v>-2480</v>
      </c>
      <c r="M116">
        <v>1300</v>
      </c>
      <c r="T116">
        <v>150</v>
      </c>
      <c r="AE116">
        <v>667200</v>
      </c>
      <c r="AM116">
        <v>180</v>
      </c>
      <c r="AQ116">
        <v>170</v>
      </c>
      <c r="AR116">
        <v>200</v>
      </c>
      <c r="AX116">
        <v>40</v>
      </c>
      <c r="BE116">
        <v>80</v>
      </c>
      <c r="BI116">
        <v>46400</v>
      </c>
      <c r="BQ116">
        <v>500</v>
      </c>
      <c r="BU116">
        <v>13</v>
      </c>
    </row>
    <row r="117" spans="1:78" x14ac:dyDescent="0.25">
      <c r="A117" t="s">
        <v>182</v>
      </c>
      <c r="D117" t="s">
        <v>71</v>
      </c>
      <c r="G117" t="s">
        <v>78</v>
      </c>
      <c r="H117" t="s">
        <v>183</v>
      </c>
      <c r="I117" t="s">
        <v>74</v>
      </c>
      <c r="O117">
        <v>9.0999999999999998E-2</v>
      </c>
    </row>
    <row r="118" spans="1:78" x14ac:dyDescent="0.25">
      <c r="A118" t="s">
        <v>184</v>
      </c>
      <c r="D118" t="s">
        <v>71</v>
      </c>
      <c r="E118" t="s">
        <v>96</v>
      </c>
      <c r="F118" t="s">
        <v>97</v>
      </c>
      <c r="G118" t="s">
        <v>78</v>
      </c>
      <c r="H118" t="s">
        <v>183</v>
      </c>
      <c r="I118" t="s">
        <v>74</v>
      </c>
      <c r="J118">
        <v>34600</v>
      </c>
      <c r="M118">
        <v>95900</v>
      </c>
      <c r="N118">
        <v>111</v>
      </c>
      <c r="O118">
        <v>7.2999999999999995E-2</v>
      </c>
      <c r="Q118">
        <v>475</v>
      </c>
      <c r="T118">
        <v>4280</v>
      </c>
      <c r="AA118">
        <v>438</v>
      </c>
      <c r="AE118">
        <v>250100</v>
      </c>
      <c r="AM118">
        <v>21400</v>
      </c>
      <c r="AQ118">
        <v>9500</v>
      </c>
      <c r="AR118">
        <v>830</v>
      </c>
      <c r="AS118">
        <v>123</v>
      </c>
      <c r="AT118">
        <v>1800</v>
      </c>
      <c r="AX118">
        <v>860</v>
      </c>
      <c r="AY118">
        <v>146</v>
      </c>
      <c r="BE118">
        <v>410</v>
      </c>
      <c r="BI118">
        <v>574200</v>
      </c>
      <c r="BQ118">
        <v>4950</v>
      </c>
      <c r="BV118">
        <v>19</v>
      </c>
      <c r="BY118">
        <v>441</v>
      </c>
    </row>
    <row r="119" spans="1:78" x14ac:dyDescent="0.25">
      <c r="A119" t="s">
        <v>185</v>
      </c>
      <c r="D119" t="s">
        <v>71</v>
      </c>
      <c r="E119" t="s">
        <v>96</v>
      </c>
      <c r="F119" t="s">
        <v>97</v>
      </c>
      <c r="G119" t="s">
        <v>78</v>
      </c>
      <c r="H119" t="s">
        <v>183</v>
      </c>
      <c r="I119" t="s">
        <v>74</v>
      </c>
      <c r="J119">
        <v>29900</v>
      </c>
      <c r="M119">
        <v>70600</v>
      </c>
      <c r="N119">
        <v>105</v>
      </c>
      <c r="O119">
        <v>6.7000000000000004E-2</v>
      </c>
      <c r="Q119">
        <v>396</v>
      </c>
      <c r="T119">
        <v>4600</v>
      </c>
      <c r="AA119">
        <v>421</v>
      </c>
      <c r="AE119">
        <v>493500</v>
      </c>
      <c r="AM119">
        <v>14900</v>
      </c>
      <c r="AQ119">
        <v>7900</v>
      </c>
      <c r="AR119">
        <v>880</v>
      </c>
      <c r="AS119">
        <v>406</v>
      </c>
      <c r="AT119">
        <v>2000</v>
      </c>
      <c r="AX119">
        <v>930</v>
      </c>
      <c r="AY119">
        <v>210</v>
      </c>
      <c r="BE119">
        <v>170</v>
      </c>
      <c r="BI119">
        <v>364400</v>
      </c>
      <c r="BQ119">
        <v>2100</v>
      </c>
      <c r="BV119">
        <v>19</v>
      </c>
      <c r="BY119">
        <v>618</v>
      </c>
    </row>
    <row r="120" spans="1:78" x14ac:dyDescent="0.25">
      <c r="A120" t="s">
        <v>188</v>
      </c>
      <c r="D120" t="s">
        <v>71</v>
      </c>
      <c r="E120" t="s">
        <v>98</v>
      </c>
      <c r="F120" t="s">
        <v>161</v>
      </c>
      <c r="G120" t="s">
        <v>78</v>
      </c>
      <c r="H120" t="s">
        <v>154</v>
      </c>
      <c r="I120" t="s">
        <v>187</v>
      </c>
      <c r="L120">
        <v>0.3</v>
      </c>
      <c r="O120">
        <v>3.5999999999999997E-2</v>
      </c>
      <c r="AZ120">
        <v>3.7999999999999999E-2</v>
      </c>
      <c r="BB120">
        <v>5.1999999999999998E-2</v>
      </c>
    </row>
    <row r="121" spans="1:78" x14ac:dyDescent="0.25">
      <c r="A121" t="s">
        <v>189</v>
      </c>
      <c r="D121" t="s">
        <v>71</v>
      </c>
      <c r="E121" t="s">
        <v>98</v>
      </c>
      <c r="F121" t="s">
        <v>161</v>
      </c>
      <c r="G121" t="s">
        <v>78</v>
      </c>
      <c r="H121" t="s">
        <v>154</v>
      </c>
      <c r="I121" t="s">
        <v>187</v>
      </c>
      <c r="O121">
        <v>4.4999999999999998E-2</v>
      </c>
      <c r="AZ121">
        <v>4.7E-2</v>
      </c>
      <c r="BB121">
        <v>6.5000000000000002E-2</v>
      </c>
    </row>
    <row r="122" spans="1:78" x14ac:dyDescent="0.25">
      <c r="A122" t="s">
        <v>186</v>
      </c>
      <c r="D122" t="s">
        <v>71</v>
      </c>
      <c r="E122" t="s">
        <v>97</v>
      </c>
      <c r="F122" t="s">
        <v>96</v>
      </c>
      <c r="G122" t="s">
        <v>78</v>
      </c>
      <c r="H122" t="s">
        <v>154</v>
      </c>
      <c r="I122" t="s">
        <v>187</v>
      </c>
      <c r="J122">
        <v>111900</v>
      </c>
      <c r="L122">
        <v>9.1999999999999998E-2</v>
      </c>
      <c r="M122">
        <v>68200</v>
      </c>
      <c r="N122">
        <v>13.4</v>
      </c>
      <c r="O122">
        <v>5.5E-2</v>
      </c>
      <c r="Q122">
        <v>281</v>
      </c>
      <c r="S122">
        <v>0.21</v>
      </c>
      <c r="T122">
        <v>3000</v>
      </c>
      <c r="U122">
        <v>0.2</v>
      </c>
      <c r="V122">
        <v>48.9</v>
      </c>
      <c r="X122">
        <v>120</v>
      </c>
      <c r="Y122">
        <v>1103</v>
      </c>
      <c r="AA122">
        <v>749</v>
      </c>
      <c r="AB122">
        <v>4.0999999999999996</v>
      </c>
      <c r="AC122">
        <v>2.2000000000000002</v>
      </c>
      <c r="AD122">
        <v>1.1599999999999999</v>
      </c>
      <c r="AE122">
        <v>192200</v>
      </c>
      <c r="AG122">
        <v>4</v>
      </c>
      <c r="AK122">
        <v>0.78</v>
      </c>
      <c r="AM122">
        <v>3500</v>
      </c>
      <c r="AN122">
        <v>24.8</v>
      </c>
      <c r="AP122">
        <v>0.31</v>
      </c>
      <c r="AQ122">
        <v>2200</v>
      </c>
      <c r="AR122">
        <v>1270</v>
      </c>
      <c r="AT122">
        <v>804</v>
      </c>
      <c r="AU122">
        <v>24</v>
      </c>
      <c r="AV122">
        <v>21</v>
      </c>
      <c r="AW122">
        <v>281</v>
      </c>
      <c r="AX122">
        <v>454</v>
      </c>
      <c r="AY122">
        <v>22</v>
      </c>
      <c r="AZ122">
        <v>5.5E-2</v>
      </c>
      <c r="BA122">
        <v>5.42</v>
      </c>
      <c r="BB122">
        <v>7.6999999999999999E-2</v>
      </c>
      <c r="BC122">
        <v>23</v>
      </c>
      <c r="BE122">
        <v>300</v>
      </c>
      <c r="BF122">
        <v>0.92</v>
      </c>
      <c r="BI122">
        <v>204200</v>
      </c>
      <c r="BJ122">
        <v>3.8893788999999996</v>
      </c>
      <c r="BK122">
        <v>3.1</v>
      </c>
      <c r="BL122">
        <v>32.6</v>
      </c>
      <c r="BN122">
        <v>0.69</v>
      </c>
      <c r="BP122">
        <v>9.8000000000000007</v>
      </c>
      <c r="BQ122">
        <v>11800</v>
      </c>
      <c r="BS122">
        <v>0.32</v>
      </c>
      <c r="BT122">
        <v>2.4</v>
      </c>
      <c r="BW122">
        <v>18</v>
      </c>
      <c r="BX122">
        <v>2.1</v>
      </c>
      <c r="BY122">
        <v>141</v>
      </c>
      <c r="BZ122">
        <v>279</v>
      </c>
    </row>
    <row r="123" spans="1:78" x14ac:dyDescent="0.25">
      <c r="A123" t="s">
        <v>203</v>
      </c>
      <c r="D123" t="s">
        <v>71</v>
      </c>
      <c r="E123" t="s">
        <v>96</v>
      </c>
      <c r="F123" t="s">
        <v>204</v>
      </c>
      <c r="G123" t="s">
        <v>72</v>
      </c>
      <c r="H123" t="s">
        <v>200</v>
      </c>
      <c r="I123" t="s">
        <v>201</v>
      </c>
      <c r="O123">
        <v>0.83599999999999997</v>
      </c>
      <c r="AA123">
        <v>7420</v>
      </c>
      <c r="AS123">
        <v>591</v>
      </c>
      <c r="BE123">
        <v>9440</v>
      </c>
    </row>
    <row r="124" spans="1:78" x14ac:dyDescent="0.25">
      <c r="A124" t="s">
        <v>199</v>
      </c>
      <c r="D124" t="s">
        <v>71</v>
      </c>
      <c r="E124" t="s">
        <v>96</v>
      </c>
      <c r="G124" t="s">
        <v>72</v>
      </c>
      <c r="H124" t="s">
        <v>200</v>
      </c>
      <c r="I124" t="s">
        <v>201</v>
      </c>
      <c r="O124">
        <v>0.72699999999999998</v>
      </c>
      <c r="AA124">
        <v>6910</v>
      </c>
    </row>
    <row r="125" spans="1:78" x14ac:dyDescent="0.25">
      <c r="A125" t="s">
        <v>202</v>
      </c>
      <c r="D125" t="s">
        <v>71</v>
      </c>
      <c r="E125" t="s">
        <v>96</v>
      </c>
      <c r="G125" t="s">
        <v>72</v>
      </c>
      <c r="H125" t="s">
        <v>200</v>
      </c>
      <c r="I125" t="s">
        <v>201</v>
      </c>
      <c r="O125">
        <v>0.84099999999999997</v>
      </c>
      <c r="AA125">
        <v>7440</v>
      </c>
    </row>
    <row r="126" spans="1:78" x14ac:dyDescent="0.25">
      <c r="A126" t="s">
        <v>205</v>
      </c>
      <c r="D126" t="s">
        <v>71</v>
      </c>
      <c r="E126" t="s">
        <v>96</v>
      </c>
      <c r="G126" t="s">
        <v>72</v>
      </c>
      <c r="H126" t="s">
        <v>200</v>
      </c>
      <c r="I126" t="s">
        <v>201</v>
      </c>
      <c r="O126">
        <v>0.43</v>
      </c>
      <c r="AA126">
        <v>7280</v>
      </c>
    </row>
    <row r="127" spans="1:78" x14ac:dyDescent="0.25">
      <c r="A127" t="s">
        <v>208</v>
      </c>
      <c r="D127" t="s">
        <v>71</v>
      </c>
      <c r="E127" t="s">
        <v>96</v>
      </c>
      <c r="F127" t="s">
        <v>204</v>
      </c>
      <c r="G127" t="s">
        <v>72</v>
      </c>
      <c r="H127" t="s">
        <v>200</v>
      </c>
      <c r="I127" t="s">
        <v>201</v>
      </c>
      <c r="O127">
        <v>0.34599999999999997</v>
      </c>
      <c r="AA127">
        <v>3440</v>
      </c>
      <c r="AS127">
        <v>267</v>
      </c>
      <c r="BE127">
        <v>4710</v>
      </c>
    </row>
    <row r="128" spans="1:78" x14ac:dyDescent="0.25">
      <c r="A128" t="s">
        <v>206</v>
      </c>
      <c r="D128" t="s">
        <v>71</v>
      </c>
      <c r="E128" t="s">
        <v>96</v>
      </c>
      <c r="G128" t="s">
        <v>72</v>
      </c>
      <c r="H128" t="s">
        <v>200</v>
      </c>
      <c r="I128" t="s">
        <v>201</v>
      </c>
      <c r="O128">
        <v>0.183</v>
      </c>
      <c r="AA128">
        <v>3870</v>
      </c>
    </row>
    <row r="129" spans="1:57" x14ac:dyDescent="0.25">
      <c r="A129" t="s">
        <v>207</v>
      </c>
      <c r="D129" t="s">
        <v>71</v>
      </c>
      <c r="E129" t="s">
        <v>96</v>
      </c>
      <c r="G129" t="s">
        <v>72</v>
      </c>
      <c r="H129" t="s">
        <v>200</v>
      </c>
      <c r="I129" t="s">
        <v>201</v>
      </c>
      <c r="O129">
        <v>0.307</v>
      </c>
      <c r="AA129">
        <v>3338</v>
      </c>
    </row>
    <row r="130" spans="1:57" x14ac:dyDescent="0.25">
      <c r="A130" t="s">
        <v>209</v>
      </c>
      <c r="D130" t="s">
        <v>71</v>
      </c>
      <c r="E130" t="s">
        <v>96</v>
      </c>
      <c r="G130" t="s">
        <v>72</v>
      </c>
      <c r="H130" t="s">
        <v>200</v>
      </c>
      <c r="I130" t="s">
        <v>201</v>
      </c>
      <c r="O130">
        <v>0.38</v>
      </c>
      <c r="AA130">
        <v>4130</v>
      </c>
    </row>
    <row r="131" spans="1:57" x14ac:dyDescent="0.25">
      <c r="A131" t="s">
        <v>210</v>
      </c>
      <c r="D131" t="s">
        <v>71</v>
      </c>
      <c r="E131" t="s">
        <v>96</v>
      </c>
      <c r="G131" t="s">
        <v>72</v>
      </c>
      <c r="H131" t="s">
        <v>200</v>
      </c>
      <c r="I131" t="s">
        <v>201</v>
      </c>
      <c r="O131">
        <v>0.623</v>
      </c>
      <c r="AA131">
        <v>5460</v>
      </c>
    </row>
    <row r="132" spans="1:57" x14ac:dyDescent="0.25">
      <c r="A132" t="s">
        <v>211</v>
      </c>
      <c r="D132" t="s">
        <v>71</v>
      </c>
      <c r="E132" t="s">
        <v>96</v>
      </c>
      <c r="G132" t="s">
        <v>72</v>
      </c>
      <c r="H132" t="s">
        <v>200</v>
      </c>
      <c r="I132" t="s">
        <v>201</v>
      </c>
      <c r="O132">
        <v>2.9</v>
      </c>
      <c r="AA132">
        <v>15500</v>
      </c>
    </row>
    <row r="133" spans="1:57" x14ac:dyDescent="0.25">
      <c r="A133" t="s">
        <v>212</v>
      </c>
      <c r="D133" t="s">
        <v>71</v>
      </c>
      <c r="E133" t="s">
        <v>96</v>
      </c>
      <c r="F133" t="s">
        <v>213</v>
      </c>
      <c r="G133" t="s">
        <v>72</v>
      </c>
      <c r="H133" t="s">
        <v>200</v>
      </c>
      <c r="I133" t="s">
        <v>201</v>
      </c>
      <c r="O133">
        <v>0.92700000000000005</v>
      </c>
      <c r="AA133">
        <v>1397</v>
      </c>
      <c r="BE133">
        <v>28900</v>
      </c>
    </row>
    <row r="134" spans="1:57" x14ac:dyDescent="0.25">
      <c r="A134" t="s">
        <v>214</v>
      </c>
      <c r="D134" t="s">
        <v>71</v>
      </c>
      <c r="E134" t="s">
        <v>96</v>
      </c>
      <c r="F134" t="s">
        <v>213</v>
      </c>
      <c r="G134" t="s">
        <v>72</v>
      </c>
      <c r="H134" t="s">
        <v>200</v>
      </c>
      <c r="I134" t="s">
        <v>201</v>
      </c>
      <c r="O134">
        <v>0.746</v>
      </c>
      <c r="AA134">
        <v>1064</v>
      </c>
      <c r="BE134">
        <v>18200</v>
      </c>
    </row>
    <row r="135" spans="1:57" x14ac:dyDescent="0.25">
      <c r="A135" t="s">
        <v>215</v>
      </c>
      <c r="D135" t="s">
        <v>71</v>
      </c>
      <c r="E135" t="s">
        <v>96</v>
      </c>
      <c r="F135" t="s">
        <v>213</v>
      </c>
      <c r="G135" t="s">
        <v>72</v>
      </c>
      <c r="H135" t="s">
        <v>200</v>
      </c>
      <c r="I135" t="s">
        <v>201</v>
      </c>
      <c r="O135">
        <v>0.52300000000000002</v>
      </c>
      <c r="AA135">
        <v>5110</v>
      </c>
      <c r="BE135">
        <v>6220</v>
      </c>
    </row>
    <row r="136" spans="1:57" x14ac:dyDescent="0.25">
      <c r="A136" t="s">
        <v>216</v>
      </c>
      <c r="D136" t="s">
        <v>96</v>
      </c>
      <c r="E136" t="s">
        <v>71</v>
      </c>
      <c r="F136" t="s">
        <v>139</v>
      </c>
      <c r="G136" t="s">
        <v>72</v>
      </c>
      <c r="H136" t="s">
        <v>217</v>
      </c>
      <c r="I136" t="s">
        <v>218</v>
      </c>
      <c r="N136">
        <v>666</v>
      </c>
      <c r="O136">
        <v>0.191</v>
      </c>
      <c r="AA136">
        <v>3439</v>
      </c>
      <c r="AE136">
        <v>179000</v>
      </c>
      <c r="AS136">
        <v>80</v>
      </c>
      <c r="AW136">
        <v>46</v>
      </c>
    </row>
    <row r="137" spans="1:57" x14ac:dyDescent="0.25">
      <c r="A137" t="s">
        <v>219</v>
      </c>
      <c r="D137" t="s">
        <v>96</v>
      </c>
      <c r="E137" t="s">
        <v>71</v>
      </c>
      <c r="F137" t="s">
        <v>139</v>
      </c>
      <c r="G137" t="s">
        <v>72</v>
      </c>
      <c r="H137" t="s">
        <v>217</v>
      </c>
      <c r="I137" t="s">
        <v>218</v>
      </c>
      <c r="N137">
        <v>701</v>
      </c>
      <c r="O137">
        <v>0.30299999999999999</v>
      </c>
      <c r="AA137">
        <v>5765</v>
      </c>
      <c r="AE137">
        <v>200000</v>
      </c>
      <c r="AS137">
        <v>123</v>
      </c>
      <c r="AW137">
        <v>45</v>
      </c>
      <c r="BE137">
        <v>41100</v>
      </c>
    </row>
    <row r="138" spans="1:57" x14ac:dyDescent="0.25">
      <c r="A138" t="s">
        <v>220</v>
      </c>
      <c r="D138" t="s">
        <v>96</v>
      </c>
      <c r="E138" t="s">
        <v>71</v>
      </c>
      <c r="F138" t="s">
        <v>139</v>
      </c>
      <c r="G138" t="s">
        <v>72</v>
      </c>
      <c r="H138" t="s">
        <v>217</v>
      </c>
      <c r="I138" t="s">
        <v>218</v>
      </c>
      <c r="N138">
        <v>574</v>
      </c>
      <c r="O138">
        <v>0.59499999999999997</v>
      </c>
      <c r="AA138">
        <v>10200</v>
      </c>
      <c r="AE138">
        <v>196000</v>
      </c>
      <c r="AS138">
        <v>181</v>
      </c>
      <c r="AW138">
        <v>53</v>
      </c>
      <c r="BE138">
        <v>39100</v>
      </c>
    </row>
    <row r="139" spans="1:57" x14ac:dyDescent="0.25">
      <c r="A139" t="s">
        <v>221</v>
      </c>
      <c r="D139" t="s">
        <v>96</v>
      </c>
      <c r="E139" t="s">
        <v>71</v>
      </c>
      <c r="F139" t="s">
        <v>139</v>
      </c>
      <c r="G139" t="s">
        <v>72</v>
      </c>
      <c r="H139" t="s">
        <v>217</v>
      </c>
      <c r="I139" t="s">
        <v>218</v>
      </c>
      <c r="N139">
        <v>820</v>
      </c>
      <c r="O139">
        <v>0.80100000000000005</v>
      </c>
      <c r="AA139">
        <v>14700</v>
      </c>
      <c r="AE139">
        <v>268000</v>
      </c>
      <c r="AS139">
        <v>310</v>
      </c>
      <c r="AW139">
        <v>68</v>
      </c>
      <c r="BE139">
        <v>37000</v>
      </c>
    </row>
    <row r="140" spans="1:57" x14ac:dyDescent="0.25">
      <c r="A140" t="s">
        <v>225</v>
      </c>
      <c r="D140" t="s">
        <v>71</v>
      </c>
      <c r="E140" t="s">
        <v>131</v>
      </c>
      <c r="G140" t="s">
        <v>72</v>
      </c>
      <c r="H140" t="s">
        <v>226</v>
      </c>
      <c r="I140" t="s">
        <v>224</v>
      </c>
      <c r="L140">
        <v>4.8899999999999997</v>
      </c>
      <c r="O140">
        <v>2.57</v>
      </c>
    </row>
    <row r="141" spans="1:57" x14ac:dyDescent="0.25">
      <c r="A141" t="s">
        <v>227</v>
      </c>
      <c r="D141" t="s">
        <v>71</v>
      </c>
      <c r="E141" t="s">
        <v>131</v>
      </c>
      <c r="F141" t="s">
        <v>213</v>
      </c>
      <c r="G141" t="s">
        <v>72</v>
      </c>
      <c r="H141" t="s">
        <v>226</v>
      </c>
      <c r="I141" t="s">
        <v>224</v>
      </c>
      <c r="L141">
        <v>4.96</v>
      </c>
      <c r="O141">
        <v>2.4700000000000002</v>
      </c>
      <c r="BE141">
        <v>8600</v>
      </c>
    </row>
    <row r="142" spans="1:57" x14ac:dyDescent="0.25">
      <c r="A142" t="s">
        <v>222</v>
      </c>
      <c r="D142" t="s">
        <v>71</v>
      </c>
      <c r="E142" t="s">
        <v>131</v>
      </c>
      <c r="G142" t="s">
        <v>72</v>
      </c>
      <c r="H142" t="s">
        <v>223</v>
      </c>
      <c r="I142" t="s">
        <v>224</v>
      </c>
      <c r="L142">
        <v>4.45</v>
      </c>
      <c r="O142">
        <v>2.6</v>
      </c>
    </row>
    <row r="143" spans="1:57" x14ac:dyDescent="0.25">
      <c r="A143" t="s">
        <v>231</v>
      </c>
      <c r="D143" t="s">
        <v>71</v>
      </c>
      <c r="E143" t="s">
        <v>131</v>
      </c>
      <c r="G143" t="s">
        <v>72</v>
      </c>
      <c r="H143" t="s">
        <v>226</v>
      </c>
      <c r="I143" t="s">
        <v>224</v>
      </c>
      <c r="L143">
        <v>8.5399999999999991</v>
      </c>
      <c r="O143">
        <v>4.76</v>
      </c>
    </row>
    <row r="144" spans="1:57" x14ac:dyDescent="0.25">
      <c r="A144" t="s">
        <v>232</v>
      </c>
      <c r="D144" t="s">
        <v>71</v>
      </c>
      <c r="E144" t="s">
        <v>131</v>
      </c>
      <c r="F144" t="s">
        <v>213</v>
      </c>
      <c r="G144" t="s">
        <v>72</v>
      </c>
      <c r="H144" t="s">
        <v>226</v>
      </c>
      <c r="I144" t="s">
        <v>224</v>
      </c>
      <c r="L144">
        <v>9</v>
      </c>
      <c r="O144">
        <v>4.43</v>
      </c>
      <c r="BE144">
        <v>7900</v>
      </c>
    </row>
    <row r="145" spans="1:78" x14ac:dyDescent="0.25">
      <c r="A145" t="s">
        <v>229</v>
      </c>
      <c r="D145" t="s">
        <v>71</v>
      </c>
      <c r="E145" t="s">
        <v>131</v>
      </c>
      <c r="G145" t="s">
        <v>72</v>
      </c>
      <c r="H145" t="s">
        <v>223</v>
      </c>
      <c r="I145" t="s">
        <v>224</v>
      </c>
      <c r="L145">
        <v>5.37</v>
      </c>
      <c r="O145">
        <v>4.46</v>
      </c>
    </row>
    <row r="146" spans="1:78" x14ac:dyDescent="0.25">
      <c r="A146" t="s">
        <v>230</v>
      </c>
      <c r="D146" t="s">
        <v>71</v>
      </c>
      <c r="E146" t="s">
        <v>131</v>
      </c>
      <c r="G146" t="s">
        <v>72</v>
      </c>
      <c r="H146" t="s">
        <v>223</v>
      </c>
      <c r="I146" t="s">
        <v>224</v>
      </c>
      <c r="L146">
        <v>3.61</v>
      </c>
      <c r="O146">
        <v>4.75</v>
      </c>
    </row>
    <row r="147" spans="1:78" x14ac:dyDescent="0.25">
      <c r="A147" t="s">
        <v>236</v>
      </c>
      <c r="D147" t="s">
        <v>71</v>
      </c>
      <c r="E147" t="s">
        <v>131</v>
      </c>
      <c r="G147" t="s">
        <v>72</v>
      </c>
      <c r="H147" t="s">
        <v>226</v>
      </c>
      <c r="I147" t="s">
        <v>224</v>
      </c>
      <c r="L147">
        <v>18.399999999999999</v>
      </c>
      <c r="O147">
        <v>8.7899999999999991</v>
      </c>
    </row>
    <row r="148" spans="1:78" x14ac:dyDescent="0.25">
      <c r="A148" t="s">
        <v>237</v>
      </c>
      <c r="D148" t="s">
        <v>71</v>
      </c>
      <c r="E148" t="s">
        <v>131</v>
      </c>
      <c r="G148" t="s">
        <v>72</v>
      </c>
      <c r="H148" t="s">
        <v>226</v>
      </c>
      <c r="I148" t="s">
        <v>224</v>
      </c>
      <c r="L148">
        <v>21.5</v>
      </c>
      <c r="O148">
        <v>10.36</v>
      </c>
    </row>
    <row r="149" spans="1:78" x14ac:dyDescent="0.25">
      <c r="A149" t="s">
        <v>238</v>
      </c>
      <c r="D149" t="s">
        <v>71</v>
      </c>
      <c r="E149" t="s">
        <v>131</v>
      </c>
      <c r="F149" t="s">
        <v>213</v>
      </c>
      <c r="G149" t="s">
        <v>72</v>
      </c>
      <c r="H149" t="s">
        <v>226</v>
      </c>
      <c r="I149" t="s">
        <v>224</v>
      </c>
      <c r="L149">
        <v>8.76</v>
      </c>
      <c r="O149">
        <v>9.1300000000000008</v>
      </c>
      <c r="BE149">
        <v>4290</v>
      </c>
    </row>
    <row r="150" spans="1:78" x14ac:dyDescent="0.25">
      <c r="A150" t="s">
        <v>234</v>
      </c>
      <c r="D150" t="s">
        <v>71</v>
      </c>
      <c r="E150" t="s">
        <v>131</v>
      </c>
      <c r="G150" t="s">
        <v>72</v>
      </c>
      <c r="H150" t="s">
        <v>223</v>
      </c>
      <c r="I150" t="s">
        <v>224</v>
      </c>
      <c r="L150">
        <v>9.86</v>
      </c>
      <c r="O150">
        <v>9.64</v>
      </c>
    </row>
    <row r="151" spans="1:78" x14ac:dyDescent="0.25">
      <c r="A151" t="s">
        <v>235</v>
      </c>
      <c r="D151" t="s">
        <v>71</v>
      </c>
      <c r="E151" t="s">
        <v>131</v>
      </c>
      <c r="G151" t="s">
        <v>72</v>
      </c>
      <c r="H151" t="s">
        <v>223</v>
      </c>
      <c r="I151" t="s">
        <v>224</v>
      </c>
      <c r="L151">
        <v>5.42</v>
      </c>
      <c r="O151">
        <v>11.33</v>
      </c>
    </row>
    <row r="152" spans="1:78" x14ac:dyDescent="0.25">
      <c r="A152" t="s">
        <v>240</v>
      </c>
      <c r="D152" t="s">
        <v>71</v>
      </c>
      <c r="E152" t="s">
        <v>131</v>
      </c>
      <c r="F152" t="s">
        <v>96</v>
      </c>
      <c r="G152" t="s">
        <v>72</v>
      </c>
      <c r="H152" t="s">
        <v>90</v>
      </c>
      <c r="I152" t="s">
        <v>241</v>
      </c>
      <c r="L152">
        <v>7.8</v>
      </c>
      <c r="O152">
        <v>0.52</v>
      </c>
      <c r="AA152">
        <v>93</v>
      </c>
    </row>
    <row r="153" spans="1:78" x14ac:dyDescent="0.25">
      <c r="A153" t="s">
        <v>242</v>
      </c>
      <c r="D153" t="s">
        <v>71</v>
      </c>
      <c r="E153" t="s">
        <v>131</v>
      </c>
      <c r="F153" t="s">
        <v>96</v>
      </c>
      <c r="G153" t="s">
        <v>72</v>
      </c>
      <c r="H153" t="s">
        <v>90</v>
      </c>
      <c r="I153" t="s">
        <v>241</v>
      </c>
      <c r="L153">
        <v>18.899999999999999</v>
      </c>
      <c r="O153">
        <v>1.24</v>
      </c>
      <c r="AA153">
        <v>121</v>
      </c>
    </row>
    <row r="154" spans="1:78" x14ac:dyDescent="0.25">
      <c r="A154" t="s">
        <v>243</v>
      </c>
      <c r="D154" t="s">
        <v>71</v>
      </c>
      <c r="E154" t="s">
        <v>131</v>
      </c>
      <c r="F154" t="s">
        <v>96</v>
      </c>
      <c r="G154" t="s">
        <v>72</v>
      </c>
      <c r="H154" t="s">
        <v>90</v>
      </c>
      <c r="I154" t="s">
        <v>241</v>
      </c>
      <c r="L154">
        <v>33.6</v>
      </c>
      <c r="O154">
        <v>2.2400000000000002</v>
      </c>
      <c r="AA154">
        <v>325</v>
      </c>
    </row>
    <row r="155" spans="1:78" x14ac:dyDescent="0.25">
      <c r="A155" t="s">
        <v>244</v>
      </c>
      <c r="D155" t="s">
        <v>71</v>
      </c>
      <c r="E155" t="s">
        <v>131</v>
      </c>
      <c r="F155" t="s">
        <v>96</v>
      </c>
      <c r="G155" t="s">
        <v>72</v>
      </c>
      <c r="H155" t="s">
        <v>90</v>
      </c>
      <c r="I155" t="s">
        <v>241</v>
      </c>
      <c r="L155">
        <v>42.9</v>
      </c>
      <c r="O155">
        <v>3.89</v>
      </c>
      <c r="AA155">
        <v>392</v>
      </c>
    </row>
    <row r="156" spans="1:78" x14ac:dyDescent="0.25">
      <c r="A156" t="s">
        <v>245</v>
      </c>
      <c r="D156" t="s">
        <v>97</v>
      </c>
      <c r="E156" t="s">
        <v>139</v>
      </c>
      <c r="F156" t="s">
        <v>98</v>
      </c>
      <c r="G156" t="s">
        <v>72</v>
      </c>
      <c r="H156" t="s">
        <v>246</v>
      </c>
      <c r="I156" t="s">
        <v>247</v>
      </c>
      <c r="J156">
        <v>157400</v>
      </c>
      <c r="L156">
        <v>0.17499999999999999</v>
      </c>
      <c r="M156">
        <v>3300</v>
      </c>
      <c r="N156">
        <v>2.5</v>
      </c>
      <c r="O156">
        <v>1.2999999999999999E-2</v>
      </c>
      <c r="Q156">
        <v>6.5</v>
      </c>
      <c r="S156">
        <v>0.01</v>
      </c>
      <c r="T156">
        <v>2500</v>
      </c>
      <c r="U156">
        <v>0.2</v>
      </c>
      <c r="V156">
        <v>0.9</v>
      </c>
      <c r="X156">
        <v>91</v>
      </c>
      <c r="Y156">
        <v>747</v>
      </c>
      <c r="AA156">
        <v>2.6</v>
      </c>
      <c r="AB156">
        <v>0.11</v>
      </c>
      <c r="AC156">
        <v>0.1</v>
      </c>
      <c r="AD156">
        <v>0.1</v>
      </c>
      <c r="AE156">
        <v>39800</v>
      </c>
      <c r="AG156">
        <v>0.1</v>
      </c>
      <c r="AK156">
        <v>0.1</v>
      </c>
      <c r="AM156">
        <v>300</v>
      </c>
      <c r="AN156">
        <v>0.6</v>
      </c>
      <c r="AP156">
        <v>0.05</v>
      </c>
      <c r="AQ156">
        <v>252000</v>
      </c>
      <c r="AR156">
        <v>630</v>
      </c>
      <c r="AT156">
        <v>790</v>
      </c>
      <c r="AU156">
        <v>1</v>
      </c>
      <c r="AV156">
        <v>0.5</v>
      </c>
      <c r="AW156">
        <v>2438</v>
      </c>
      <c r="AX156">
        <v>50</v>
      </c>
      <c r="AY156">
        <v>2</v>
      </c>
      <c r="AZ156">
        <v>2E-3</v>
      </c>
      <c r="BA156">
        <v>0.11</v>
      </c>
      <c r="BB156">
        <v>1E-3</v>
      </c>
      <c r="BC156">
        <v>0.7</v>
      </c>
      <c r="BF156">
        <v>0.57999999999999996</v>
      </c>
      <c r="BI156">
        <v>163100</v>
      </c>
      <c r="BJ156">
        <v>8.623900000000001E-2</v>
      </c>
      <c r="BK156">
        <v>1</v>
      </c>
      <c r="BL156">
        <v>3.9</v>
      </c>
      <c r="BN156">
        <v>2</v>
      </c>
      <c r="BP156">
        <v>1</v>
      </c>
      <c r="BQ156">
        <v>190</v>
      </c>
      <c r="BS156">
        <v>0.05</v>
      </c>
      <c r="BT156">
        <v>0.5</v>
      </c>
      <c r="BW156">
        <v>0.8</v>
      </c>
      <c r="BX156">
        <v>0.1</v>
      </c>
      <c r="BY156">
        <v>35</v>
      </c>
      <c r="BZ156">
        <v>6.3</v>
      </c>
    </row>
    <row r="157" spans="1:78" x14ac:dyDescent="0.25">
      <c r="A157" t="s">
        <v>250</v>
      </c>
      <c r="D157" t="s">
        <v>97</v>
      </c>
      <c r="E157" t="s">
        <v>98</v>
      </c>
      <c r="F157" t="s">
        <v>161</v>
      </c>
      <c r="G157" t="s">
        <v>72</v>
      </c>
      <c r="H157" t="s">
        <v>249</v>
      </c>
      <c r="I157" t="s">
        <v>247</v>
      </c>
      <c r="M157">
        <v>72507.387000000002</v>
      </c>
      <c r="N157">
        <v>14.7</v>
      </c>
      <c r="O157">
        <v>6.0000000000000001E-3</v>
      </c>
      <c r="X157">
        <v>157</v>
      </c>
      <c r="Y157">
        <v>228</v>
      </c>
      <c r="AA157">
        <v>316</v>
      </c>
      <c r="AE157">
        <v>96300</v>
      </c>
      <c r="AQ157">
        <v>40524.019200000002</v>
      </c>
      <c r="AW157">
        <v>6920</v>
      </c>
      <c r="AZ157">
        <v>4.1000000000000002E-2</v>
      </c>
      <c r="BB157">
        <v>3.5999999999999997E-2</v>
      </c>
      <c r="BE157">
        <v>17400</v>
      </c>
      <c r="BI157">
        <v>489000</v>
      </c>
    </row>
    <row r="158" spans="1:78" x14ac:dyDescent="0.25">
      <c r="A158" t="s">
        <v>252</v>
      </c>
      <c r="D158" t="s">
        <v>97</v>
      </c>
      <c r="E158" t="s">
        <v>98</v>
      </c>
      <c r="F158" t="s">
        <v>161</v>
      </c>
      <c r="G158" t="s">
        <v>72</v>
      </c>
      <c r="H158" t="s">
        <v>249</v>
      </c>
      <c r="I158" t="s">
        <v>247</v>
      </c>
      <c r="M158">
        <v>12807.8742</v>
      </c>
      <c r="N158">
        <v>24.8</v>
      </c>
      <c r="O158">
        <v>1.4E-2</v>
      </c>
      <c r="X158">
        <v>286</v>
      </c>
      <c r="Y158">
        <v>1668</v>
      </c>
      <c r="AA158">
        <v>877</v>
      </c>
      <c r="AE158">
        <v>92000</v>
      </c>
      <c r="AQ158">
        <v>196589.736</v>
      </c>
      <c r="AW158">
        <v>14400</v>
      </c>
      <c r="AZ158">
        <v>7.8E-2</v>
      </c>
      <c r="BB158">
        <v>6.4000000000000001E-2</v>
      </c>
      <c r="BE158">
        <v>33100</v>
      </c>
      <c r="BI158">
        <v>364000</v>
      </c>
    </row>
    <row r="159" spans="1:78" x14ac:dyDescent="0.25">
      <c r="A159" t="s">
        <v>254</v>
      </c>
      <c r="D159" t="s">
        <v>97</v>
      </c>
      <c r="E159" t="s">
        <v>98</v>
      </c>
      <c r="F159" t="s">
        <v>161</v>
      </c>
      <c r="G159" t="s">
        <v>72</v>
      </c>
      <c r="H159" t="s">
        <v>249</v>
      </c>
      <c r="I159" t="s">
        <v>247</v>
      </c>
      <c r="M159">
        <v>11643.522000000001</v>
      </c>
      <c r="N159">
        <v>49.6</v>
      </c>
      <c r="O159">
        <v>2.1000000000000001E-2</v>
      </c>
      <c r="X159">
        <v>554</v>
      </c>
      <c r="Y159">
        <v>1303</v>
      </c>
      <c r="AA159">
        <v>1178</v>
      </c>
      <c r="AE159">
        <v>138000</v>
      </c>
      <c r="AQ159">
        <v>169453.11600000001</v>
      </c>
      <c r="AW159">
        <v>32400</v>
      </c>
      <c r="AZ159">
        <v>0.17199999999999999</v>
      </c>
      <c r="BB159">
        <v>0.223</v>
      </c>
      <c r="BE159">
        <v>77300</v>
      </c>
      <c r="BI159">
        <v>324000</v>
      </c>
    </row>
    <row r="160" spans="1:78" x14ac:dyDescent="0.25">
      <c r="A160" t="s">
        <v>256</v>
      </c>
      <c r="B160" t="s">
        <v>102</v>
      </c>
      <c r="D160" t="s">
        <v>97</v>
      </c>
      <c r="E160" t="s">
        <v>98</v>
      </c>
      <c r="F160" t="s">
        <v>161</v>
      </c>
      <c r="G160" t="s">
        <v>72</v>
      </c>
      <c r="H160" t="s">
        <v>249</v>
      </c>
      <c r="I160" t="s">
        <v>247</v>
      </c>
      <c r="M160">
        <v>10479.1698</v>
      </c>
      <c r="N160">
        <v>78</v>
      </c>
      <c r="O160">
        <v>3.4000000000000002E-2</v>
      </c>
      <c r="X160">
        <v>855</v>
      </c>
      <c r="Y160">
        <v>1122</v>
      </c>
      <c r="AA160">
        <v>1930</v>
      </c>
      <c r="AE160">
        <v>190000</v>
      </c>
      <c r="AQ160">
        <v>136286.136</v>
      </c>
      <c r="AW160">
        <v>52500</v>
      </c>
      <c r="AZ160">
        <v>0.28000000000000003</v>
      </c>
      <c r="BB160">
        <v>0.35299999999999998</v>
      </c>
      <c r="BE160">
        <v>126000</v>
      </c>
      <c r="BI160">
        <v>273000</v>
      </c>
    </row>
    <row r="161" spans="1:77" x14ac:dyDescent="0.25">
      <c r="A161" t="s">
        <v>258</v>
      </c>
      <c r="B161" t="s">
        <v>102</v>
      </c>
      <c r="D161" t="s">
        <v>97</v>
      </c>
      <c r="E161" t="s">
        <v>98</v>
      </c>
      <c r="F161" t="s">
        <v>161</v>
      </c>
      <c r="G161" t="s">
        <v>72</v>
      </c>
      <c r="H161" t="s">
        <v>249</v>
      </c>
      <c r="I161" t="s">
        <v>247</v>
      </c>
      <c r="M161">
        <v>9050.1921000000002</v>
      </c>
      <c r="N161">
        <v>107</v>
      </c>
      <c r="O161">
        <v>4.1000000000000002E-2</v>
      </c>
      <c r="X161">
        <v>1191</v>
      </c>
      <c r="Y161">
        <v>872</v>
      </c>
      <c r="AA161">
        <v>2848</v>
      </c>
      <c r="AE161">
        <v>250000</v>
      </c>
      <c r="AQ161">
        <v>100103.976</v>
      </c>
      <c r="AW161">
        <v>74000</v>
      </c>
      <c r="AZ161">
        <v>0.40300000000000002</v>
      </c>
      <c r="BB161">
        <v>0.70099999999999996</v>
      </c>
      <c r="BE161">
        <v>172000</v>
      </c>
      <c r="BI161">
        <v>217000</v>
      </c>
    </row>
    <row r="162" spans="1:77" x14ac:dyDescent="0.25">
      <c r="A162" t="s">
        <v>260</v>
      </c>
      <c r="B162" t="s">
        <v>102</v>
      </c>
      <c r="D162" t="s">
        <v>97</v>
      </c>
      <c r="E162" t="s">
        <v>98</v>
      </c>
      <c r="F162" t="s">
        <v>161</v>
      </c>
      <c r="G162" t="s">
        <v>72</v>
      </c>
      <c r="H162" t="s">
        <v>249</v>
      </c>
      <c r="I162" t="s">
        <v>247</v>
      </c>
      <c r="M162">
        <v>7674.1395000000002</v>
      </c>
      <c r="N162">
        <v>154</v>
      </c>
      <c r="O162">
        <v>6.0999999999999999E-2</v>
      </c>
      <c r="X162">
        <v>1714</v>
      </c>
      <c r="Y162">
        <v>709</v>
      </c>
      <c r="AA162">
        <v>4311</v>
      </c>
      <c r="AE162">
        <v>343000</v>
      </c>
      <c r="AQ162">
        <v>43720.11</v>
      </c>
      <c r="AW162">
        <v>107100</v>
      </c>
      <c r="AZ162">
        <v>0.56599999999999995</v>
      </c>
      <c r="BB162">
        <v>1.0880000000000001</v>
      </c>
      <c r="BE162">
        <v>244000</v>
      </c>
      <c r="BI162">
        <v>133000</v>
      </c>
    </row>
    <row r="163" spans="1:77" x14ac:dyDescent="0.25">
      <c r="A163" t="s">
        <v>262</v>
      </c>
      <c r="B163" t="s">
        <v>102</v>
      </c>
      <c r="D163" t="s">
        <v>139</v>
      </c>
      <c r="E163" t="s">
        <v>97</v>
      </c>
      <c r="F163" t="s">
        <v>213</v>
      </c>
      <c r="G163" t="s">
        <v>72</v>
      </c>
      <c r="H163" t="s">
        <v>104</v>
      </c>
      <c r="I163" t="s">
        <v>247</v>
      </c>
    </row>
    <row r="164" spans="1:77" x14ac:dyDescent="0.25">
      <c r="A164" t="s">
        <v>266</v>
      </c>
      <c r="D164" t="s">
        <v>96</v>
      </c>
      <c r="E164" t="s">
        <v>131</v>
      </c>
      <c r="F164" t="s">
        <v>213</v>
      </c>
      <c r="G164" t="s">
        <v>72</v>
      </c>
      <c r="H164" t="s">
        <v>167</v>
      </c>
      <c r="I164" t="s">
        <v>168</v>
      </c>
      <c r="L164">
        <v>0.06</v>
      </c>
      <c r="S164">
        <v>0.87</v>
      </c>
      <c r="X164">
        <v>15.9</v>
      </c>
      <c r="AA164">
        <v>112</v>
      </c>
      <c r="AY164">
        <v>6.59</v>
      </c>
      <c r="BE164">
        <v>715</v>
      </c>
      <c r="BF164">
        <v>0.86</v>
      </c>
      <c r="BH164">
        <v>1.32</v>
      </c>
      <c r="BK164">
        <v>7.83</v>
      </c>
      <c r="BY164">
        <v>68</v>
      </c>
    </row>
    <row r="165" spans="1:77" x14ac:dyDescent="0.25">
      <c r="A165" t="s">
        <v>267</v>
      </c>
      <c r="B165" t="s">
        <v>102</v>
      </c>
      <c r="D165" t="s">
        <v>96</v>
      </c>
      <c r="E165" t="s">
        <v>131</v>
      </c>
      <c r="F165" t="s">
        <v>213</v>
      </c>
      <c r="G165" t="s">
        <v>72</v>
      </c>
      <c r="H165" t="s">
        <v>167</v>
      </c>
      <c r="I165" t="s">
        <v>168</v>
      </c>
      <c r="L165">
        <v>0.1</v>
      </c>
      <c r="S165">
        <v>1.01</v>
      </c>
      <c r="X165">
        <v>14.2</v>
      </c>
      <c r="AA165">
        <v>265</v>
      </c>
      <c r="AY165">
        <v>5.16</v>
      </c>
      <c r="BE165">
        <v>841</v>
      </c>
      <c r="BF165">
        <v>0.85</v>
      </c>
      <c r="BH165">
        <v>1.28</v>
      </c>
      <c r="BK165">
        <v>7.47</v>
      </c>
      <c r="BY165">
        <v>66</v>
      </c>
    </row>
    <row r="166" spans="1:77" x14ac:dyDescent="0.25">
      <c r="A166" t="s">
        <v>268</v>
      </c>
      <c r="D166" t="s">
        <v>96</v>
      </c>
      <c r="E166" t="s">
        <v>131</v>
      </c>
      <c r="F166" t="s">
        <v>213</v>
      </c>
      <c r="G166" t="s">
        <v>72</v>
      </c>
      <c r="H166" t="s">
        <v>167</v>
      </c>
      <c r="I166" t="s">
        <v>168</v>
      </c>
      <c r="L166">
        <v>0.74</v>
      </c>
      <c r="S166">
        <v>2.44</v>
      </c>
      <c r="X166">
        <v>16.3</v>
      </c>
      <c r="AA166">
        <v>2294</v>
      </c>
      <c r="AY166">
        <v>9.7799999999999994</v>
      </c>
      <c r="BE166">
        <v>3101</v>
      </c>
      <c r="BF166">
        <v>1.1599999999999999</v>
      </c>
      <c r="BH166">
        <v>3.75</v>
      </c>
      <c r="BK166">
        <v>10.6</v>
      </c>
      <c r="BY166">
        <v>88</v>
      </c>
    </row>
    <row r="167" spans="1:77" x14ac:dyDescent="0.25">
      <c r="A167" t="s">
        <v>269</v>
      </c>
      <c r="D167" t="s">
        <v>96</v>
      </c>
      <c r="E167" t="s">
        <v>131</v>
      </c>
      <c r="F167" t="s">
        <v>213</v>
      </c>
      <c r="G167" t="s">
        <v>72</v>
      </c>
      <c r="H167" t="s">
        <v>167</v>
      </c>
      <c r="I167" t="s">
        <v>168</v>
      </c>
      <c r="L167">
        <v>1.76</v>
      </c>
      <c r="S167">
        <v>4.5999999999999996</v>
      </c>
      <c r="X167">
        <v>18.8</v>
      </c>
      <c r="AA167">
        <v>5817</v>
      </c>
      <c r="AY167">
        <v>18.3</v>
      </c>
      <c r="BE167">
        <v>7082</v>
      </c>
      <c r="BF167">
        <v>1.7</v>
      </c>
      <c r="BH167">
        <v>7.49</v>
      </c>
      <c r="BK167">
        <v>14.9</v>
      </c>
      <c r="BY167">
        <v>118</v>
      </c>
    </row>
    <row r="168" spans="1:77" x14ac:dyDescent="0.25">
      <c r="A168" t="s">
        <v>270</v>
      </c>
      <c r="D168" t="s">
        <v>96</v>
      </c>
      <c r="E168" t="s">
        <v>131</v>
      </c>
      <c r="F168" t="s">
        <v>213</v>
      </c>
      <c r="G168" t="s">
        <v>72</v>
      </c>
      <c r="H168" t="s">
        <v>167</v>
      </c>
      <c r="I168" t="s">
        <v>168</v>
      </c>
      <c r="L168">
        <v>3.42</v>
      </c>
      <c r="S168">
        <v>8.02</v>
      </c>
      <c r="X168">
        <v>23.1</v>
      </c>
      <c r="AA168">
        <v>11400</v>
      </c>
      <c r="AY168">
        <v>30.9</v>
      </c>
      <c r="BE168">
        <v>13800</v>
      </c>
      <c r="BF168">
        <v>2.36</v>
      </c>
      <c r="BH168">
        <v>12.9</v>
      </c>
      <c r="BK168">
        <v>22.6</v>
      </c>
      <c r="BY168">
        <v>171</v>
      </c>
    </row>
    <row r="169" spans="1:77" x14ac:dyDescent="0.25">
      <c r="A169" t="s">
        <v>279</v>
      </c>
      <c r="B169" t="s">
        <v>102</v>
      </c>
      <c r="D169" t="s">
        <v>138</v>
      </c>
      <c r="E169" t="s">
        <v>280</v>
      </c>
      <c r="F169" t="s">
        <v>281</v>
      </c>
      <c r="G169" t="s">
        <v>72</v>
      </c>
      <c r="H169" t="s">
        <v>282</v>
      </c>
      <c r="I169" t="s">
        <v>283</v>
      </c>
      <c r="V169">
        <v>467</v>
      </c>
      <c r="X169">
        <v>17.5</v>
      </c>
      <c r="AA169">
        <v>167</v>
      </c>
      <c r="AB169">
        <v>18.899999999999999</v>
      </c>
      <c r="AC169">
        <v>11.6</v>
      </c>
      <c r="AD169">
        <v>3.7</v>
      </c>
      <c r="AE169">
        <v>45100</v>
      </c>
      <c r="AG169">
        <v>20.3</v>
      </c>
      <c r="AK169">
        <v>3.66</v>
      </c>
      <c r="AM169">
        <v>38000</v>
      </c>
      <c r="AN169">
        <v>259</v>
      </c>
      <c r="AP169">
        <v>1.56</v>
      </c>
      <c r="AQ169">
        <v>8100</v>
      </c>
      <c r="AR169">
        <v>532</v>
      </c>
      <c r="AS169">
        <v>22.2</v>
      </c>
      <c r="AV169">
        <v>152</v>
      </c>
      <c r="AW169">
        <v>20</v>
      </c>
      <c r="AX169">
        <v>487</v>
      </c>
      <c r="AY169">
        <v>13.2</v>
      </c>
      <c r="BA169">
        <v>47.1</v>
      </c>
      <c r="BJ169">
        <v>20.352404</v>
      </c>
      <c r="BN169">
        <v>3.25</v>
      </c>
      <c r="BP169">
        <v>49.2</v>
      </c>
      <c r="BQ169">
        <v>2180</v>
      </c>
      <c r="BS169">
        <v>1.61</v>
      </c>
      <c r="BT169">
        <v>130</v>
      </c>
      <c r="BU169">
        <v>36.700000000000003</v>
      </c>
      <c r="BW169">
        <v>96</v>
      </c>
      <c r="BX169">
        <v>11.4</v>
      </c>
    </row>
    <row r="170" spans="1:77" x14ac:dyDescent="0.25">
      <c r="A170" t="s">
        <v>284</v>
      </c>
      <c r="B170" t="s">
        <v>102</v>
      </c>
      <c r="D170" t="s">
        <v>138</v>
      </c>
      <c r="E170" t="s">
        <v>280</v>
      </c>
      <c r="F170" t="s">
        <v>281</v>
      </c>
      <c r="G170" t="s">
        <v>72</v>
      </c>
      <c r="H170" t="s">
        <v>282</v>
      </c>
      <c r="I170" t="s">
        <v>283</v>
      </c>
      <c r="V170">
        <v>1390</v>
      </c>
      <c r="X170">
        <v>46.9</v>
      </c>
      <c r="AA170">
        <v>418</v>
      </c>
      <c r="AB170">
        <v>28.2</v>
      </c>
      <c r="AC170">
        <v>16.2</v>
      </c>
      <c r="AD170">
        <v>8.4</v>
      </c>
      <c r="AE170">
        <v>107000</v>
      </c>
      <c r="AG170">
        <v>42</v>
      </c>
      <c r="AK170">
        <v>5.2</v>
      </c>
      <c r="AM170">
        <v>22000</v>
      </c>
      <c r="AN170">
        <v>807</v>
      </c>
      <c r="AP170">
        <v>1.99</v>
      </c>
      <c r="AQ170">
        <v>12000</v>
      </c>
      <c r="AR170">
        <v>977</v>
      </c>
      <c r="AS170">
        <v>20.399999999999999</v>
      </c>
      <c r="AV170">
        <v>397</v>
      </c>
      <c r="AX170">
        <v>1159</v>
      </c>
      <c r="AY170">
        <v>23</v>
      </c>
      <c r="BA170">
        <v>131</v>
      </c>
      <c r="BJ170">
        <v>42.084631999999999</v>
      </c>
      <c r="BN170">
        <v>5.3</v>
      </c>
      <c r="BP170">
        <v>35.1</v>
      </c>
      <c r="BQ170">
        <v>3530</v>
      </c>
      <c r="BS170">
        <v>2.12</v>
      </c>
      <c r="BT170">
        <v>410</v>
      </c>
      <c r="BU170">
        <v>83</v>
      </c>
      <c r="BW170">
        <v>135</v>
      </c>
      <c r="BX170">
        <v>14.7</v>
      </c>
    </row>
    <row r="171" spans="1:77" x14ac:dyDescent="0.25">
      <c r="A171" t="s">
        <v>285</v>
      </c>
      <c r="B171" t="s">
        <v>102</v>
      </c>
      <c r="D171" t="s">
        <v>138</v>
      </c>
      <c r="E171" t="s">
        <v>280</v>
      </c>
      <c r="F171" t="s">
        <v>281</v>
      </c>
      <c r="G171" t="s">
        <v>72</v>
      </c>
      <c r="H171" t="s">
        <v>282</v>
      </c>
      <c r="I171" t="s">
        <v>283</v>
      </c>
      <c r="V171">
        <v>1325</v>
      </c>
      <c r="X171">
        <v>45</v>
      </c>
      <c r="AA171">
        <v>412</v>
      </c>
      <c r="AB171">
        <v>27</v>
      </c>
      <c r="AC171">
        <v>15</v>
      </c>
      <c r="AD171">
        <v>8.1</v>
      </c>
      <c r="AE171">
        <v>107000</v>
      </c>
      <c r="AG171">
        <v>40</v>
      </c>
      <c r="AK171">
        <v>5.2</v>
      </c>
      <c r="AM171">
        <v>23600</v>
      </c>
      <c r="AN171">
        <v>754</v>
      </c>
      <c r="AP171">
        <v>1.96</v>
      </c>
      <c r="AQ171">
        <v>12300</v>
      </c>
      <c r="AR171">
        <v>927</v>
      </c>
      <c r="AS171">
        <v>20.100000000000001</v>
      </c>
      <c r="AV171">
        <v>388</v>
      </c>
      <c r="AX171">
        <v>1118</v>
      </c>
      <c r="AY171">
        <v>23</v>
      </c>
      <c r="BA171">
        <v>127</v>
      </c>
      <c r="BJ171">
        <v>41.39472</v>
      </c>
      <c r="BN171">
        <v>5.4</v>
      </c>
      <c r="BP171">
        <v>36.4</v>
      </c>
      <c r="BQ171">
        <v>3500</v>
      </c>
      <c r="BS171">
        <v>2.08</v>
      </c>
      <c r="BT171">
        <v>387</v>
      </c>
      <c r="BU171">
        <v>80</v>
      </c>
      <c r="BW171">
        <v>133</v>
      </c>
      <c r="BX171">
        <v>13.9</v>
      </c>
    </row>
    <row r="172" spans="1:77" x14ac:dyDescent="0.25">
      <c r="A172" t="s">
        <v>286</v>
      </c>
      <c r="B172" t="s">
        <v>102</v>
      </c>
      <c r="D172" t="s">
        <v>138</v>
      </c>
      <c r="E172" t="s">
        <v>280</v>
      </c>
      <c r="F172" t="s">
        <v>281</v>
      </c>
      <c r="G172" t="s">
        <v>72</v>
      </c>
      <c r="H172" t="s">
        <v>282</v>
      </c>
      <c r="I172" t="s">
        <v>283</v>
      </c>
      <c r="V172">
        <v>573</v>
      </c>
      <c r="X172">
        <v>38.9</v>
      </c>
      <c r="AA172">
        <v>290</v>
      </c>
      <c r="AB172">
        <v>12.9</v>
      </c>
      <c r="AC172">
        <v>7.4</v>
      </c>
      <c r="AD172">
        <v>3.84</v>
      </c>
      <c r="AE172">
        <v>56500</v>
      </c>
      <c r="AG172">
        <v>18.5</v>
      </c>
      <c r="AK172">
        <v>2.4500000000000002</v>
      </c>
      <c r="AM172">
        <v>36400</v>
      </c>
      <c r="AN172">
        <v>317</v>
      </c>
      <c r="AP172">
        <v>1.04</v>
      </c>
      <c r="AQ172">
        <v>13100</v>
      </c>
      <c r="AR172">
        <v>448</v>
      </c>
      <c r="AS172">
        <v>13.6</v>
      </c>
      <c r="AV172">
        <v>180</v>
      </c>
      <c r="AX172">
        <v>563</v>
      </c>
      <c r="AY172">
        <v>14</v>
      </c>
      <c r="BA172">
        <v>57</v>
      </c>
      <c r="BJ172">
        <v>21.301033</v>
      </c>
      <c r="BN172">
        <v>2.56</v>
      </c>
      <c r="BP172">
        <v>38.5</v>
      </c>
      <c r="BQ172">
        <v>1640</v>
      </c>
      <c r="BS172">
        <v>1.04</v>
      </c>
      <c r="BT172">
        <v>638</v>
      </c>
      <c r="BU172">
        <v>35</v>
      </c>
      <c r="BW172">
        <v>64</v>
      </c>
      <c r="BX172">
        <v>7.2</v>
      </c>
    </row>
    <row r="173" spans="1:77" x14ac:dyDescent="0.25">
      <c r="A173" t="s">
        <v>287</v>
      </c>
      <c r="D173" t="s">
        <v>138</v>
      </c>
      <c r="E173" t="s">
        <v>280</v>
      </c>
      <c r="F173" t="s">
        <v>281</v>
      </c>
      <c r="G173" t="s">
        <v>72</v>
      </c>
      <c r="H173" t="s">
        <v>288</v>
      </c>
      <c r="I173" t="s">
        <v>289</v>
      </c>
      <c r="V173">
        <v>102</v>
      </c>
      <c r="AB173">
        <v>7.11</v>
      </c>
      <c r="AC173">
        <v>3.9</v>
      </c>
      <c r="AD173">
        <v>1.29</v>
      </c>
      <c r="AG173">
        <v>9.4</v>
      </c>
      <c r="AK173">
        <v>1.36</v>
      </c>
      <c r="AM173">
        <v>23900</v>
      </c>
      <c r="AN173">
        <v>48.8</v>
      </c>
      <c r="AP173">
        <v>0.48</v>
      </c>
      <c r="AV173">
        <v>49.5</v>
      </c>
      <c r="BA173">
        <v>12.8</v>
      </c>
      <c r="BJ173">
        <v>9.0550949999999997</v>
      </c>
      <c r="BN173">
        <v>1.39</v>
      </c>
      <c r="BP173">
        <v>152</v>
      </c>
      <c r="BS173">
        <v>0.56999999999999995</v>
      </c>
      <c r="BT173">
        <v>126</v>
      </c>
      <c r="BX173">
        <v>3.43</v>
      </c>
    </row>
    <row r="174" spans="1:77" x14ac:dyDescent="0.25">
      <c r="A174" t="s">
        <v>290</v>
      </c>
      <c r="D174" t="s">
        <v>138</v>
      </c>
      <c r="E174" t="s">
        <v>280</v>
      </c>
      <c r="F174" t="s">
        <v>281</v>
      </c>
      <c r="G174" t="s">
        <v>72</v>
      </c>
      <c r="H174" t="s">
        <v>288</v>
      </c>
      <c r="I174" t="s">
        <v>289</v>
      </c>
      <c r="V174">
        <v>117</v>
      </c>
      <c r="AB174">
        <v>12.2</v>
      </c>
      <c r="AC174">
        <v>7.5</v>
      </c>
      <c r="AD174">
        <v>1.5</v>
      </c>
      <c r="AG174">
        <v>13</v>
      </c>
      <c r="AK174">
        <v>2.44</v>
      </c>
      <c r="AM174">
        <v>19700</v>
      </c>
      <c r="AN174">
        <v>51</v>
      </c>
      <c r="AP174">
        <v>0.99</v>
      </c>
      <c r="AV174">
        <v>64</v>
      </c>
      <c r="BA174">
        <v>16</v>
      </c>
      <c r="BJ174">
        <v>12.763372</v>
      </c>
      <c r="BN174">
        <v>2.1800000000000002</v>
      </c>
      <c r="BP174">
        <v>369</v>
      </c>
      <c r="BS174">
        <v>1.1399999999999999</v>
      </c>
      <c r="BT174">
        <v>532</v>
      </c>
      <c r="BX174">
        <v>7.3</v>
      </c>
    </row>
    <row r="175" spans="1:77" x14ac:dyDescent="0.25">
      <c r="A175" t="s">
        <v>291</v>
      </c>
      <c r="D175" t="s">
        <v>138</v>
      </c>
      <c r="E175" t="s">
        <v>280</v>
      </c>
      <c r="F175" t="s">
        <v>281</v>
      </c>
      <c r="G175" t="s">
        <v>72</v>
      </c>
      <c r="H175" t="s">
        <v>288</v>
      </c>
      <c r="I175" t="s">
        <v>289</v>
      </c>
      <c r="V175">
        <v>137</v>
      </c>
      <c r="AB175">
        <v>19</v>
      </c>
      <c r="AC175">
        <v>12.2</v>
      </c>
      <c r="AD175">
        <v>2</v>
      </c>
      <c r="AG175">
        <v>18.2</v>
      </c>
      <c r="AK175">
        <v>3.9</v>
      </c>
      <c r="AM175">
        <v>15900</v>
      </c>
      <c r="AN175">
        <v>54</v>
      </c>
      <c r="AP175">
        <v>1.66</v>
      </c>
      <c r="AV175">
        <v>84</v>
      </c>
      <c r="BA175">
        <v>19.7</v>
      </c>
      <c r="BJ175">
        <v>17.851472999999999</v>
      </c>
      <c r="BN175">
        <v>3.1</v>
      </c>
      <c r="BP175">
        <v>644</v>
      </c>
      <c r="BS175">
        <v>1.88</v>
      </c>
      <c r="BT175">
        <v>1143</v>
      </c>
      <c r="BX175">
        <v>12.1</v>
      </c>
    </row>
    <row r="176" spans="1:77" x14ac:dyDescent="0.25">
      <c r="A176" t="s">
        <v>292</v>
      </c>
      <c r="B176" t="s">
        <v>102</v>
      </c>
      <c r="D176" t="s">
        <v>96</v>
      </c>
      <c r="E176" t="s">
        <v>157</v>
      </c>
      <c r="F176" t="s">
        <v>131</v>
      </c>
      <c r="G176" t="s">
        <v>72</v>
      </c>
      <c r="H176" t="s">
        <v>293</v>
      </c>
      <c r="I176" t="s">
        <v>294</v>
      </c>
      <c r="L176">
        <v>10</v>
      </c>
      <c r="N176">
        <v>103</v>
      </c>
      <c r="U176">
        <v>0.5</v>
      </c>
      <c r="X176">
        <v>24</v>
      </c>
      <c r="AA176">
        <v>1620</v>
      </c>
      <c r="AE176">
        <v>251000</v>
      </c>
      <c r="AY176">
        <v>36.200000000000003</v>
      </c>
      <c r="BF176">
        <v>15.2</v>
      </c>
      <c r="BY176">
        <v>72</v>
      </c>
    </row>
    <row r="177" spans="1:77" x14ac:dyDescent="0.25">
      <c r="A177" t="s">
        <v>295</v>
      </c>
      <c r="B177" t="s">
        <v>102</v>
      </c>
      <c r="D177" t="s">
        <v>96</v>
      </c>
      <c r="E177" t="s">
        <v>157</v>
      </c>
      <c r="F177" t="s">
        <v>131</v>
      </c>
      <c r="G177" t="s">
        <v>72</v>
      </c>
      <c r="H177" t="s">
        <v>293</v>
      </c>
      <c r="I177" t="s">
        <v>294</v>
      </c>
      <c r="L177">
        <v>20</v>
      </c>
      <c r="N177">
        <v>215</v>
      </c>
      <c r="U177">
        <v>12</v>
      </c>
      <c r="X177">
        <v>452</v>
      </c>
      <c r="AA177">
        <v>23700</v>
      </c>
      <c r="AE177">
        <v>352000</v>
      </c>
      <c r="AY177">
        <v>377</v>
      </c>
      <c r="BF177">
        <v>18</v>
      </c>
      <c r="BY177">
        <v>4196</v>
      </c>
    </row>
    <row r="178" spans="1:77" x14ac:dyDescent="0.25">
      <c r="A178" t="s">
        <v>296</v>
      </c>
      <c r="B178" t="s">
        <v>102</v>
      </c>
      <c r="D178" t="s">
        <v>96</v>
      </c>
      <c r="E178" t="s">
        <v>157</v>
      </c>
      <c r="F178" t="s">
        <v>131</v>
      </c>
      <c r="G178" t="s">
        <v>72</v>
      </c>
      <c r="H178" t="s">
        <v>293</v>
      </c>
      <c r="I178" t="s">
        <v>294</v>
      </c>
      <c r="L178">
        <v>20</v>
      </c>
      <c r="N178">
        <v>220</v>
      </c>
      <c r="U178">
        <v>14.3</v>
      </c>
      <c r="X178">
        <v>490</v>
      </c>
      <c r="AA178">
        <v>24700</v>
      </c>
      <c r="AE178">
        <v>361000</v>
      </c>
      <c r="AY178">
        <v>393</v>
      </c>
      <c r="BF178">
        <v>21</v>
      </c>
      <c r="BY178">
        <v>4334</v>
      </c>
    </row>
    <row r="179" spans="1:77" x14ac:dyDescent="0.25">
      <c r="A179" t="s">
        <v>297</v>
      </c>
      <c r="B179" t="s">
        <v>102</v>
      </c>
      <c r="D179" t="s">
        <v>96</v>
      </c>
      <c r="E179" t="s">
        <v>157</v>
      </c>
      <c r="F179" t="s">
        <v>131</v>
      </c>
      <c r="G179" t="s">
        <v>72</v>
      </c>
      <c r="H179" t="s">
        <v>293</v>
      </c>
      <c r="I179" t="s">
        <v>294</v>
      </c>
      <c r="L179">
        <v>17</v>
      </c>
      <c r="N179">
        <v>222</v>
      </c>
      <c r="U179">
        <v>14.6</v>
      </c>
      <c r="X179">
        <v>551</v>
      </c>
      <c r="AA179">
        <v>51000</v>
      </c>
      <c r="AE179">
        <v>341000</v>
      </c>
      <c r="AY179">
        <v>360</v>
      </c>
      <c r="BF179">
        <v>16</v>
      </c>
      <c r="BY179">
        <v>4351</v>
      </c>
    </row>
    <row r="180" spans="1:77" x14ac:dyDescent="0.25">
      <c r="A180" t="s">
        <v>298</v>
      </c>
      <c r="B180" t="s">
        <v>102</v>
      </c>
      <c r="D180" t="s">
        <v>96</v>
      </c>
      <c r="E180" t="s">
        <v>157</v>
      </c>
      <c r="F180" t="s">
        <v>145</v>
      </c>
      <c r="G180" t="s">
        <v>72</v>
      </c>
      <c r="H180" t="s">
        <v>293</v>
      </c>
      <c r="I180" t="s">
        <v>294</v>
      </c>
      <c r="L180">
        <v>25</v>
      </c>
      <c r="N180">
        <v>234</v>
      </c>
      <c r="U180">
        <v>15.5</v>
      </c>
      <c r="X180">
        <v>766</v>
      </c>
      <c r="AA180">
        <v>135000</v>
      </c>
      <c r="AE180">
        <v>282000</v>
      </c>
      <c r="AY180">
        <v>230</v>
      </c>
      <c r="BF180">
        <v>8</v>
      </c>
      <c r="BY180">
        <v>4178</v>
      </c>
    </row>
    <row r="181" spans="1:77" x14ac:dyDescent="0.25">
      <c r="A181" t="s">
        <v>310</v>
      </c>
      <c r="D181" t="s">
        <v>163</v>
      </c>
      <c r="E181" t="s">
        <v>150</v>
      </c>
      <c r="F181" t="s">
        <v>131</v>
      </c>
      <c r="G181" t="s">
        <v>72</v>
      </c>
      <c r="H181" t="s">
        <v>311</v>
      </c>
      <c r="I181" t="s">
        <v>309</v>
      </c>
      <c r="L181">
        <v>29.5</v>
      </c>
      <c r="M181">
        <v>46309.462500000001</v>
      </c>
      <c r="N181">
        <v>82</v>
      </c>
      <c r="Q181">
        <v>728</v>
      </c>
      <c r="T181">
        <v>54102.865700000002</v>
      </c>
      <c r="U181">
        <v>81</v>
      </c>
      <c r="X181">
        <v>23.1</v>
      </c>
      <c r="AA181">
        <v>322</v>
      </c>
      <c r="AE181">
        <v>58800</v>
      </c>
      <c r="AQ181">
        <v>31176.961200000002</v>
      </c>
      <c r="AY181">
        <v>17200</v>
      </c>
      <c r="BE181">
        <v>48000</v>
      </c>
      <c r="BF181">
        <v>47</v>
      </c>
      <c r="BI181">
        <v>446100</v>
      </c>
      <c r="BY181">
        <v>28300</v>
      </c>
    </row>
    <row r="182" spans="1:77" x14ac:dyDescent="0.25">
      <c r="A182" t="s">
        <v>312</v>
      </c>
      <c r="D182" t="s">
        <v>163</v>
      </c>
      <c r="E182" t="s">
        <v>150</v>
      </c>
      <c r="F182" t="s">
        <v>131</v>
      </c>
      <c r="G182" t="s">
        <v>72</v>
      </c>
      <c r="H182" t="s">
        <v>311</v>
      </c>
      <c r="I182" t="s">
        <v>309</v>
      </c>
      <c r="L182">
        <v>32.1</v>
      </c>
      <c r="M182">
        <v>46256.537400000001</v>
      </c>
      <c r="N182">
        <v>82</v>
      </c>
      <c r="Q182">
        <v>795</v>
      </c>
      <c r="T182">
        <v>53674.045100000003</v>
      </c>
      <c r="U182">
        <v>89</v>
      </c>
      <c r="X182">
        <v>18.8</v>
      </c>
      <c r="AA182">
        <v>216</v>
      </c>
      <c r="AE182">
        <v>57100</v>
      </c>
      <c r="AQ182">
        <v>31056.353999999999</v>
      </c>
      <c r="AY182">
        <v>18800</v>
      </c>
      <c r="BE182">
        <v>49200</v>
      </c>
      <c r="BF182">
        <v>50</v>
      </c>
      <c r="BI182">
        <v>442100</v>
      </c>
      <c r="BY182">
        <v>30400</v>
      </c>
    </row>
    <row r="183" spans="1:77" x14ac:dyDescent="0.25">
      <c r="A183" t="s">
        <v>313</v>
      </c>
      <c r="D183" t="s">
        <v>163</v>
      </c>
      <c r="E183" t="s">
        <v>150</v>
      </c>
      <c r="F183" t="s">
        <v>131</v>
      </c>
      <c r="G183" t="s">
        <v>72</v>
      </c>
      <c r="H183" t="s">
        <v>311</v>
      </c>
      <c r="I183" t="s">
        <v>309</v>
      </c>
      <c r="L183">
        <v>55.6</v>
      </c>
      <c r="M183">
        <v>41387.428200000002</v>
      </c>
      <c r="N183">
        <v>146</v>
      </c>
      <c r="Q183">
        <v>882</v>
      </c>
      <c r="T183">
        <v>49242.8989</v>
      </c>
      <c r="U183">
        <v>155</v>
      </c>
      <c r="X183">
        <v>42.6</v>
      </c>
      <c r="AA183">
        <v>461</v>
      </c>
      <c r="AE183">
        <v>77300</v>
      </c>
      <c r="AQ183">
        <v>28704.513599999998</v>
      </c>
      <c r="AY183">
        <v>36400</v>
      </c>
      <c r="BE183">
        <v>79300</v>
      </c>
      <c r="BF183">
        <v>40.6</v>
      </c>
      <c r="BI183">
        <v>383500</v>
      </c>
      <c r="BY183">
        <v>49800</v>
      </c>
    </row>
    <row r="184" spans="1:77" x14ac:dyDescent="0.25">
      <c r="A184" t="s">
        <v>314</v>
      </c>
      <c r="D184" t="s">
        <v>163</v>
      </c>
      <c r="E184" t="s">
        <v>150</v>
      </c>
      <c r="F184" t="s">
        <v>131</v>
      </c>
      <c r="G184" t="s">
        <v>72</v>
      </c>
      <c r="H184" t="s">
        <v>311</v>
      </c>
      <c r="I184" t="s">
        <v>309</v>
      </c>
      <c r="L184">
        <v>60.3</v>
      </c>
      <c r="M184">
        <v>40434.776400000002</v>
      </c>
      <c r="N184">
        <v>149</v>
      </c>
      <c r="Q184">
        <v>890</v>
      </c>
      <c r="T184">
        <v>49314.368999999999</v>
      </c>
      <c r="U184">
        <v>165</v>
      </c>
      <c r="X184">
        <v>44.1</v>
      </c>
      <c r="AA184">
        <v>477</v>
      </c>
      <c r="AE184">
        <v>77100</v>
      </c>
      <c r="AQ184">
        <v>28704.513599999998</v>
      </c>
      <c r="AY184">
        <v>38600</v>
      </c>
      <c r="BE184">
        <v>83400</v>
      </c>
      <c r="BF184">
        <v>53</v>
      </c>
      <c r="BI184">
        <v>381100</v>
      </c>
      <c r="BY184">
        <v>52500</v>
      </c>
    </row>
    <row r="185" spans="1:77" x14ac:dyDescent="0.25">
      <c r="A185" t="s">
        <v>315</v>
      </c>
      <c r="D185" t="s">
        <v>163</v>
      </c>
      <c r="E185" t="s">
        <v>150</v>
      </c>
      <c r="F185" t="s">
        <v>131</v>
      </c>
      <c r="G185" t="s">
        <v>72</v>
      </c>
      <c r="H185" t="s">
        <v>311</v>
      </c>
      <c r="I185" t="s">
        <v>309</v>
      </c>
      <c r="L185">
        <v>96.9</v>
      </c>
      <c r="M185">
        <v>37629.746099999997</v>
      </c>
      <c r="N185">
        <v>139</v>
      </c>
      <c r="Q185">
        <v>785</v>
      </c>
      <c r="T185">
        <v>39308.555</v>
      </c>
      <c r="U185">
        <v>296</v>
      </c>
      <c r="X185">
        <v>23.9</v>
      </c>
      <c r="AA185">
        <v>323</v>
      </c>
      <c r="AE185">
        <v>81000</v>
      </c>
      <c r="AQ185">
        <v>22915.367999999999</v>
      </c>
      <c r="AY185">
        <v>49000</v>
      </c>
      <c r="BE185">
        <v>111300</v>
      </c>
      <c r="BF185">
        <v>171</v>
      </c>
      <c r="BI185">
        <v>343600</v>
      </c>
      <c r="BY185">
        <v>108700</v>
      </c>
    </row>
    <row r="186" spans="1:77" x14ac:dyDescent="0.25">
      <c r="A186" t="s">
        <v>316</v>
      </c>
      <c r="D186" t="s">
        <v>163</v>
      </c>
      <c r="E186" t="s">
        <v>150</v>
      </c>
      <c r="F186" t="s">
        <v>131</v>
      </c>
      <c r="G186" t="s">
        <v>72</v>
      </c>
      <c r="H186" t="s">
        <v>311</v>
      </c>
      <c r="I186" t="s">
        <v>309</v>
      </c>
      <c r="L186">
        <v>100</v>
      </c>
      <c r="M186">
        <v>36571.244100000004</v>
      </c>
      <c r="N186">
        <v>144</v>
      </c>
      <c r="Q186">
        <v>799</v>
      </c>
      <c r="T186">
        <v>38593.853999999999</v>
      </c>
      <c r="U186">
        <v>311</v>
      </c>
      <c r="X186">
        <v>22.4</v>
      </c>
      <c r="AA186">
        <v>320</v>
      </c>
      <c r="AE186">
        <v>81600</v>
      </c>
      <c r="AQ186">
        <v>22493.2428</v>
      </c>
      <c r="AY186">
        <v>50600</v>
      </c>
      <c r="BE186">
        <v>115400</v>
      </c>
      <c r="BF186">
        <v>181</v>
      </c>
      <c r="BI186">
        <v>341200</v>
      </c>
      <c r="BY186">
        <v>113500</v>
      </c>
    </row>
    <row r="187" spans="1:77" x14ac:dyDescent="0.25">
      <c r="A187" t="s">
        <v>317</v>
      </c>
      <c r="D187" t="s">
        <v>163</v>
      </c>
      <c r="E187" t="s">
        <v>150</v>
      </c>
      <c r="F187" t="s">
        <v>131</v>
      </c>
      <c r="G187" t="s">
        <v>72</v>
      </c>
      <c r="H187" t="s">
        <v>311</v>
      </c>
      <c r="I187" t="s">
        <v>309</v>
      </c>
      <c r="L187">
        <v>194</v>
      </c>
      <c r="M187">
        <v>13390.050300000001</v>
      </c>
      <c r="N187">
        <v>228</v>
      </c>
      <c r="Q187">
        <v>1500</v>
      </c>
      <c r="T187">
        <v>43167.940399999999</v>
      </c>
      <c r="U187">
        <v>536</v>
      </c>
      <c r="X187">
        <v>105</v>
      </c>
      <c r="AA187">
        <v>1291</v>
      </c>
      <c r="AE187">
        <v>120400</v>
      </c>
      <c r="AQ187">
        <v>21045.956399999999</v>
      </c>
      <c r="AY187">
        <v>127900</v>
      </c>
      <c r="BE187">
        <v>192700</v>
      </c>
      <c r="BF187">
        <v>115</v>
      </c>
      <c r="BI187">
        <v>148100</v>
      </c>
      <c r="BY187">
        <v>172700</v>
      </c>
    </row>
    <row r="188" spans="1:77" x14ac:dyDescent="0.25">
      <c r="A188" t="s">
        <v>318</v>
      </c>
      <c r="D188" t="s">
        <v>163</v>
      </c>
      <c r="E188" t="s">
        <v>150</v>
      </c>
      <c r="F188" t="s">
        <v>131</v>
      </c>
      <c r="G188" t="s">
        <v>72</v>
      </c>
      <c r="H188" t="s">
        <v>311</v>
      </c>
      <c r="I188" t="s">
        <v>309</v>
      </c>
      <c r="L188">
        <v>204</v>
      </c>
      <c r="M188">
        <v>11696.447099999999</v>
      </c>
      <c r="N188">
        <v>228</v>
      </c>
      <c r="Q188">
        <v>1490</v>
      </c>
      <c r="T188">
        <v>42739.1198</v>
      </c>
      <c r="U188">
        <v>561</v>
      </c>
      <c r="X188">
        <v>107</v>
      </c>
      <c r="AA188">
        <v>1348</v>
      </c>
      <c r="AE188">
        <v>123700</v>
      </c>
      <c r="AQ188">
        <v>20081.0988</v>
      </c>
      <c r="AY188">
        <v>133600</v>
      </c>
      <c r="BE188">
        <v>196800</v>
      </c>
      <c r="BF188">
        <v>124</v>
      </c>
      <c r="BI188">
        <v>129800</v>
      </c>
      <c r="BY188">
        <v>180300</v>
      </c>
    </row>
    <row r="189" spans="1:77" x14ac:dyDescent="0.25">
      <c r="A189" t="s">
        <v>325</v>
      </c>
      <c r="B189" t="s">
        <v>102</v>
      </c>
      <c r="D189" t="s">
        <v>326</v>
      </c>
      <c r="E189" t="s">
        <v>327</v>
      </c>
      <c r="F189" t="s">
        <v>96</v>
      </c>
      <c r="G189" t="s">
        <v>78</v>
      </c>
      <c r="H189" t="s">
        <v>328</v>
      </c>
      <c r="I189" t="s">
        <v>329</v>
      </c>
      <c r="L189">
        <v>1.03</v>
      </c>
      <c r="N189">
        <v>149</v>
      </c>
      <c r="S189">
        <v>318</v>
      </c>
      <c r="AA189">
        <v>1529</v>
      </c>
      <c r="AL189">
        <v>10.7</v>
      </c>
      <c r="AS189">
        <v>1.68</v>
      </c>
      <c r="AY189">
        <v>26.7</v>
      </c>
      <c r="BK189">
        <v>1755</v>
      </c>
      <c r="BY189">
        <v>1706</v>
      </c>
    </row>
    <row r="190" spans="1:77" x14ac:dyDescent="0.25">
      <c r="A190" t="s">
        <v>330</v>
      </c>
      <c r="B190" t="s">
        <v>102</v>
      </c>
      <c r="D190" t="s">
        <v>326</v>
      </c>
      <c r="E190" t="s">
        <v>327</v>
      </c>
      <c r="F190" t="s">
        <v>96</v>
      </c>
      <c r="G190" t="s">
        <v>78</v>
      </c>
      <c r="H190" t="s">
        <v>328</v>
      </c>
      <c r="I190" t="s">
        <v>329</v>
      </c>
      <c r="L190">
        <v>1.58</v>
      </c>
      <c r="N190">
        <v>789</v>
      </c>
      <c r="S190">
        <v>324</v>
      </c>
      <c r="AA190">
        <v>2453</v>
      </c>
      <c r="AL190">
        <v>34</v>
      </c>
      <c r="AS190">
        <v>2.2799999999999998</v>
      </c>
      <c r="AY190">
        <v>59</v>
      </c>
      <c r="BK190">
        <v>6061</v>
      </c>
      <c r="BY190">
        <v>3637</v>
      </c>
    </row>
    <row r="191" spans="1:77" x14ac:dyDescent="0.25">
      <c r="A191" t="s">
        <v>331</v>
      </c>
      <c r="B191" t="s">
        <v>102</v>
      </c>
      <c r="D191" t="s">
        <v>326</v>
      </c>
      <c r="E191" t="s">
        <v>327</v>
      </c>
      <c r="F191" t="s">
        <v>96</v>
      </c>
      <c r="G191" t="s">
        <v>78</v>
      </c>
      <c r="H191" t="s">
        <v>328</v>
      </c>
      <c r="I191" t="s">
        <v>329</v>
      </c>
      <c r="L191">
        <v>1.22</v>
      </c>
      <c r="N191">
        <v>584</v>
      </c>
      <c r="S191">
        <v>242</v>
      </c>
      <c r="AA191">
        <v>1466</v>
      </c>
      <c r="AL191">
        <v>45</v>
      </c>
      <c r="AS191">
        <v>2.99</v>
      </c>
      <c r="AY191">
        <v>54</v>
      </c>
      <c r="BK191">
        <v>10400</v>
      </c>
      <c r="BY191">
        <v>2436</v>
      </c>
    </row>
    <row r="192" spans="1:77" x14ac:dyDescent="0.25">
      <c r="A192" t="s">
        <v>345</v>
      </c>
      <c r="D192" t="s">
        <v>96</v>
      </c>
      <c r="E192" t="s">
        <v>71</v>
      </c>
      <c r="F192" t="s">
        <v>204</v>
      </c>
      <c r="G192" t="s">
        <v>72</v>
      </c>
      <c r="H192" t="s">
        <v>200</v>
      </c>
      <c r="I192" t="s">
        <v>201</v>
      </c>
      <c r="O192">
        <v>4.2999999999999997E-2</v>
      </c>
      <c r="AA192">
        <v>1660</v>
      </c>
      <c r="AS192">
        <v>40</v>
      </c>
      <c r="BE192">
        <v>8560</v>
      </c>
    </row>
    <row r="193" spans="1:77" x14ac:dyDescent="0.25">
      <c r="A193" t="s">
        <v>348</v>
      </c>
      <c r="D193" t="s">
        <v>96</v>
      </c>
      <c r="E193" t="s">
        <v>71</v>
      </c>
      <c r="F193" t="s">
        <v>204</v>
      </c>
      <c r="G193" t="s">
        <v>72</v>
      </c>
      <c r="H193" t="s">
        <v>200</v>
      </c>
      <c r="I193" t="s">
        <v>201</v>
      </c>
      <c r="O193">
        <v>0.11600000000000001</v>
      </c>
      <c r="AA193">
        <v>3850</v>
      </c>
      <c r="AS193">
        <v>80</v>
      </c>
      <c r="BE193">
        <v>9210</v>
      </c>
    </row>
    <row r="194" spans="1:77" x14ac:dyDescent="0.25">
      <c r="A194" t="s">
        <v>350</v>
      </c>
      <c r="D194" t="s">
        <v>96</v>
      </c>
      <c r="E194" t="s">
        <v>71</v>
      </c>
      <c r="F194" t="s">
        <v>204</v>
      </c>
      <c r="G194" t="s">
        <v>72</v>
      </c>
      <c r="H194" t="s">
        <v>200</v>
      </c>
      <c r="I194" t="s">
        <v>201</v>
      </c>
      <c r="O194">
        <v>0.311</v>
      </c>
      <c r="AA194">
        <v>7120</v>
      </c>
      <c r="AS194">
        <v>177</v>
      </c>
      <c r="BE194">
        <v>12700</v>
      </c>
    </row>
    <row r="195" spans="1:77" x14ac:dyDescent="0.25">
      <c r="A195" t="s">
        <v>352</v>
      </c>
      <c r="B195" t="s">
        <v>102</v>
      </c>
      <c r="D195" t="s">
        <v>96</v>
      </c>
      <c r="E195" t="s">
        <v>157</v>
      </c>
      <c r="F195" t="s">
        <v>139</v>
      </c>
      <c r="G195" t="s">
        <v>72</v>
      </c>
      <c r="H195" t="s">
        <v>353</v>
      </c>
      <c r="I195" t="s">
        <v>127</v>
      </c>
      <c r="L195">
        <v>2</v>
      </c>
      <c r="M195">
        <v>26674.250400000001</v>
      </c>
      <c r="T195">
        <v>1043.4634599999999</v>
      </c>
      <c r="X195">
        <v>2.8</v>
      </c>
      <c r="AA195">
        <v>13</v>
      </c>
      <c r="AE195">
        <v>11500</v>
      </c>
      <c r="AQ195">
        <v>3859.4304000000002</v>
      </c>
      <c r="AY195">
        <v>6.6</v>
      </c>
      <c r="BE195">
        <v>290</v>
      </c>
      <c r="BI195">
        <v>887000</v>
      </c>
      <c r="BY195">
        <v>7</v>
      </c>
    </row>
    <row r="196" spans="1:77" x14ac:dyDescent="0.25">
      <c r="A196" t="s">
        <v>354</v>
      </c>
      <c r="B196" t="s">
        <v>102</v>
      </c>
      <c r="D196" t="s">
        <v>96</v>
      </c>
      <c r="E196" t="s">
        <v>157</v>
      </c>
      <c r="F196" t="s">
        <v>139</v>
      </c>
      <c r="G196" t="s">
        <v>72</v>
      </c>
      <c r="H196" t="s">
        <v>355</v>
      </c>
      <c r="I196" t="s">
        <v>181</v>
      </c>
      <c r="L196">
        <v>5</v>
      </c>
      <c r="M196">
        <v>13178.349899999999</v>
      </c>
      <c r="T196">
        <v>1129.22758</v>
      </c>
      <c r="X196">
        <v>119</v>
      </c>
      <c r="AA196">
        <v>4090</v>
      </c>
      <c r="AE196">
        <v>42600</v>
      </c>
      <c r="AQ196">
        <v>22432.939200000001</v>
      </c>
      <c r="AY196">
        <v>135</v>
      </c>
      <c r="BE196">
        <v>30600</v>
      </c>
      <c r="BI196">
        <v>842000</v>
      </c>
      <c r="BY196">
        <v>22</v>
      </c>
    </row>
    <row r="197" spans="1:77" x14ac:dyDescent="0.25">
      <c r="A197" t="s">
        <v>356</v>
      </c>
      <c r="B197" t="s">
        <v>102</v>
      </c>
      <c r="D197" t="s">
        <v>96</v>
      </c>
      <c r="E197" t="s">
        <v>157</v>
      </c>
      <c r="F197" t="s">
        <v>139</v>
      </c>
      <c r="G197" t="s">
        <v>72</v>
      </c>
      <c r="H197" t="s">
        <v>357</v>
      </c>
      <c r="I197" t="s">
        <v>181</v>
      </c>
      <c r="L197">
        <v>10</v>
      </c>
      <c r="M197">
        <v>8997.2669999999998</v>
      </c>
      <c r="T197">
        <v>94340.532000000007</v>
      </c>
      <c r="X197">
        <v>631</v>
      </c>
      <c r="AA197">
        <v>7720</v>
      </c>
      <c r="AE197">
        <v>85700</v>
      </c>
      <c r="AQ197">
        <v>55298.4012</v>
      </c>
      <c r="AY197">
        <v>340</v>
      </c>
      <c r="BE197">
        <v>43800</v>
      </c>
      <c r="BI197">
        <v>404000</v>
      </c>
      <c r="BY197">
        <v>26</v>
      </c>
    </row>
    <row r="198" spans="1:77" x14ac:dyDescent="0.25">
      <c r="A198" t="s">
        <v>358</v>
      </c>
      <c r="B198" t="s">
        <v>102</v>
      </c>
      <c r="D198" t="s">
        <v>96</v>
      </c>
      <c r="E198" t="s">
        <v>157</v>
      </c>
      <c r="F198" t="s">
        <v>139</v>
      </c>
      <c r="G198" t="s">
        <v>72</v>
      </c>
      <c r="H198" t="s">
        <v>357</v>
      </c>
      <c r="I198" t="s">
        <v>181</v>
      </c>
      <c r="L198">
        <v>5</v>
      </c>
      <c r="M198">
        <v>17147.732400000001</v>
      </c>
      <c r="T198">
        <v>6146.4286000000002</v>
      </c>
      <c r="X198">
        <v>230</v>
      </c>
      <c r="AA198">
        <v>17600</v>
      </c>
      <c r="AE198">
        <v>110700</v>
      </c>
      <c r="AQ198">
        <v>32684.551200000002</v>
      </c>
      <c r="AY198">
        <v>492</v>
      </c>
      <c r="BE198">
        <v>104000</v>
      </c>
      <c r="BI198">
        <v>634000</v>
      </c>
      <c r="BY198">
        <v>108</v>
      </c>
    </row>
    <row r="199" spans="1:77" x14ac:dyDescent="0.25">
      <c r="A199" t="s">
        <v>359</v>
      </c>
      <c r="B199" t="s">
        <v>102</v>
      </c>
      <c r="D199" t="s">
        <v>96</v>
      </c>
      <c r="E199" t="s">
        <v>157</v>
      </c>
      <c r="F199" t="s">
        <v>139</v>
      </c>
      <c r="G199" t="s">
        <v>72</v>
      </c>
      <c r="H199" t="s">
        <v>357</v>
      </c>
      <c r="I199" t="s">
        <v>181</v>
      </c>
      <c r="L199">
        <v>5</v>
      </c>
      <c r="M199">
        <v>10955.495699999999</v>
      </c>
      <c r="T199">
        <v>2808.77493</v>
      </c>
      <c r="X199">
        <v>168</v>
      </c>
      <c r="AA199">
        <v>22500</v>
      </c>
      <c r="AE199">
        <v>68000</v>
      </c>
      <c r="AQ199">
        <v>18513.2052</v>
      </c>
      <c r="AY199">
        <v>214</v>
      </c>
      <c r="BE199">
        <v>62000</v>
      </c>
      <c r="BI199">
        <v>779000</v>
      </c>
      <c r="BY199">
        <v>45</v>
      </c>
    </row>
    <row r="200" spans="1:77" x14ac:dyDescent="0.25">
      <c r="A200" t="s">
        <v>360</v>
      </c>
      <c r="B200" t="s">
        <v>102</v>
      </c>
      <c r="D200" t="s">
        <v>96</v>
      </c>
      <c r="E200" t="s">
        <v>157</v>
      </c>
      <c r="F200" t="s">
        <v>139</v>
      </c>
      <c r="G200" t="s">
        <v>72</v>
      </c>
      <c r="H200" t="s">
        <v>353</v>
      </c>
      <c r="I200" t="s">
        <v>181</v>
      </c>
      <c r="L200">
        <v>3.1</v>
      </c>
      <c r="M200">
        <v>13707.600899999999</v>
      </c>
      <c r="T200">
        <v>578.90781000000004</v>
      </c>
      <c r="X200">
        <v>2445</v>
      </c>
      <c r="AA200">
        <v>32000</v>
      </c>
      <c r="AE200">
        <v>88600</v>
      </c>
      <c r="AQ200">
        <v>21287.1708</v>
      </c>
      <c r="AY200">
        <v>443</v>
      </c>
      <c r="BE200">
        <v>85000</v>
      </c>
      <c r="BI200">
        <v>720000</v>
      </c>
      <c r="BY200">
        <v>37</v>
      </c>
    </row>
    <row r="201" spans="1:77" x14ac:dyDescent="0.25">
      <c r="A201" t="s">
        <v>361</v>
      </c>
      <c r="B201" t="s">
        <v>102</v>
      </c>
      <c r="D201" t="s">
        <v>96</v>
      </c>
      <c r="E201" t="s">
        <v>157</v>
      </c>
      <c r="F201" t="s">
        <v>139</v>
      </c>
      <c r="G201" t="s">
        <v>72</v>
      </c>
      <c r="H201" t="s">
        <v>357</v>
      </c>
      <c r="I201" t="s">
        <v>181</v>
      </c>
      <c r="L201">
        <v>12</v>
      </c>
      <c r="M201">
        <v>7303.6638000000003</v>
      </c>
      <c r="T201">
        <v>7004.0698000000002</v>
      </c>
      <c r="X201">
        <v>1970</v>
      </c>
      <c r="AA201">
        <v>88200</v>
      </c>
      <c r="AE201">
        <v>113800</v>
      </c>
      <c r="AQ201">
        <v>10070.7012</v>
      </c>
      <c r="AY201">
        <v>140</v>
      </c>
      <c r="BE201">
        <v>116000</v>
      </c>
      <c r="BI201">
        <v>614000</v>
      </c>
      <c r="BY201">
        <v>37</v>
      </c>
    </row>
    <row r="202" spans="1:77" x14ac:dyDescent="0.25">
      <c r="A202" t="s">
        <v>362</v>
      </c>
      <c r="B202" t="s">
        <v>102</v>
      </c>
      <c r="D202" t="s">
        <v>363</v>
      </c>
      <c r="E202" t="s">
        <v>179</v>
      </c>
      <c r="F202" t="s">
        <v>364</v>
      </c>
      <c r="G202" t="s">
        <v>78</v>
      </c>
      <c r="H202" t="s">
        <v>365</v>
      </c>
      <c r="I202" t="s">
        <v>366</v>
      </c>
      <c r="J202">
        <v>121400</v>
      </c>
      <c r="M202">
        <v>44400</v>
      </c>
      <c r="T202">
        <v>900</v>
      </c>
      <c r="AE202">
        <v>64900</v>
      </c>
      <c r="AM202">
        <v>17000</v>
      </c>
      <c r="AQ202">
        <v>2220</v>
      </c>
      <c r="AR202">
        <v>450600</v>
      </c>
      <c r="AT202">
        <v>2760</v>
      </c>
      <c r="AX202">
        <v>1520</v>
      </c>
      <c r="BI202">
        <v>113400</v>
      </c>
      <c r="BQ202">
        <v>1790</v>
      </c>
    </row>
    <row r="203" spans="1:77" x14ac:dyDescent="0.25">
      <c r="A203" t="s">
        <v>367</v>
      </c>
      <c r="B203" t="s">
        <v>102</v>
      </c>
      <c r="D203" t="s">
        <v>363</v>
      </c>
      <c r="E203" t="s">
        <v>179</v>
      </c>
      <c r="F203" t="s">
        <v>364</v>
      </c>
      <c r="G203" t="s">
        <v>78</v>
      </c>
      <c r="H203" t="s">
        <v>365</v>
      </c>
      <c r="I203" t="s">
        <v>366</v>
      </c>
      <c r="J203">
        <v>119500</v>
      </c>
      <c r="M203">
        <v>39000</v>
      </c>
      <c r="T203">
        <v>2700</v>
      </c>
      <c r="AE203">
        <v>70400</v>
      </c>
      <c r="AM203">
        <v>18000</v>
      </c>
      <c r="AQ203">
        <v>3290</v>
      </c>
      <c r="AR203">
        <v>460600</v>
      </c>
      <c r="AT203">
        <v>3180</v>
      </c>
      <c r="AX203">
        <v>1950</v>
      </c>
      <c r="BI203">
        <v>94900</v>
      </c>
      <c r="BQ203">
        <v>1890</v>
      </c>
    </row>
    <row r="204" spans="1:77" x14ac:dyDescent="0.25">
      <c r="A204" t="s">
        <v>368</v>
      </c>
      <c r="B204" t="s">
        <v>102</v>
      </c>
      <c r="D204" t="s">
        <v>363</v>
      </c>
      <c r="E204" t="s">
        <v>179</v>
      </c>
      <c r="F204" t="s">
        <v>157</v>
      </c>
      <c r="G204" t="s">
        <v>78</v>
      </c>
      <c r="H204" t="s">
        <v>365</v>
      </c>
      <c r="I204" t="s">
        <v>366</v>
      </c>
      <c r="J204">
        <v>105400</v>
      </c>
      <c r="M204">
        <v>73200</v>
      </c>
      <c r="Q204">
        <v>2470</v>
      </c>
      <c r="T204">
        <v>810</v>
      </c>
      <c r="AE204">
        <v>36600</v>
      </c>
      <c r="AM204">
        <v>20500</v>
      </c>
      <c r="AQ204">
        <v>2170</v>
      </c>
      <c r="AR204">
        <v>351000</v>
      </c>
      <c r="AT204">
        <v>2360</v>
      </c>
      <c r="AX204">
        <v>663</v>
      </c>
      <c r="BI204">
        <v>248200</v>
      </c>
      <c r="BQ204">
        <v>3360</v>
      </c>
      <c r="BU204">
        <v>418</v>
      </c>
    </row>
    <row r="205" spans="1:77" x14ac:dyDescent="0.25">
      <c r="A205" t="s">
        <v>369</v>
      </c>
      <c r="B205" t="s">
        <v>102</v>
      </c>
      <c r="D205" t="s">
        <v>363</v>
      </c>
      <c r="E205" t="s">
        <v>179</v>
      </c>
      <c r="F205" t="s">
        <v>157</v>
      </c>
      <c r="G205" t="s">
        <v>78</v>
      </c>
      <c r="H205" t="s">
        <v>365</v>
      </c>
      <c r="I205" t="s">
        <v>366</v>
      </c>
      <c r="J205">
        <v>120400</v>
      </c>
      <c r="M205">
        <v>58000</v>
      </c>
      <c r="Q205">
        <v>2850</v>
      </c>
      <c r="T205">
        <v>950</v>
      </c>
      <c r="AE205">
        <v>38300</v>
      </c>
      <c r="AM205">
        <v>18900</v>
      </c>
      <c r="AQ205">
        <v>1410</v>
      </c>
      <c r="AR205">
        <v>427500</v>
      </c>
      <c r="AT205">
        <v>2730</v>
      </c>
      <c r="AX205">
        <v>752</v>
      </c>
      <c r="BI205">
        <v>140900</v>
      </c>
      <c r="BQ205">
        <v>2360</v>
      </c>
      <c r="BU205">
        <v>501</v>
      </c>
    </row>
    <row r="206" spans="1:77" x14ac:dyDescent="0.25">
      <c r="A206" t="s">
        <v>380</v>
      </c>
      <c r="B206" t="s">
        <v>102</v>
      </c>
      <c r="D206" t="s">
        <v>97</v>
      </c>
      <c r="E206" t="s">
        <v>139</v>
      </c>
      <c r="F206" t="s">
        <v>364</v>
      </c>
      <c r="G206" t="s">
        <v>78</v>
      </c>
      <c r="H206" t="s">
        <v>377</v>
      </c>
      <c r="I206" t="s">
        <v>378</v>
      </c>
      <c r="J206">
        <v>71400</v>
      </c>
      <c r="M206">
        <v>40700</v>
      </c>
      <c r="T206">
        <v>2510</v>
      </c>
      <c r="X206">
        <v>728</v>
      </c>
      <c r="Y206">
        <v>12854</v>
      </c>
      <c r="AA206">
        <v>49.4</v>
      </c>
      <c r="AE206">
        <v>294000</v>
      </c>
      <c r="AQ206">
        <v>91200</v>
      </c>
      <c r="AR206">
        <v>5870</v>
      </c>
      <c r="AW206">
        <v>7070</v>
      </c>
      <c r="AX206">
        <v>100</v>
      </c>
      <c r="BI206">
        <v>467700</v>
      </c>
      <c r="BQ206">
        <v>530</v>
      </c>
      <c r="BY206">
        <v>181</v>
      </c>
    </row>
    <row r="207" spans="1:77" x14ac:dyDescent="0.25">
      <c r="A207" t="s">
        <v>381</v>
      </c>
      <c r="B207" t="s">
        <v>102</v>
      </c>
      <c r="D207" t="s">
        <v>97</v>
      </c>
      <c r="E207" t="s">
        <v>139</v>
      </c>
      <c r="F207" t="s">
        <v>364</v>
      </c>
      <c r="G207" t="s">
        <v>78</v>
      </c>
      <c r="H207" t="s">
        <v>382</v>
      </c>
      <c r="I207" t="s">
        <v>378</v>
      </c>
      <c r="J207">
        <v>109000</v>
      </c>
      <c r="M207">
        <v>16000</v>
      </c>
      <c r="T207">
        <v>7100</v>
      </c>
      <c r="X207">
        <v>225</v>
      </c>
      <c r="Y207">
        <v>6529</v>
      </c>
      <c r="AE207">
        <v>127300</v>
      </c>
      <c r="AQ207">
        <v>274300</v>
      </c>
      <c r="AR207">
        <v>1810</v>
      </c>
      <c r="AT207">
        <v>300</v>
      </c>
      <c r="AW207">
        <v>9950</v>
      </c>
      <c r="AX207">
        <v>50</v>
      </c>
      <c r="BI207">
        <v>444900</v>
      </c>
      <c r="BQ207">
        <v>230</v>
      </c>
      <c r="BY207">
        <v>78</v>
      </c>
    </row>
    <row r="208" spans="1:77" x14ac:dyDescent="0.25">
      <c r="A208" t="s">
        <v>383</v>
      </c>
      <c r="B208" t="s">
        <v>102</v>
      </c>
      <c r="D208" t="s">
        <v>97</v>
      </c>
      <c r="E208" t="s">
        <v>139</v>
      </c>
      <c r="F208" t="s">
        <v>364</v>
      </c>
      <c r="G208" t="s">
        <v>78</v>
      </c>
      <c r="H208" t="s">
        <v>377</v>
      </c>
      <c r="I208" t="s">
        <v>378</v>
      </c>
      <c r="J208">
        <v>62400</v>
      </c>
      <c r="M208">
        <v>46200</v>
      </c>
      <c r="T208">
        <v>2160</v>
      </c>
      <c r="X208">
        <v>903</v>
      </c>
      <c r="Y208">
        <v>17500</v>
      </c>
      <c r="AA208">
        <v>60</v>
      </c>
      <c r="AE208">
        <v>393000</v>
      </c>
      <c r="AQ208">
        <v>30000</v>
      </c>
      <c r="AR208">
        <v>6780</v>
      </c>
      <c r="AW208">
        <v>10200</v>
      </c>
      <c r="AX208">
        <v>170</v>
      </c>
      <c r="BI208">
        <v>422500</v>
      </c>
      <c r="BQ208">
        <v>600</v>
      </c>
      <c r="BY208">
        <v>278</v>
      </c>
    </row>
    <row r="209" spans="1:77" x14ac:dyDescent="0.25">
      <c r="A209" t="s">
        <v>384</v>
      </c>
      <c r="B209" t="s">
        <v>102</v>
      </c>
      <c r="D209" t="s">
        <v>97</v>
      </c>
      <c r="E209" t="s">
        <v>139</v>
      </c>
      <c r="F209" t="s">
        <v>364</v>
      </c>
      <c r="G209" t="s">
        <v>78</v>
      </c>
      <c r="H209" t="s">
        <v>382</v>
      </c>
      <c r="I209" t="s">
        <v>378</v>
      </c>
      <c r="J209">
        <v>96100</v>
      </c>
      <c r="M209">
        <v>24800</v>
      </c>
      <c r="T209">
        <v>3850</v>
      </c>
      <c r="X209">
        <v>388</v>
      </c>
      <c r="Y209">
        <v>9137</v>
      </c>
      <c r="AE209">
        <v>184200</v>
      </c>
      <c r="AQ209">
        <v>201700</v>
      </c>
      <c r="AR209">
        <v>2950</v>
      </c>
      <c r="AT209">
        <v>240</v>
      </c>
      <c r="AW209">
        <v>11400</v>
      </c>
      <c r="BI209">
        <v>459300</v>
      </c>
      <c r="BQ209">
        <v>330</v>
      </c>
      <c r="BY209">
        <v>143</v>
      </c>
    </row>
    <row r="210" spans="1:77" x14ac:dyDescent="0.25">
      <c r="A210" t="s">
        <v>385</v>
      </c>
      <c r="B210" t="s">
        <v>102</v>
      </c>
      <c r="D210" t="s">
        <v>97</v>
      </c>
      <c r="E210" t="s">
        <v>139</v>
      </c>
      <c r="F210" t="s">
        <v>364</v>
      </c>
      <c r="G210" t="s">
        <v>78</v>
      </c>
      <c r="H210" t="s">
        <v>377</v>
      </c>
      <c r="I210" t="s">
        <v>378</v>
      </c>
      <c r="J210">
        <v>68300</v>
      </c>
      <c r="M210">
        <v>51900</v>
      </c>
      <c r="T210">
        <v>5620</v>
      </c>
      <c r="X210">
        <v>692</v>
      </c>
      <c r="Y210">
        <v>14231</v>
      </c>
      <c r="AA210">
        <v>57</v>
      </c>
      <c r="AE210">
        <v>320400</v>
      </c>
      <c r="AQ210">
        <v>48200</v>
      </c>
      <c r="AR210">
        <v>5190</v>
      </c>
      <c r="AW210">
        <v>12300</v>
      </c>
      <c r="BI210">
        <v>462900</v>
      </c>
      <c r="BQ210">
        <v>690</v>
      </c>
      <c r="BY210">
        <v>265</v>
      </c>
    </row>
    <row r="211" spans="1:77" x14ac:dyDescent="0.25">
      <c r="A211" t="s">
        <v>386</v>
      </c>
      <c r="B211" t="s">
        <v>102</v>
      </c>
      <c r="D211" t="s">
        <v>97</v>
      </c>
      <c r="E211" t="s">
        <v>139</v>
      </c>
      <c r="F211" t="s">
        <v>364</v>
      </c>
      <c r="G211" t="s">
        <v>78</v>
      </c>
      <c r="H211" t="s">
        <v>382</v>
      </c>
      <c r="I211" t="s">
        <v>378</v>
      </c>
      <c r="J211">
        <v>92700</v>
      </c>
      <c r="M211">
        <v>28000</v>
      </c>
      <c r="T211">
        <v>3410</v>
      </c>
      <c r="X211">
        <v>636</v>
      </c>
      <c r="Y211">
        <v>9869</v>
      </c>
      <c r="AE211">
        <v>194500</v>
      </c>
      <c r="AQ211">
        <v>179600</v>
      </c>
      <c r="AR211">
        <v>3580</v>
      </c>
      <c r="AW211">
        <v>13700</v>
      </c>
      <c r="BI211">
        <v>466600</v>
      </c>
      <c r="BQ211">
        <v>330</v>
      </c>
      <c r="BY211">
        <v>196</v>
      </c>
    </row>
    <row r="212" spans="1:77" x14ac:dyDescent="0.25">
      <c r="A212" t="s">
        <v>387</v>
      </c>
      <c r="B212" t="s">
        <v>102</v>
      </c>
      <c r="D212" t="s">
        <v>97</v>
      </c>
      <c r="E212" t="s">
        <v>139</v>
      </c>
      <c r="F212" t="s">
        <v>364</v>
      </c>
      <c r="G212" t="s">
        <v>78</v>
      </c>
      <c r="H212" t="s">
        <v>382</v>
      </c>
      <c r="I212" t="s">
        <v>378</v>
      </c>
      <c r="J212">
        <v>101200</v>
      </c>
      <c r="M212">
        <v>20900</v>
      </c>
      <c r="T212">
        <v>3260</v>
      </c>
      <c r="X212">
        <v>326</v>
      </c>
      <c r="Y212">
        <v>7648</v>
      </c>
      <c r="AE212">
        <v>150400</v>
      </c>
      <c r="AQ212">
        <v>230600</v>
      </c>
      <c r="AR212">
        <v>2280</v>
      </c>
      <c r="AT212">
        <v>210</v>
      </c>
      <c r="AW212">
        <v>14800</v>
      </c>
      <c r="BI212">
        <v>462000</v>
      </c>
      <c r="BQ212">
        <v>290</v>
      </c>
      <c r="BY212">
        <v>125</v>
      </c>
    </row>
    <row r="213" spans="1:77" x14ac:dyDescent="0.25">
      <c r="A213" t="s">
        <v>388</v>
      </c>
      <c r="B213" t="s">
        <v>102</v>
      </c>
      <c r="D213" t="s">
        <v>97</v>
      </c>
      <c r="E213" t="s">
        <v>139</v>
      </c>
      <c r="F213" t="s">
        <v>364</v>
      </c>
      <c r="G213" t="s">
        <v>78</v>
      </c>
      <c r="H213" t="s">
        <v>377</v>
      </c>
      <c r="I213" t="s">
        <v>378</v>
      </c>
      <c r="J213">
        <v>83800</v>
      </c>
      <c r="M213">
        <v>60000</v>
      </c>
      <c r="T213">
        <v>1330</v>
      </c>
      <c r="X213">
        <v>890</v>
      </c>
      <c r="Y213">
        <v>17260</v>
      </c>
      <c r="AA213">
        <v>68</v>
      </c>
      <c r="AE213">
        <v>354800</v>
      </c>
      <c r="AQ213">
        <v>68500</v>
      </c>
      <c r="AR213">
        <v>5740</v>
      </c>
      <c r="AW213">
        <v>16400</v>
      </c>
      <c r="BI213">
        <v>382200</v>
      </c>
      <c r="BQ213">
        <v>640</v>
      </c>
      <c r="BY213">
        <v>353</v>
      </c>
    </row>
    <row r="214" spans="1:77" x14ac:dyDescent="0.25">
      <c r="A214" t="s">
        <v>389</v>
      </c>
      <c r="B214" t="s">
        <v>102</v>
      </c>
      <c r="D214" t="s">
        <v>97</v>
      </c>
      <c r="E214" t="s">
        <v>139</v>
      </c>
      <c r="F214" t="s">
        <v>364</v>
      </c>
      <c r="G214" t="s">
        <v>78</v>
      </c>
      <c r="H214" t="s">
        <v>382</v>
      </c>
      <c r="I214" t="s">
        <v>378</v>
      </c>
      <c r="J214">
        <v>81000</v>
      </c>
      <c r="M214">
        <v>42700</v>
      </c>
      <c r="T214">
        <v>2760</v>
      </c>
      <c r="X214">
        <v>665</v>
      </c>
      <c r="Y214">
        <v>12242</v>
      </c>
      <c r="AA214">
        <v>53</v>
      </c>
      <c r="AE214">
        <v>248600</v>
      </c>
      <c r="AQ214">
        <v>99500</v>
      </c>
      <c r="AR214">
        <v>3970</v>
      </c>
      <c r="AW214">
        <v>17500</v>
      </c>
      <c r="BI214">
        <v>479700</v>
      </c>
      <c r="BQ214">
        <v>520</v>
      </c>
      <c r="BY214">
        <v>302</v>
      </c>
    </row>
    <row r="215" spans="1:77" x14ac:dyDescent="0.25">
      <c r="A215" t="s">
        <v>390</v>
      </c>
      <c r="B215" t="s">
        <v>102</v>
      </c>
      <c r="D215" t="s">
        <v>97</v>
      </c>
      <c r="E215" t="s">
        <v>139</v>
      </c>
      <c r="F215" t="s">
        <v>364</v>
      </c>
      <c r="G215" t="s">
        <v>78</v>
      </c>
      <c r="H215" t="s">
        <v>382</v>
      </c>
      <c r="I215" t="s">
        <v>378</v>
      </c>
      <c r="J215">
        <v>101700</v>
      </c>
      <c r="M215">
        <v>27600</v>
      </c>
      <c r="T215">
        <v>3130</v>
      </c>
      <c r="X215">
        <v>404</v>
      </c>
      <c r="Y215">
        <v>9129</v>
      </c>
      <c r="AE215">
        <v>181000</v>
      </c>
      <c r="AQ215">
        <v>212600</v>
      </c>
      <c r="AR215">
        <v>2780</v>
      </c>
      <c r="AT215">
        <v>220</v>
      </c>
      <c r="AW215">
        <v>17700</v>
      </c>
      <c r="BI215">
        <v>435800</v>
      </c>
      <c r="BQ215">
        <v>360</v>
      </c>
      <c r="BY215">
        <v>176</v>
      </c>
    </row>
    <row r="216" spans="1:77" x14ac:dyDescent="0.25">
      <c r="A216" t="s">
        <v>391</v>
      </c>
      <c r="B216" t="s">
        <v>102</v>
      </c>
      <c r="D216" t="s">
        <v>97</v>
      </c>
      <c r="E216" t="s">
        <v>139</v>
      </c>
      <c r="F216" t="s">
        <v>364</v>
      </c>
      <c r="G216" t="s">
        <v>78</v>
      </c>
      <c r="H216" t="s">
        <v>382</v>
      </c>
      <c r="I216" t="s">
        <v>378</v>
      </c>
      <c r="J216">
        <v>98700</v>
      </c>
      <c r="M216">
        <v>30800</v>
      </c>
      <c r="T216">
        <v>3620</v>
      </c>
      <c r="X216">
        <v>495</v>
      </c>
      <c r="Y216">
        <v>9623</v>
      </c>
      <c r="AE216">
        <v>195100</v>
      </c>
      <c r="AQ216">
        <v>202600</v>
      </c>
      <c r="AR216">
        <v>3160</v>
      </c>
      <c r="AT216">
        <v>300</v>
      </c>
      <c r="AW216">
        <v>19300</v>
      </c>
      <c r="BI216">
        <v>427200</v>
      </c>
      <c r="BQ216">
        <v>530</v>
      </c>
      <c r="BY216">
        <v>219</v>
      </c>
    </row>
    <row r="217" spans="1:77" x14ac:dyDescent="0.25">
      <c r="A217" t="s">
        <v>392</v>
      </c>
      <c r="B217" t="s">
        <v>102</v>
      </c>
      <c r="D217" t="s">
        <v>97</v>
      </c>
      <c r="E217" t="s">
        <v>139</v>
      </c>
      <c r="F217" t="s">
        <v>364</v>
      </c>
      <c r="G217" t="s">
        <v>78</v>
      </c>
      <c r="H217" t="s">
        <v>382</v>
      </c>
      <c r="I217" t="s">
        <v>378</v>
      </c>
      <c r="J217">
        <v>105300</v>
      </c>
      <c r="M217">
        <v>27400</v>
      </c>
      <c r="T217">
        <v>3110</v>
      </c>
      <c r="X217">
        <v>428</v>
      </c>
      <c r="Y217">
        <v>8191</v>
      </c>
      <c r="AE217">
        <v>164700</v>
      </c>
      <c r="AQ217">
        <v>227700</v>
      </c>
      <c r="AR217">
        <v>2620</v>
      </c>
      <c r="AT217">
        <v>270</v>
      </c>
      <c r="AW217">
        <v>21300</v>
      </c>
      <c r="BI217">
        <v>430200</v>
      </c>
      <c r="BQ217">
        <v>350</v>
      </c>
      <c r="BY217">
        <v>174</v>
      </c>
    </row>
    <row r="218" spans="1:77" x14ac:dyDescent="0.25">
      <c r="A218" t="s">
        <v>393</v>
      </c>
      <c r="B218" t="s">
        <v>102</v>
      </c>
      <c r="D218" t="s">
        <v>97</v>
      </c>
      <c r="E218" t="s">
        <v>139</v>
      </c>
      <c r="F218" t="s">
        <v>364</v>
      </c>
      <c r="G218" t="s">
        <v>78</v>
      </c>
      <c r="H218" t="s">
        <v>382</v>
      </c>
      <c r="I218" t="s">
        <v>378</v>
      </c>
      <c r="J218">
        <v>97100</v>
      </c>
      <c r="M218">
        <v>31300</v>
      </c>
      <c r="T218">
        <v>3900</v>
      </c>
      <c r="X218">
        <v>477</v>
      </c>
      <c r="Y218">
        <v>9585</v>
      </c>
      <c r="AE218">
        <v>182900</v>
      </c>
      <c r="AQ218">
        <v>188800</v>
      </c>
      <c r="AR218">
        <v>2850</v>
      </c>
      <c r="AT218">
        <v>310</v>
      </c>
      <c r="AW218">
        <v>29400</v>
      </c>
      <c r="BI218">
        <v>440000</v>
      </c>
      <c r="BQ218">
        <v>370</v>
      </c>
      <c r="BY218">
        <v>300</v>
      </c>
    </row>
    <row r="219" spans="1:77" x14ac:dyDescent="0.25">
      <c r="A219" t="s">
        <v>399</v>
      </c>
      <c r="D219" t="s">
        <v>71</v>
      </c>
      <c r="G219" t="s">
        <v>72</v>
      </c>
      <c r="H219" t="s">
        <v>90</v>
      </c>
      <c r="I219" t="s">
        <v>91</v>
      </c>
      <c r="O219">
        <v>0.51400000000000001</v>
      </c>
    </row>
    <row r="220" spans="1:77" x14ac:dyDescent="0.25">
      <c r="A220" t="s">
        <v>400</v>
      </c>
      <c r="D220" t="s">
        <v>71</v>
      </c>
      <c r="G220" t="s">
        <v>72</v>
      </c>
      <c r="H220" t="s">
        <v>90</v>
      </c>
      <c r="I220" t="s">
        <v>91</v>
      </c>
      <c r="O220">
        <v>0.752</v>
      </c>
    </row>
    <row r="221" spans="1:77" x14ac:dyDescent="0.25">
      <c r="A221" t="s">
        <v>401</v>
      </c>
      <c r="B221" t="s">
        <v>102</v>
      </c>
      <c r="D221" t="s">
        <v>71</v>
      </c>
      <c r="G221" t="s">
        <v>72</v>
      </c>
      <c r="H221" t="s">
        <v>90</v>
      </c>
      <c r="I221" t="s">
        <v>91</v>
      </c>
      <c r="O221">
        <v>0.871</v>
      </c>
    </row>
    <row r="222" spans="1:77" x14ac:dyDescent="0.25">
      <c r="A222" t="s">
        <v>402</v>
      </c>
      <c r="D222" t="s">
        <v>71</v>
      </c>
      <c r="G222" t="s">
        <v>72</v>
      </c>
      <c r="H222" t="s">
        <v>90</v>
      </c>
      <c r="I222" t="s">
        <v>91</v>
      </c>
      <c r="O222">
        <v>1.04</v>
      </c>
    </row>
    <row r="223" spans="1:77" x14ac:dyDescent="0.25">
      <c r="A223" t="s">
        <v>403</v>
      </c>
      <c r="D223" t="s">
        <v>71</v>
      </c>
      <c r="G223" t="s">
        <v>72</v>
      </c>
      <c r="H223" t="s">
        <v>90</v>
      </c>
      <c r="I223" t="s">
        <v>91</v>
      </c>
      <c r="O223">
        <v>1.24</v>
      </c>
    </row>
    <row r="224" spans="1:77" x14ac:dyDescent="0.25">
      <c r="A224" t="s">
        <v>404</v>
      </c>
      <c r="D224" t="s">
        <v>71</v>
      </c>
      <c r="G224" t="s">
        <v>72</v>
      </c>
      <c r="H224" t="s">
        <v>90</v>
      </c>
      <c r="I224" t="s">
        <v>91</v>
      </c>
      <c r="O224">
        <v>2.2000000000000002</v>
      </c>
    </row>
    <row r="225" spans="1:15" x14ac:dyDescent="0.25">
      <c r="A225" t="s">
        <v>405</v>
      </c>
      <c r="D225" t="s">
        <v>71</v>
      </c>
      <c r="G225" t="s">
        <v>72</v>
      </c>
      <c r="H225" t="s">
        <v>90</v>
      </c>
      <c r="I225" t="s">
        <v>91</v>
      </c>
      <c r="O225">
        <v>3.47</v>
      </c>
    </row>
    <row r="226" spans="1:15" x14ac:dyDescent="0.25">
      <c r="A226" t="s">
        <v>406</v>
      </c>
      <c r="D226" t="s">
        <v>71</v>
      </c>
      <c r="G226" t="s">
        <v>72</v>
      </c>
      <c r="H226" t="s">
        <v>90</v>
      </c>
      <c r="I226" t="s">
        <v>91</v>
      </c>
      <c r="O226">
        <v>9.25</v>
      </c>
    </row>
    <row r="227" spans="1:15" x14ac:dyDescent="0.25">
      <c r="A227" t="s">
        <v>411</v>
      </c>
      <c r="D227" t="s">
        <v>71</v>
      </c>
      <c r="G227" t="s">
        <v>72</v>
      </c>
      <c r="H227" t="s">
        <v>410</v>
      </c>
      <c r="I227" t="s">
        <v>91</v>
      </c>
      <c r="O227">
        <v>3.03</v>
      </c>
    </row>
    <row r="228" spans="1:15" x14ac:dyDescent="0.25">
      <c r="A228" t="s">
        <v>412</v>
      </c>
      <c r="B228" t="s">
        <v>102</v>
      </c>
      <c r="D228" t="s">
        <v>71</v>
      </c>
      <c r="G228" t="s">
        <v>72</v>
      </c>
      <c r="H228" t="s">
        <v>410</v>
      </c>
      <c r="I228" t="s">
        <v>91</v>
      </c>
      <c r="O228">
        <v>3.54</v>
      </c>
    </row>
    <row r="229" spans="1:15" x14ac:dyDescent="0.25">
      <c r="A229" t="s">
        <v>413</v>
      </c>
      <c r="D229" t="s">
        <v>71</v>
      </c>
      <c r="G229" t="s">
        <v>72</v>
      </c>
      <c r="H229" t="s">
        <v>410</v>
      </c>
      <c r="I229" t="s">
        <v>91</v>
      </c>
      <c r="O229">
        <v>6.66</v>
      </c>
    </row>
    <row r="230" spans="1:15" x14ac:dyDescent="0.25">
      <c r="A230" t="s">
        <v>415</v>
      </c>
      <c r="D230" t="s">
        <v>71</v>
      </c>
      <c r="E230" t="s">
        <v>416</v>
      </c>
      <c r="G230" t="s">
        <v>72</v>
      </c>
      <c r="H230" t="s">
        <v>410</v>
      </c>
      <c r="I230" t="s">
        <v>91</v>
      </c>
      <c r="K230">
        <v>2.93</v>
      </c>
      <c r="O230">
        <v>0.33800000000000002</v>
      </c>
    </row>
    <row r="231" spans="1:15" x14ac:dyDescent="0.25">
      <c r="A231" t="s">
        <v>417</v>
      </c>
      <c r="D231" t="s">
        <v>71</v>
      </c>
      <c r="E231" t="s">
        <v>416</v>
      </c>
      <c r="G231" t="s">
        <v>72</v>
      </c>
      <c r="H231" t="s">
        <v>410</v>
      </c>
      <c r="I231" t="s">
        <v>91</v>
      </c>
      <c r="K231">
        <v>3.01</v>
      </c>
      <c r="O231">
        <v>0.53100000000000003</v>
      </c>
    </row>
    <row r="232" spans="1:15" x14ac:dyDescent="0.25">
      <c r="A232" t="s">
        <v>419</v>
      </c>
      <c r="D232" t="s">
        <v>71</v>
      </c>
      <c r="E232" t="s">
        <v>416</v>
      </c>
      <c r="G232" t="s">
        <v>72</v>
      </c>
      <c r="H232" t="s">
        <v>410</v>
      </c>
      <c r="I232" t="s">
        <v>91</v>
      </c>
      <c r="K232">
        <v>2.93</v>
      </c>
      <c r="O232">
        <v>0.86599999999999999</v>
      </c>
    </row>
    <row r="233" spans="1:15" x14ac:dyDescent="0.25">
      <c r="A233" t="s">
        <v>420</v>
      </c>
      <c r="D233" t="s">
        <v>71</v>
      </c>
      <c r="E233" t="s">
        <v>416</v>
      </c>
      <c r="G233" t="s">
        <v>72</v>
      </c>
      <c r="H233" t="s">
        <v>410</v>
      </c>
      <c r="I233" t="s">
        <v>91</v>
      </c>
      <c r="K233">
        <v>2.98</v>
      </c>
      <c r="O233">
        <v>1.06</v>
      </c>
    </row>
    <row r="234" spans="1:15" x14ac:dyDescent="0.25">
      <c r="A234" t="s">
        <v>421</v>
      </c>
      <c r="D234" t="s">
        <v>71</v>
      </c>
      <c r="E234" t="s">
        <v>416</v>
      </c>
      <c r="G234" t="s">
        <v>72</v>
      </c>
      <c r="H234" t="s">
        <v>410</v>
      </c>
      <c r="I234" t="s">
        <v>91</v>
      </c>
      <c r="K234">
        <v>2.97</v>
      </c>
      <c r="O234">
        <v>1.22</v>
      </c>
    </row>
    <row r="235" spans="1:15" x14ac:dyDescent="0.25">
      <c r="A235" t="s">
        <v>422</v>
      </c>
      <c r="D235" t="s">
        <v>71</v>
      </c>
      <c r="E235" t="s">
        <v>416</v>
      </c>
      <c r="G235" t="s">
        <v>72</v>
      </c>
      <c r="H235" t="s">
        <v>410</v>
      </c>
      <c r="I235" t="s">
        <v>91</v>
      </c>
      <c r="K235">
        <v>2.95</v>
      </c>
      <c r="O235">
        <v>1.78</v>
      </c>
    </row>
    <row r="236" spans="1:15" x14ac:dyDescent="0.25">
      <c r="A236" t="s">
        <v>423</v>
      </c>
      <c r="D236" t="s">
        <v>71</v>
      </c>
      <c r="E236" t="s">
        <v>416</v>
      </c>
      <c r="G236" t="s">
        <v>72</v>
      </c>
      <c r="H236" t="s">
        <v>410</v>
      </c>
      <c r="I236" t="s">
        <v>91</v>
      </c>
      <c r="K236">
        <v>2.95</v>
      </c>
      <c r="O236">
        <v>2.15</v>
      </c>
    </row>
    <row r="237" spans="1:15" x14ac:dyDescent="0.25">
      <c r="A237" t="s">
        <v>425</v>
      </c>
      <c r="D237" t="s">
        <v>71</v>
      </c>
      <c r="E237" t="s">
        <v>416</v>
      </c>
      <c r="G237" t="s">
        <v>72</v>
      </c>
      <c r="H237" t="s">
        <v>410</v>
      </c>
      <c r="I237" t="s">
        <v>91</v>
      </c>
      <c r="K237">
        <v>2.74</v>
      </c>
      <c r="O237">
        <v>8.73</v>
      </c>
    </row>
    <row r="238" spans="1:15" x14ac:dyDescent="0.25">
      <c r="A238" t="s">
        <v>427</v>
      </c>
      <c r="D238" t="s">
        <v>71</v>
      </c>
      <c r="E238" t="s">
        <v>416</v>
      </c>
      <c r="G238" t="s">
        <v>72</v>
      </c>
      <c r="H238" t="s">
        <v>410</v>
      </c>
      <c r="I238" t="s">
        <v>91</v>
      </c>
      <c r="K238">
        <v>2.78</v>
      </c>
      <c r="O238">
        <v>12.11</v>
      </c>
    </row>
    <row r="239" spans="1:15" x14ac:dyDescent="0.25">
      <c r="A239" t="s">
        <v>459</v>
      </c>
      <c r="B239" t="s">
        <v>102</v>
      </c>
      <c r="D239" t="s">
        <v>71</v>
      </c>
      <c r="E239" t="s">
        <v>416</v>
      </c>
      <c r="G239" t="s">
        <v>78</v>
      </c>
      <c r="H239" t="s">
        <v>460</v>
      </c>
      <c r="I239" t="s">
        <v>91</v>
      </c>
      <c r="K239">
        <v>2.99</v>
      </c>
      <c r="O239">
        <v>1.22</v>
      </c>
    </row>
    <row r="240" spans="1:15" x14ac:dyDescent="0.25">
      <c r="A240" t="s">
        <v>462</v>
      </c>
      <c r="D240" t="s">
        <v>71</v>
      </c>
      <c r="E240" t="s">
        <v>416</v>
      </c>
      <c r="G240" t="s">
        <v>78</v>
      </c>
      <c r="H240" t="s">
        <v>460</v>
      </c>
      <c r="I240" t="s">
        <v>91</v>
      </c>
      <c r="K240">
        <v>2.97</v>
      </c>
      <c r="O240">
        <v>2.5499999999999998</v>
      </c>
    </row>
    <row r="241" spans="1:77" x14ac:dyDescent="0.25">
      <c r="A241" t="s">
        <v>464</v>
      </c>
      <c r="D241" t="s">
        <v>71</v>
      </c>
      <c r="E241" t="s">
        <v>416</v>
      </c>
      <c r="G241" t="s">
        <v>78</v>
      </c>
      <c r="H241" t="s">
        <v>460</v>
      </c>
      <c r="I241" t="s">
        <v>91</v>
      </c>
      <c r="K241">
        <v>2.93</v>
      </c>
      <c r="O241">
        <v>4.08</v>
      </c>
    </row>
    <row r="242" spans="1:77" x14ac:dyDescent="0.25">
      <c r="A242" t="s">
        <v>466</v>
      </c>
      <c r="D242" t="s">
        <v>71</v>
      </c>
      <c r="E242" t="s">
        <v>416</v>
      </c>
      <c r="G242" t="s">
        <v>78</v>
      </c>
      <c r="H242" t="s">
        <v>460</v>
      </c>
      <c r="I242" t="s">
        <v>91</v>
      </c>
      <c r="K242">
        <v>2.83</v>
      </c>
      <c r="O242">
        <v>7.66</v>
      </c>
    </row>
    <row r="243" spans="1:77" x14ac:dyDescent="0.25">
      <c r="A243" t="s">
        <v>468</v>
      </c>
      <c r="D243" t="s">
        <v>71</v>
      </c>
      <c r="E243" t="s">
        <v>416</v>
      </c>
      <c r="G243" t="s">
        <v>78</v>
      </c>
      <c r="H243" t="s">
        <v>452</v>
      </c>
      <c r="I243" t="s">
        <v>91</v>
      </c>
      <c r="K243">
        <v>2.69</v>
      </c>
      <c r="O243">
        <v>14.18</v>
      </c>
    </row>
    <row r="244" spans="1:77" x14ac:dyDescent="0.25">
      <c r="A244" t="s">
        <v>503</v>
      </c>
      <c r="D244" t="s">
        <v>163</v>
      </c>
      <c r="E244" t="s">
        <v>150</v>
      </c>
      <c r="F244" t="s">
        <v>131</v>
      </c>
      <c r="G244" t="s">
        <v>72</v>
      </c>
      <c r="H244" t="s">
        <v>277</v>
      </c>
      <c r="I244" t="s">
        <v>309</v>
      </c>
      <c r="L244">
        <v>96.6</v>
      </c>
      <c r="N244">
        <v>900</v>
      </c>
      <c r="S244">
        <v>5</v>
      </c>
      <c r="U244">
        <v>932</v>
      </c>
      <c r="AA244">
        <v>8540</v>
      </c>
      <c r="AE244">
        <v>52300</v>
      </c>
      <c r="AQ244">
        <v>2630</v>
      </c>
      <c r="AY244">
        <v>82200</v>
      </c>
      <c r="BF244">
        <v>108</v>
      </c>
      <c r="BI244">
        <v>61200</v>
      </c>
      <c r="BR244">
        <v>128</v>
      </c>
      <c r="BY244">
        <v>441300</v>
      </c>
    </row>
    <row r="245" spans="1:77" x14ac:dyDescent="0.25">
      <c r="A245" t="s">
        <v>504</v>
      </c>
      <c r="D245" t="s">
        <v>163</v>
      </c>
      <c r="E245" t="s">
        <v>150</v>
      </c>
      <c r="F245" t="s">
        <v>131</v>
      </c>
      <c r="G245" t="s">
        <v>72</v>
      </c>
      <c r="H245" t="s">
        <v>277</v>
      </c>
      <c r="I245" t="s">
        <v>309</v>
      </c>
      <c r="L245">
        <v>120</v>
      </c>
      <c r="N245">
        <v>1076</v>
      </c>
      <c r="S245">
        <v>5</v>
      </c>
      <c r="U245">
        <v>1095</v>
      </c>
      <c r="AA245">
        <v>10700</v>
      </c>
      <c r="AE245">
        <v>58800</v>
      </c>
      <c r="AQ245">
        <v>780</v>
      </c>
      <c r="AY245">
        <v>38500</v>
      </c>
      <c r="BF245">
        <v>144</v>
      </c>
      <c r="BI245">
        <v>50700</v>
      </c>
      <c r="BR245">
        <v>144</v>
      </c>
      <c r="BY245">
        <v>469900</v>
      </c>
    </row>
    <row r="246" spans="1:77" x14ac:dyDescent="0.25">
      <c r="A246" t="s">
        <v>505</v>
      </c>
      <c r="D246" t="s">
        <v>150</v>
      </c>
      <c r="E246" t="s">
        <v>163</v>
      </c>
      <c r="F246" t="s">
        <v>131</v>
      </c>
      <c r="G246" t="s">
        <v>72</v>
      </c>
      <c r="H246" t="s">
        <v>277</v>
      </c>
      <c r="I246" t="s">
        <v>309</v>
      </c>
      <c r="L246">
        <v>9.43</v>
      </c>
      <c r="N246">
        <v>112</v>
      </c>
      <c r="S246">
        <v>5</v>
      </c>
      <c r="U246">
        <v>56</v>
      </c>
      <c r="AA246">
        <v>640</v>
      </c>
      <c r="AE246">
        <v>5190</v>
      </c>
      <c r="AQ246">
        <v>970</v>
      </c>
      <c r="BF246">
        <v>35</v>
      </c>
      <c r="BI246">
        <v>35500</v>
      </c>
      <c r="BR246">
        <v>19.5</v>
      </c>
      <c r="BY246">
        <v>22100</v>
      </c>
    </row>
    <row r="247" spans="1:77" x14ac:dyDescent="0.25">
      <c r="A247" t="s">
        <v>508</v>
      </c>
      <c r="B247" t="s">
        <v>102</v>
      </c>
      <c r="D247" t="s">
        <v>157</v>
      </c>
      <c r="E247" t="s">
        <v>179</v>
      </c>
      <c r="F247" t="s">
        <v>371</v>
      </c>
      <c r="G247" t="s">
        <v>78</v>
      </c>
      <c r="H247" t="s">
        <v>180</v>
      </c>
      <c r="I247" t="s">
        <v>509</v>
      </c>
      <c r="J247">
        <v>67100</v>
      </c>
      <c r="M247">
        <v>23600</v>
      </c>
      <c r="T247">
        <v>940</v>
      </c>
      <c r="Y247">
        <v>107</v>
      </c>
      <c r="AE247">
        <v>456300</v>
      </c>
      <c r="AM247">
        <v>100</v>
      </c>
      <c r="AQ247">
        <v>610</v>
      </c>
      <c r="AX247">
        <v>1050</v>
      </c>
      <c r="BE247">
        <v>220</v>
      </c>
      <c r="BI247">
        <v>248800</v>
      </c>
      <c r="BQ247">
        <v>2470</v>
      </c>
    </row>
    <row r="248" spans="1:77" x14ac:dyDescent="0.25">
      <c r="A248" t="s">
        <v>510</v>
      </c>
      <c r="B248" t="s">
        <v>102</v>
      </c>
      <c r="D248" t="s">
        <v>157</v>
      </c>
      <c r="E248" t="s">
        <v>179</v>
      </c>
      <c r="F248" t="s">
        <v>371</v>
      </c>
      <c r="G248" t="s">
        <v>78</v>
      </c>
      <c r="H248" t="s">
        <v>180</v>
      </c>
      <c r="I248" t="s">
        <v>509</v>
      </c>
      <c r="J248">
        <v>76400</v>
      </c>
      <c r="M248">
        <v>24900</v>
      </c>
      <c r="T248">
        <v>900</v>
      </c>
      <c r="Y248">
        <v>109</v>
      </c>
      <c r="AE248">
        <v>484100</v>
      </c>
      <c r="AM248">
        <v>100</v>
      </c>
      <c r="AQ248">
        <v>720</v>
      </c>
      <c r="AX248">
        <v>1190</v>
      </c>
      <c r="BE248">
        <v>240</v>
      </c>
      <c r="BI248">
        <v>197700</v>
      </c>
      <c r="BQ248">
        <v>2880</v>
      </c>
    </row>
    <row r="249" spans="1:77" x14ac:dyDescent="0.25">
      <c r="A249" t="s">
        <v>511</v>
      </c>
      <c r="B249" t="s">
        <v>102</v>
      </c>
      <c r="D249" t="s">
        <v>157</v>
      </c>
      <c r="E249" t="s">
        <v>179</v>
      </c>
      <c r="F249" t="s">
        <v>371</v>
      </c>
      <c r="G249" t="s">
        <v>78</v>
      </c>
      <c r="H249" t="s">
        <v>180</v>
      </c>
      <c r="I249" t="s">
        <v>509</v>
      </c>
      <c r="J249">
        <v>80000</v>
      </c>
      <c r="M249">
        <v>26300</v>
      </c>
      <c r="T249">
        <v>1060</v>
      </c>
      <c r="Y249">
        <v>109</v>
      </c>
      <c r="AE249">
        <v>523100</v>
      </c>
      <c r="AM249">
        <v>110</v>
      </c>
      <c r="AQ249">
        <v>770</v>
      </c>
      <c r="AX249">
        <v>1230</v>
      </c>
      <c r="BE249">
        <v>260</v>
      </c>
      <c r="BI249">
        <v>136700</v>
      </c>
      <c r="BQ249">
        <v>2890</v>
      </c>
      <c r="BU249">
        <v>34.5</v>
      </c>
    </row>
    <row r="250" spans="1:77" x14ac:dyDescent="0.25">
      <c r="A250" t="s">
        <v>512</v>
      </c>
      <c r="B250" t="s">
        <v>102</v>
      </c>
      <c r="D250" t="s">
        <v>157</v>
      </c>
      <c r="E250" t="s">
        <v>179</v>
      </c>
      <c r="F250" t="s">
        <v>371</v>
      </c>
      <c r="G250" t="s">
        <v>78</v>
      </c>
      <c r="H250" t="s">
        <v>180</v>
      </c>
      <c r="I250" t="s">
        <v>509</v>
      </c>
      <c r="J250">
        <v>94000</v>
      </c>
      <c r="M250">
        <v>29700</v>
      </c>
      <c r="T250">
        <v>1020</v>
      </c>
      <c r="Y250">
        <v>124</v>
      </c>
      <c r="AE250">
        <v>551400</v>
      </c>
      <c r="AX250">
        <v>1510</v>
      </c>
      <c r="BE250">
        <v>320</v>
      </c>
      <c r="BI250">
        <v>78800</v>
      </c>
      <c r="BQ250">
        <v>3850</v>
      </c>
    </row>
    <row r="251" spans="1:77" x14ac:dyDescent="0.25">
      <c r="A251" t="s">
        <v>513</v>
      </c>
      <c r="B251" t="s">
        <v>102</v>
      </c>
      <c r="D251" t="s">
        <v>157</v>
      </c>
      <c r="E251" t="s">
        <v>179</v>
      </c>
      <c r="F251" t="s">
        <v>371</v>
      </c>
      <c r="G251" t="s">
        <v>78</v>
      </c>
      <c r="H251" t="s">
        <v>180</v>
      </c>
      <c r="I251" t="s">
        <v>509</v>
      </c>
      <c r="J251">
        <v>56100</v>
      </c>
      <c r="M251">
        <v>22600</v>
      </c>
      <c r="T251">
        <v>1960</v>
      </c>
      <c r="Y251">
        <v>102</v>
      </c>
      <c r="AE251">
        <v>580200</v>
      </c>
      <c r="AM251">
        <v>200</v>
      </c>
      <c r="AR251">
        <v>300</v>
      </c>
      <c r="AX251">
        <v>1110</v>
      </c>
      <c r="BE251">
        <v>180</v>
      </c>
      <c r="BI251">
        <v>83700</v>
      </c>
      <c r="BQ251">
        <v>2140</v>
      </c>
    </row>
    <row r="252" spans="1:77" x14ac:dyDescent="0.25">
      <c r="A252" t="s">
        <v>514</v>
      </c>
      <c r="B252" t="s">
        <v>102</v>
      </c>
      <c r="D252" t="s">
        <v>157</v>
      </c>
      <c r="E252" t="s">
        <v>179</v>
      </c>
      <c r="F252" t="s">
        <v>371</v>
      </c>
      <c r="G252" t="s">
        <v>78</v>
      </c>
      <c r="H252" t="s">
        <v>180</v>
      </c>
      <c r="I252" t="s">
        <v>509</v>
      </c>
      <c r="J252">
        <v>26900</v>
      </c>
      <c r="M252">
        <v>11400</v>
      </c>
      <c r="T252">
        <v>1570</v>
      </c>
      <c r="AE252">
        <v>614400</v>
      </c>
      <c r="AM252">
        <v>190</v>
      </c>
      <c r="AR252">
        <v>390</v>
      </c>
      <c r="AX252">
        <v>850</v>
      </c>
      <c r="BI252">
        <v>79600</v>
      </c>
      <c r="BQ252">
        <v>470</v>
      </c>
    </row>
    <row r="253" spans="1:77" x14ac:dyDescent="0.25">
      <c r="A253" t="s">
        <v>525</v>
      </c>
      <c r="D253" t="s">
        <v>71</v>
      </c>
      <c r="E253" t="s">
        <v>96</v>
      </c>
      <c r="F253" t="s">
        <v>204</v>
      </c>
      <c r="G253" t="s">
        <v>72</v>
      </c>
      <c r="H253" t="s">
        <v>200</v>
      </c>
      <c r="I253" t="s">
        <v>201</v>
      </c>
      <c r="L253">
        <v>0.84</v>
      </c>
      <c r="O253">
        <v>0.20399999999999999</v>
      </c>
      <c r="AA253">
        <v>2708</v>
      </c>
      <c r="AS253">
        <v>59</v>
      </c>
      <c r="BE253">
        <v>3640</v>
      </c>
    </row>
    <row r="254" spans="1:77" x14ac:dyDescent="0.25">
      <c r="A254" t="s">
        <v>529</v>
      </c>
      <c r="D254" t="s">
        <v>71</v>
      </c>
      <c r="E254" t="s">
        <v>96</v>
      </c>
      <c r="F254" t="s">
        <v>204</v>
      </c>
      <c r="G254" t="s">
        <v>72</v>
      </c>
      <c r="H254" t="s">
        <v>200</v>
      </c>
      <c r="I254" t="s">
        <v>201</v>
      </c>
      <c r="L254">
        <v>2.14</v>
      </c>
      <c r="O254">
        <v>0.49099999999999999</v>
      </c>
      <c r="AA254">
        <v>7549</v>
      </c>
      <c r="AS254">
        <v>274</v>
      </c>
      <c r="BE254">
        <v>9210</v>
      </c>
    </row>
    <row r="255" spans="1:77" x14ac:dyDescent="0.25">
      <c r="A255" t="s">
        <v>532</v>
      </c>
      <c r="D255" t="s">
        <v>71</v>
      </c>
      <c r="E255" t="s">
        <v>96</v>
      </c>
      <c r="F255" t="s">
        <v>204</v>
      </c>
      <c r="G255" t="s">
        <v>72</v>
      </c>
      <c r="H255" t="s">
        <v>200</v>
      </c>
      <c r="I255" t="s">
        <v>201</v>
      </c>
      <c r="L255">
        <v>1.63</v>
      </c>
      <c r="O255">
        <v>0.68700000000000006</v>
      </c>
      <c r="AA255">
        <v>5658</v>
      </c>
      <c r="AS255">
        <v>390</v>
      </c>
      <c r="BE255">
        <v>7240</v>
      </c>
    </row>
    <row r="256" spans="1:77" x14ac:dyDescent="0.25">
      <c r="A256" t="s">
        <v>536</v>
      </c>
      <c r="D256" t="s">
        <v>71</v>
      </c>
      <c r="E256" t="s">
        <v>96</v>
      </c>
      <c r="F256" t="s">
        <v>204</v>
      </c>
      <c r="G256" t="s">
        <v>72</v>
      </c>
      <c r="H256" t="s">
        <v>200</v>
      </c>
      <c r="I256" t="s">
        <v>201</v>
      </c>
      <c r="L256">
        <v>3.13</v>
      </c>
      <c r="O256">
        <v>1.48</v>
      </c>
      <c r="AA256">
        <v>11371</v>
      </c>
      <c r="AS256">
        <v>643</v>
      </c>
      <c r="BE256">
        <v>13700</v>
      </c>
    </row>
    <row r="257" spans="1:78" x14ac:dyDescent="0.25">
      <c r="A257" t="s">
        <v>596</v>
      </c>
      <c r="B257" t="s">
        <v>102</v>
      </c>
      <c r="D257" t="s">
        <v>597</v>
      </c>
      <c r="G257" t="s">
        <v>72</v>
      </c>
      <c r="H257" t="s">
        <v>126</v>
      </c>
      <c r="I257" t="s">
        <v>598</v>
      </c>
    </row>
    <row r="258" spans="1:78" x14ac:dyDescent="0.25">
      <c r="A258" t="s">
        <v>599</v>
      </c>
      <c r="B258" t="s">
        <v>102</v>
      </c>
      <c r="D258" t="s">
        <v>597</v>
      </c>
      <c r="G258" t="s">
        <v>72</v>
      </c>
      <c r="H258" t="s">
        <v>126</v>
      </c>
      <c r="I258" t="s">
        <v>598</v>
      </c>
    </row>
    <row r="259" spans="1:78" x14ac:dyDescent="0.25">
      <c r="A259" t="s">
        <v>600</v>
      </c>
      <c r="B259" t="s">
        <v>102</v>
      </c>
      <c r="D259" t="s">
        <v>597</v>
      </c>
      <c r="G259" t="s">
        <v>72</v>
      </c>
      <c r="H259" t="s">
        <v>126</v>
      </c>
      <c r="I259" t="s">
        <v>598</v>
      </c>
    </row>
    <row r="260" spans="1:78" x14ac:dyDescent="0.25">
      <c r="A260" t="s">
        <v>601</v>
      </c>
      <c r="B260" t="s">
        <v>102</v>
      </c>
      <c r="D260" t="s">
        <v>597</v>
      </c>
      <c r="G260" t="s">
        <v>72</v>
      </c>
      <c r="H260" t="s">
        <v>126</v>
      </c>
      <c r="I260" t="s">
        <v>598</v>
      </c>
    </row>
    <row r="261" spans="1:78" x14ac:dyDescent="0.25">
      <c r="A261" t="s">
        <v>634</v>
      </c>
      <c r="D261" t="s">
        <v>96</v>
      </c>
      <c r="E261" t="s">
        <v>71</v>
      </c>
      <c r="F261" t="s">
        <v>131</v>
      </c>
      <c r="G261" t="s">
        <v>72</v>
      </c>
      <c r="H261" t="s">
        <v>277</v>
      </c>
      <c r="I261" t="s">
        <v>294</v>
      </c>
      <c r="L261">
        <v>1765</v>
      </c>
      <c r="M261">
        <v>9150</v>
      </c>
      <c r="N261">
        <v>4161</v>
      </c>
      <c r="O261">
        <v>76.11</v>
      </c>
      <c r="U261">
        <v>335</v>
      </c>
      <c r="Y261">
        <v>9.41</v>
      </c>
      <c r="AA261">
        <v>169900</v>
      </c>
      <c r="AE261">
        <v>200700</v>
      </c>
      <c r="AM261">
        <v>3950</v>
      </c>
      <c r="AQ261">
        <v>1640</v>
      </c>
      <c r="AR261">
        <v>3720</v>
      </c>
      <c r="AS261">
        <v>116</v>
      </c>
      <c r="AY261">
        <v>86200</v>
      </c>
      <c r="BE261">
        <v>282900</v>
      </c>
      <c r="BF261">
        <v>4650</v>
      </c>
      <c r="BI261">
        <v>20800</v>
      </c>
      <c r="BQ261">
        <v>390</v>
      </c>
      <c r="BY261">
        <v>134300</v>
      </c>
      <c r="BZ261">
        <v>38.700000000000003</v>
      </c>
    </row>
    <row r="262" spans="1:78" x14ac:dyDescent="0.25">
      <c r="A262" t="s">
        <v>636</v>
      </c>
      <c r="B262" t="s">
        <v>102</v>
      </c>
      <c r="D262" t="s">
        <v>96</v>
      </c>
      <c r="E262" t="s">
        <v>71</v>
      </c>
      <c r="F262" t="s">
        <v>131</v>
      </c>
      <c r="G262" t="s">
        <v>72</v>
      </c>
      <c r="H262" t="s">
        <v>277</v>
      </c>
      <c r="I262" t="s">
        <v>201</v>
      </c>
      <c r="L262">
        <v>48.1</v>
      </c>
      <c r="O262">
        <v>47.04</v>
      </c>
    </row>
    <row r="263" spans="1:78" x14ac:dyDescent="0.25">
      <c r="A263" t="s">
        <v>637</v>
      </c>
      <c r="B263" t="s">
        <v>102</v>
      </c>
      <c r="D263" t="s">
        <v>96</v>
      </c>
      <c r="E263" t="s">
        <v>213</v>
      </c>
      <c r="F263" t="s">
        <v>638</v>
      </c>
      <c r="G263" t="s">
        <v>72</v>
      </c>
      <c r="H263" t="s">
        <v>277</v>
      </c>
      <c r="I263" t="s">
        <v>247</v>
      </c>
      <c r="J263">
        <v>35800</v>
      </c>
    </row>
    <row r="264" spans="1:78" x14ac:dyDescent="0.25">
      <c r="A264" t="s">
        <v>650</v>
      </c>
      <c r="D264" t="s">
        <v>71</v>
      </c>
      <c r="E264" t="s">
        <v>131</v>
      </c>
      <c r="F264" t="s">
        <v>96</v>
      </c>
      <c r="G264" t="s">
        <v>78</v>
      </c>
      <c r="H264" t="s">
        <v>651</v>
      </c>
      <c r="I264" t="s">
        <v>192</v>
      </c>
      <c r="L264">
        <v>4.95</v>
      </c>
      <c r="O264">
        <v>1.2E-2</v>
      </c>
      <c r="AA264">
        <v>443</v>
      </c>
    </row>
    <row r="265" spans="1:78" x14ac:dyDescent="0.25">
      <c r="A265" t="s">
        <v>652</v>
      </c>
      <c r="D265" t="s">
        <v>71</v>
      </c>
      <c r="E265" t="s">
        <v>96</v>
      </c>
      <c r="F265" t="s">
        <v>131</v>
      </c>
      <c r="G265" t="s">
        <v>78</v>
      </c>
      <c r="H265" t="s">
        <v>452</v>
      </c>
      <c r="I265" t="s">
        <v>192</v>
      </c>
      <c r="L265">
        <v>1.92</v>
      </c>
      <c r="N265">
        <v>8.0000000000000002E-3</v>
      </c>
      <c r="O265">
        <v>2</v>
      </c>
      <c r="S265">
        <v>5.44</v>
      </c>
      <c r="U265">
        <v>1.28</v>
      </c>
      <c r="Y265">
        <v>31.1</v>
      </c>
      <c r="AA265">
        <v>99</v>
      </c>
      <c r="AE265">
        <v>8130</v>
      </c>
      <c r="AR265">
        <v>70</v>
      </c>
      <c r="AS265">
        <v>7.22</v>
      </c>
      <c r="AW265">
        <v>11.9</v>
      </c>
      <c r="AX265">
        <v>100</v>
      </c>
      <c r="AY265">
        <v>36.1</v>
      </c>
      <c r="BU265">
        <v>35</v>
      </c>
      <c r="BY265">
        <v>6.58</v>
      </c>
    </row>
    <row r="266" spans="1:78" x14ac:dyDescent="0.25">
      <c r="A266" t="s">
        <v>653</v>
      </c>
      <c r="B266" t="s">
        <v>102</v>
      </c>
      <c r="D266" t="s">
        <v>654</v>
      </c>
      <c r="E266" t="s">
        <v>124</v>
      </c>
      <c r="F266" t="s">
        <v>655</v>
      </c>
      <c r="G266" t="s">
        <v>78</v>
      </c>
      <c r="H266" t="s">
        <v>656</v>
      </c>
      <c r="I266" t="s">
        <v>366</v>
      </c>
      <c r="J266">
        <v>30800</v>
      </c>
      <c r="M266">
        <v>70800</v>
      </c>
      <c r="T266">
        <v>176000</v>
      </c>
      <c r="AE266">
        <v>34800</v>
      </c>
      <c r="AM266">
        <v>6000</v>
      </c>
      <c r="AQ266">
        <v>6780</v>
      </c>
      <c r="AR266">
        <v>470</v>
      </c>
      <c r="AT266">
        <v>1830</v>
      </c>
      <c r="AX266">
        <v>129700</v>
      </c>
      <c r="BI266">
        <v>528200</v>
      </c>
      <c r="BQ266">
        <v>4200</v>
      </c>
    </row>
    <row r="267" spans="1:78" x14ac:dyDescent="0.25">
      <c r="A267" t="s">
        <v>657</v>
      </c>
      <c r="B267" t="s">
        <v>102</v>
      </c>
      <c r="D267" t="s">
        <v>654</v>
      </c>
      <c r="E267" t="s">
        <v>124</v>
      </c>
      <c r="F267" t="s">
        <v>655</v>
      </c>
      <c r="G267" t="s">
        <v>78</v>
      </c>
      <c r="H267" t="s">
        <v>656</v>
      </c>
      <c r="I267" t="s">
        <v>366</v>
      </c>
      <c r="J267">
        <v>24500</v>
      </c>
      <c r="M267">
        <v>49400</v>
      </c>
      <c r="T267">
        <v>258000</v>
      </c>
      <c r="AE267">
        <v>14000</v>
      </c>
      <c r="AM267">
        <v>4690</v>
      </c>
      <c r="AQ267">
        <v>2430</v>
      </c>
      <c r="AR267">
        <v>280</v>
      </c>
      <c r="AT267">
        <v>830</v>
      </c>
      <c r="AX267">
        <v>193100</v>
      </c>
      <c r="BI267">
        <v>438400</v>
      </c>
      <c r="BQ267">
        <v>2390</v>
      </c>
    </row>
    <row r="268" spans="1:78" x14ac:dyDescent="0.25">
      <c r="A268" t="s">
        <v>658</v>
      </c>
      <c r="B268" t="s">
        <v>102</v>
      </c>
      <c r="D268" t="s">
        <v>654</v>
      </c>
      <c r="E268" t="s">
        <v>124</v>
      </c>
      <c r="F268" t="s">
        <v>655</v>
      </c>
      <c r="G268" t="s">
        <v>78</v>
      </c>
      <c r="H268" t="s">
        <v>659</v>
      </c>
      <c r="I268" t="s">
        <v>366</v>
      </c>
      <c r="J268">
        <v>24100</v>
      </c>
      <c r="M268">
        <v>43600</v>
      </c>
      <c r="T268">
        <v>332900</v>
      </c>
      <c r="AE268">
        <v>11600</v>
      </c>
      <c r="AM268">
        <v>3460</v>
      </c>
      <c r="AQ268">
        <v>1540</v>
      </c>
      <c r="AR268">
        <v>300</v>
      </c>
      <c r="AT268">
        <v>670</v>
      </c>
      <c r="AX268">
        <v>247000</v>
      </c>
      <c r="BI268">
        <v>317700</v>
      </c>
      <c r="BQ268">
        <v>1910</v>
      </c>
    </row>
    <row r="269" spans="1:78" x14ac:dyDescent="0.25">
      <c r="A269" t="s">
        <v>660</v>
      </c>
      <c r="B269" t="s">
        <v>102</v>
      </c>
      <c r="D269" t="s">
        <v>654</v>
      </c>
      <c r="E269" t="s">
        <v>124</v>
      </c>
      <c r="F269" t="s">
        <v>655</v>
      </c>
      <c r="G269" t="s">
        <v>78</v>
      </c>
      <c r="H269" t="s">
        <v>659</v>
      </c>
      <c r="I269" t="s">
        <v>366</v>
      </c>
      <c r="J269">
        <v>21500</v>
      </c>
      <c r="M269">
        <v>34300</v>
      </c>
      <c r="T269">
        <v>394000</v>
      </c>
      <c r="AE269">
        <v>9540</v>
      </c>
      <c r="AM269">
        <v>2970</v>
      </c>
      <c r="AQ269">
        <v>1190</v>
      </c>
      <c r="AR269">
        <v>310</v>
      </c>
      <c r="AT269">
        <v>570</v>
      </c>
      <c r="AX269">
        <v>292100</v>
      </c>
      <c r="BI269">
        <v>224900</v>
      </c>
      <c r="BQ269">
        <v>1480</v>
      </c>
    </row>
  </sheetData>
  <autoFilter ref="A3:BZ3" xr:uid="{BC01A546-C0E8-4AFA-A094-307064A8AD3A}">
    <sortState xmlns:xlrd2="http://schemas.microsoft.com/office/spreadsheetml/2017/richdata2" ref="A4:BZ269">
      <sortCondition descending="1" ref="BG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C876-FE8F-4BFF-A84A-B255C156A37A}">
  <dimension ref="A1:BZ184"/>
  <sheetViews>
    <sheetView workbookViewId="0">
      <pane xSplit="2" ySplit="3" topLeftCell="AT106" activePane="bottomRight" state="frozen"/>
      <selection pane="topRight" activeCell="C1" sqref="C1"/>
      <selection pane="bottomLeft" activeCell="A4" sqref="A4"/>
      <selection pane="bottomRight" activeCell="BI133" sqref="BI133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0.28515625" customWidth="1"/>
    <col min="4" max="10" width="9.140625" customWidth="1"/>
    <col min="11" max="11" width="22" customWidth="1"/>
    <col min="12" max="12" width="9.140625" customWidth="1"/>
    <col min="32" max="32" width="9.140625" style="4"/>
    <col min="35" max="36" width="9.140625" style="4"/>
    <col min="52" max="52" width="9.140625" style="4"/>
    <col min="54" max="54" width="9.140625" style="4"/>
    <col min="60" max="60" width="9.140625" style="4"/>
    <col min="65" max="65" width="9.140625" style="4"/>
    <col min="75" max="75" width="9.140625" style="4"/>
  </cols>
  <sheetData>
    <row r="1" spans="1:78" s="4" customFormat="1" x14ac:dyDescent="0.25">
      <c r="A1" s="4" t="s">
        <v>1027</v>
      </c>
      <c r="L1" s="4">
        <f t="shared" ref="L1:M1" si="0">MIN(L4:L184)</f>
        <v>0.02</v>
      </c>
      <c r="M1" s="4">
        <f t="shared" si="0"/>
        <v>400</v>
      </c>
      <c r="N1" s="4">
        <f>MIN(N4:N184)</f>
        <v>1.01</v>
      </c>
      <c r="O1" s="4">
        <f t="shared" ref="O1:BZ1" si="1">MIN(O4:O184)</f>
        <v>2E-3</v>
      </c>
      <c r="P1" s="4">
        <f t="shared" si="1"/>
        <v>10</v>
      </c>
      <c r="Q1" s="4">
        <f t="shared" si="1"/>
        <v>18.2</v>
      </c>
      <c r="R1" s="4">
        <f t="shared" si="1"/>
        <v>0.05</v>
      </c>
      <c r="S1" s="4">
        <f t="shared" si="1"/>
        <v>3.2000000000000001E-2</v>
      </c>
      <c r="T1" s="4">
        <f t="shared" si="1"/>
        <v>170</v>
      </c>
      <c r="U1" s="4">
        <f t="shared" si="1"/>
        <v>2.7E-2</v>
      </c>
      <c r="V1" s="4">
        <f t="shared" si="1"/>
        <v>0.65</v>
      </c>
      <c r="W1" s="4">
        <f t="shared" si="1"/>
        <v>158</v>
      </c>
      <c r="X1" s="4">
        <f t="shared" si="1"/>
        <v>0.96</v>
      </c>
      <c r="Y1" s="4">
        <f t="shared" si="1"/>
        <v>8.9600000000000009</v>
      </c>
      <c r="Z1" s="4">
        <f t="shared" si="1"/>
        <v>8.2000000000000003E-2</v>
      </c>
      <c r="AA1" s="4">
        <f t="shared" si="1"/>
        <v>3.38</v>
      </c>
      <c r="AB1" s="4">
        <f t="shared" si="1"/>
        <v>0.15</v>
      </c>
      <c r="AC1" s="4">
        <f t="shared" si="1"/>
        <v>4.8000000000000001E-2</v>
      </c>
      <c r="AD1" s="4">
        <f t="shared" si="1"/>
        <v>0.1</v>
      </c>
      <c r="AE1" s="4">
        <f t="shared" si="1"/>
        <v>7610</v>
      </c>
      <c r="AF1" s="4">
        <f t="shared" si="1"/>
        <v>0.26</v>
      </c>
      <c r="AG1" s="4">
        <f t="shared" si="1"/>
        <v>0.1</v>
      </c>
      <c r="AH1" s="4">
        <f t="shared" si="1"/>
        <v>0.05</v>
      </c>
      <c r="AI1" s="4">
        <f t="shared" si="1"/>
        <v>0.1</v>
      </c>
      <c r="AJ1" s="4">
        <f t="shared" si="1"/>
        <v>0.01</v>
      </c>
      <c r="AK1" s="4">
        <f t="shared" si="1"/>
        <v>1.7000000000000001E-2</v>
      </c>
      <c r="AL1" s="4">
        <f t="shared" si="1"/>
        <v>1.4E-2</v>
      </c>
      <c r="AM1" s="4">
        <f t="shared" si="1"/>
        <v>200</v>
      </c>
      <c r="AN1" s="4">
        <f t="shared" si="1"/>
        <v>0.36</v>
      </c>
      <c r="AO1" s="4">
        <f t="shared" si="1"/>
        <v>2.12</v>
      </c>
      <c r="AP1" s="4">
        <f t="shared" si="1"/>
        <v>5.3999999999999999E-2</v>
      </c>
      <c r="AQ1" s="4">
        <f t="shared" si="1"/>
        <v>100</v>
      </c>
      <c r="AR1" s="4">
        <f t="shared" si="1"/>
        <v>78</v>
      </c>
      <c r="AS1" s="4">
        <f t="shared" si="1"/>
        <v>0.46</v>
      </c>
      <c r="AT1" s="4">
        <f t="shared" si="1"/>
        <v>100</v>
      </c>
      <c r="AU1" s="4">
        <f t="shared" si="1"/>
        <v>9.2999999999999999E-2</v>
      </c>
      <c r="AV1" s="4">
        <f t="shared" si="1"/>
        <v>0.28000000000000003</v>
      </c>
      <c r="AW1" s="4">
        <f t="shared" si="1"/>
        <v>4.41</v>
      </c>
      <c r="AX1" s="4">
        <f t="shared" si="1"/>
        <v>100</v>
      </c>
      <c r="AY1" s="4">
        <f t="shared" si="1"/>
        <v>3.75</v>
      </c>
      <c r="AZ1" s="4">
        <f t="shared" si="1"/>
        <v>1E-3</v>
      </c>
      <c r="BA1" s="4">
        <f t="shared" si="1"/>
        <v>8.6999999999999994E-2</v>
      </c>
      <c r="BB1" s="4">
        <f t="shared" si="1"/>
        <v>1E-3</v>
      </c>
      <c r="BC1" s="4">
        <f t="shared" si="1"/>
        <v>1.97</v>
      </c>
      <c r="BD1" s="4">
        <f t="shared" si="1"/>
        <v>1E-3</v>
      </c>
      <c r="BE1" s="4">
        <f t="shared" si="1"/>
        <v>50</v>
      </c>
      <c r="BF1" s="4">
        <f t="shared" si="1"/>
        <v>6.8000000000000005E-2</v>
      </c>
      <c r="BG1" s="4">
        <f t="shared" si="1"/>
        <v>0.1</v>
      </c>
      <c r="BH1" s="4">
        <f t="shared" si="1"/>
        <v>0.2</v>
      </c>
      <c r="BI1" s="4">
        <f t="shared" si="1"/>
        <v>2200</v>
      </c>
      <c r="BJ1" s="4">
        <f t="shared" si="1"/>
        <v>9.48629E-2</v>
      </c>
      <c r="BK1" s="4">
        <f t="shared" si="1"/>
        <v>0.48</v>
      </c>
      <c r="BL1" s="4">
        <f t="shared" si="1"/>
        <v>4.96</v>
      </c>
      <c r="BM1" s="4">
        <f t="shared" si="1"/>
        <v>0.05</v>
      </c>
      <c r="BN1" s="4">
        <f t="shared" si="1"/>
        <v>0.05</v>
      </c>
      <c r="BO1" s="4">
        <f t="shared" si="1"/>
        <v>0.03</v>
      </c>
      <c r="BP1" s="4">
        <f t="shared" si="1"/>
        <v>0.26</v>
      </c>
      <c r="BQ1" s="4">
        <f t="shared" si="1"/>
        <v>30</v>
      </c>
      <c r="BR1" s="4">
        <f t="shared" si="1"/>
        <v>4.3999999999999997E-2</v>
      </c>
      <c r="BS1" s="4">
        <f t="shared" si="1"/>
        <v>6.6000000000000003E-2</v>
      </c>
      <c r="BT1" s="4">
        <f t="shared" si="1"/>
        <v>0.11</v>
      </c>
      <c r="BU1" s="4">
        <f t="shared" si="1"/>
        <v>2.54</v>
      </c>
      <c r="BV1" s="4">
        <f t="shared" si="1"/>
        <v>0.21</v>
      </c>
      <c r="BW1" s="4">
        <f t="shared" si="1"/>
        <v>0.26</v>
      </c>
      <c r="BX1" s="4">
        <f t="shared" si="1"/>
        <v>0.1</v>
      </c>
      <c r="BY1" s="4">
        <f t="shared" si="1"/>
        <v>13.1</v>
      </c>
      <c r="BZ1" s="4">
        <f t="shared" si="1"/>
        <v>0.9</v>
      </c>
    </row>
    <row r="2" spans="1:78" s="6" customFormat="1" x14ac:dyDescent="0.25">
      <c r="A2" s="6" t="s">
        <v>1028</v>
      </c>
      <c r="L2" s="6">
        <f t="shared" ref="L2:M2" si="2">MAX(L4:L184)</f>
        <v>6741</v>
      </c>
      <c r="M2" s="6">
        <f t="shared" si="2"/>
        <v>107700</v>
      </c>
      <c r="N2" s="6">
        <f>MAX(N4:N184)</f>
        <v>7663</v>
      </c>
      <c r="O2" s="6">
        <f t="shared" ref="O2:BZ2" si="3">MAX(O4:O184)</f>
        <v>89.97</v>
      </c>
      <c r="P2" s="6">
        <f t="shared" si="3"/>
        <v>475</v>
      </c>
      <c r="Q2" s="6">
        <f t="shared" si="3"/>
        <v>29400</v>
      </c>
      <c r="R2" s="6">
        <f t="shared" si="3"/>
        <v>154</v>
      </c>
      <c r="S2" s="6">
        <f t="shared" si="3"/>
        <v>709</v>
      </c>
      <c r="T2" s="6">
        <f t="shared" si="3"/>
        <v>194300</v>
      </c>
      <c r="U2" s="6">
        <f t="shared" si="3"/>
        <v>570</v>
      </c>
      <c r="V2" s="6">
        <f t="shared" si="3"/>
        <v>39100</v>
      </c>
      <c r="W2" s="6">
        <f t="shared" si="3"/>
        <v>227</v>
      </c>
      <c r="X2" s="6">
        <f t="shared" si="3"/>
        <v>21500</v>
      </c>
      <c r="Y2" s="6">
        <f t="shared" si="3"/>
        <v>10400</v>
      </c>
      <c r="Z2" s="6">
        <f t="shared" si="3"/>
        <v>341</v>
      </c>
      <c r="AA2" s="6">
        <f t="shared" si="3"/>
        <v>447300</v>
      </c>
      <c r="AB2" s="6">
        <f t="shared" si="3"/>
        <v>215</v>
      </c>
      <c r="AC2" s="6">
        <f t="shared" si="3"/>
        <v>47.3</v>
      </c>
      <c r="AD2" s="6">
        <f t="shared" si="3"/>
        <v>334</v>
      </c>
      <c r="AE2" s="6">
        <f t="shared" si="3"/>
        <v>355500</v>
      </c>
      <c r="AF2" s="7">
        <f t="shared" si="3"/>
        <v>246</v>
      </c>
      <c r="AG2" s="6">
        <f t="shared" si="3"/>
        <v>670</v>
      </c>
      <c r="AH2" s="6">
        <f t="shared" si="3"/>
        <v>6.58</v>
      </c>
      <c r="AI2" s="7">
        <f t="shared" si="3"/>
        <v>14.4</v>
      </c>
      <c r="AJ2" s="7">
        <f t="shared" si="3"/>
        <v>96</v>
      </c>
      <c r="AK2" s="6">
        <f t="shared" si="3"/>
        <v>26.8</v>
      </c>
      <c r="AL2" s="6">
        <f t="shared" si="3"/>
        <v>11.3</v>
      </c>
      <c r="AM2" s="6">
        <f t="shared" si="3"/>
        <v>49600</v>
      </c>
      <c r="AN2" s="6">
        <f t="shared" si="3"/>
        <v>22700</v>
      </c>
      <c r="AO2" s="6">
        <f t="shared" si="3"/>
        <v>26500</v>
      </c>
      <c r="AP2" s="6">
        <f t="shared" si="3"/>
        <v>1.72</v>
      </c>
      <c r="AQ2" s="6">
        <f t="shared" si="3"/>
        <v>134000</v>
      </c>
      <c r="AR2" s="6">
        <f t="shared" si="3"/>
        <v>411900</v>
      </c>
      <c r="AS2" s="6">
        <f t="shared" si="3"/>
        <v>2535</v>
      </c>
      <c r="AT2" s="6">
        <f t="shared" si="3"/>
        <v>27600</v>
      </c>
      <c r="AU2" s="6">
        <f t="shared" si="3"/>
        <v>6695</v>
      </c>
      <c r="AV2" s="6">
        <f t="shared" si="3"/>
        <v>11000</v>
      </c>
      <c r="AW2" s="6">
        <f t="shared" si="3"/>
        <v>112435</v>
      </c>
      <c r="AX2" s="6">
        <f t="shared" si="3"/>
        <v>31500</v>
      </c>
      <c r="AY2" s="6">
        <f t="shared" si="3"/>
        <v>121300</v>
      </c>
      <c r="AZ2" s="7">
        <f t="shared" si="3"/>
        <v>127.9</v>
      </c>
      <c r="BA2" s="6">
        <f t="shared" si="3"/>
        <v>3670</v>
      </c>
      <c r="BB2" s="7">
        <f t="shared" si="3"/>
        <v>21.9</v>
      </c>
      <c r="BC2" s="6">
        <f t="shared" si="3"/>
        <v>1362</v>
      </c>
      <c r="BD2" s="6">
        <f t="shared" si="3"/>
        <v>0.35099999999999998</v>
      </c>
      <c r="BE2" s="6">
        <f t="shared" si="3"/>
        <v>383300</v>
      </c>
      <c r="BF2" s="6">
        <f t="shared" si="3"/>
        <v>39900</v>
      </c>
      <c r="BG2" s="6">
        <f t="shared" si="3"/>
        <v>149</v>
      </c>
      <c r="BH2" s="7">
        <f t="shared" si="3"/>
        <v>194</v>
      </c>
      <c r="BI2" s="6">
        <f t="shared" si="3"/>
        <v>912500</v>
      </c>
      <c r="BJ2" s="6">
        <f t="shared" si="3"/>
        <v>1414.3196</v>
      </c>
      <c r="BK2" s="6">
        <f t="shared" si="3"/>
        <v>3370</v>
      </c>
      <c r="BL2" s="6">
        <f t="shared" si="3"/>
        <v>5050</v>
      </c>
      <c r="BM2" s="7">
        <f t="shared" si="3"/>
        <v>96</v>
      </c>
      <c r="BN2" s="6">
        <f t="shared" si="3"/>
        <v>57</v>
      </c>
      <c r="BO2" s="6">
        <f t="shared" si="3"/>
        <v>57</v>
      </c>
      <c r="BP2" s="6">
        <f t="shared" si="3"/>
        <v>805</v>
      </c>
      <c r="BQ2" s="6">
        <f t="shared" si="3"/>
        <v>105100</v>
      </c>
      <c r="BR2" s="6">
        <f t="shared" si="3"/>
        <v>48.9</v>
      </c>
      <c r="BS2" s="6">
        <f t="shared" si="3"/>
        <v>3.82</v>
      </c>
      <c r="BT2" s="6">
        <f t="shared" si="3"/>
        <v>1779</v>
      </c>
      <c r="BU2" s="6">
        <f t="shared" si="3"/>
        <v>953</v>
      </c>
      <c r="BV2" s="6">
        <f t="shared" si="3"/>
        <v>24300</v>
      </c>
      <c r="BW2" s="7">
        <f t="shared" si="3"/>
        <v>478</v>
      </c>
      <c r="BX2" s="6">
        <f t="shared" si="3"/>
        <v>14.9</v>
      </c>
      <c r="BY2" s="6">
        <f t="shared" si="3"/>
        <v>199700</v>
      </c>
      <c r="BZ2" s="6">
        <f t="shared" si="3"/>
        <v>2539</v>
      </c>
    </row>
    <row r="3" spans="1:78" x14ac:dyDescent="0.25">
      <c r="A3" t="s">
        <v>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949</v>
      </c>
      <c r="K3" t="s">
        <v>1029</v>
      </c>
      <c r="L3" t="s">
        <v>1</v>
      </c>
      <c r="M3" t="s">
        <v>2</v>
      </c>
      <c r="N3" t="s">
        <v>4</v>
      </c>
      <c r="O3" t="s">
        <v>1018</v>
      </c>
      <c r="P3" t="s">
        <v>1019</v>
      </c>
      <c r="Q3" t="s">
        <v>5</v>
      </c>
      <c r="R3" t="s">
        <v>6</v>
      </c>
      <c r="S3" t="s">
        <v>7</v>
      </c>
      <c r="T3" t="s">
        <v>8</v>
      </c>
      <c r="U3" t="s">
        <v>10</v>
      </c>
      <c r="V3" t="s">
        <v>11</v>
      </c>
      <c r="W3" t="s">
        <v>1017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s="4" t="s">
        <v>20</v>
      </c>
      <c r="AG3" t="s">
        <v>21</v>
      </c>
      <c r="AH3" t="s">
        <v>22</v>
      </c>
      <c r="AI3" s="4" t="s">
        <v>23</v>
      </c>
      <c r="AJ3" s="4" t="s">
        <v>24</v>
      </c>
      <c r="AK3" t="s">
        <v>25</v>
      </c>
      <c r="AL3" t="s">
        <v>26</v>
      </c>
      <c r="AM3" t="s">
        <v>27</v>
      </c>
      <c r="AN3" t="s">
        <v>28</v>
      </c>
      <c r="AO3" t="s">
        <v>29</v>
      </c>
      <c r="AP3" t="s">
        <v>31</v>
      </c>
      <c r="AQ3" t="s">
        <v>32</v>
      </c>
      <c r="AR3" t="s">
        <v>34</v>
      </c>
      <c r="AS3" t="s">
        <v>35</v>
      </c>
      <c r="AT3" t="s">
        <v>36</v>
      </c>
      <c r="AU3" t="s">
        <v>37</v>
      </c>
      <c r="AV3" t="s">
        <v>38</v>
      </c>
      <c r="AW3" t="s">
        <v>39</v>
      </c>
      <c r="AX3" t="s">
        <v>40</v>
      </c>
      <c r="AY3" t="s">
        <v>41</v>
      </c>
      <c r="AZ3" s="4" t="s">
        <v>1020</v>
      </c>
      <c r="BA3" t="s">
        <v>42</v>
      </c>
      <c r="BB3" s="4" t="s">
        <v>1021</v>
      </c>
      <c r="BC3" t="s">
        <v>1022</v>
      </c>
      <c r="BD3" t="s">
        <v>1023</v>
      </c>
      <c r="BE3" t="s">
        <v>43</v>
      </c>
      <c r="BF3" t="s">
        <v>44</v>
      </c>
      <c r="BG3" t="s">
        <v>45</v>
      </c>
      <c r="BH3" s="4" t="s">
        <v>46</v>
      </c>
      <c r="BI3" t="s">
        <v>1024</v>
      </c>
      <c r="BJ3" t="s">
        <v>1030</v>
      </c>
      <c r="BK3" s="3" t="s">
        <v>47</v>
      </c>
      <c r="BL3" s="3" t="s">
        <v>48</v>
      </c>
      <c r="BM3" s="7" t="s">
        <v>49</v>
      </c>
      <c r="BN3" t="s">
        <v>50</v>
      </c>
      <c r="BO3" t="s">
        <v>1025</v>
      </c>
      <c r="BP3" t="s">
        <v>51</v>
      </c>
      <c r="BQ3" t="s">
        <v>52</v>
      </c>
      <c r="BR3" t="s">
        <v>53</v>
      </c>
      <c r="BS3" t="s">
        <v>54</v>
      </c>
      <c r="BT3" t="s">
        <v>55</v>
      </c>
      <c r="BU3" t="s">
        <v>1026</v>
      </c>
      <c r="BV3" t="s">
        <v>56</v>
      </c>
      <c r="BW3" s="4" t="s">
        <v>57</v>
      </c>
      <c r="BX3" t="s">
        <v>58</v>
      </c>
      <c r="BY3" t="s">
        <v>59</v>
      </c>
      <c r="BZ3" t="s">
        <v>60</v>
      </c>
    </row>
    <row r="4" spans="1:78" x14ac:dyDescent="0.25">
      <c r="A4" t="s">
        <v>640</v>
      </c>
      <c r="B4" t="s">
        <v>102</v>
      </c>
      <c r="C4" t="s">
        <v>123</v>
      </c>
      <c r="D4" t="s">
        <v>96</v>
      </c>
      <c r="E4" t="s">
        <v>71</v>
      </c>
      <c r="F4" t="s">
        <v>131</v>
      </c>
      <c r="G4" t="s">
        <v>72</v>
      </c>
      <c r="H4" t="s">
        <v>104</v>
      </c>
      <c r="I4" t="s">
        <v>201</v>
      </c>
      <c r="L4">
        <v>39.700000000000003</v>
      </c>
      <c r="M4">
        <v>16000</v>
      </c>
      <c r="N4">
        <v>143</v>
      </c>
      <c r="O4">
        <v>56.04</v>
      </c>
      <c r="Q4">
        <v>122</v>
      </c>
      <c r="R4">
        <v>0.5</v>
      </c>
      <c r="S4">
        <v>23.8</v>
      </c>
      <c r="T4">
        <v>7020</v>
      </c>
      <c r="U4">
        <v>6.41</v>
      </c>
      <c r="V4">
        <v>18.2</v>
      </c>
      <c r="X4">
        <v>95</v>
      </c>
      <c r="Y4">
        <v>39.5</v>
      </c>
      <c r="AB4">
        <v>1.02</v>
      </c>
      <c r="AC4">
        <v>0.54</v>
      </c>
      <c r="AD4">
        <v>0.43</v>
      </c>
      <c r="AE4">
        <v>257500</v>
      </c>
      <c r="AF4" s="4">
        <v>3.93</v>
      </c>
      <c r="AG4">
        <v>1.32</v>
      </c>
      <c r="AI4" s="4">
        <v>0.71</v>
      </c>
      <c r="AK4">
        <v>0.19</v>
      </c>
      <c r="AL4">
        <v>1.54</v>
      </c>
      <c r="AM4">
        <v>6340</v>
      </c>
      <c r="AN4">
        <v>10.3</v>
      </c>
      <c r="AP4">
        <v>8.3000000000000004E-2</v>
      </c>
      <c r="AQ4">
        <v>3010</v>
      </c>
      <c r="AR4">
        <v>80</v>
      </c>
      <c r="AS4">
        <v>2535</v>
      </c>
      <c r="AT4">
        <v>3570</v>
      </c>
      <c r="AU4">
        <v>2.1</v>
      </c>
      <c r="AV4">
        <v>7.55</v>
      </c>
      <c r="AX4">
        <v>140</v>
      </c>
      <c r="AY4">
        <v>230</v>
      </c>
      <c r="AZ4" s="4">
        <v>0.52900000000000003</v>
      </c>
      <c r="BA4">
        <v>1.98</v>
      </c>
      <c r="BB4" s="4">
        <v>4.3799999999999999E-2</v>
      </c>
      <c r="BE4">
        <v>301800</v>
      </c>
      <c r="BF4">
        <v>55</v>
      </c>
      <c r="BG4">
        <v>4.9400000000000004</v>
      </c>
      <c r="BH4" s="4">
        <v>194</v>
      </c>
      <c r="BK4">
        <v>1.64</v>
      </c>
      <c r="BL4">
        <v>149</v>
      </c>
      <c r="BM4" s="4">
        <v>9.9000000000000005E-2</v>
      </c>
      <c r="BN4">
        <v>0.17</v>
      </c>
      <c r="BP4">
        <v>2.44</v>
      </c>
      <c r="BQ4">
        <v>1050</v>
      </c>
      <c r="BR4">
        <v>0.52</v>
      </c>
      <c r="BS4">
        <v>7.4999999999999997E-2</v>
      </c>
      <c r="BT4">
        <v>0.86</v>
      </c>
      <c r="BV4">
        <v>2.95</v>
      </c>
      <c r="BW4" s="4">
        <v>5.41</v>
      </c>
      <c r="BX4">
        <v>0.53</v>
      </c>
      <c r="BY4">
        <v>885</v>
      </c>
      <c r="BZ4">
        <v>24.9</v>
      </c>
    </row>
    <row r="5" spans="1:78" x14ac:dyDescent="0.25">
      <c r="A5" t="s">
        <v>633</v>
      </c>
      <c r="B5" t="s">
        <v>102</v>
      </c>
      <c r="C5" t="s">
        <v>123</v>
      </c>
      <c r="D5" t="s">
        <v>96</v>
      </c>
      <c r="E5" t="s">
        <v>131</v>
      </c>
      <c r="F5" t="s">
        <v>163</v>
      </c>
      <c r="G5" t="s">
        <v>72</v>
      </c>
      <c r="H5" t="s">
        <v>167</v>
      </c>
      <c r="I5" t="s">
        <v>168</v>
      </c>
      <c r="L5">
        <v>43.7</v>
      </c>
      <c r="M5">
        <v>35500</v>
      </c>
      <c r="N5">
        <v>8.7200000000000006</v>
      </c>
      <c r="R5">
        <v>2</v>
      </c>
      <c r="S5">
        <v>709</v>
      </c>
      <c r="T5">
        <v>3200</v>
      </c>
      <c r="U5">
        <v>2</v>
      </c>
      <c r="X5">
        <v>77</v>
      </c>
      <c r="Y5">
        <v>37.6</v>
      </c>
      <c r="AA5">
        <v>125500</v>
      </c>
      <c r="AE5">
        <v>228900</v>
      </c>
      <c r="AM5">
        <v>2170</v>
      </c>
      <c r="AN5">
        <v>23</v>
      </c>
      <c r="AO5">
        <v>12.9</v>
      </c>
      <c r="AQ5">
        <v>8020</v>
      </c>
      <c r="AR5">
        <v>700</v>
      </c>
      <c r="AS5">
        <v>2</v>
      </c>
      <c r="AT5">
        <v>300</v>
      </c>
      <c r="AU5">
        <v>6.53</v>
      </c>
      <c r="AW5">
        <v>26.2</v>
      </c>
      <c r="AX5">
        <v>500</v>
      </c>
      <c r="AY5">
        <v>225</v>
      </c>
      <c r="BE5">
        <v>118300</v>
      </c>
      <c r="BF5">
        <v>2.7</v>
      </c>
      <c r="BH5" s="4">
        <v>88</v>
      </c>
      <c r="BI5">
        <v>312500</v>
      </c>
      <c r="BK5">
        <v>108</v>
      </c>
      <c r="BL5">
        <v>24.2</v>
      </c>
      <c r="BP5">
        <v>7.9</v>
      </c>
      <c r="BQ5">
        <v>1820</v>
      </c>
      <c r="BV5">
        <v>36</v>
      </c>
      <c r="BW5" s="4">
        <v>12.3</v>
      </c>
      <c r="BY5">
        <v>692</v>
      </c>
      <c r="BZ5">
        <v>47.4</v>
      </c>
    </row>
    <row r="6" spans="1:78" x14ac:dyDescent="0.25">
      <c r="A6" t="s">
        <v>568</v>
      </c>
      <c r="C6" t="s">
        <v>123</v>
      </c>
      <c r="D6" t="s">
        <v>131</v>
      </c>
      <c r="E6" t="s">
        <v>96</v>
      </c>
      <c r="F6" t="s">
        <v>71</v>
      </c>
      <c r="G6" t="s">
        <v>72</v>
      </c>
      <c r="H6" t="s">
        <v>129</v>
      </c>
      <c r="I6" t="s">
        <v>241</v>
      </c>
      <c r="L6">
        <v>975</v>
      </c>
      <c r="M6">
        <v>62600</v>
      </c>
      <c r="N6">
        <v>2454</v>
      </c>
      <c r="O6">
        <v>1.72</v>
      </c>
      <c r="R6">
        <v>0.71</v>
      </c>
      <c r="S6">
        <v>49.6</v>
      </c>
      <c r="T6">
        <v>4230</v>
      </c>
      <c r="U6">
        <v>14</v>
      </c>
      <c r="V6">
        <v>21.2</v>
      </c>
      <c r="X6">
        <v>19.399999999999999</v>
      </c>
      <c r="Y6">
        <v>30.3</v>
      </c>
      <c r="Z6">
        <v>2.31</v>
      </c>
      <c r="AA6">
        <v>50300</v>
      </c>
      <c r="AB6">
        <v>1.34</v>
      </c>
      <c r="AC6">
        <v>0.64</v>
      </c>
      <c r="AD6">
        <v>0.46</v>
      </c>
      <c r="AE6">
        <v>71400</v>
      </c>
      <c r="AF6" s="4">
        <v>32.799999999999997</v>
      </c>
      <c r="AG6">
        <v>1.77</v>
      </c>
      <c r="AH6">
        <v>0.28999999999999998</v>
      </c>
      <c r="AI6" s="4">
        <v>2.27</v>
      </c>
      <c r="AJ6" s="4">
        <v>2.2000000000000002</v>
      </c>
      <c r="AK6">
        <v>0.22</v>
      </c>
      <c r="AL6">
        <v>3.92</v>
      </c>
      <c r="AM6">
        <v>12000</v>
      </c>
      <c r="AO6">
        <v>28.9</v>
      </c>
      <c r="AP6">
        <v>8.7999999999999995E-2</v>
      </c>
      <c r="AQ6">
        <v>1731</v>
      </c>
      <c r="AR6">
        <v>109</v>
      </c>
      <c r="AS6">
        <v>17.3</v>
      </c>
      <c r="AT6">
        <v>5270</v>
      </c>
      <c r="AU6">
        <v>6.8</v>
      </c>
      <c r="AV6">
        <v>10.4</v>
      </c>
      <c r="AW6">
        <v>20.8</v>
      </c>
      <c r="AX6">
        <v>624</v>
      </c>
      <c r="AY6">
        <v>1510</v>
      </c>
      <c r="BA6">
        <v>3.01</v>
      </c>
      <c r="BC6">
        <v>17.5</v>
      </c>
      <c r="BD6">
        <v>1.0999999999999999E-2</v>
      </c>
      <c r="BE6">
        <v>99600</v>
      </c>
      <c r="BF6">
        <v>405</v>
      </c>
      <c r="BG6">
        <v>6.31</v>
      </c>
      <c r="BH6" s="4">
        <v>87</v>
      </c>
      <c r="BK6">
        <v>6.79</v>
      </c>
      <c r="BL6">
        <v>402</v>
      </c>
      <c r="BM6" s="4">
        <v>0.55000000000000004</v>
      </c>
      <c r="BN6">
        <v>0.22</v>
      </c>
      <c r="BO6">
        <v>33.4</v>
      </c>
      <c r="BP6">
        <v>4.79</v>
      </c>
      <c r="BQ6">
        <v>2120</v>
      </c>
      <c r="BR6">
        <v>15.5</v>
      </c>
      <c r="BT6">
        <v>3.11</v>
      </c>
      <c r="BU6">
        <v>24.4</v>
      </c>
      <c r="BV6">
        <v>30.2</v>
      </c>
      <c r="BW6" s="4">
        <v>5.98</v>
      </c>
      <c r="BX6">
        <v>0.6</v>
      </c>
      <c r="BY6">
        <v>2400</v>
      </c>
      <c r="BZ6">
        <v>77</v>
      </c>
    </row>
    <row r="7" spans="1:78" x14ac:dyDescent="0.25">
      <c r="A7" t="s">
        <v>632</v>
      </c>
      <c r="B7" t="s">
        <v>102</v>
      </c>
      <c r="C7" t="s">
        <v>123</v>
      </c>
      <c r="D7" t="s">
        <v>96</v>
      </c>
      <c r="E7" t="s">
        <v>131</v>
      </c>
      <c r="F7" t="s">
        <v>163</v>
      </c>
      <c r="G7" t="s">
        <v>72</v>
      </c>
      <c r="H7" t="s">
        <v>167</v>
      </c>
      <c r="I7" t="s">
        <v>168</v>
      </c>
      <c r="L7">
        <v>34.4</v>
      </c>
      <c r="M7">
        <v>45800</v>
      </c>
      <c r="N7">
        <v>11.5</v>
      </c>
      <c r="Q7">
        <v>37</v>
      </c>
      <c r="R7">
        <v>2</v>
      </c>
      <c r="S7">
        <v>527</v>
      </c>
      <c r="T7">
        <v>3730</v>
      </c>
      <c r="X7">
        <v>71</v>
      </c>
      <c r="Y7">
        <v>43.4</v>
      </c>
      <c r="AA7">
        <v>95900</v>
      </c>
      <c r="AE7">
        <v>186400</v>
      </c>
      <c r="AM7">
        <v>15100</v>
      </c>
      <c r="AN7">
        <v>26.6</v>
      </c>
      <c r="AO7">
        <v>17.3</v>
      </c>
      <c r="AQ7">
        <v>10800</v>
      </c>
      <c r="AR7">
        <v>800</v>
      </c>
      <c r="AS7">
        <v>2</v>
      </c>
      <c r="AT7">
        <v>1600</v>
      </c>
      <c r="AU7">
        <v>7.82</v>
      </c>
      <c r="AW7">
        <v>25.7</v>
      </c>
      <c r="AX7">
        <v>1000</v>
      </c>
      <c r="AY7">
        <v>240</v>
      </c>
      <c r="BE7">
        <v>95500</v>
      </c>
      <c r="BF7">
        <v>2.5099999999999998</v>
      </c>
      <c r="BH7" s="4">
        <v>85</v>
      </c>
      <c r="BI7">
        <v>392700</v>
      </c>
      <c r="BK7">
        <v>83</v>
      </c>
      <c r="BL7">
        <v>29.8</v>
      </c>
      <c r="BP7">
        <v>9.59</v>
      </c>
      <c r="BQ7">
        <v>2160</v>
      </c>
      <c r="BU7">
        <v>50</v>
      </c>
      <c r="BV7">
        <v>34.799999999999997</v>
      </c>
      <c r="BW7" s="4">
        <v>14.1</v>
      </c>
      <c r="BY7">
        <v>724</v>
      </c>
      <c r="BZ7">
        <v>58</v>
      </c>
    </row>
    <row r="8" spans="1:78" x14ac:dyDescent="0.25">
      <c r="A8" t="s">
        <v>641</v>
      </c>
      <c r="B8" t="s">
        <v>102</v>
      </c>
      <c r="C8" t="s">
        <v>123</v>
      </c>
      <c r="D8" t="s">
        <v>96</v>
      </c>
      <c r="E8" t="s">
        <v>131</v>
      </c>
      <c r="F8" t="s">
        <v>134</v>
      </c>
      <c r="G8" t="s">
        <v>72</v>
      </c>
      <c r="H8" t="s">
        <v>277</v>
      </c>
      <c r="I8" t="s">
        <v>181</v>
      </c>
      <c r="L8">
        <v>183</v>
      </c>
      <c r="M8">
        <v>6960</v>
      </c>
      <c r="N8">
        <v>3483</v>
      </c>
      <c r="Q8">
        <v>213</v>
      </c>
      <c r="R8">
        <v>0.23</v>
      </c>
      <c r="S8">
        <v>111</v>
      </c>
      <c r="T8">
        <v>5220</v>
      </c>
      <c r="U8">
        <v>27.7</v>
      </c>
      <c r="V8">
        <v>13.6</v>
      </c>
      <c r="X8">
        <v>348</v>
      </c>
      <c r="Y8">
        <v>30.9</v>
      </c>
      <c r="AA8">
        <v>302200</v>
      </c>
      <c r="AB8">
        <v>0.92</v>
      </c>
      <c r="AC8">
        <v>0.47</v>
      </c>
      <c r="AD8">
        <v>0.3</v>
      </c>
      <c r="AE8">
        <v>214500</v>
      </c>
      <c r="AF8" s="4">
        <v>4.12</v>
      </c>
      <c r="AG8">
        <v>1.1000000000000001</v>
      </c>
      <c r="AI8" s="4">
        <v>0.59</v>
      </c>
      <c r="AL8">
        <v>7.12</v>
      </c>
      <c r="AM8">
        <v>1810</v>
      </c>
      <c r="AN8">
        <v>7.57</v>
      </c>
      <c r="AO8">
        <v>2.12</v>
      </c>
      <c r="AQ8">
        <v>3070</v>
      </c>
      <c r="AR8">
        <v>220</v>
      </c>
      <c r="AS8">
        <v>661</v>
      </c>
      <c r="AT8">
        <v>1110</v>
      </c>
      <c r="AU8">
        <v>1.1000000000000001</v>
      </c>
      <c r="AV8">
        <v>5.63</v>
      </c>
      <c r="AW8">
        <v>3548</v>
      </c>
      <c r="AX8">
        <v>250</v>
      </c>
      <c r="AY8">
        <v>2250</v>
      </c>
      <c r="BA8">
        <v>1.53</v>
      </c>
      <c r="BC8">
        <v>8.81</v>
      </c>
      <c r="BE8">
        <v>314400</v>
      </c>
      <c r="BF8">
        <v>489</v>
      </c>
      <c r="BG8">
        <v>1.34</v>
      </c>
      <c r="BH8" s="4">
        <v>83</v>
      </c>
      <c r="BI8">
        <v>31500</v>
      </c>
      <c r="BJ8">
        <v>1.0607397000000001</v>
      </c>
      <c r="BK8">
        <v>48.7</v>
      </c>
      <c r="BL8">
        <v>25.5</v>
      </c>
      <c r="BN8">
        <v>0.15</v>
      </c>
      <c r="BO8">
        <v>13.8</v>
      </c>
      <c r="BP8">
        <v>2.77</v>
      </c>
      <c r="BQ8">
        <v>400</v>
      </c>
      <c r="BR8">
        <v>28.1</v>
      </c>
      <c r="BS8">
        <v>0.1</v>
      </c>
      <c r="BT8">
        <v>4.22</v>
      </c>
      <c r="BV8">
        <v>9.75</v>
      </c>
      <c r="BW8" s="4">
        <v>4.4800000000000004</v>
      </c>
      <c r="BX8">
        <v>0.47</v>
      </c>
      <c r="BY8">
        <v>6020</v>
      </c>
      <c r="BZ8">
        <v>20.6</v>
      </c>
    </row>
    <row r="9" spans="1:78" x14ac:dyDescent="0.25">
      <c r="A9" t="s">
        <v>567</v>
      </c>
      <c r="C9" t="s">
        <v>123</v>
      </c>
      <c r="D9" t="s">
        <v>131</v>
      </c>
      <c r="E9" t="s">
        <v>96</v>
      </c>
      <c r="F9" t="s">
        <v>71</v>
      </c>
      <c r="G9" t="s">
        <v>72</v>
      </c>
      <c r="H9" t="s">
        <v>129</v>
      </c>
      <c r="I9" t="s">
        <v>241</v>
      </c>
      <c r="L9">
        <v>965</v>
      </c>
      <c r="M9">
        <v>54300</v>
      </c>
      <c r="N9">
        <v>1602</v>
      </c>
      <c r="O9">
        <v>1.67</v>
      </c>
      <c r="P9">
        <v>10</v>
      </c>
      <c r="R9">
        <v>0.67</v>
      </c>
      <c r="S9">
        <v>16.3</v>
      </c>
      <c r="T9">
        <v>2760</v>
      </c>
      <c r="U9">
        <v>12.5</v>
      </c>
      <c r="V9">
        <v>21.4</v>
      </c>
      <c r="X9">
        <v>90</v>
      </c>
      <c r="Y9">
        <v>30.4</v>
      </c>
      <c r="Z9">
        <v>1.57</v>
      </c>
      <c r="AA9">
        <v>50200</v>
      </c>
      <c r="AB9">
        <v>1.02</v>
      </c>
      <c r="AC9">
        <v>0.39</v>
      </c>
      <c r="AD9">
        <v>0.21</v>
      </c>
      <c r="AE9">
        <v>37600</v>
      </c>
      <c r="AF9" s="4">
        <v>30.3</v>
      </c>
      <c r="AG9">
        <v>1.6</v>
      </c>
      <c r="AH9">
        <v>5</v>
      </c>
      <c r="AI9" s="4">
        <v>2.58</v>
      </c>
      <c r="AJ9" s="4">
        <v>4</v>
      </c>
      <c r="AK9">
        <v>0.15</v>
      </c>
      <c r="AL9">
        <v>3.78</v>
      </c>
      <c r="AM9">
        <v>10400</v>
      </c>
      <c r="AN9">
        <v>20</v>
      </c>
      <c r="AO9">
        <v>21.7</v>
      </c>
      <c r="AP9">
        <v>5.3999999999999999E-2</v>
      </c>
      <c r="AQ9">
        <v>476</v>
      </c>
      <c r="AR9">
        <v>91</v>
      </c>
      <c r="AS9">
        <v>4.82</v>
      </c>
      <c r="AT9">
        <v>5800</v>
      </c>
      <c r="AU9">
        <v>6.92</v>
      </c>
      <c r="AV9">
        <v>10.7</v>
      </c>
      <c r="AW9">
        <v>1538</v>
      </c>
      <c r="AX9">
        <v>507</v>
      </c>
      <c r="AY9">
        <v>1297</v>
      </c>
      <c r="BA9">
        <v>2.97</v>
      </c>
      <c r="BC9">
        <v>5.75</v>
      </c>
      <c r="BE9">
        <v>83400</v>
      </c>
      <c r="BF9">
        <v>294</v>
      </c>
      <c r="BG9">
        <v>5.03</v>
      </c>
      <c r="BH9" s="4">
        <v>76</v>
      </c>
      <c r="BJ9">
        <v>1.0003723999999998</v>
      </c>
      <c r="BK9">
        <v>2.73</v>
      </c>
      <c r="BL9">
        <v>373</v>
      </c>
      <c r="BM9" s="4">
        <v>1</v>
      </c>
      <c r="BN9">
        <v>0.2</v>
      </c>
      <c r="BO9">
        <v>33.1</v>
      </c>
      <c r="BP9">
        <v>5.12</v>
      </c>
      <c r="BQ9">
        <v>1770</v>
      </c>
      <c r="BR9">
        <v>15</v>
      </c>
      <c r="BT9">
        <v>2.79</v>
      </c>
      <c r="BU9">
        <v>8.33</v>
      </c>
      <c r="BV9">
        <v>27</v>
      </c>
      <c r="BW9" s="4">
        <v>4.26</v>
      </c>
      <c r="BX9">
        <v>0.37</v>
      </c>
      <c r="BY9">
        <v>2160</v>
      </c>
      <c r="BZ9">
        <v>84</v>
      </c>
    </row>
    <row r="10" spans="1:78" x14ac:dyDescent="0.25">
      <c r="A10" t="s">
        <v>639</v>
      </c>
      <c r="B10" t="s">
        <v>102</v>
      </c>
      <c r="C10" t="s">
        <v>123</v>
      </c>
      <c r="D10" t="s">
        <v>96</v>
      </c>
      <c r="E10" t="s">
        <v>131</v>
      </c>
      <c r="F10" t="s">
        <v>71</v>
      </c>
      <c r="G10" t="s">
        <v>72</v>
      </c>
      <c r="H10" t="s">
        <v>277</v>
      </c>
      <c r="I10" t="s">
        <v>247</v>
      </c>
      <c r="L10">
        <v>344</v>
      </c>
      <c r="M10">
        <v>400</v>
      </c>
      <c r="N10">
        <v>582</v>
      </c>
      <c r="O10">
        <v>15</v>
      </c>
      <c r="Q10">
        <v>584</v>
      </c>
      <c r="R10">
        <v>0.05</v>
      </c>
      <c r="S10">
        <v>3.75</v>
      </c>
      <c r="T10">
        <v>170</v>
      </c>
      <c r="U10">
        <v>25.5</v>
      </c>
      <c r="V10">
        <v>0.65</v>
      </c>
      <c r="X10">
        <v>749</v>
      </c>
      <c r="Y10">
        <v>100</v>
      </c>
      <c r="Z10">
        <v>8.2000000000000003E-2</v>
      </c>
      <c r="AA10">
        <v>447300</v>
      </c>
      <c r="AB10">
        <v>0.5</v>
      </c>
      <c r="AC10">
        <v>0.1</v>
      </c>
      <c r="AD10">
        <v>0.1</v>
      </c>
      <c r="AE10">
        <v>10500</v>
      </c>
      <c r="AF10" s="4">
        <v>0.26</v>
      </c>
      <c r="AG10">
        <v>0.1</v>
      </c>
      <c r="AI10" s="4">
        <v>0.1</v>
      </c>
      <c r="AL10">
        <v>0.36</v>
      </c>
      <c r="AM10">
        <v>200</v>
      </c>
      <c r="AQ10">
        <v>100</v>
      </c>
      <c r="AR10">
        <v>120</v>
      </c>
      <c r="AS10">
        <v>7.29</v>
      </c>
      <c r="AT10">
        <v>100</v>
      </c>
      <c r="AU10">
        <v>9.2999999999999999E-2</v>
      </c>
      <c r="AV10">
        <v>0.28999999999999998</v>
      </c>
      <c r="AW10">
        <v>14800</v>
      </c>
      <c r="AX10">
        <v>100</v>
      </c>
      <c r="AY10">
        <v>3740</v>
      </c>
      <c r="AZ10" s="4">
        <v>127.9</v>
      </c>
      <c r="BA10">
        <v>0.1</v>
      </c>
      <c r="BB10" s="4">
        <v>21.9</v>
      </c>
      <c r="BC10">
        <v>1.97</v>
      </c>
      <c r="BD10">
        <v>0.1</v>
      </c>
      <c r="BE10">
        <v>383300</v>
      </c>
      <c r="BF10">
        <v>818</v>
      </c>
      <c r="BG10">
        <v>1</v>
      </c>
      <c r="BH10" s="4">
        <v>71</v>
      </c>
      <c r="BI10">
        <v>2200</v>
      </c>
      <c r="BK10">
        <v>0.48</v>
      </c>
      <c r="BL10">
        <v>4.96</v>
      </c>
      <c r="BN10">
        <v>0.05</v>
      </c>
      <c r="BO10">
        <v>1.9</v>
      </c>
      <c r="BP10">
        <v>0.5</v>
      </c>
      <c r="BQ10">
        <v>30</v>
      </c>
      <c r="BR10">
        <v>0.6</v>
      </c>
      <c r="BS10">
        <v>0.1</v>
      </c>
      <c r="BT10">
        <v>0.26</v>
      </c>
      <c r="BV10">
        <v>1.1200000000000001</v>
      </c>
      <c r="BW10" s="4">
        <v>0.26</v>
      </c>
      <c r="BX10">
        <v>0.1</v>
      </c>
      <c r="BY10">
        <v>8620</v>
      </c>
      <c r="BZ10">
        <v>1.33</v>
      </c>
    </row>
    <row r="11" spans="1:78" x14ac:dyDescent="0.25">
      <c r="A11" t="s">
        <v>631</v>
      </c>
      <c r="B11" t="s">
        <v>102</v>
      </c>
      <c r="C11" t="s">
        <v>123</v>
      </c>
      <c r="D11" t="s">
        <v>96</v>
      </c>
      <c r="E11" t="s">
        <v>131</v>
      </c>
      <c r="F11" t="s">
        <v>163</v>
      </c>
      <c r="G11" t="s">
        <v>72</v>
      </c>
      <c r="H11" t="s">
        <v>167</v>
      </c>
      <c r="I11" t="s">
        <v>168</v>
      </c>
      <c r="L11">
        <v>29.6</v>
      </c>
      <c r="M11">
        <v>47900</v>
      </c>
      <c r="N11">
        <v>9.61</v>
      </c>
      <c r="Q11">
        <v>32.9</v>
      </c>
      <c r="R11">
        <v>2</v>
      </c>
      <c r="S11">
        <v>451</v>
      </c>
      <c r="T11">
        <v>3610</v>
      </c>
      <c r="X11">
        <v>60</v>
      </c>
      <c r="Y11">
        <v>45.6</v>
      </c>
      <c r="AA11">
        <v>83700</v>
      </c>
      <c r="AE11">
        <v>177200</v>
      </c>
      <c r="AF11" s="4">
        <v>6.87</v>
      </c>
      <c r="AM11">
        <v>14900</v>
      </c>
      <c r="AN11">
        <v>27.5</v>
      </c>
      <c r="AO11">
        <v>18.2</v>
      </c>
      <c r="AQ11">
        <v>11300</v>
      </c>
      <c r="AR11">
        <v>830</v>
      </c>
      <c r="AS11">
        <v>2</v>
      </c>
      <c r="AT11">
        <v>1510</v>
      </c>
      <c r="AU11">
        <v>8.1</v>
      </c>
      <c r="AW11">
        <v>28.1</v>
      </c>
      <c r="AX11">
        <v>420</v>
      </c>
      <c r="AY11">
        <v>189</v>
      </c>
      <c r="BE11">
        <v>84300</v>
      </c>
      <c r="BF11">
        <v>2.23</v>
      </c>
      <c r="BH11" s="4">
        <v>68</v>
      </c>
      <c r="BI11">
        <v>426000</v>
      </c>
      <c r="BK11">
        <v>73</v>
      </c>
      <c r="BL11">
        <v>28.2</v>
      </c>
      <c r="BQ11">
        <v>2230</v>
      </c>
      <c r="BV11">
        <v>26.4</v>
      </c>
      <c r="BW11" s="4">
        <v>15.1</v>
      </c>
      <c r="BY11">
        <v>602</v>
      </c>
      <c r="BZ11">
        <v>63</v>
      </c>
    </row>
    <row r="12" spans="1:78" x14ac:dyDescent="0.25">
      <c r="A12" t="s">
        <v>630</v>
      </c>
      <c r="B12" t="s">
        <v>102</v>
      </c>
      <c r="C12" t="s">
        <v>123</v>
      </c>
      <c r="D12" t="s">
        <v>96</v>
      </c>
      <c r="E12" t="s">
        <v>131</v>
      </c>
      <c r="F12" t="s">
        <v>163</v>
      </c>
      <c r="G12" t="s">
        <v>72</v>
      </c>
      <c r="H12" t="s">
        <v>167</v>
      </c>
      <c r="I12" t="s">
        <v>168</v>
      </c>
      <c r="L12">
        <v>22</v>
      </c>
      <c r="M12">
        <v>53200</v>
      </c>
      <c r="N12">
        <v>13.1</v>
      </c>
      <c r="Q12">
        <v>42.8</v>
      </c>
      <c r="R12">
        <v>1.82</v>
      </c>
      <c r="S12">
        <v>324</v>
      </c>
      <c r="T12">
        <v>4290</v>
      </c>
      <c r="U12">
        <v>1.2</v>
      </c>
      <c r="X12">
        <v>60</v>
      </c>
      <c r="Y12">
        <v>53</v>
      </c>
      <c r="AA12">
        <v>61300</v>
      </c>
      <c r="AE12">
        <v>142400</v>
      </c>
      <c r="AM12">
        <v>17700</v>
      </c>
      <c r="AN12">
        <v>30.7</v>
      </c>
      <c r="AO12">
        <v>20.5</v>
      </c>
      <c r="AQ12">
        <v>12900</v>
      </c>
      <c r="AR12">
        <v>880</v>
      </c>
      <c r="AS12">
        <v>2</v>
      </c>
      <c r="AT12">
        <v>1790</v>
      </c>
      <c r="AU12">
        <v>9.5</v>
      </c>
      <c r="AW12">
        <v>28.2</v>
      </c>
      <c r="AX12">
        <v>450</v>
      </c>
      <c r="AY12">
        <v>184</v>
      </c>
      <c r="BE12">
        <v>61300</v>
      </c>
      <c r="BF12">
        <v>1.98</v>
      </c>
      <c r="BG12">
        <v>20</v>
      </c>
      <c r="BH12" s="4">
        <v>67</v>
      </c>
      <c r="BI12">
        <v>485300</v>
      </c>
      <c r="BK12">
        <v>58</v>
      </c>
      <c r="BL12">
        <v>33.700000000000003</v>
      </c>
      <c r="BP12">
        <v>11</v>
      </c>
      <c r="BQ12">
        <v>2610</v>
      </c>
      <c r="BV12">
        <v>26.9</v>
      </c>
      <c r="BW12" s="4">
        <v>17.5</v>
      </c>
      <c r="BY12">
        <v>591</v>
      </c>
      <c r="BZ12">
        <v>73</v>
      </c>
    </row>
    <row r="13" spans="1:78" x14ac:dyDescent="0.25">
      <c r="A13" t="s">
        <v>562</v>
      </c>
      <c r="C13" t="s">
        <v>123</v>
      </c>
      <c r="D13" t="s">
        <v>131</v>
      </c>
      <c r="E13" t="s">
        <v>96</v>
      </c>
      <c r="F13" t="s">
        <v>71</v>
      </c>
      <c r="G13" t="s">
        <v>72</v>
      </c>
      <c r="H13" t="s">
        <v>129</v>
      </c>
      <c r="I13" t="s">
        <v>241</v>
      </c>
      <c r="L13">
        <v>284</v>
      </c>
      <c r="M13">
        <v>39800</v>
      </c>
      <c r="N13">
        <v>1801</v>
      </c>
      <c r="O13">
        <v>5.18</v>
      </c>
      <c r="P13">
        <v>10</v>
      </c>
      <c r="R13">
        <v>0.71</v>
      </c>
      <c r="S13">
        <v>149</v>
      </c>
      <c r="T13">
        <v>3180</v>
      </c>
      <c r="U13">
        <v>54</v>
      </c>
      <c r="V13">
        <v>25.7</v>
      </c>
      <c r="X13">
        <v>15.3</v>
      </c>
      <c r="Y13">
        <v>30.2</v>
      </c>
      <c r="Z13">
        <v>1.66</v>
      </c>
      <c r="AA13">
        <v>10000</v>
      </c>
      <c r="AB13">
        <v>1.21</v>
      </c>
      <c r="AC13">
        <v>0.59</v>
      </c>
      <c r="AD13">
        <v>1</v>
      </c>
      <c r="AE13">
        <v>29200</v>
      </c>
      <c r="AF13" s="4">
        <v>22.2</v>
      </c>
      <c r="AG13">
        <v>1.77</v>
      </c>
      <c r="AI13" s="4">
        <v>2.5299999999999998</v>
      </c>
      <c r="AJ13" s="4">
        <v>4</v>
      </c>
      <c r="AK13">
        <v>0.21</v>
      </c>
      <c r="AL13">
        <v>11.2</v>
      </c>
      <c r="AM13">
        <v>6230</v>
      </c>
      <c r="AN13">
        <v>11.9</v>
      </c>
      <c r="AO13">
        <v>18.899999999999999</v>
      </c>
      <c r="AP13">
        <v>9.9000000000000005E-2</v>
      </c>
      <c r="AQ13">
        <v>828</v>
      </c>
      <c r="AR13">
        <v>133</v>
      </c>
      <c r="AS13">
        <v>6.05</v>
      </c>
      <c r="AT13">
        <v>4280</v>
      </c>
      <c r="AU13">
        <v>7.09</v>
      </c>
      <c r="AV13">
        <v>11.4</v>
      </c>
      <c r="AW13">
        <v>113</v>
      </c>
      <c r="AX13">
        <v>534</v>
      </c>
      <c r="AY13">
        <v>1908</v>
      </c>
      <c r="BA13">
        <v>3.23</v>
      </c>
      <c r="BC13">
        <v>4.8899999999999997</v>
      </c>
      <c r="BE13">
        <v>37100</v>
      </c>
      <c r="BF13">
        <v>205</v>
      </c>
      <c r="BG13">
        <v>4.04</v>
      </c>
      <c r="BH13" s="4">
        <v>60</v>
      </c>
      <c r="BJ13">
        <v>0.96587680000000009</v>
      </c>
      <c r="BK13">
        <v>12.9</v>
      </c>
      <c r="BL13">
        <v>459</v>
      </c>
      <c r="BM13" s="4">
        <v>1</v>
      </c>
      <c r="BN13">
        <v>0.23</v>
      </c>
      <c r="BO13">
        <v>57</v>
      </c>
      <c r="BP13">
        <v>5.9</v>
      </c>
      <c r="BQ13">
        <v>1910</v>
      </c>
      <c r="BR13">
        <v>4.18</v>
      </c>
      <c r="BT13">
        <v>2.71</v>
      </c>
      <c r="BU13">
        <v>10</v>
      </c>
      <c r="BV13">
        <v>14</v>
      </c>
      <c r="BW13" s="4">
        <v>5.64</v>
      </c>
      <c r="BX13">
        <v>0.61</v>
      </c>
      <c r="BY13">
        <v>9200</v>
      </c>
      <c r="BZ13">
        <v>78</v>
      </c>
    </row>
    <row r="14" spans="1:78" x14ac:dyDescent="0.25">
      <c r="A14" t="s">
        <v>523</v>
      </c>
      <c r="B14" t="s">
        <v>102</v>
      </c>
      <c r="C14" t="s">
        <v>123</v>
      </c>
      <c r="D14" t="s">
        <v>516</v>
      </c>
      <c r="E14" t="s">
        <v>517</v>
      </c>
      <c r="F14" t="s">
        <v>518</v>
      </c>
      <c r="G14" t="s">
        <v>78</v>
      </c>
      <c r="H14" t="s">
        <v>192</v>
      </c>
      <c r="I14" t="s">
        <v>519</v>
      </c>
      <c r="J14">
        <v>6970</v>
      </c>
      <c r="L14">
        <v>4.43</v>
      </c>
      <c r="M14">
        <v>44700</v>
      </c>
      <c r="N14">
        <v>32.9</v>
      </c>
      <c r="Q14">
        <v>1648</v>
      </c>
      <c r="R14">
        <v>15.2</v>
      </c>
      <c r="S14">
        <v>4.05</v>
      </c>
      <c r="T14">
        <v>8510</v>
      </c>
      <c r="U14">
        <v>0.52</v>
      </c>
      <c r="V14">
        <v>15500</v>
      </c>
      <c r="X14">
        <v>17</v>
      </c>
      <c r="Y14">
        <v>335</v>
      </c>
      <c r="Z14">
        <v>0.28999999999999998</v>
      </c>
      <c r="AA14">
        <v>92</v>
      </c>
      <c r="AB14">
        <v>182</v>
      </c>
      <c r="AC14">
        <v>36.9</v>
      </c>
      <c r="AD14">
        <v>334</v>
      </c>
      <c r="AE14">
        <v>355500</v>
      </c>
      <c r="AG14">
        <v>670</v>
      </c>
      <c r="AI14" s="4">
        <v>7.79</v>
      </c>
      <c r="AK14">
        <v>21.3</v>
      </c>
      <c r="AL14">
        <v>2.11</v>
      </c>
      <c r="AM14">
        <v>810</v>
      </c>
      <c r="AN14">
        <v>10600</v>
      </c>
      <c r="AO14">
        <v>8.26</v>
      </c>
      <c r="AP14">
        <v>1.57</v>
      </c>
      <c r="AQ14">
        <v>8250</v>
      </c>
      <c r="AR14">
        <v>2700</v>
      </c>
      <c r="AS14">
        <v>77</v>
      </c>
      <c r="AT14">
        <v>1490</v>
      </c>
      <c r="AU14">
        <v>2723</v>
      </c>
      <c r="AV14">
        <v>9590</v>
      </c>
      <c r="AW14">
        <v>104</v>
      </c>
      <c r="AX14">
        <v>13600</v>
      </c>
      <c r="AY14">
        <v>205</v>
      </c>
      <c r="BA14">
        <v>2601</v>
      </c>
      <c r="BC14">
        <v>4.3899999999999997</v>
      </c>
      <c r="BE14">
        <v>983</v>
      </c>
      <c r="BF14">
        <v>1.87</v>
      </c>
      <c r="BG14">
        <v>141</v>
      </c>
      <c r="BH14" s="4">
        <v>50</v>
      </c>
      <c r="BI14">
        <v>203600</v>
      </c>
      <c r="BJ14">
        <v>1410.00765</v>
      </c>
      <c r="BK14">
        <v>35.700000000000003</v>
      </c>
      <c r="BL14">
        <v>2043</v>
      </c>
      <c r="BM14" s="4">
        <v>20.9</v>
      </c>
      <c r="BN14">
        <v>55</v>
      </c>
      <c r="BP14">
        <v>506</v>
      </c>
      <c r="BQ14">
        <v>10000</v>
      </c>
      <c r="BR14">
        <v>0.15</v>
      </c>
      <c r="BS14">
        <v>3.3</v>
      </c>
      <c r="BT14">
        <v>17.600000000000001</v>
      </c>
      <c r="BU14">
        <v>412</v>
      </c>
      <c r="BV14">
        <v>2.37</v>
      </c>
      <c r="BW14" s="4">
        <v>449</v>
      </c>
      <c r="BX14">
        <v>14.3</v>
      </c>
      <c r="BY14">
        <v>1128</v>
      </c>
      <c r="BZ14">
        <v>210</v>
      </c>
    </row>
    <row r="15" spans="1:78" x14ac:dyDescent="0.25">
      <c r="A15" t="s">
        <v>566</v>
      </c>
      <c r="C15" t="s">
        <v>123</v>
      </c>
      <c r="D15" t="s">
        <v>131</v>
      </c>
      <c r="E15" t="s">
        <v>96</v>
      </c>
      <c r="F15" t="s">
        <v>71</v>
      </c>
      <c r="G15" t="s">
        <v>72</v>
      </c>
      <c r="H15" t="s">
        <v>129</v>
      </c>
      <c r="I15" t="s">
        <v>241</v>
      </c>
      <c r="L15">
        <v>493</v>
      </c>
      <c r="M15">
        <v>65500</v>
      </c>
      <c r="N15">
        <v>1351</v>
      </c>
      <c r="O15">
        <v>1.69</v>
      </c>
      <c r="R15">
        <v>1.72</v>
      </c>
      <c r="S15">
        <v>40.799999999999997</v>
      </c>
      <c r="T15">
        <v>7040</v>
      </c>
      <c r="U15">
        <v>7.05</v>
      </c>
      <c r="V15">
        <v>45.3</v>
      </c>
      <c r="X15">
        <v>10.4</v>
      </c>
      <c r="Y15">
        <v>29.7</v>
      </c>
      <c r="Z15">
        <v>3.89</v>
      </c>
      <c r="AA15">
        <v>21200</v>
      </c>
      <c r="AB15">
        <v>2.13</v>
      </c>
      <c r="AC15">
        <v>0.73</v>
      </c>
      <c r="AD15">
        <v>0.85</v>
      </c>
      <c r="AE15">
        <v>42500</v>
      </c>
      <c r="AF15" s="4">
        <v>28.1</v>
      </c>
      <c r="AG15">
        <v>3.22</v>
      </c>
      <c r="AH15">
        <v>0.2</v>
      </c>
      <c r="AI15" s="4">
        <v>4.08</v>
      </c>
      <c r="AJ15" s="4">
        <v>1.08</v>
      </c>
      <c r="AK15">
        <v>0.31</v>
      </c>
      <c r="AL15">
        <v>2.25</v>
      </c>
      <c r="AM15">
        <v>18800</v>
      </c>
      <c r="AN15">
        <v>19.600000000000001</v>
      </c>
      <c r="AO15">
        <v>28.1</v>
      </c>
      <c r="AP15">
        <v>7.3999999999999996E-2</v>
      </c>
      <c r="AQ15">
        <v>1182</v>
      </c>
      <c r="AR15">
        <v>177</v>
      </c>
      <c r="AS15">
        <v>9.32</v>
      </c>
      <c r="AT15">
        <v>14000</v>
      </c>
      <c r="AU15">
        <v>11.3</v>
      </c>
      <c r="AV15">
        <v>22.1</v>
      </c>
      <c r="AW15">
        <v>17</v>
      </c>
      <c r="AX15">
        <v>449</v>
      </c>
      <c r="AY15">
        <v>792</v>
      </c>
      <c r="BA15">
        <v>5.78</v>
      </c>
      <c r="BC15">
        <v>13.7</v>
      </c>
      <c r="BE15">
        <v>47600</v>
      </c>
      <c r="BF15">
        <v>214</v>
      </c>
      <c r="BG15">
        <v>5.09</v>
      </c>
      <c r="BH15" s="4">
        <v>45.6</v>
      </c>
      <c r="BK15">
        <v>9</v>
      </c>
      <c r="BL15">
        <v>336</v>
      </c>
      <c r="BM15" s="4">
        <v>0.91</v>
      </c>
      <c r="BN15">
        <v>0.43</v>
      </c>
      <c r="BO15">
        <v>24.3</v>
      </c>
      <c r="BP15">
        <v>8.36</v>
      </c>
      <c r="BQ15">
        <v>1660</v>
      </c>
      <c r="BR15">
        <v>8.1</v>
      </c>
      <c r="BT15">
        <v>4.1100000000000003</v>
      </c>
      <c r="BU15">
        <v>11.9</v>
      </c>
      <c r="BV15">
        <v>17.5</v>
      </c>
      <c r="BW15" s="4">
        <v>9.09</v>
      </c>
      <c r="BX15">
        <v>0.51</v>
      </c>
      <c r="BY15">
        <v>1170</v>
      </c>
      <c r="BZ15">
        <v>149</v>
      </c>
    </row>
    <row r="16" spans="1:78" x14ac:dyDescent="0.25">
      <c r="A16" t="s">
        <v>565</v>
      </c>
      <c r="C16" t="s">
        <v>123</v>
      </c>
      <c r="D16" t="s">
        <v>131</v>
      </c>
      <c r="E16" t="s">
        <v>96</v>
      </c>
      <c r="F16" t="s">
        <v>71</v>
      </c>
      <c r="G16" t="s">
        <v>72</v>
      </c>
      <c r="H16" t="s">
        <v>129</v>
      </c>
      <c r="I16" t="s">
        <v>241</v>
      </c>
      <c r="L16">
        <v>488</v>
      </c>
      <c r="M16">
        <v>58200</v>
      </c>
      <c r="N16">
        <v>972</v>
      </c>
      <c r="O16">
        <v>1.43</v>
      </c>
      <c r="P16">
        <v>10</v>
      </c>
      <c r="R16">
        <v>1.1299999999999999</v>
      </c>
      <c r="S16">
        <v>28.4</v>
      </c>
      <c r="T16">
        <v>7350</v>
      </c>
      <c r="U16">
        <v>14.9</v>
      </c>
      <c r="V16">
        <v>38.1</v>
      </c>
      <c r="X16">
        <v>42</v>
      </c>
      <c r="Y16">
        <v>33.799999999999997</v>
      </c>
      <c r="Z16">
        <v>3.63</v>
      </c>
      <c r="AA16">
        <v>21600</v>
      </c>
      <c r="AB16">
        <v>1.6</v>
      </c>
      <c r="AC16">
        <v>0.62</v>
      </c>
      <c r="AD16">
        <v>0.74</v>
      </c>
      <c r="AE16">
        <v>30200</v>
      </c>
      <c r="AF16" s="4">
        <v>26.7</v>
      </c>
      <c r="AG16">
        <v>2.72</v>
      </c>
      <c r="AH16">
        <v>5</v>
      </c>
      <c r="AI16" s="4">
        <v>3.15</v>
      </c>
      <c r="AJ16" s="4">
        <v>1.01</v>
      </c>
      <c r="AK16">
        <v>0.25</v>
      </c>
      <c r="AL16">
        <v>3.57</v>
      </c>
      <c r="AM16">
        <v>13200</v>
      </c>
      <c r="AN16">
        <v>19.399999999999999</v>
      </c>
      <c r="AO16">
        <v>22.6</v>
      </c>
      <c r="AP16">
        <v>8.1000000000000003E-2</v>
      </c>
      <c r="AQ16">
        <v>2080</v>
      </c>
      <c r="AR16">
        <v>244</v>
      </c>
      <c r="AS16">
        <v>4.1100000000000003</v>
      </c>
      <c r="AT16">
        <v>8360</v>
      </c>
      <c r="AU16">
        <v>8.82</v>
      </c>
      <c r="AV16">
        <v>16.5</v>
      </c>
      <c r="AW16">
        <v>650</v>
      </c>
      <c r="AX16">
        <v>573</v>
      </c>
      <c r="AY16">
        <v>994</v>
      </c>
      <c r="BA16">
        <v>4.55</v>
      </c>
      <c r="BC16">
        <v>8.39</v>
      </c>
      <c r="BE16">
        <v>45900</v>
      </c>
      <c r="BF16">
        <v>167</v>
      </c>
      <c r="BG16">
        <v>4.8099999999999996</v>
      </c>
      <c r="BH16" s="4">
        <v>43.9</v>
      </c>
      <c r="BJ16">
        <v>1.6730365999999999</v>
      </c>
      <c r="BK16">
        <v>3.83</v>
      </c>
      <c r="BL16">
        <v>398</v>
      </c>
      <c r="BM16" s="4">
        <v>1</v>
      </c>
      <c r="BN16">
        <v>0.33</v>
      </c>
      <c r="BO16">
        <v>25.3</v>
      </c>
      <c r="BP16">
        <v>7.47</v>
      </c>
      <c r="BQ16">
        <v>1910</v>
      </c>
      <c r="BR16">
        <v>7.44</v>
      </c>
      <c r="BS16">
        <v>8.1000000000000003E-2</v>
      </c>
      <c r="BT16">
        <v>3.17</v>
      </c>
      <c r="BU16">
        <v>10.199999999999999</v>
      </c>
      <c r="BV16">
        <v>16.7</v>
      </c>
      <c r="BW16" s="4">
        <v>7.16</v>
      </c>
      <c r="BX16">
        <v>0.56000000000000005</v>
      </c>
      <c r="BY16">
        <v>2550</v>
      </c>
      <c r="BZ16">
        <v>104</v>
      </c>
    </row>
    <row r="17" spans="1:78" x14ac:dyDescent="0.25">
      <c r="A17" t="s">
        <v>629</v>
      </c>
      <c r="B17" t="s">
        <v>102</v>
      </c>
      <c r="C17" t="s">
        <v>123</v>
      </c>
      <c r="D17" t="s">
        <v>96</v>
      </c>
      <c r="E17" t="s">
        <v>131</v>
      </c>
      <c r="F17" t="s">
        <v>163</v>
      </c>
      <c r="G17" t="s">
        <v>72</v>
      </c>
      <c r="H17" t="s">
        <v>167</v>
      </c>
      <c r="I17" t="s">
        <v>168</v>
      </c>
      <c r="L17">
        <v>14.2</v>
      </c>
      <c r="M17">
        <v>59600</v>
      </c>
      <c r="N17">
        <v>11.6</v>
      </c>
      <c r="Q17">
        <v>41.3</v>
      </c>
      <c r="R17">
        <v>1.99</v>
      </c>
      <c r="S17">
        <v>204</v>
      </c>
      <c r="T17">
        <v>4530</v>
      </c>
      <c r="X17">
        <v>46.9</v>
      </c>
      <c r="Y17">
        <v>58</v>
      </c>
      <c r="AA17">
        <v>38200</v>
      </c>
      <c r="AE17">
        <v>113200</v>
      </c>
      <c r="AM17">
        <v>2420</v>
      </c>
      <c r="AN17">
        <v>34</v>
      </c>
      <c r="AO17">
        <v>24</v>
      </c>
      <c r="AQ17">
        <v>15000</v>
      </c>
      <c r="AR17">
        <v>950</v>
      </c>
      <c r="AS17">
        <v>2</v>
      </c>
      <c r="AT17">
        <v>2010</v>
      </c>
      <c r="AU17">
        <v>11</v>
      </c>
      <c r="AW17">
        <v>28.7</v>
      </c>
      <c r="AX17">
        <v>510</v>
      </c>
      <c r="AY17">
        <v>147</v>
      </c>
      <c r="BE17">
        <v>41200</v>
      </c>
      <c r="BF17">
        <v>1.7</v>
      </c>
      <c r="BG17">
        <v>20</v>
      </c>
      <c r="BH17" s="4">
        <v>43.5</v>
      </c>
      <c r="BI17">
        <v>550100</v>
      </c>
      <c r="BK17">
        <v>42.1</v>
      </c>
      <c r="BL17">
        <v>34.5</v>
      </c>
      <c r="BP17">
        <v>12.3</v>
      </c>
      <c r="BQ17">
        <v>2940</v>
      </c>
      <c r="BT17">
        <v>3</v>
      </c>
      <c r="BU17">
        <v>28.8</v>
      </c>
      <c r="BV17">
        <v>19.8</v>
      </c>
      <c r="BW17" s="4">
        <v>19.600000000000001</v>
      </c>
      <c r="BY17">
        <v>480</v>
      </c>
    </row>
    <row r="18" spans="1:78" x14ac:dyDescent="0.25">
      <c r="A18" t="s">
        <v>563</v>
      </c>
      <c r="C18" t="s">
        <v>123</v>
      </c>
      <c r="D18" t="s">
        <v>131</v>
      </c>
      <c r="E18" t="s">
        <v>96</v>
      </c>
      <c r="F18" t="s">
        <v>71</v>
      </c>
      <c r="G18" t="s">
        <v>72</v>
      </c>
      <c r="H18" t="s">
        <v>129</v>
      </c>
      <c r="I18" t="s">
        <v>241</v>
      </c>
      <c r="L18">
        <v>297</v>
      </c>
      <c r="M18">
        <v>64800</v>
      </c>
      <c r="N18">
        <v>2433</v>
      </c>
      <c r="O18">
        <v>5.21</v>
      </c>
      <c r="R18">
        <v>1.57</v>
      </c>
      <c r="S18">
        <v>154</v>
      </c>
      <c r="T18">
        <v>6180</v>
      </c>
      <c r="U18">
        <v>12.3</v>
      </c>
      <c r="V18">
        <v>47.9</v>
      </c>
      <c r="X18">
        <v>9.3800000000000008</v>
      </c>
      <c r="Y18">
        <v>26.2</v>
      </c>
      <c r="Z18">
        <v>3.41</v>
      </c>
      <c r="AA18">
        <v>9730</v>
      </c>
      <c r="AB18">
        <v>1.95</v>
      </c>
      <c r="AC18">
        <v>0.71</v>
      </c>
      <c r="AD18">
        <v>0.8</v>
      </c>
      <c r="AE18">
        <v>36700</v>
      </c>
      <c r="AF18" s="4">
        <v>27.2</v>
      </c>
      <c r="AG18">
        <v>3.09</v>
      </c>
      <c r="AH18">
        <v>0.21</v>
      </c>
      <c r="AI18" s="4">
        <v>4.17</v>
      </c>
      <c r="AJ18" s="4">
        <v>1.1399999999999999</v>
      </c>
      <c r="AK18">
        <v>0.28999999999999998</v>
      </c>
      <c r="AL18">
        <v>3.61</v>
      </c>
      <c r="AM18">
        <v>19600</v>
      </c>
      <c r="AN18">
        <v>22.1</v>
      </c>
      <c r="AO18">
        <v>22.4</v>
      </c>
      <c r="AP18">
        <v>6.7000000000000004E-2</v>
      </c>
      <c r="AQ18">
        <v>730</v>
      </c>
      <c r="AR18">
        <v>162</v>
      </c>
      <c r="AS18">
        <v>10</v>
      </c>
      <c r="AT18">
        <v>13800</v>
      </c>
      <c r="AU18">
        <v>11.1</v>
      </c>
      <c r="AV18">
        <v>22.3</v>
      </c>
      <c r="AW18">
        <v>11.4</v>
      </c>
      <c r="AX18">
        <v>386</v>
      </c>
      <c r="AY18">
        <v>862</v>
      </c>
      <c r="BA18">
        <v>6.06</v>
      </c>
      <c r="BC18">
        <v>8.58</v>
      </c>
      <c r="BD18">
        <v>4.0000000000000001E-3</v>
      </c>
      <c r="BE18">
        <v>45400</v>
      </c>
      <c r="BF18">
        <v>307</v>
      </c>
      <c r="BG18">
        <v>4.0999999999999996</v>
      </c>
      <c r="BH18" s="4">
        <v>41.1</v>
      </c>
      <c r="BK18">
        <v>14.4</v>
      </c>
      <c r="BL18">
        <v>323</v>
      </c>
      <c r="BM18" s="4">
        <v>0.88</v>
      </c>
      <c r="BN18">
        <v>0.41</v>
      </c>
      <c r="BO18">
        <v>38.5</v>
      </c>
      <c r="BP18">
        <v>8.8699999999999992</v>
      </c>
      <c r="BQ18">
        <v>1500</v>
      </c>
      <c r="BR18">
        <v>5.52</v>
      </c>
      <c r="BT18">
        <v>3.82</v>
      </c>
      <c r="BU18">
        <v>8.7799999999999994</v>
      </c>
      <c r="BV18">
        <v>12.8</v>
      </c>
      <c r="BW18" s="4">
        <v>8.57</v>
      </c>
      <c r="BX18">
        <v>0.51</v>
      </c>
      <c r="BY18">
        <v>2010</v>
      </c>
      <c r="BZ18">
        <v>146</v>
      </c>
    </row>
    <row r="19" spans="1:78" x14ac:dyDescent="0.25">
      <c r="A19" t="s">
        <v>576</v>
      </c>
      <c r="C19" t="s">
        <v>123</v>
      </c>
      <c r="D19" t="s">
        <v>71</v>
      </c>
      <c r="E19" t="s">
        <v>131</v>
      </c>
      <c r="F19" t="s">
        <v>96</v>
      </c>
      <c r="G19" t="s">
        <v>72</v>
      </c>
      <c r="H19" t="s">
        <v>129</v>
      </c>
      <c r="I19" t="s">
        <v>241</v>
      </c>
      <c r="L19">
        <v>79.2</v>
      </c>
      <c r="M19">
        <v>57800</v>
      </c>
      <c r="N19">
        <v>3400</v>
      </c>
      <c r="O19">
        <v>15.7</v>
      </c>
      <c r="R19">
        <v>1.46</v>
      </c>
      <c r="S19">
        <v>265</v>
      </c>
      <c r="T19">
        <v>2270</v>
      </c>
      <c r="U19">
        <v>13.9</v>
      </c>
      <c r="V19">
        <v>46.4</v>
      </c>
      <c r="X19">
        <v>8.6999999999999993</v>
      </c>
      <c r="Y19">
        <v>51</v>
      </c>
      <c r="Z19">
        <v>2.06</v>
      </c>
      <c r="AA19">
        <v>11700</v>
      </c>
      <c r="AB19">
        <v>1.55</v>
      </c>
      <c r="AC19">
        <v>0.61</v>
      </c>
      <c r="AD19">
        <v>0.76</v>
      </c>
      <c r="AE19">
        <v>25400</v>
      </c>
      <c r="AF19" s="4">
        <v>24.4</v>
      </c>
      <c r="AG19">
        <v>2.92</v>
      </c>
      <c r="AI19" s="4">
        <v>2.2599999999999998</v>
      </c>
      <c r="AJ19" s="4">
        <v>0.95</v>
      </c>
      <c r="AK19">
        <v>0.22</v>
      </c>
      <c r="AL19">
        <v>4.68</v>
      </c>
      <c r="AM19">
        <v>18600</v>
      </c>
      <c r="AN19">
        <v>20.8</v>
      </c>
      <c r="AO19">
        <v>29.7</v>
      </c>
      <c r="AQ19">
        <v>1472</v>
      </c>
      <c r="AR19">
        <v>79</v>
      </c>
      <c r="AS19">
        <v>5.46</v>
      </c>
      <c r="AT19">
        <v>8040</v>
      </c>
      <c r="AU19">
        <v>8.82</v>
      </c>
      <c r="AV19">
        <v>19.399999999999999</v>
      </c>
      <c r="AW19">
        <v>26.9</v>
      </c>
      <c r="AX19">
        <v>548</v>
      </c>
      <c r="AY19">
        <v>640</v>
      </c>
      <c r="BA19">
        <v>5.15</v>
      </c>
      <c r="BC19">
        <v>7.25</v>
      </c>
      <c r="BE19">
        <v>41800</v>
      </c>
      <c r="BF19">
        <v>365</v>
      </c>
      <c r="BG19">
        <v>3.2</v>
      </c>
      <c r="BH19" s="4">
        <v>34.799999999999997</v>
      </c>
      <c r="BK19">
        <v>32.1</v>
      </c>
      <c r="BL19">
        <v>317</v>
      </c>
      <c r="BM19" s="4">
        <v>0.71</v>
      </c>
      <c r="BN19">
        <v>0.31</v>
      </c>
      <c r="BO19">
        <v>49</v>
      </c>
      <c r="BP19">
        <v>8.66</v>
      </c>
      <c r="BQ19">
        <v>1920</v>
      </c>
      <c r="BR19">
        <v>2.17</v>
      </c>
      <c r="BT19">
        <v>2.68</v>
      </c>
      <c r="BU19">
        <v>12.7</v>
      </c>
      <c r="BV19">
        <v>8.75</v>
      </c>
      <c r="BW19" s="4">
        <v>6.8</v>
      </c>
      <c r="BX19">
        <v>0.55000000000000004</v>
      </c>
      <c r="BY19">
        <v>2023</v>
      </c>
      <c r="BZ19">
        <v>69</v>
      </c>
    </row>
    <row r="20" spans="1:78" x14ac:dyDescent="0.25">
      <c r="A20" t="s">
        <v>560</v>
      </c>
      <c r="C20" t="s">
        <v>123</v>
      </c>
      <c r="D20" t="s">
        <v>131</v>
      </c>
      <c r="E20" t="s">
        <v>96</v>
      </c>
      <c r="F20" t="s">
        <v>71</v>
      </c>
      <c r="G20" t="s">
        <v>72</v>
      </c>
      <c r="H20" t="s">
        <v>129</v>
      </c>
      <c r="I20" t="s">
        <v>241</v>
      </c>
      <c r="L20">
        <v>115</v>
      </c>
      <c r="M20">
        <v>43700</v>
      </c>
      <c r="N20">
        <v>649</v>
      </c>
      <c r="O20">
        <v>1.95</v>
      </c>
      <c r="R20">
        <v>0.8</v>
      </c>
      <c r="S20">
        <v>57</v>
      </c>
      <c r="T20">
        <v>6170</v>
      </c>
      <c r="U20">
        <v>24.7</v>
      </c>
      <c r="V20">
        <v>32.1</v>
      </c>
      <c r="X20">
        <v>9.9</v>
      </c>
      <c r="Y20">
        <v>32.200000000000003</v>
      </c>
      <c r="Z20">
        <v>2.73</v>
      </c>
      <c r="AA20">
        <v>5150</v>
      </c>
      <c r="AB20">
        <v>1.31</v>
      </c>
      <c r="AC20">
        <v>0.64</v>
      </c>
      <c r="AD20">
        <v>1.5</v>
      </c>
      <c r="AE20">
        <v>22400</v>
      </c>
      <c r="AF20" s="4">
        <v>20.6</v>
      </c>
      <c r="AG20">
        <v>2.13</v>
      </c>
      <c r="AH20">
        <v>5</v>
      </c>
      <c r="AI20" s="4">
        <v>2.5299999999999998</v>
      </c>
      <c r="AJ20" s="4">
        <v>0.96</v>
      </c>
      <c r="AK20">
        <v>0.23</v>
      </c>
      <c r="AL20">
        <v>5.23</v>
      </c>
      <c r="AM20">
        <v>6820</v>
      </c>
      <c r="AN20">
        <v>16.3</v>
      </c>
      <c r="AO20">
        <v>20.100000000000001</v>
      </c>
      <c r="AP20">
        <v>0.1</v>
      </c>
      <c r="AQ20">
        <v>2010</v>
      </c>
      <c r="AR20">
        <v>225</v>
      </c>
      <c r="AS20">
        <v>4.41</v>
      </c>
      <c r="AT20">
        <v>4570</v>
      </c>
      <c r="AU20">
        <v>6.93</v>
      </c>
      <c r="AV20">
        <v>13.5</v>
      </c>
      <c r="AW20">
        <v>61</v>
      </c>
      <c r="AX20">
        <v>570</v>
      </c>
      <c r="AY20">
        <v>1022</v>
      </c>
      <c r="BA20">
        <v>3.76</v>
      </c>
      <c r="BC20">
        <v>5.3</v>
      </c>
      <c r="BE20">
        <v>21200</v>
      </c>
      <c r="BF20">
        <v>79</v>
      </c>
      <c r="BG20">
        <v>4.18</v>
      </c>
      <c r="BH20" s="4">
        <v>31.6</v>
      </c>
      <c r="BJ20">
        <v>1.1038592</v>
      </c>
      <c r="BK20">
        <v>5.8</v>
      </c>
      <c r="BL20">
        <v>464</v>
      </c>
      <c r="BM20" s="4">
        <v>1</v>
      </c>
      <c r="BN20">
        <v>0.26</v>
      </c>
      <c r="BO20">
        <v>38.200000000000003</v>
      </c>
      <c r="BP20">
        <v>6.86</v>
      </c>
      <c r="BQ20">
        <v>2100</v>
      </c>
      <c r="BR20">
        <v>1.71</v>
      </c>
      <c r="BS20">
        <v>9.9000000000000005E-2</v>
      </c>
      <c r="BT20">
        <v>2.54</v>
      </c>
      <c r="BU20">
        <v>11</v>
      </c>
      <c r="BV20">
        <v>12.1</v>
      </c>
      <c r="BW20" s="4">
        <v>6.18</v>
      </c>
      <c r="BX20">
        <v>0.66</v>
      </c>
      <c r="BY20">
        <v>4190</v>
      </c>
      <c r="BZ20">
        <v>79</v>
      </c>
    </row>
    <row r="21" spans="1:78" x14ac:dyDescent="0.25">
      <c r="A21" t="s">
        <v>628</v>
      </c>
      <c r="B21" t="s">
        <v>102</v>
      </c>
      <c r="C21" t="s">
        <v>123</v>
      </c>
      <c r="D21" t="s">
        <v>96</v>
      </c>
      <c r="E21" t="s">
        <v>131</v>
      </c>
      <c r="F21" t="s">
        <v>163</v>
      </c>
      <c r="G21" t="s">
        <v>72</v>
      </c>
      <c r="H21" t="s">
        <v>167</v>
      </c>
      <c r="I21" t="s">
        <v>168</v>
      </c>
      <c r="L21">
        <v>9.1300000000000008</v>
      </c>
      <c r="M21">
        <v>63500</v>
      </c>
      <c r="N21">
        <v>11.1</v>
      </c>
      <c r="Q21">
        <v>284</v>
      </c>
      <c r="R21">
        <v>2.0299999999999998</v>
      </c>
      <c r="S21">
        <v>136</v>
      </c>
      <c r="T21">
        <v>4330</v>
      </c>
      <c r="U21">
        <v>0.75</v>
      </c>
      <c r="X21">
        <v>37.4</v>
      </c>
      <c r="Y21">
        <v>63</v>
      </c>
      <c r="AA21">
        <v>25200</v>
      </c>
      <c r="AE21">
        <v>94700</v>
      </c>
      <c r="AM21">
        <v>22300</v>
      </c>
      <c r="AN21">
        <v>35.4</v>
      </c>
      <c r="AO21">
        <v>27.1</v>
      </c>
      <c r="AQ21">
        <v>15600</v>
      </c>
      <c r="AR21">
        <v>950</v>
      </c>
      <c r="AS21">
        <v>1.5</v>
      </c>
      <c r="AT21">
        <v>2220</v>
      </c>
      <c r="AU21">
        <v>11.6</v>
      </c>
      <c r="AW21">
        <v>30.6</v>
      </c>
      <c r="AX21">
        <v>560</v>
      </c>
      <c r="AY21">
        <v>141</v>
      </c>
      <c r="BE21">
        <v>28800</v>
      </c>
      <c r="BF21">
        <v>1.51</v>
      </c>
      <c r="BH21" s="4">
        <v>30.1</v>
      </c>
      <c r="BI21">
        <v>581900</v>
      </c>
      <c r="BK21">
        <v>31.1</v>
      </c>
      <c r="BL21">
        <v>34.799999999999997</v>
      </c>
      <c r="BP21">
        <v>13.5</v>
      </c>
      <c r="BQ21">
        <v>3100</v>
      </c>
      <c r="BR21">
        <v>0.8</v>
      </c>
      <c r="BU21">
        <v>30.2</v>
      </c>
      <c r="BV21">
        <v>14.5</v>
      </c>
      <c r="BW21" s="4">
        <v>20.5</v>
      </c>
      <c r="BY21">
        <v>492</v>
      </c>
      <c r="BZ21">
        <v>89</v>
      </c>
    </row>
    <row r="22" spans="1:78" x14ac:dyDescent="0.25">
      <c r="A22" t="s">
        <v>581</v>
      </c>
      <c r="C22" t="s">
        <v>123</v>
      </c>
      <c r="D22" t="s">
        <v>163</v>
      </c>
      <c r="E22" t="s">
        <v>96</v>
      </c>
      <c r="F22" t="s">
        <v>71</v>
      </c>
      <c r="G22" t="s">
        <v>72</v>
      </c>
      <c r="H22" t="s">
        <v>129</v>
      </c>
      <c r="I22" t="s">
        <v>294</v>
      </c>
      <c r="L22">
        <v>45</v>
      </c>
      <c r="M22">
        <v>42000</v>
      </c>
      <c r="N22">
        <v>109</v>
      </c>
      <c r="O22">
        <v>1.1599999999999999</v>
      </c>
      <c r="P22">
        <v>10</v>
      </c>
      <c r="Q22">
        <v>1070</v>
      </c>
      <c r="R22">
        <v>0.76</v>
      </c>
      <c r="S22">
        <v>22.3</v>
      </c>
      <c r="T22">
        <v>14900</v>
      </c>
      <c r="U22">
        <v>132</v>
      </c>
      <c r="V22">
        <v>29</v>
      </c>
      <c r="X22">
        <v>269</v>
      </c>
      <c r="Y22">
        <v>29</v>
      </c>
      <c r="Z22">
        <v>1.2</v>
      </c>
      <c r="AA22">
        <v>31000</v>
      </c>
      <c r="AE22">
        <v>162100</v>
      </c>
      <c r="AF22" s="4">
        <v>21</v>
      </c>
      <c r="AI22" s="4">
        <v>2.85</v>
      </c>
      <c r="AJ22" s="4">
        <v>1.89</v>
      </c>
      <c r="AL22">
        <v>4.05</v>
      </c>
      <c r="AM22">
        <v>9260</v>
      </c>
      <c r="AN22">
        <v>13.5</v>
      </c>
      <c r="AO22">
        <v>10.3</v>
      </c>
      <c r="AP22">
        <v>0.27</v>
      </c>
      <c r="AQ22">
        <v>12600</v>
      </c>
      <c r="AR22">
        <v>660</v>
      </c>
      <c r="AS22">
        <v>16.3</v>
      </c>
      <c r="AT22">
        <v>4750</v>
      </c>
      <c r="AU22">
        <v>4.34</v>
      </c>
      <c r="AV22">
        <v>16.8</v>
      </c>
      <c r="AW22">
        <v>20</v>
      </c>
      <c r="AX22">
        <v>550</v>
      </c>
      <c r="AY22">
        <v>6240</v>
      </c>
      <c r="BA22">
        <v>4.2699999999999996</v>
      </c>
      <c r="BC22">
        <v>33</v>
      </c>
      <c r="BE22">
        <v>130900</v>
      </c>
      <c r="BF22">
        <v>67</v>
      </c>
      <c r="BG22">
        <v>8.48</v>
      </c>
      <c r="BH22" s="4">
        <v>30.1</v>
      </c>
      <c r="BI22">
        <v>204700</v>
      </c>
      <c r="BK22">
        <v>7.95</v>
      </c>
      <c r="BL22">
        <v>37.700000000000003</v>
      </c>
      <c r="BM22" s="4">
        <v>0.5</v>
      </c>
      <c r="BN22">
        <v>0.39</v>
      </c>
      <c r="BO22">
        <v>0.76</v>
      </c>
      <c r="BP22">
        <v>3.61</v>
      </c>
      <c r="BQ22">
        <v>1180</v>
      </c>
      <c r="BR22">
        <v>1.01</v>
      </c>
      <c r="BT22">
        <v>1.31</v>
      </c>
      <c r="BU22">
        <v>43.3</v>
      </c>
      <c r="BV22">
        <v>4.37</v>
      </c>
      <c r="BW22" s="4">
        <v>11.6</v>
      </c>
      <c r="BX22">
        <v>1.59</v>
      </c>
      <c r="BY22">
        <v>24000</v>
      </c>
      <c r="BZ22">
        <v>107</v>
      </c>
    </row>
    <row r="23" spans="1:78" x14ac:dyDescent="0.25">
      <c r="A23" t="s">
        <v>564</v>
      </c>
      <c r="B23" t="s">
        <v>102</v>
      </c>
      <c r="C23" t="s">
        <v>123</v>
      </c>
      <c r="D23" t="s">
        <v>71</v>
      </c>
      <c r="E23" t="s">
        <v>131</v>
      </c>
      <c r="F23" t="s">
        <v>96</v>
      </c>
      <c r="G23" t="s">
        <v>72</v>
      </c>
      <c r="H23" t="s">
        <v>129</v>
      </c>
      <c r="I23" t="s">
        <v>241</v>
      </c>
      <c r="L23">
        <v>275</v>
      </c>
      <c r="M23">
        <v>64600</v>
      </c>
      <c r="N23">
        <v>1560</v>
      </c>
      <c r="O23">
        <v>4.96</v>
      </c>
      <c r="P23">
        <v>10</v>
      </c>
      <c r="R23">
        <v>2.2799999999999998</v>
      </c>
      <c r="S23">
        <v>89</v>
      </c>
      <c r="T23">
        <v>9770</v>
      </c>
      <c r="U23">
        <v>31.4</v>
      </c>
      <c r="V23">
        <v>68</v>
      </c>
      <c r="X23">
        <v>14.9</v>
      </c>
      <c r="Y23">
        <v>19.399999999999999</v>
      </c>
      <c r="Z23">
        <v>4.8099999999999996</v>
      </c>
      <c r="AA23">
        <v>12100</v>
      </c>
      <c r="AB23">
        <v>2.76</v>
      </c>
      <c r="AC23">
        <v>0.83</v>
      </c>
      <c r="AD23">
        <v>1.19</v>
      </c>
      <c r="AE23">
        <v>41800</v>
      </c>
      <c r="AF23" s="4">
        <v>23.3</v>
      </c>
      <c r="AG23">
        <v>4.6399999999999997</v>
      </c>
      <c r="AH23">
        <v>0.16</v>
      </c>
      <c r="AI23" s="4">
        <v>4.87</v>
      </c>
      <c r="AJ23" s="4">
        <v>1.35</v>
      </c>
      <c r="AK23">
        <v>0.36</v>
      </c>
      <c r="AL23">
        <v>4.04</v>
      </c>
      <c r="AM23">
        <v>23400</v>
      </c>
      <c r="AN23">
        <v>31.7</v>
      </c>
      <c r="AO23">
        <v>27.6</v>
      </c>
      <c r="AP23">
        <v>7.8E-2</v>
      </c>
      <c r="AQ23">
        <v>1620</v>
      </c>
      <c r="AR23">
        <v>660</v>
      </c>
      <c r="AS23">
        <v>60</v>
      </c>
      <c r="AT23">
        <v>18000</v>
      </c>
      <c r="AU23">
        <v>13.6</v>
      </c>
      <c r="AV23">
        <v>28.2</v>
      </c>
      <c r="AW23">
        <v>25.8</v>
      </c>
      <c r="AX23">
        <v>430</v>
      </c>
      <c r="AY23">
        <v>10428</v>
      </c>
      <c r="BA23">
        <v>7.91</v>
      </c>
      <c r="BC23">
        <v>13.8</v>
      </c>
      <c r="BD23">
        <v>3.6999999999999998E-2</v>
      </c>
      <c r="BE23">
        <v>35900</v>
      </c>
      <c r="BF23">
        <v>396</v>
      </c>
      <c r="BG23">
        <v>4.1399999999999997</v>
      </c>
      <c r="BH23" s="4">
        <v>29.6</v>
      </c>
      <c r="BJ23">
        <v>2.4405637000000002</v>
      </c>
      <c r="BK23">
        <v>12.1</v>
      </c>
      <c r="BL23">
        <v>270</v>
      </c>
      <c r="BM23" s="4">
        <v>1.04</v>
      </c>
      <c r="BN23">
        <v>0.55000000000000004</v>
      </c>
      <c r="BO23">
        <v>23.2</v>
      </c>
      <c r="BP23">
        <v>11.4</v>
      </c>
      <c r="BQ23">
        <v>1420</v>
      </c>
      <c r="BR23">
        <v>4.18</v>
      </c>
      <c r="BS23">
        <v>9.5000000000000001E-2</v>
      </c>
      <c r="BT23">
        <v>4.42</v>
      </c>
      <c r="BU23">
        <v>6.27</v>
      </c>
      <c r="BV23">
        <v>8.99</v>
      </c>
      <c r="BW23" s="4">
        <v>11.6</v>
      </c>
      <c r="BX23">
        <v>0.57999999999999996</v>
      </c>
      <c r="BY23">
        <v>8030</v>
      </c>
      <c r="BZ23">
        <v>177</v>
      </c>
    </row>
    <row r="24" spans="1:78" x14ac:dyDescent="0.25">
      <c r="A24" t="s">
        <v>575</v>
      </c>
      <c r="C24" t="s">
        <v>123</v>
      </c>
      <c r="D24" t="s">
        <v>71</v>
      </c>
      <c r="E24" t="s">
        <v>131</v>
      </c>
      <c r="F24" t="s">
        <v>96</v>
      </c>
      <c r="G24" t="s">
        <v>72</v>
      </c>
      <c r="H24" t="s">
        <v>129</v>
      </c>
      <c r="I24" t="s">
        <v>241</v>
      </c>
      <c r="L24">
        <v>48.4</v>
      </c>
      <c r="M24">
        <v>59900</v>
      </c>
      <c r="N24">
        <v>2835</v>
      </c>
      <c r="O24">
        <v>9.83</v>
      </c>
      <c r="R24">
        <v>1.48</v>
      </c>
      <c r="S24">
        <v>224</v>
      </c>
      <c r="T24">
        <v>2410</v>
      </c>
      <c r="U24">
        <v>12.1</v>
      </c>
      <c r="V24">
        <v>46.7</v>
      </c>
      <c r="X24">
        <v>7.72</v>
      </c>
      <c r="Y24">
        <v>39.1</v>
      </c>
      <c r="Z24">
        <v>2.16</v>
      </c>
      <c r="AA24">
        <v>9710</v>
      </c>
      <c r="AB24">
        <v>1.53</v>
      </c>
      <c r="AC24">
        <v>0.59</v>
      </c>
      <c r="AD24">
        <v>0.77</v>
      </c>
      <c r="AE24">
        <v>23700</v>
      </c>
      <c r="AF24" s="4">
        <v>24.4</v>
      </c>
      <c r="AG24">
        <v>2.86</v>
      </c>
      <c r="AI24" s="4">
        <v>2.0099999999999998</v>
      </c>
      <c r="AJ24" s="4">
        <v>0.8</v>
      </c>
      <c r="AK24">
        <v>0.22</v>
      </c>
      <c r="AL24">
        <v>3.9</v>
      </c>
      <c r="AM24">
        <v>19800</v>
      </c>
      <c r="AN24">
        <v>20.399999999999999</v>
      </c>
      <c r="AO24">
        <v>28.4</v>
      </c>
      <c r="AQ24">
        <v>1557</v>
      </c>
      <c r="AR24">
        <v>78</v>
      </c>
      <c r="AS24">
        <v>4.82</v>
      </c>
      <c r="AT24">
        <v>8200</v>
      </c>
      <c r="AU24">
        <v>8.27</v>
      </c>
      <c r="AV24">
        <v>18.899999999999999</v>
      </c>
      <c r="AW24">
        <v>24.3</v>
      </c>
      <c r="AX24">
        <v>554</v>
      </c>
      <c r="AY24">
        <v>662</v>
      </c>
      <c r="BA24">
        <v>5.09</v>
      </c>
      <c r="BC24">
        <v>7.63</v>
      </c>
      <c r="BE24">
        <v>40700</v>
      </c>
      <c r="BF24">
        <v>299</v>
      </c>
      <c r="BG24">
        <v>3.06</v>
      </c>
      <c r="BH24" s="4">
        <v>29.1</v>
      </c>
      <c r="BK24">
        <v>27.1</v>
      </c>
      <c r="BL24">
        <v>306</v>
      </c>
      <c r="BM24" s="4">
        <v>0.68</v>
      </c>
      <c r="BN24">
        <v>0.31</v>
      </c>
      <c r="BO24">
        <v>41.7</v>
      </c>
      <c r="BP24">
        <v>8.9499999999999993</v>
      </c>
      <c r="BQ24">
        <v>1670</v>
      </c>
      <c r="BR24">
        <v>1.84</v>
      </c>
      <c r="BT24">
        <v>2.63</v>
      </c>
      <c r="BU24">
        <v>11.6</v>
      </c>
      <c r="BV24">
        <v>7.57</v>
      </c>
      <c r="BW24" s="4">
        <v>6.59</v>
      </c>
      <c r="BX24">
        <v>0.52</v>
      </c>
      <c r="BY24">
        <v>1754</v>
      </c>
      <c r="BZ24">
        <v>61</v>
      </c>
    </row>
    <row r="25" spans="1:78" x14ac:dyDescent="0.25">
      <c r="A25" t="s">
        <v>627</v>
      </c>
      <c r="B25" t="s">
        <v>102</v>
      </c>
      <c r="C25" t="s">
        <v>123</v>
      </c>
      <c r="D25" t="s">
        <v>96</v>
      </c>
      <c r="E25" t="s">
        <v>131</v>
      </c>
      <c r="F25" t="s">
        <v>163</v>
      </c>
      <c r="G25" t="s">
        <v>72</v>
      </c>
      <c r="H25" t="s">
        <v>167</v>
      </c>
      <c r="I25" t="s">
        <v>168</v>
      </c>
      <c r="L25">
        <v>7.03</v>
      </c>
      <c r="M25">
        <v>62200</v>
      </c>
      <c r="N25">
        <v>9.9499999999999993</v>
      </c>
      <c r="Q25">
        <v>291</v>
      </c>
      <c r="R25">
        <v>2</v>
      </c>
      <c r="S25">
        <v>111</v>
      </c>
      <c r="T25">
        <v>4360</v>
      </c>
      <c r="X25">
        <v>33.6</v>
      </c>
      <c r="Y25">
        <v>62</v>
      </c>
      <c r="AA25">
        <v>20000</v>
      </c>
      <c r="AE25">
        <v>90000</v>
      </c>
      <c r="AM25">
        <v>20800</v>
      </c>
      <c r="AO25">
        <v>27.1</v>
      </c>
      <c r="AQ25">
        <v>16500</v>
      </c>
      <c r="AR25">
        <v>1000</v>
      </c>
      <c r="AS25">
        <v>1.2</v>
      </c>
      <c r="AT25">
        <v>2100</v>
      </c>
      <c r="AU25">
        <v>11.5</v>
      </c>
      <c r="AW25">
        <v>29.7</v>
      </c>
      <c r="AX25">
        <v>550</v>
      </c>
      <c r="AY25">
        <v>130</v>
      </c>
      <c r="BE25">
        <v>23900</v>
      </c>
      <c r="BF25">
        <v>1.48</v>
      </c>
      <c r="BH25" s="4">
        <v>24.1</v>
      </c>
      <c r="BI25">
        <v>597100</v>
      </c>
      <c r="BK25">
        <v>29.1</v>
      </c>
      <c r="BL25">
        <v>33.299999999999997</v>
      </c>
      <c r="BP25">
        <v>13.1</v>
      </c>
      <c r="BQ25">
        <v>3180</v>
      </c>
      <c r="BU25">
        <v>31.8</v>
      </c>
      <c r="BV25">
        <v>13.1</v>
      </c>
      <c r="BW25" s="4">
        <v>20</v>
      </c>
      <c r="BY25">
        <v>477</v>
      </c>
      <c r="BZ25">
        <v>88</v>
      </c>
    </row>
    <row r="26" spans="1:78" x14ac:dyDescent="0.25">
      <c r="A26" t="s">
        <v>561</v>
      </c>
      <c r="C26" t="s">
        <v>123</v>
      </c>
      <c r="D26" t="s">
        <v>131</v>
      </c>
      <c r="E26" t="s">
        <v>96</v>
      </c>
      <c r="F26" t="s">
        <v>71</v>
      </c>
      <c r="G26" t="s">
        <v>72</v>
      </c>
      <c r="H26" t="s">
        <v>129</v>
      </c>
      <c r="I26" t="s">
        <v>241</v>
      </c>
      <c r="L26">
        <v>118</v>
      </c>
      <c r="M26">
        <v>53800</v>
      </c>
      <c r="N26">
        <v>874</v>
      </c>
      <c r="O26">
        <v>2.29</v>
      </c>
      <c r="R26">
        <v>1.69</v>
      </c>
      <c r="S26">
        <v>58</v>
      </c>
      <c r="T26">
        <v>6550</v>
      </c>
      <c r="U26">
        <v>4.8899999999999997</v>
      </c>
      <c r="V26">
        <v>51</v>
      </c>
      <c r="X26">
        <v>5.08</v>
      </c>
      <c r="Y26">
        <v>33.5</v>
      </c>
      <c r="Z26">
        <v>3.64</v>
      </c>
      <c r="AA26">
        <v>4960</v>
      </c>
      <c r="AB26">
        <v>2.06</v>
      </c>
      <c r="AC26">
        <v>0.68</v>
      </c>
      <c r="AD26">
        <v>0.8</v>
      </c>
      <c r="AE26">
        <v>25200</v>
      </c>
      <c r="AF26" s="4">
        <v>24.3</v>
      </c>
      <c r="AG26">
        <v>3.12</v>
      </c>
      <c r="AH26">
        <v>0.16</v>
      </c>
      <c r="AI26" s="4">
        <v>4.21</v>
      </c>
      <c r="AJ26" s="4">
        <v>0.48</v>
      </c>
      <c r="AK26">
        <v>0.28999999999999998</v>
      </c>
      <c r="AL26">
        <v>1.5</v>
      </c>
      <c r="AM26">
        <v>17800</v>
      </c>
      <c r="AN26">
        <v>23.5</v>
      </c>
      <c r="AO26">
        <v>20.3</v>
      </c>
      <c r="AP26">
        <v>6.2E-2</v>
      </c>
      <c r="AQ26">
        <v>759</v>
      </c>
      <c r="AR26">
        <v>188</v>
      </c>
      <c r="AS26">
        <v>7.45</v>
      </c>
      <c r="AT26">
        <v>14000</v>
      </c>
      <c r="AU26">
        <v>12</v>
      </c>
      <c r="AV26">
        <v>21.8</v>
      </c>
      <c r="AW26">
        <v>14.1</v>
      </c>
      <c r="AX26">
        <v>279</v>
      </c>
      <c r="AY26">
        <v>493</v>
      </c>
      <c r="BA26">
        <v>6.52</v>
      </c>
      <c r="BC26">
        <v>8.65</v>
      </c>
      <c r="BE26">
        <v>21300</v>
      </c>
      <c r="BF26">
        <v>105</v>
      </c>
      <c r="BG26">
        <v>3.56</v>
      </c>
      <c r="BH26" s="4">
        <v>24.1</v>
      </c>
      <c r="BK26">
        <v>8.9600000000000009</v>
      </c>
      <c r="BL26">
        <v>260</v>
      </c>
      <c r="BM26" s="4">
        <v>0.93</v>
      </c>
      <c r="BN26">
        <v>0.43</v>
      </c>
      <c r="BO26">
        <v>35.5</v>
      </c>
      <c r="BP26">
        <v>9.11</v>
      </c>
      <c r="BQ26">
        <v>1490</v>
      </c>
      <c r="BR26">
        <v>2.17</v>
      </c>
      <c r="BT26">
        <v>3.8</v>
      </c>
      <c r="BU26">
        <v>5.01</v>
      </c>
      <c r="BV26">
        <v>13.8</v>
      </c>
      <c r="BW26" s="4">
        <v>8.69</v>
      </c>
      <c r="BX26">
        <v>0.51</v>
      </c>
      <c r="BY26">
        <v>764</v>
      </c>
      <c r="BZ26">
        <v>149</v>
      </c>
    </row>
    <row r="27" spans="1:78" x14ac:dyDescent="0.25">
      <c r="A27" t="s">
        <v>522</v>
      </c>
      <c r="B27" t="s">
        <v>102</v>
      </c>
      <c r="C27" t="s">
        <v>123</v>
      </c>
      <c r="D27" t="s">
        <v>516</v>
      </c>
      <c r="E27" t="s">
        <v>517</v>
      </c>
      <c r="F27" t="s">
        <v>518</v>
      </c>
      <c r="G27" t="s">
        <v>78</v>
      </c>
      <c r="H27" t="s">
        <v>192</v>
      </c>
      <c r="I27" t="s">
        <v>519</v>
      </c>
      <c r="J27">
        <v>7810</v>
      </c>
      <c r="L27">
        <v>3</v>
      </c>
      <c r="M27">
        <v>54700</v>
      </c>
      <c r="N27">
        <v>31.3</v>
      </c>
      <c r="Q27">
        <v>1135</v>
      </c>
      <c r="R27">
        <v>5.32</v>
      </c>
      <c r="S27">
        <v>2.93</v>
      </c>
      <c r="T27">
        <v>11900</v>
      </c>
      <c r="V27">
        <v>6540</v>
      </c>
      <c r="X27">
        <v>13.5</v>
      </c>
      <c r="Y27">
        <v>460</v>
      </c>
      <c r="Z27">
        <v>0.42</v>
      </c>
      <c r="AA27">
        <v>65</v>
      </c>
      <c r="AB27">
        <v>71</v>
      </c>
      <c r="AC27">
        <v>14.8</v>
      </c>
      <c r="AD27">
        <v>121</v>
      </c>
      <c r="AE27">
        <v>333300</v>
      </c>
      <c r="AG27">
        <v>244</v>
      </c>
      <c r="AI27" s="4">
        <v>7.4</v>
      </c>
      <c r="AK27">
        <v>8.3699999999999992</v>
      </c>
      <c r="AL27">
        <v>0.95</v>
      </c>
      <c r="AM27">
        <v>1090</v>
      </c>
      <c r="AN27">
        <v>4773</v>
      </c>
      <c r="AO27">
        <v>10.5</v>
      </c>
      <c r="AP27">
        <v>0.67</v>
      </c>
      <c r="AQ27">
        <v>10100</v>
      </c>
      <c r="AR27">
        <v>1120</v>
      </c>
      <c r="AS27">
        <v>57</v>
      </c>
      <c r="AT27">
        <v>1730</v>
      </c>
      <c r="AU27">
        <v>2139</v>
      </c>
      <c r="AV27">
        <v>3611</v>
      </c>
      <c r="AW27">
        <v>90</v>
      </c>
      <c r="AX27">
        <v>5900</v>
      </c>
      <c r="AY27">
        <v>130</v>
      </c>
      <c r="BA27">
        <v>986</v>
      </c>
      <c r="BC27">
        <v>6.08</v>
      </c>
      <c r="BE27">
        <v>624</v>
      </c>
      <c r="BF27">
        <v>2.14</v>
      </c>
      <c r="BG27">
        <v>66</v>
      </c>
      <c r="BH27" s="4">
        <v>20</v>
      </c>
      <c r="BI27">
        <v>275000</v>
      </c>
      <c r="BJ27">
        <v>514.84682999999995</v>
      </c>
      <c r="BK27">
        <v>25.6</v>
      </c>
      <c r="BL27">
        <v>934</v>
      </c>
      <c r="BM27" s="4">
        <v>21.7</v>
      </c>
      <c r="BN27">
        <v>20.6</v>
      </c>
      <c r="BP27">
        <v>291</v>
      </c>
      <c r="BQ27">
        <v>8760</v>
      </c>
      <c r="BR27">
        <v>9.4E-2</v>
      </c>
      <c r="BS27">
        <v>1.33</v>
      </c>
      <c r="BT27">
        <v>7.55</v>
      </c>
      <c r="BU27">
        <v>643</v>
      </c>
      <c r="BV27">
        <v>2.4500000000000002</v>
      </c>
      <c r="BW27" s="4">
        <v>176</v>
      </c>
      <c r="BX27">
        <v>5.86</v>
      </c>
      <c r="BY27">
        <v>391</v>
      </c>
      <c r="BZ27">
        <v>256</v>
      </c>
    </row>
    <row r="28" spans="1:78" x14ac:dyDescent="0.25">
      <c r="A28" t="s">
        <v>635</v>
      </c>
      <c r="B28" t="s">
        <v>102</v>
      </c>
      <c r="C28" t="s">
        <v>123</v>
      </c>
      <c r="D28" t="s">
        <v>96</v>
      </c>
      <c r="E28" t="s">
        <v>131</v>
      </c>
      <c r="F28" t="s">
        <v>71</v>
      </c>
      <c r="G28" t="s">
        <v>72</v>
      </c>
      <c r="H28" t="s">
        <v>277</v>
      </c>
      <c r="I28" t="s">
        <v>294</v>
      </c>
      <c r="L28">
        <v>6741</v>
      </c>
      <c r="M28">
        <v>5580</v>
      </c>
      <c r="N28">
        <v>7663</v>
      </c>
      <c r="O28">
        <v>63.67</v>
      </c>
      <c r="R28">
        <v>0.22</v>
      </c>
      <c r="S28">
        <v>50</v>
      </c>
      <c r="T28">
        <v>1650</v>
      </c>
      <c r="U28">
        <v>570</v>
      </c>
      <c r="V28">
        <v>12.8</v>
      </c>
      <c r="X28">
        <v>2.67</v>
      </c>
      <c r="Y28">
        <v>100</v>
      </c>
      <c r="Z28">
        <v>1.19</v>
      </c>
      <c r="AA28">
        <v>167100</v>
      </c>
      <c r="AB28">
        <v>0.73</v>
      </c>
      <c r="AC28">
        <v>0.39</v>
      </c>
      <c r="AD28">
        <v>0.56000000000000005</v>
      </c>
      <c r="AE28">
        <v>144500</v>
      </c>
      <c r="AF28" s="4">
        <v>4.75</v>
      </c>
      <c r="AG28">
        <v>0.9</v>
      </c>
      <c r="AI28" s="4">
        <v>0.62</v>
      </c>
      <c r="AL28">
        <v>7.68</v>
      </c>
      <c r="AM28">
        <v>2160</v>
      </c>
      <c r="AN28">
        <v>7.25</v>
      </c>
      <c r="AO28">
        <v>2.19</v>
      </c>
      <c r="AQ28">
        <v>1240</v>
      </c>
      <c r="AR28">
        <v>2280</v>
      </c>
      <c r="AS28">
        <v>131</v>
      </c>
      <c r="AT28">
        <v>310</v>
      </c>
      <c r="AU28">
        <v>0.89</v>
      </c>
      <c r="AV28">
        <v>4.49</v>
      </c>
      <c r="AW28">
        <v>50</v>
      </c>
      <c r="AX28">
        <v>100</v>
      </c>
      <c r="AY28">
        <v>84500</v>
      </c>
      <c r="BA28">
        <v>1.08</v>
      </c>
      <c r="BC28">
        <v>14.5</v>
      </c>
      <c r="BE28">
        <v>291100</v>
      </c>
      <c r="BF28">
        <v>18900</v>
      </c>
      <c r="BG28">
        <v>0.86</v>
      </c>
      <c r="BH28" s="4">
        <v>20</v>
      </c>
      <c r="BI28">
        <v>17400</v>
      </c>
      <c r="BK28">
        <v>5.51</v>
      </c>
      <c r="BL28">
        <v>133</v>
      </c>
      <c r="BN28">
        <v>0.12</v>
      </c>
      <c r="BO28">
        <v>1</v>
      </c>
      <c r="BP28">
        <v>3</v>
      </c>
      <c r="BQ28">
        <v>240</v>
      </c>
      <c r="BR28">
        <v>7.32</v>
      </c>
      <c r="BS28">
        <v>0.1</v>
      </c>
      <c r="BT28">
        <v>3.45</v>
      </c>
      <c r="BV28">
        <v>5.43</v>
      </c>
      <c r="BW28" s="4">
        <v>3.78</v>
      </c>
      <c r="BX28">
        <v>0.39</v>
      </c>
      <c r="BY28">
        <v>199700</v>
      </c>
      <c r="BZ28">
        <v>20.8</v>
      </c>
    </row>
    <row r="29" spans="1:78" x14ac:dyDescent="0.25">
      <c r="A29" t="s">
        <v>617</v>
      </c>
      <c r="B29" t="s">
        <v>102</v>
      </c>
      <c r="C29" t="s">
        <v>123</v>
      </c>
      <c r="D29" t="s">
        <v>96</v>
      </c>
      <c r="E29" t="s">
        <v>607</v>
      </c>
      <c r="F29" t="s">
        <v>71</v>
      </c>
      <c r="G29" t="s">
        <v>78</v>
      </c>
      <c r="H29" t="s">
        <v>613</v>
      </c>
      <c r="I29" t="s">
        <v>614</v>
      </c>
      <c r="K29">
        <v>2.95</v>
      </c>
      <c r="L29">
        <v>2.3199999999999998</v>
      </c>
      <c r="M29">
        <v>60500</v>
      </c>
      <c r="N29">
        <v>65</v>
      </c>
      <c r="O29">
        <v>0.187</v>
      </c>
      <c r="Q29">
        <v>1868</v>
      </c>
      <c r="R29">
        <v>2.2000000000000002</v>
      </c>
      <c r="S29">
        <v>43.3</v>
      </c>
      <c r="T29">
        <v>4180</v>
      </c>
      <c r="U29">
        <v>0.79</v>
      </c>
      <c r="V29">
        <v>75</v>
      </c>
      <c r="X29">
        <v>87</v>
      </c>
      <c r="Y29">
        <v>10.8</v>
      </c>
      <c r="Z29">
        <v>4.8600000000000003</v>
      </c>
      <c r="AA29">
        <v>12600</v>
      </c>
      <c r="AB29">
        <v>3.15</v>
      </c>
      <c r="AC29">
        <v>1.27</v>
      </c>
      <c r="AD29">
        <v>1.76</v>
      </c>
      <c r="AE29">
        <v>146400</v>
      </c>
      <c r="AF29" s="4">
        <v>44.3</v>
      </c>
      <c r="AG29">
        <v>4.97</v>
      </c>
      <c r="AI29" s="4">
        <v>5.63</v>
      </c>
      <c r="AJ29" s="4">
        <v>0.05</v>
      </c>
      <c r="AK29">
        <v>0.49</v>
      </c>
      <c r="AL29">
        <v>4.9000000000000004</v>
      </c>
      <c r="AM29">
        <v>20100</v>
      </c>
      <c r="AN29">
        <v>37.700000000000003</v>
      </c>
      <c r="AO29">
        <v>14.4</v>
      </c>
      <c r="AP29">
        <v>0.18</v>
      </c>
      <c r="AQ29">
        <v>6950</v>
      </c>
      <c r="AR29">
        <v>330</v>
      </c>
      <c r="AS29">
        <v>9.5299999999999994</v>
      </c>
      <c r="AT29">
        <v>16900</v>
      </c>
      <c r="AU29">
        <v>13</v>
      </c>
      <c r="AV29">
        <v>32.5</v>
      </c>
      <c r="AW29">
        <v>7.27</v>
      </c>
      <c r="AX29">
        <v>260</v>
      </c>
      <c r="AY29">
        <v>65</v>
      </c>
      <c r="BA29">
        <v>8.56</v>
      </c>
      <c r="BC29">
        <v>97</v>
      </c>
      <c r="BE29">
        <v>1280</v>
      </c>
      <c r="BF29">
        <v>5.2</v>
      </c>
      <c r="BG29">
        <v>5.55</v>
      </c>
      <c r="BH29" s="4">
        <v>19</v>
      </c>
      <c r="BI29">
        <v>259000</v>
      </c>
      <c r="BJ29">
        <v>5.6314067000000003</v>
      </c>
      <c r="BK29">
        <v>6.22</v>
      </c>
      <c r="BL29">
        <v>113</v>
      </c>
      <c r="BM29" s="4">
        <v>0.96</v>
      </c>
      <c r="BN29">
        <v>0.65</v>
      </c>
      <c r="BO29">
        <v>0.45</v>
      </c>
      <c r="BP29">
        <v>11</v>
      </c>
      <c r="BQ29">
        <v>1110</v>
      </c>
      <c r="BR29">
        <v>0.56999999999999995</v>
      </c>
      <c r="BS29">
        <v>0.16</v>
      </c>
      <c r="BT29">
        <v>3.73</v>
      </c>
      <c r="BU29">
        <v>12.8</v>
      </c>
      <c r="BV29">
        <v>4.51</v>
      </c>
      <c r="BW29" s="4">
        <v>14.4</v>
      </c>
      <c r="BX29">
        <v>1.1299999999999999</v>
      </c>
      <c r="BY29">
        <v>285</v>
      </c>
      <c r="BZ29">
        <v>210</v>
      </c>
    </row>
    <row r="30" spans="1:78" x14ac:dyDescent="0.25">
      <c r="A30" t="s">
        <v>626</v>
      </c>
      <c r="B30" t="s">
        <v>102</v>
      </c>
      <c r="C30" t="s">
        <v>123</v>
      </c>
      <c r="D30" t="s">
        <v>96</v>
      </c>
      <c r="E30" t="s">
        <v>131</v>
      </c>
      <c r="F30" t="s">
        <v>163</v>
      </c>
      <c r="G30" t="s">
        <v>72</v>
      </c>
      <c r="H30" t="s">
        <v>167</v>
      </c>
      <c r="I30" t="s">
        <v>168</v>
      </c>
      <c r="L30">
        <v>5.1100000000000003</v>
      </c>
      <c r="M30">
        <v>62800</v>
      </c>
      <c r="N30">
        <v>9.6999999999999993</v>
      </c>
      <c r="Q30">
        <v>299</v>
      </c>
      <c r="R30">
        <v>1.97</v>
      </c>
      <c r="S30">
        <v>79</v>
      </c>
      <c r="T30">
        <v>4440</v>
      </c>
      <c r="U30">
        <v>1</v>
      </c>
      <c r="X30">
        <v>31.3</v>
      </c>
      <c r="Y30">
        <v>59</v>
      </c>
      <c r="AA30">
        <v>15300</v>
      </c>
      <c r="AE30">
        <v>87900</v>
      </c>
      <c r="AM30">
        <v>19100</v>
      </c>
      <c r="AN30">
        <v>35.200000000000003</v>
      </c>
      <c r="AO30">
        <v>28.3</v>
      </c>
      <c r="AQ30">
        <v>16800</v>
      </c>
      <c r="AR30">
        <v>1080</v>
      </c>
      <c r="AS30">
        <v>1.5</v>
      </c>
      <c r="AT30">
        <v>1880</v>
      </c>
      <c r="AU30">
        <v>11.4</v>
      </c>
      <c r="AW30">
        <v>28.1</v>
      </c>
      <c r="AX30">
        <v>550</v>
      </c>
      <c r="AY30">
        <v>122</v>
      </c>
      <c r="BE30">
        <v>19100</v>
      </c>
      <c r="BF30">
        <v>1.39</v>
      </c>
      <c r="BH30" s="4">
        <v>18.8</v>
      </c>
      <c r="BI30">
        <v>615000</v>
      </c>
      <c r="BK30">
        <v>26.2</v>
      </c>
      <c r="BL30">
        <v>32.6</v>
      </c>
      <c r="BP30">
        <v>13.1</v>
      </c>
      <c r="BQ30">
        <v>2990</v>
      </c>
      <c r="BR30">
        <v>0.72</v>
      </c>
      <c r="BU30">
        <v>32.700000000000003</v>
      </c>
      <c r="BV30">
        <v>10.6</v>
      </c>
      <c r="BW30" s="4">
        <v>20.399999999999999</v>
      </c>
      <c r="BY30">
        <v>436</v>
      </c>
    </row>
    <row r="31" spans="1:78" x14ac:dyDescent="0.25">
      <c r="A31" t="s">
        <v>580</v>
      </c>
      <c r="C31" t="s">
        <v>123</v>
      </c>
      <c r="D31" t="s">
        <v>163</v>
      </c>
      <c r="E31" t="s">
        <v>96</v>
      </c>
      <c r="F31" t="s">
        <v>71</v>
      </c>
      <c r="G31" t="s">
        <v>72</v>
      </c>
      <c r="H31" t="s">
        <v>129</v>
      </c>
      <c r="I31" t="s">
        <v>294</v>
      </c>
      <c r="L31">
        <v>20.399999999999999</v>
      </c>
      <c r="M31">
        <v>50400</v>
      </c>
      <c r="N31">
        <v>77</v>
      </c>
      <c r="O31">
        <v>0.82699999999999996</v>
      </c>
      <c r="P31">
        <v>10</v>
      </c>
      <c r="Q31">
        <v>1395</v>
      </c>
      <c r="R31">
        <v>1.39</v>
      </c>
      <c r="S31">
        <v>17.7</v>
      </c>
      <c r="T31">
        <v>13800</v>
      </c>
      <c r="U31">
        <v>54</v>
      </c>
      <c r="V31">
        <v>45.6</v>
      </c>
      <c r="X31">
        <v>222</v>
      </c>
      <c r="Y31">
        <v>24.8</v>
      </c>
      <c r="Z31">
        <v>2.85</v>
      </c>
      <c r="AA31">
        <v>17300</v>
      </c>
      <c r="AE31">
        <v>134200</v>
      </c>
      <c r="AF31" s="4">
        <v>21.7</v>
      </c>
      <c r="AI31" s="4">
        <v>3.97</v>
      </c>
      <c r="AJ31" s="4">
        <v>0.83</v>
      </c>
      <c r="AL31">
        <v>2.1</v>
      </c>
      <c r="AM31">
        <v>14500</v>
      </c>
      <c r="AN31">
        <v>21.6</v>
      </c>
      <c r="AO31">
        <v>15.7</v>
      </c>
      <c r="AP31">
        <v>0.24</v>
      </c>
      <c r="AQ31">
        <v>12000</v>
      </c>
      <c r="AR31">
        <v>600</v>
      </c>
      <c r="AS31">
        <v>9.5500000000000007</v>
      </c>
      <c r="AT31">
        <v>11200</v>
      </c>
      <c r="AU31">
        <v>8.58</v>
      </c>
      <c r="AV31">
        <v>24.9</v>
      </c>
      <c r="AW31">
        <v>50</v>
      </c>
      <c r="AX31">
        <v>430</v>
      </c>
      <c r="AY31">
        <v>2500</v>
      </c>
      <c r="BA31">
        <v>6.53</v>
      </c>
      <c r="BC31">
        <v>67</v>
      </c>
      <c r="BE31">
        <v>90600</v>
      </c>
      <c r="BF31">
        <v>27.6</v>
      </c>
      <c r="BG31">
        <v>8.32</v>
      </c>
      <c r="BH31" s="4">
        <v>18.7</v>
      </c>
      <c r="BI31">
        <v>244500</v>
      </c>
      <c r="BK31">
        <v>5.94</v>
      </c>
      <c r="BL31">
        <v>80</v>
      </c>
      <c r="BM31" s="4">
        <v>1</v>
      </c>
      <c r="BN31">
        <v>0.53</v>
      </c>
      <c r="BO31">
        <v>0.56999999999999995</v>
      </c>
      <c r="BP31">
        <v>6.4</v>
      </c>
      <c r="BQ31">
        <v>1390</v>
      </c>
      <c r="BR31">
        <v>0.74</v>
      </c>
      <c r="BT31">
        <v>2.63</v>
      </c>
      <c r="BU31">
        <v>15.8</v>
      </c>
      <c r="BV31">
        <v>4.28</v>
      </c>
      <c r="BW31" s="4">
        <v>13.3</v>
      </c>
      <c r="BX31">
        <v>1.47</v>
      </c>
      <c r="BY31">
        <v>10300</v>
      </c>
      <c r="BZ31">
        <v>150</v>
      </c>
    </row>
    <row r="32" spans="1:78" x14ac:dyDescent="0.25">
      <c r="A32" t="s">
        <v>573</v>
      </c>
      <c r="C32" t="s">
        <v>123</v>
      </c>
      <c r="D32" t="s">
        <v>71</v>
      </c>
      <c r="E32" t="s">
        <v>131</v>
      </c>
      <c r="F32" t="s">
        <v>96</v>
      </c>
      <c r="G32" t="s">
        <v>72</v>
      </c>
      <c r="H32" t="s">
        <v>129</v>
      </c>
      <c r="I32" t="s">
        <v>241</v>
      </c>
      <c r="L32">
        <v>24.6</v>
      </c>
      <c r="M32">
        <v>63900</v>
      </c>
      <c r="N32">
        <v>1489</v>
      </c>
      <c r="O32">
        <v>5.16</v>
      </c>
      <c r="R32">
        <v>1.42</v>
      </c>
      <c r="S32">
        <v>112</v>
      </c>
      <c r="T32">
        <v>2940</v>
      </c>
      <c r="U32">
        <v>7.4</v>
      </c>
      <c r="V32">
        <v>53</v>
      </c>
      <c r="X32">
        <v>5.41</v>
      </c>
      <c r="Y32">
        <v>28.4</v>
      </c>
      <c r="Z32">
        <v>2.4900000000000002</v>
      </c>
      <c r="AA32">
        <v>4950</v>
      </c>
      <c r="AB32">
        <v>1.68</v>
      </c>
      <c r="AC32">
        <v>0.61</v>
      </c>
      <c r="AD32">
        <v>0.85</v>
      </c>
      <c r="AE32">
        <v>20900</v>
      </c>
      <c r="AF32" s="4">
        <v>23.2</v>
      </c>
      <c r="AG32">
        <v>3.19</v>
      </c>
      <c r="AI32" s="4">
        <v>2</v>
      </c>
      <c r="AJ32" s="4">
        <v>0.47</v>
      </c>
      <c r="AK32">
        <v>0.23</v>
      </c>
      <c r="AL32">
        <v>1.97</v>
      </c>
      <c r="AM32">
        <v>22500</v>
      </c>
      <c r="AN32">
        <v>23.3</v>
      </c>
      <c r="AO32">
        <v>25.6</v>
      </c>
      <c r="AQ32">
        <v>1857</v>
      </c>
      <c r="AR32">
        <v>82</v>
      </c>
      <c r="AS32">
        <v>4.43</v>
      </c>
      <c r="AT32">
        <v>9340</v>
      </c>
      <c r="AU32">
        <v>9.17</v>
      </c>
      <c r="AV32">
        <v>21.3</v>
      </c>
      <c r="AW32">
        <v>12.6</v>
      </c>
      <c r="AX32">
        <v>570</v>
      </c>
      <c r="AY32">
        <v>608</v>
      </c>
      <c r="BA32">
        <v>5.82</v>
      </c>
      <c r="BC32">
        <v>9.02</v>
      </c>
      <c r="BE32">
        <v>34300</v>
      </c>
      <c r="BF32">
        <v>140</v>
      </c>
      <c r="BG32">
        <v>3.08</v>
      </c>
      <c r="BH32" s="4">
        <v>17.100000000000001</v>
      </c>
      <c r="BK32">
        <v>10.1</v>
      </c>
      <c r="BL32">
        <v>284</v>
      </c>
      <c r="BM32" s="4">
        <v>0.71</v>
      </c>
      <c r="BN32">
        <v>0.36</v>
      </c>
      <c r="BO32">
        <v>19.100000000000001</v>
      </c>
      <c r="BP32">
        <v>9.91</v>
      </c>
      <c r="BQ32">
        <v>1610</v>
      </c>
      <c r="BR32">
        <v>1.68</v>
      </c>
      <c r="BT32">
        <v>2.87</v>
      </c>
      <c r="BU32">
        <v>9.49</v>
      </c>
      <c r="BV32">
        <v>5.62</v>
      </c>
      <c r="BW32" s="4">
        <v>7.29</v>
      </c>
      <c r="BX32">
        <v>0.53</v>
      </c>
      <c r="BY32">
        <v>1032</v>
      </c>
      <c r="BZ32">
        <v>59</v>
      </c>
    </row>
    <row r="33" spans="1:78" x14ac:dyDescent="0.25">
      <c r="A33" t="s">
        <v>265</v>
      </c>
      <c r="B33" t="s">
        <v>102</v>
      </c>
      <c r="C33" t="s">
        <v>123</v>
      </c>
      <c r="D33" t="s">
        <v>97</v>
      </c>
      <c r="E33" t="s">
        <v>96</v>
      </c>
      <c r="F33" t="s">
        <v>139</v>
      </c>
      <c r="G33" t="s">
        <v>72</v>
      </c>
      <c r="H33" t="s">
        <v>264</v>
      </c>
      <c r="I33" t="s">
        <v>187</v>
      </c>
      <c r="J33">
        <v>30100</v>
      </c>
      <c r="L33">
        <v>1.01</v>
      </c>
      <c r="M33">
        <v>50600</v>
      </c>
      <c r="N33">
        <v>8.42</v>
      </c>
      <c r="O33">
        <v>8.6999999999999994E-2</v>
      </c>
      <c r="P33">
        <v>10</v>
      </c>
      <c r="Q33">
        <v>80</v>
      </c>
      <c r="R33">
        <v>0.26</v>
      </c>
      <c r="S33">
        <v>0.73</v>
      </c>
      <c r="T33">
        <v>48000</v>
      </c>
      <c r="U33">
        <v>0.4</v>
      </c>
      <c r="V33">
        <v>8.24</v>
      </c>
      <c r="X33">
        <v>507</v>
      </c>
      <c r="Y33">
        <v>513</v>
      </c>
      <c r="Z33">
        <v>0.32</v>
      </c>
      <c r="AA33">
        <v>5620</v>
      </c>
      <c r="AB33">
        <v>1.65</v>
      </c>
      <c r="AC33">
        <v>1</v>
      </c>
      <c r="AD33">
        <v>0.47</v>
      </c>
      <c r="AE33">
        <v>162400</v>
      </c>
      <c r="AF33" s="4">
        <v>9.24</v>
      </c>
      <c r="AG33">
        <v>1.54</v>
      </c>
      <c r="AH33">
        <v>0.16</v>
      </c>
      <c r="AI33" s="4">
        <v>0.64</v>
      </c>
      <c r="AK33">
        <v>0.34</v>
      </c>
      <c r="AL33">
        <v>5.6000000000000001E-2</v>
      </c>
      <c r="AM33">
        <v>1850</v>
      </c>
      <c r="AN33">
        <v>3.57</v>
      </c>
      <c r="AO33">
        <v>5.96</v>
      </c>
      <c r="AP33">
        <v>0.15</v>
      </c>
      <c r="AQ33">
        <v>83800</v>
      </c>
      <c r="AR33">
        <v>1160</v>
      </c>
      <c r="AS33">
        <v>2.0099999999999998</v>
      </c>
      <c r="AT33">
        <v>7830</v>
      </c>
      <c r="AU33">
        <v>1.17</v>
      </c>
      <c r="AV33">
        <v>5</v>
      </c>
      <c r="AW33">
        <v>12600</v>
      </c>
      <c r="AX33">
        <v>220</v>
      </c>
      <c r="AY33">
        <v>6.24</v>
      </c>
      <c r="AZ33" s="4">
        <v>1.83E-2</v>
      </c>
      <c r="BA33">
        <v>1.1100000000000001</v>
      </c>
      <c r="BB33" s="4">
        <v>7.4200000000000004E-3</v>
      </c>
      <c r="BC33">
        <v>4.49</v>
      </c>
      <c r="BD33">
        <v>8.8999999999999996E-2</v>
      </c>
      <c r="BE33">
        <v>61500</v>
      </c>
      <c r="BF33">
        <v>0.95</v>
      </c>
      <c r="BG33">
        <v>21.7</v>
      </c>
      <c r="BH33" s="4">
        <v>17</v>
      </c>
      <c r="BI33">
        <v>386300</v>
      </c>
      <c r="BJ33">
        <v>0.44844280000000003</v>
      </c>
      <c r="BK33">
        <v>0.6</v>
      </c>
      <c r="BL33">
        <v>106</v>
      </c>
      <c r="BM33" s="4">
        <v>7.5999999999999998E-2</v>
      </c>
      <c r="BN33">
        <v>0.26</v>
      </c>
      <c r="BO33">
        <v>0.64</v>
      </c>
      <c r="BP33">
        <v>0.6</v>
      </c>
      <c r="BQ33">
        <v>2260</v>
      </c>
      <c r="BR33">
        <v>0.05</v>
      </c>
      <c r="BS33">
        <v>0.15</v>
      </c>
      <c r="BT33">
        <v>0.51</v>
      </c>
      <c r="BU33">
        <v>39.799999999999997</v>
      </c>
      <c r="BV33">
        <v>0.5</v>
      </c>
      <c r="BW33" s="4">
        <v>8.73</v>
      </c>
      <c r="BX33">
        <v>0.97</v>
      </c>
      <c r="BY33">
        <v>80</v>
      </c>
      <c r="BZ33">
        <v>20</v>
      </c>
    </row>
    <row r="34" spans="1:78" x14ac:dyDescent="0.25">
      <c r="A34" t="s">
        <v>625</v>
      </c>
      <c r="B34" t="s">
        <v>102</v>
      </c>
      <c r="C34" t="s">
        <v>123</v>
      </c>
      <c r="D34" t="s">
        <v>96</v>
      </c>
      <c r="E34" t="s">
        <v>131</v>
      </c>
      <c r="F34" t="s">
        <v>163</v>
      </c>
      <c r="G34" t="s">
        <v>72</v>
      </c>
      <c r="H34" t="s">
        <v>167</v>
      </c>
      <c r="I34" t="s">
        <v>168</v>
      </c>
      <c r="L34">
        <v>3.9</v>
      </c>
      <c r="M34">
        <v>64100</v>
      </c>
      <c r="N34">
        <v>16.3</v>
      </c>
      <c r="O34">
        <v>0.01</v>
      </c>
      <c r="P34">
        <v>20</v>
      </c>
      <c r="Q34">
        <v>308</v>
      </c>
      <c r="R34">
        <v>1.8</v>
      </c>
      <c r="S34">
        <v>57</v>
      </c>
      <c r="T34">
        <v>3900</v>
      </c>
      <c r="U34">
        <v>1.01</v>
      </c>
      <c r="V34">
        <v>72</v>
      </c>
      <c r="X34">
        <v>28.7</v>
      </c>
      <c r="Y34">
        <v>62</v>
      </c>
      <c r="Z34">
        <v>5.19</v>
      </c>
      <c r="AA34">
        <v>10800</v>
      </c>
      <c r="AB34">
        <v>4.08</v>
      </c>
      <c r="AC34">
        <v>2.2799999999999998</v>
      </c>
      <c r="AD34">
        <v>1.07</v>
      </c>
      <c r="AE34">
        <v>83500</v>
      </c>
      <c r="AF34" s="4">
        <v>18.100000000000001</v>
      </c>
      <c r="AG34">
        <v>4.8899999999999997</v>
      </c>
      <c r="AH34">
        <v>2</v>
      </c>
      <c r="AI34" s="4">
        <v>2.87</v>
      </c>
      <c r="AJ34" s="4">
        <v>0.13</v>
      </c>
      <c r="AK34">
        <v>0.76</v>
      </c>
      <c r="AL34">
        <v>1.07</v>
      </c>
      <c r="AM34">
        <v>17900</v>
      </c>
      <c r="AN34">
        <v>36.6</v>
      </c>
      <c r="AO34">
        <v>34.5</v>
      </c>
      <c r="AP34">
        <v>0.31</v>
      </c>
      <c r="AQ34">
        <v>21100</v>
      </c>
      <c r="AR34">
        <v>1150</v>
      </c>
      <c r="AS34">
        <v>1.21</v>
      </c>
      <c r="AT34">
        <v>1910</v>
      </c>
      <c r="AU34">
        <v>11.1</v>
      </c>
      <c r="AV34">
        <v>30.8</v>
      </c>
      <c r="AW34">
        <v>30.2</v>
      </c>
      <c r="AX34">
        <v>560</v>
      </c>
      <c r="AY34">
        <v>209</v>
      </c>
      <c r="BA34">
        <v>8.25</v>
      </c>
      <c r="BC34">
        <v>122</v>
      </c>
      <c r="BD34">
        <v>1E-3</v>
      </c>
      <c r="BE34">
        <v>17500</v>
      </c>
      <c r="BF34">
        <v>1.65</v>
      </c>
      <c r="BG34">
        <v>11.3</v>
      </c>
      <c r="BH34" s="4">
        <v>15.7</v>
      </c>
      <c r="BI34">
        <v>294400</v>
      </c>
      <c r="BJ34">
        <v>5.0708532000000002</v>
      </c>
      <c r="BK34">
        <v>20.7</v>
      </c>
      <c r="BL34">
        <v>28.3</v>
      </c>
      <c r="BM34" s="4">
        <v>0.86</v>
      </c>
      <c r="BN34">
        <v>0.71</v>
      </c>
      <c r="BO34">
        <v>7.0000000000000007E-2</v>
      </c>
      <c r="BP34">
        <v>13.9</v>
      </c>
      <c r="BQ34">
        <v>3280</v>
      </c>
      <c r="BR34">
        <v>0.67</v>
      </c>
      <c r="BS34">
        <v>0.32</v>
      </c>
      <c r="BT34">
        <v>2.6</v>
      </c>
      <c r="BU34">
        <v>77</v>
      </c>
      <c r="BV34">
        <v>7.74</v>
      </c>
      <c r="BW34" s="4">
        <v>20</v>
      </c>
      <c r="BX34">
        <v>1.98</v>
      </c>
      <c r="BY34">
        <v>716</v>
      </c>
      <c r="BZ34">
        <v>97</v>
      </c>
    </row>
    <row r="35" spans="1:78" x14ac:dyDescent="0.25">
      <c r="A35" t="s">
        <v>574</v>
      </c>
      <c r="B35" t="s">
        <v>102</v>
      </c>
      <c r="C35" t="s">
        <v>123</v>
      </c>
      <c r="D35" t="s">
        <v>71</v>
      </c>
      <c r="E35" t="s">
        <v>131</v>
      </c>
      <c r="F35" t="s">
        <v>96</v>
      </c>
      <c r="G35" t="s">
        <v>72</v>
      </c>
      <c r="H35" t="s">
        <v>129</v>
      </c>
      <c r="I35" t="s">
        <v>241</v>
      </c>
      <c r="L35">
        <v>24.4</v>
      </c>
      <c r="M35">
        <v>67100</v>
      </c>
      <c r="N35">
        <v>1500</v>
      </c>
      <c r="O35">
        <v>4.97</v>
      </c>
      <c r="P35">
        <v>10</v>
      </c>
      <c r="R35">
        <v>2.4300000000000002</v>
      </c>
      <c r="S35">
        <v>110</v>
      </c>
      <c r="T35">
        <v>9390</v>
      </c>
      <c r="U35">
        <v>8.16</v>
      </c>
      <c r="V35">
        <v>71</v>
      </c>
      <c r="X35">
        <v>5.43</v>
      </c>
      <c r="Y35">
        <v>19.899999999999999</v>
      </c>
      <c r="Z35">
        <v>5.28</v>
      </c>
      <c r="AA35">
        <v>4980</v>
      </c>
      <c r="AB35">
        <v>2.75</v>
      </c>
      <c r="AC35">
        <v>0.81</v>
      </c>
      <c r="AD35">
        <v>1.08</v>
      </c>
      <c r="AE35">
        <v>28900</v>
      </c>
      <c r="AF35" s="4">
        <v>23</v>
      </c>
      <c r="AG35">
        <v>4.58</v>
      </c>
      <c r="AH35">
        <v>0.18</v>
      </c>
      <c r="AI35" s="4">
        <v>5</v>
      </c>
      <c r="AJ35" s="4">
        <v>0.52</v>
      </c>
      <c r="AK35">
        <v>0.36</v>
      </c>
      <c r="AL35">
        <v>2.0499999999999998</v>
      </c>
      <c r="AM35">
        <v>25300</v>
      </c>
      <c r="AN35">
        <v>35.299999999999997</v>
      </c>
      <c r="AO35">
        <v>30.9</v>
      </c>
      <c r="AP35">
        <v>8.3000000000000004E-2</v>
      </c>
      <c r="AQ35">
        <v>1470</v>
      </c>
      <c r="AR35">
        <v>230</v>
      </c>
      <c r="AS35">
        <v>5.54</v>
      </c>
      <c r="AT35">
        <v>19100</v>
      </c>
      <c r="AU35">
        <v>14.6</v>
      </c>
      <c r="AV35">
        <v>29.9</v>
      </c>
      <c r="AW35">
        <v>7.05</v>
      </c>
      <c r="AX35">
        <v>330</v>
      </c>
      <c r="AY35">
        <v>448</v>
      </c>
      <c r="BA35">
        <v>8.3699999999999992</v>
      </c>
      <c r="BC35">
        <v>13.9</v>
      </c>
      <c r="BD35">
        <v>1E-3</v>
      </c>
      <c r="BE35">
        <v>22700</v>
      </c>
      <c r="BF35">
        <v>158</v>
      </c>
      <c r="BG35">
        <v>3.73</v>
      </c>
      <c r="BH35" s="4">
        <v>15.5</v>
      </c>
      <c r="BJ35">
        <v>2.4319397999999999</v>
      </c>
      <c r="BK35">
        <v>11.6</v>
      </c>
      <c r="BL35">
        <v>219</v>
      </c>
      <c r="BM35" s="4">
        <v>1.07</v>
      </c>
      <c r="BN35">
        <v>0.56999999999999995</v>
      </c>
      <c r="BO35">
        <v>21.8</v>
      </c>
      <c r="BP35">
        <v>12.2</v>
      </c>
      <c r="BQ35">
        <v>1220</v>
      </c>
      <c r="BR35">
        <v>1.48</v>
      </c>
      <c r="BS35">
        <v>9.5000000000000001E-2</v>
      </c>
      <c r="BT35">
        <v>4.26</v>
      </c>
      <c r="BU35">
        <v>5.69</v>
      </c>
      <c r="BV35">
        <v>4.42</v>
      </c>
      <c r="BW35" s="4">
        <v>11.4</v>
      </c>
      <c r="BX35">
        <v>0.56000000000000005</v>
      </c>
      <c r="BY35">
        <v>1308</v>
      </c>
      <c r="BZ35">
        <v>181</v>
      </c>
    </row>
    <row r="36" spans="1:78" x14ac:dyDescent="0.25">
      <c r="A36" t="s">
        <v>537</v>
      </c>
      <c r="C36" t="s">
        <v>123</v>
      </c>
      <c r="D36" t="s">
        <v>71</v>
      </c>
      <c r="E36" t="s">
        <v>96</v>
      </c>
      <c r="F36" t="s">
        <v>204</v>
      </c>
      <c r="G36" t="s">
        <v>72</v>
      </c>
      <c r="H36" t="s">
        <v>200</v>
      </c>
      <c r="I36" t="s">
        <v>201</v>
      </c>
      <c r="L36">
        <v>2.98</v>
      </c>
      <c r="M36">
        <v>69100</v>
      </c>
      <c r="N36">
        <v>10.3</v>
      </c>
      <c r="O36">
        <v>1.61</v>
      </c>
      <c r="Q36">
        <v>711</v>
      </c>
      <c r="R36">
        <v>1.57</v>
      </c>
      <c r="S36">
        <v>4.92</v>
      </c>
      <c r="T36">
        <v>27400</v>
      </c>
      <c r="V36">
        <v>38.6</v>
      </c>
      <c r="X36">
        <v>20.9</v>
      </c>
      <c r="Y36">
        <v>70</v>
      </c>
      <c r="Z36">
        <v>5.03</v>
      </c>
      <c r="AA36">
        <v>11100</v>
      </c>
      <c r="AB36">
        <v>3.29</v>
      </c>
      <c r="AC36">
        <v>1.82</v>
      </c>
      <c r="AD36">
        <v>0.95</v>
      </c>
      <c r="AE36">
        <v>73300</v>
      </c>
      <c r="AF36" s="4">
        <v>16.7</v>
      </c>
      <c r="AG36">
        <v>3.46</v>
      </c>
      <c r="AH36">
        <v>0.21</v>
      </c>
      <c r="AI36" s="4">
        <v>1.82</v>
      </c>
      <c r="AK36">
        <v>0.65</v>
      </c>
      <c r="AL36">
        <v>0.73</v>
      </c>
      <c r="AM36">
        <v>29300</v>
      </c>
      <c r="AN36">
        <v>19.600000000000001</v>
      </c>
      <c r="AO36">
        <v>23.3</v>
      </c>
      <c r="AP36">
        <v>0.28000000000000003</v>
      </c>
      <c r="AQ36">
        <v>16600</v>
      </c>
      <c r="AR36">
        <v>540</v>
      </c>
      <c r="AS36">
        <v>499</v>
      </c>
      <c r="AT36">
        <v>20200</v>
      </c>
      <c r="AU36">
        <v>10</v>
      </c>
      <c r="AV36">
        <v>17.7</v>
      </c>
      <c r="AW36">
        <v>30</v>
      </c>
      <c r="AX36">
        <v>960</v>
      </c>
      <c r="AY36">
        <v>26.2</v>
      </c>
      <c r="BA36">
        <v>4.55</v>
      </c>
      <c r="BC36">
        <v>51</v>
      </c>
      <c r="BD36">
        <v>0.01</v>
      </c>
      <c r="BE36">
        <v>13100</v>
      </c>
      <c r="BF36">
        <v>1.19</v>
      </c>
      <c r="BG36">
        <v>14.5</v>
      </c>
      <c r="BH36" s="4">
        <v>12.4</v>
      </c>
      <c r="BK36">
        <v>11.4</v>
      </c>
      <c r="BL36">
        <v>423</v>
      </c>
      <c r="BM36" s="4">
        <v>0.68</v>
      </c>
      <c r="BN36">
        <v>0.54</v>
      </c>
      <c r="BO36">
        <v>0.38</v>
      </c>
      <c r="BP36">
        <v>8.27</v>
      </c>
      <c r="BQ36">
        <v>3640</v>
      </c>
      <c r="BR36">
        <v>0.49</v>
      </c>
      <c r="BS36">
        <v>0.26</v>
      </c>
      <c r="BT36">
        <v>2.33</v>
      </c>
      <c r="BU36">
        <v>128</v>
      </c>
      <c r="BV36">
        <v>3.13</v>
      </c>
      <c r="BW36" s="4">
        <v>17.7</v>
      </c>
      <c r="BX36">
        <v>1.82</v>
      </c>
      <c r="BY36">
        <v>108</v>
      </c>
      <c r="BZ36">
        <v>60</v>
      </c>
    </row>
    <row r="37" spans="1:78" x14ac:dyDescent="0.25">
      <c r="A37" t="s">
        <v>557</v>
      </c>
      <c r="C37" t="s">
        <v>123</v>
      </c>
      <c r="D37" t="s">
        <v>131</v>
      </c>
      <c r="E37" t="s">
        <v>96</v>
      </c>
      <c r="F37" t="s">
        <v>71</v>
      </c>
      <c r="G37" t="s">
        <v>72</v>
      </c>
      <c r="H37" t="s">
        <v>129</v>
      </c>
      <c r="I37" t="s">
        <v>241</v>
      </c>
      <c r="L37">
        <v>49.4</v>
      </c>
      <c r="M37">
        <v>63000</v>
      </c>
      <c r="N37">
        <v>307</v>
      </c>
      <c r="O37">
        <v>0.78</v>
      </c>
      <c r="P37">
        <v>10</v>
      </c>
      <c r="R37">
        <v>2.0699999999999998</v>
      </c>
      <c r="S37">
        <v>20.9</v>
      </c>
      <c r="T37">
        <v>13100</v>
      </c>
      <c r="U37">
        <v>7.86</v>
      </c>
      <c r="V37">
        <v>63</v>
      </c>
      <c r="X37">
        <v>5.14</v>
      </c>
      <c r="Y37">
        <v>42</v>
      </c>
      <c r="Z37">
        <v>6.72</v>
      </c>
      <c r="AA37">
        <v>1010</v>
      </c>
      <c r="AB37">
        <v>2.69</v>
      </c>
      <c r="AC37">
        <v>0.92</v>
      </c>
      <c r="AD37">
        <v>1.23</v>
      </c>
      <c r="AE37">
        <v>24800</v>
      </c>
      <c r="AF37" s="4">
        <v>20.399999999999999</v>
      </c>
      <c r="AG37">
        <v>4.5</v>
      </c>
      <c r="AI37" s="4">
        <v>4.5199999999999996</v>
      </c>
      <c r="AJ37" s="4">
        <v>3</v>
      </c>
      <c r="AK37">
        <v>0.4</v>
      </c>
      <c r="AL37">
        <v>1.73</v>
      </c>
      <c r="AM37">
        <v>21000</v>
      </c>
      <c r="AN37">
        <v>30.9</v>
      </c>
      <c r="AO37">
        <v>20.5</v>
      </c>
      <c r="AP37">
        <v>9.5000000000000001E-2</v>
      </c>
      <c r="AQ37">
        <v>3890</v>
      </c>
      <c r="AR37">
        <v>480</v>
      </c>
      <c r="AS37">
        <v>3.87</v>
      </c>
      <c r="AT37">
        <v>14500</v>
      </c>
      <c r="AU37">
        <v>12.6</v>
      </c>
      <c r="AV37">
        <v>27</v>
      </c>
      <c r="AW37">
        <v>24.1</v>
      </c>
      <c r="AX37">
        <v>470</v>
      </c>
      <c r="AY37">
        <v>329</v>
      </c>
      <c r="BA37">
        <v>7.55</v>
      </c>
      <c r="BC37">
        <v>16</v>
      </c>
      <c r="BE37">
        <v>10700</v>
      </c>
      <c r="BF37">
        <v>30.4</v>
      </c>
      <c r="BG37">
        <v>4.8499999999999996</v>
      </c>
      <c r="BH37" s="4">
        <v>12</v>
      </c>
      <c r="BJ37">
        <v>2.9493738</v>
      </c>
      <c r="BK37">
        <v>4.16</v>
      </c>
      <c r="BL37">
        <v>230</v>
      </c>
      <c r="BM37" s="4">
        <v>1.04</v>
      </c>
      <c r="BN37">
        <v>0.56000000000000005</v>
      </c>
      <c r="BO37">
        <v>15.4</v>
      </c>
      <c r="BP37">
        <v>11.7</v>
      </c>
      <c r="BQ37">
        <v>1800</v>
      </c>
      <c r="BR37">
        <v>1.21</v>
      </c>
      <c r="BT37">
        <v>4</v>
      </c>
      <c r="BU37">
        <v>9.24</v>
      </c>
      <c r="BV37">
        <v>5.8</v>
      </c>
      <c r="BW37" s="4">
        <v>11.2</v>
      </c>
      <c r="BX37">
        <v>0.68</v>
      </c>
      <c r="BY37">
        <v>1330</v>
      </c>
      <c r="BZ37">
        <v>155</v>
      </c>
    </row>
    <row r="38" spans="1:78" x14ac:dyDescent="0.25">
      <c r="A38" t="s">
        <v>351</v>
      </c>
      <c r="B38" t="s">
        <v>102</v>
      </c>
      <c r="C38" t="s">
        <v>123</v>
      </c>
      <c r="D38" t="s">
        <v>71</v>
      </c>
      <c r="E38" t="s">
        <v>96</v>
      </c>
      <c r="F38" t="s">
        <v>347</v>
      </c>
      <c r="G38" t="s">
        <v>72</v>
      </c>
      <c r="H38" t="s">
        <v>200</v>
      </c>
      <c r="I38" t="s">
        <v>201</v>
      </c>
      <c r="L38">
        <v>1.43</v>
      </c>
      <c r="M38">
        <v>79400</v>
      </c>
      <c r="N38">
        <v>79</v>
      </c>
      <c r="O38">
        <v>0.313</v>
      </c>
      <c r="P38">
        <v>10</v>
      </c>
      <c r="Q38">
        <v>103</v>
      </c>
      <c r="R38">
        <v>0.52</v>
      </c>
      <c r="S38">
        <v>1.61</v>
      </c>
      <c r="T38">
        <v>18300</v>
      </c>
      <c r="U38">
        <v>0.26</v>
      </c>
      <c r="V38">
        <v>11.7</v>
      </c>
      <c r="X38">
        <v>15.4</v>
      </c>
      <c r="Y38">
        <v>17.3</v>
      </c>
      <c r="Z38">
        <v>0.44</v>
      </c>
      <c r="AA38">
        <v>6780</v>
      </c>
      <c r="AB38">
        <v>2.11</v>
      </c>
      <c r="AC38">
        <v>1.23</v>
      </c>
      <c r="AD38">
        <v>0.67</v>
      </c>
      <c r="AE38">
        <v>38600</v>
      </c>
      <c r="AF38" s="4">
        <v>18.8</v>
      </c>
      <c r="AG38">
        <v>2.15</v>
      </c>
      <c r="AI38" s="4">
        <v>0.5</v>
      </c>
      <c r="AJ38" s="4">
        <v>6.6000000000000003E-2</v>
      </c>
      <c r="AK38">
        <v>0.43</v>
      </c>
      <c r="AL38">
        <v>0.23</v>
      </c>
      <c r="AM38">
        <v>11600</v>
      </c>
      <c r="AN38">
        <v>5.03</v>
      </c>
      <c r="AO38">
        <v>5.69</v>
      </c>
      <c r="AP38">
        <v>0.16</v>
      </c>
      <c r="AQ38">
        <v>16400</v>
      </c>
      <c r="AR38">
        <v>280</v>
      </c>
      <c r="AS38">
        <v>163</v>
      </c>
      <c r="AT38">
        <v>24600</v>
      </c>
      <c r="AU38">
        <v>1.42</v>
      </c>
      <c r="AV38">
        <v>7.4</v>
      </c>
      <c r="AW38">
        <v>11.1</v>
      </c>
      <c r="AX38">
        <v>530</v>
      </c>
      <c r="AY38">
        <v>13.1</v>
      </c>
      <c r="BA38">
        <v>1.72</v>
      </c>
      <c r="BC38">
        <v>7.34</v>
      </c>
      <c r="BD38">
        <v>0.17</v>
      </c>
      <c r="BE38">
        <v>12800</v>
      </c>
      <c r="BF38">
        <v>3.04</v>
      </c>
      <c r="BG38">
        <v>16.8</v>
      </c>
      <c r="BH38" s="4">
        <v>11.2</v>
      </c>
      <c r="BJ38">
        <v>1.4746869</v>
      </c>
      <c r="BK38">
        <v>3.97</v>
      </c>
      <c r="BL38">
        <v>164</v>
      </c>
      <c r="BM38" s="4">
        <v>0.5</v>
      </c>
      <c r="BN38">
        <v>0.36</v>
      </c>
      <c r="BO38">
        <v>0.25</v>
      </c>
      <c r="BP38">
        <v>0.45</v>
      </c>
      <c r="BQ38">
        <v>2850</v>
      </c>
      <c r="BR38">
        <v>0.16</v>
      </c>
      <c r="BS38">
        <v>0.18</v>
      </c>
      <c r="BT38">
        <v>0.11</v>
      </c>
      <c r="BU38">
        <v>153</v>
      </c>
      <c r="BV38">
        <v>2.02</v>
      </c>
      <c r="BW38" s="4">
        <v>11.1</v>
      </c>
      <c r="BX38">
        <v>1.17</v>
      </c>
      <c r="BY38">
        <v>122</v>
      </c>
      <c r="BZ38">
        <v>10</v>
      </c>
    </row>
    <row r="39" spans="1:78" x14ac:dyDescent="0.25">
      <c r="A39" t="s">
        <v>624</v>
      </c>
      <c r="B39" t="s">
        <v>102</v>
      </c>
      <c r="C39" t="s">
        <v>123</v>
      </c>
      <c r="D39" t="s">
        <v>96</v>
      </c>
      <c r="E39" t="s">
        <v>131</v>
      </c>
      <c r="F39" t="s">
        <v>163</v>
      </c>
      <c r="G39" t="s">
        <v>72</v>
      </c>
      <c r="H39" t="s">
        <v>167</v>
      </c>
      <c r="I39" t="s">
        <v>168</v>
      </c>
      <c r="L39">
        <v>2.97</v>
      </c>
      <c r="M39">
        <v>73000</v>
      </c>
      <c r="N39">
        <v>8.64</v>
      </c>
      <c r="O39">
        <v>0.01</v>
      </c>
      <c r="P39">
        <v>10</v>
      </c>
      <c r="Q39">
        <v>427</v>
      </c>
      <c r="R39">
        <v>2.23</v>
      </c>
      <c r="S39">
        <v>41</v>
      </c>
      <c r="T39">
        <v>4770</v>
      </c>
      <c r="U39">
        <v>0.51</v>
      </c>
      <c r="V39">
        <v>84</v>
      </c>
      <c r="X39">
        <v>26.1</v>
      </c>
      <c r="Y39">
        <v>70</v>
      </c>
      <c r="Z39">
        <v>6.55</v>
      </c>
      <c r="AA39">
        <v>8130</v>
      </c>
      <c r="AB39">
        <v>4.9400000000000004</v>
      </c>
      <c r="AC39">
        <v>2.78</v>
      </c>
      <c r="AD39">
        <v>1.36</v>
      </c>
      <c r="AE39">
        <v>71300</v>
      </c>
      <c r="AF39" s="4">
        <v>20</v>
      </c>
      <c r="AG39">
        <v>5.71</v>
      </c>
      <c r="AH39">
        <v>2</v>
      </c>
      <c r="AI39" s="4">
        <v>3.12</v>
      </c>
      <c r="AJ39" s="4">
        <v>0.06</v>
      </c>
      <c r="AK39">
        <v>0.92</v>
      </c>
      <c r="AL39">
        <v>0.84</v>
      </c>
      <c r="AM39">
        <v>24900</v>
      </c>
      <c r="AN39">
        <v>41.8</v>
      </c>
      <c r="AO39">
        <v>31.1</v>
      </c>
      <c r="AP39">
        <v>0.38</v>
      </c>
      <c r="AQ39">
        <v>17300</v>
      </c>
      <c r="AR39">
        <v>990</v>
      </c>
      <c r="AS39">
        <v>1.04</v>
      </c>
      <c r="AT39">
        <v>2780</v>
      </c>
      <c r="AU39">
        <v>13.5</v>
      </c>
      <c r="AV39">
        <v>35.299999999999997</v>
      </c>
      <c r="AW39">
        <v>36.6</v>
      </c>
      <c r="AX39">
        <v>620</v>
      </c>
      <c r="AY39">
        <v>98</v>
      </c>
      <c r="BA39">
        <v>9.61</v>
      </c>
      <c r="BC39">
        <v>169</v>
      </c>
      <c r="BD39">
        <v>1E-3</v>
      </c>
      <c r="BE39">
        <v>11600</v>
      </c>
      <c r="BF39">
        <v>1.32</v>
      </c>
      <c r="BG39">
        <v>13.1</v>
      </c>
      <c r="BH39" s="4">
        <v>10.7</v>
      </c>
      <c r="BI39">
        <v>293500</v>
      </c>
      <c r="BJ39">
        <v>5.8125086000000001</v>
      </c>
      <c r="BK39">
        <v>16.899999999999999</v>
      </c>
      <c r="BL39">
        <v>36.200000000000003</v>
      </c>
      <c r="BM39" s="4">
        <v>1.03</v>
      </c>
      <c r="BN39">
        <v>0.84</v>
      </c>
      <c r="BO39">
        <v>0.08</v>
      </c>
      <c r="BP39">
        <v>16.100000000000001</v>
      </c>
      <c r="BQ39">
        <v>3910</v>
      </c>
      <c r="BR39">
        <v>0.86</v>
      </c>
      <c r="BS39">
        <v>0.39</v>
      </c>
      <c r="BT39">
        <v>2.93</v>
      </c>
      <c r="BU39">
        <v>91</v>
      </c>
      <c r="BV39">
        <v>6.6</v>
      </c>
      <c r="BW39" s="4">
        <v>25</v>
      </c>
      <c r="BX39">
        <v>2.46</v>
      </c>
      <c r="BY39">
        <v>398</v>
      </c>
      <c r="BZ39">
        <v>107</v>
      </c>
    </row>
    <row r="40" spans="1:78" x14ac:dyDescent="0.25">
      <c r="A40" t="s">
        <v>558</v>
      </c>
      <c r="C40" t="s">
        <v>123</v>
      </c>
      <c r="D40" t="s">
        <v>131</v>
      </c>
      <c r="E40" t="s">
        <v>96</v>
      </c>
      <c r="F40" t="s">
        <v>71</v>
      </c>
      <c r="G40" t="s">
        <v>72</v>
      </c>
      <c r="H40" t="s">
        <v>129</v>
      </c>
      <c r="I40" t="s">
        <v>241</v>
      </c>
      <c r="L40">
        <v>50</v>
      </c>
      <c r="M40">
        <v>66300</v>
      </c>
      <c r="N40">
        <v>284</v>
      </c>
      <c r="O40">
        <v>0.77500000000000002</v>
      </c>
      <c r="R40">
        <v>2.2400000000000002</v>
      </c>
      <c r="S40">
        <v>18</v>
      </c>
      <c r="T40">
        <v>8870</v>
      </c>
      <c r="U40">
        <v>2.0499999999999998</v>
      </c>
      <c r="V40">
        <v>70</v>
      </c>
      <c r="X40">
        <v>2.97</v>
      </c>
      <c r="Y40">
        <v>23.7</v>
      </c>
      <c r="Z40">
        <v>4.88</v>
      </c>
      <c r="AA40">
        <v>1010</v>
      </c>
      <c r="AB40">
        <v>2.54</v>
      </c>
      <c r="AC40">
        <v>0.8</v>
      </c>
      <c r="AD40">
        <v>0.97</v>
      </c>
      <c r="AE40">
        <v>22900</v>
      </c>
      <c r="AF40" s="4">
        <v>23.4</v>
      </c>
      <c r="AG40">
        <v>4.1399999999999997</v>
      </c>
      <c r="AH40">
        <v>0.15</v>
      </c>
      <c r="AI40" s="4">
        <v>5.09</v>
      </c>
      <c r="AJ40" s="4">
        <v>0.2</v>
      </c>
      <c r="AK40">
        <v>0.38</v>
      </c>
      <c r="AL40">
        <v>0.47</v>
      </c>
      <c r="AM40">
        <v>24100</v>
      </c>
      <c r="AN40">
        <v>33.5</v>
      </c>
      <c r="AO40">
        <v>22.6</v>
      </c>
      <c r="AP40">
        <v>7.2999999999999995E-2</v>
      </c>
      <c r="AQ40">
        <v>996</v>
      </c>
      <c r="AR40">
        <v>222</v>
      </c>
      <c r="AS40">
        <v>5.22</v>
      </c>
      <c r="AT40">
        <v>19000</v>
      </c>
      <c r="AU40">
        <v>14.4</v>
      </c>
      <c r="AV40">
        <v>28.5</v>
      </c>
      <c r="AW40">
        <v>6.39</v>
      </c>
      <c r="AX40">
        <v>292</v>
      </c>
      <c r="AY40">
        <v>318</v>
      </c>
      <c r="BA40">
        <v>8.5500000000000007</v>
      </c>
      <c r="BC40">
        <v>11.9</v>
      </c>
      <c r="BE40">
        <v>15000</v>
      </c>
      <c r="BF40">
        <v>22.9</v>
      </c>
      <c r="BG40">
        <v>3.77</v>
      </c>
      <c r="BH40" s="4">
        <v>10.6</v>
      </c>
      <c r="BK40">
        <v>3.36</v>
      </c>
      <c r="BL40">
        <v>241</v>
      </c>
      <c r="BM40" s="4">
        <v>1.1100000000000001</v>
      </c>
      <c r="BN40">
        <v>0.52</v>
      </c>
      <c r="BO40">
        <v>13</v>
      </c>
      <c r="BP40">
        <v>11.9</v>
      </c>
      <c r="BQ40">
        <v>1350</v>
      </c>
      <c r="BR40">
        <v>1.44</v>
      </c>
      <c r="BS40">
        <v>0.1</v>
      </c>
      <c r="BT40">
        <v>4.6399999999999997</v>
      </c>
      <c r="BU40">
        <v>3.83</v>
      </c>
      <c r="BV40">
        <v>6.13</v>
      </c>
      <c r="BW40" s="4">
        <v>11.1</v>
      </c>
      <c r="BX40">
        <v>0.54</v>
      </c>
      <c r="BY40">
        <v>318</v>
      </c>
      <c r="BZ40">
        <v>186</v>
      </c>
    </row>
    <row r="41" spans="1:78" x14ac:dyDescent="0.25">
      <c r="A41" t="s">
        <v>489</v>
      </c>
      <c r="B41" t="s">
        <v>102</v>
      </c>
      <c r="C41" t="s">
        <v>123</v>
      </c>
      <c r="D41" t="s">
        <v>71</v>
      </c>
      <c r="E41" t="s">
        <v>487</v>
      </c>
      <c r="F41" t="s">
        <v>131</v>
      </c>
      <c r="G41" t="s">
        <v>72</v>
      </c>
      <c r="H41" t="s">
        <v>432</v>
      </c>
      <c r="I41" t="s">
        <v>91</v>
      </c>
      <c r="L41">
        <v>0.73899999999999999</v>
      </c>
      <c r="M41">
        <v>68000</v>
      </c>
      <c r="N41">
        <v>492</v>
      </c>
      <c r="O41">
        <v>11.06</v>
      </c>
      <c r="Q41">
        <v>550</v>
      </c>
      <c r="R41">
        <v>2.56</v>
      </c>
      <c r="S41">
        <v>0.55000000000000004</v>
      </c>
      <c r="T41">
        <v>5910</v>
      </c>
      <c r="U41">
        <v>6.7000000000000004E-2</v>
      </c>
      <c r="V41">
        <v>68</v>
      </c>
      <c r="X41">
        <v>11.3</v>
      </c>
      <c r="Y41">
        <v>105</v>
      </c>
      <c r="Z41">
        <v>13.6</v>
      </c>
      <c r="AA41">
        <v>58</v>
      </c>
      <c r="AB41">
        <v>2.75</v>
      </c>
      <c r="AC41">
        <v>1.62</v>
      </c>
      <c r="AD41">
        <v>0.95</v>
      </c>
      <c r="AE41">
        <v>34100</v>
      </c>
      <c r="AF41" s="4">
        <v>17</v>
      </c>
      <c r="AG41">
        <v>3.69</v>
      </c>
      <c r="AH41">
        <v>0.33</v>
      </c>
      <c r="AI41" s="4">
        <v>3.27</v>
      </c>
      <c r="AJ41" s="4">
        <v>0.15</v>
      </c>
      <c r="AK41">
        <v>0.54</v>
      </c>
      <c r="AL41">
        <v>6.2E-2</v>
      </c>
      <c r="AM41">
        <v>28700</v>
      </c>
      <c r="AN41">
        <v>35.299999999999997</v>
      </c>
      <c r="AO41">
        <v>24.1</v>
      </c>
      <c r="AP41">
        <v>0.25</v>
      </c>
      <c r="AQ41">
        <v>13100</v>
      </c>
      <c r="AR41">
        <v>970</v>
      </c>
      <c r="AS41">
        <v>0.97</v>
      </c>
      <c r="AT41">
        <v>3680</v>
      </c>
      <c r="AU41">
        <v>0.17</v>
      </c>
      <c r="AV41">
        <v>30</v>
      </c>
      <c r="AW41">
        <v>39.4</v>
      </c>
      <c r="AX41">
        <v>490</v>
      </c>
      <c r="AY41">
        <v>47.2</v>
      </c>
      <c r="BA41">
        <v>7.94</v>
      </c>
      <c r="BC41">
        <v>32.200000000000003</v>
      </c>
      <c r="BD41">
        <v>1E-3</v>
      </c>
      <c r="BE41">
        <v>21100</v>
      </c>
      <c r="BF41">
        <v>39900</v>
      </c>
      <c r="BG41">
        <v>12.4</v>
      </c>
      <c r="BH41" s="4">
        <v>10.1</v>
      </c>
      <c r="BK41">
        <v>3.15</v>
      </c>
      <c r="BL41">
        <v>152</v>
      </c>
      <c r="BM41" s="4">
        <v>0.57999999999999996</v>
      </c>
      <c r="BN41">
        <v>0.45</v>
      </c>
      <c r="BP41">
        <v>14.5</v>
      </c>
      <c r="BQ41">
        <v>2170</v>
      </c>
      <c r="BR41">
        <v>0.87</v>
      </c>
      <c r="BS41">
        <v>0.23</v>
      </c>
      <c r="BT41">
        <v>2.5299999999999998</v>
      </c>
      <c r="BU41">
        <v>16.5</v>
      </c>
      <c r="BW41" s="4">
        <v>14.9</v>
      </c>
      <c r="BX41">
        <v>1.59</v>
      </c>
      <c r="BY41">
        <v>105</v>
      </c>
      <c r="BZ41">
        <v>109</v>
      </c>
    </row>
    <row r="42" spans="1:78" x14ac:dyDescent="0.25">
      <c r="A42" t="s">
        <v>479</v>
      </c>
      <c r="B42" t="s">
        <v>102</v>
      </c>
      <c r="C42" t="s">
        <v>123</v>
      </c>
      <c r="D42" t="s">
        <v>71</v>
      </c>
      <c r="E42" t="s">
        <v>131</v>
      </c>
      <c r="F42" t="s">
        <v>134</v>
      </c>
      <c r="G42" t="s">
        <v>78</v>
      </c>
      <c r="H42" t="s">
        <v>170</v>
      </c>
      <c r="I42" t="s">
        <v>473</v>
      </c>
      <c r="L42">
        <v>0.52400000000000002</v>
      </c>
      <c r="M42">
        <v>16500</v>
      </c>
      <c r="N42">
        <v>1211</v>
      </c>
      <c r="O42">
        <v>10.76</v>
      </c>
      <c r="Q42">
        <v>44.3</v>
      </c>
      <c r="R42">
        <v>0.54</v>
      </c>
      <c r="S42">
        <v>0.64</v>
      </c>
      <c r="T42">
        <v>194300</v>
      </c>
      <c r="U42">
        <v>0.42</v>
      </c>
      <c r="V42">
        <v>22.8</v>
      </c>
      <c r="X42">
        <v>2.21</v>
      </c>
      <c r="Y42">
        <v>32.9</v>
      </c>
      <c r="Z42">
        <v>3.05</v>
      </c>
      <c r="AA42">
        <v>20.9</v>
      </c>
      <c r="AB42">
        <v>2.95</v>
      </c>
      <c r="AC42">
        <v>1.83</v>
      </c>
      <c r="AD42">
        <v>0.56000000000000005</v>
      </c>
      <c r="AE42">
        <v>7840</v>
      </c>
      <c r="AF42" s="4">
        <v>4.45</v>
      </c>
      <c r="AG42">
        <v>2.88</v>
      </c>
      <c r="AH42">
        <v>0.14000000000000001</v>
      </c>
      <c r="AI42" s="4">
        <v>0.9</v>
      </c>
      <c r="AJ42" s="4">
        <v>96</v>
      </c>
      <c r="AK42">
        <v>0.63</v>
      </c>
      <c r="AL42">
        <v>3.5000000000000003E-2</v>
      </c>
      <c r="AM42">
        <v>7780</v>
      </c>
      <c r="AN42">
        <v>18.7</v>
      </c>
      <c r="AO42">
        <v>11.8</v>
      </c>
      <c r="AP42">
        <v>0.22</v>
      </c>
      <c r="AQ42">
        <v>51900</v>
      </c>
      <c r="AR42">
        <v>410</v>
      </c>
      <c r="AS42">
        <v>7.42</v>
      </c>
      <c r="AT42">
        <v>310</v>
      </c>
      <c r="AU42">
        <v>3.82</v>
      </c>
      <c r="AV42">
        <v>13.9</v>
      </c>
      <c r="AW42">
        <v>30.4</v>
      </c>
      <c r="AX42">
        <v>1030</v>
      </c>
      <c r="AY42">
        <v>12.2</v>
      </c>
      <c r="BA42">
        <v>3.57</v>
      </c>
      <c r="BC42">
        <v>20.399999999999999</v>
      </c>
      <c r="BD42">
        <v>7.0000000000000001E-3</v>
      </c>
      <c r="BE42">
        <v>490</v>
      </c>
      <c r="BF42">
        <v>26.7</v>
      </c>
      <c r="BG42">
        <v>4</v>
      </c>
      <c r="BH42" s="4">
        <v>9.9700000000000006</v>
      </c>
      <c r="BJ42">
        <v>2.0611120999999999</v>
      </c>
      <c r="BK42">
        <v>0.97</v>
      </c>
      <c r="BL42">
        <v>321</v>
      </c>
      <c r="BM42" s="4">
        <v>0.25</v>
      </c>
      <c r="BN42">
        <v>0.45</v>
      </c>
      <c r="BO42">
        <v>0.2</v>
      </c>
      <c r="BP42">
        <v>2.94</v>
      </c>
      <c r="BQ42">
        <v>840</v>
      </c>
      <c r="BR42">
        <v>9.4700000000000006</v>
      </c>
      <c r="BS42">
        <v>0.25</v>
      </c>
      <c r="BT42">
        <v>6.22</v>
      </c>
      <c r="BU42">
        <v>60</v>
      </c>
      <c r="BV42">
        <v>10.5</v>
      </c>
      <c r="BW42" s="4">
        <v>24.9</v>
      </c>
      <c r="BX42">
        <v>1.57</v>
      </c>
      <c r="BY42">
        <v>46.4</v>
      </c>
      <c r="BZ42">
        <v>31.5</v>
      </c>
    </row>
    <row r="43" spans="1:78" x14ac:dyDescent="0.25">
      <c r="A43" t="s">
        <v>616</v>
      </c>
      <c r="C43" t="s">
        <v>123</v>
      </c>
      <c r="D43" t="s">
        <v>96</v>
      </c>
      <c r="E43" t="s">
        <v>607</v>
      </c>
      <c r="F43" t="s">
        <v>71</v>
      </c>
      <c r="G43" t="s">
        <v>78</v>
      </c>
      <c r="H43" t="s">
        <v>613</v>
      </c>
      <c r="I43" t="s">
        <v>614</v>
      </c>
      <c r="K43">
        <v>2.82</v>
      </c>
      <c r="L43">
        <v>1.3</v>
      </c>
      <c r="M43">
        <v>69500</v>
      </c>
      <c r="N43">
        <v>39.700000000000003</v>
      </c>
      <c r="O43">
        <v>0.1</v>
      </c>
      <c r="Q43">
        <v>2425</v>
      </c>
      <c r="R43">
        <v>2.71</v>
      </c>
      <c r="S43">
        <v>22.4</v>
      </c>
      <c r="T43">
        <v>5020</v>
      </c>
      <c r="U43">
        <v>0.55000000000000004</v>
      </c>
      <c r="V43">
        <v>87</v>
      </c>
      <c r="X43">
        <v>45.8</v>
      </c>
      <c r="Y43">
        <v>9.42</v>
      </c>
      <c r="Z43">
        <v>6.08</v>
      </c>
      <c r="AA43">
        <v>6380</v>
      </c>
      <c r="AB43">
        <v>3.55</v>
      </c>
      <c r="AC43">
        <v>1.18</v>
      </c>
      <c r="AD43">
        <v>1.57</v>
      </c>
      <c r="AE43">
        <v>86200</v>
      </c>
      <c r="AF43" s="4">
        <v>34.5</v>
      </c>
      <c r="AG43">
        <v>5.53</v>
      </c>
      <c r="AI43" s="4">
        <v>6.49</v>
      </c>
      <c r="AJ43" s="4">
        <v>0.05</v>
      </c>
      <c r="AK43">
        <v>0.5</v>
      </c>
      <c r="AL43">
        <v>2.4900000000000002</v>
      </c>
      <c r="AM43">
        <v>25800</v>
      </c>
      <c r="AN43">
        <v>43.8</v>
      </c>
      <c r="AO43">
        <v>17.7</v>
      </c>
      <c r="AP43">
        <v>0.12</v>
      </c>
      <c r="AQ43">
        <v>4240</v>
      </c>
      <c r="AR43">
        <v>360</v>
      </c>
      <c r="AS43">
        <v>5.88</v>
      </c>
      <c r="AT43">
        <v>22000</v>
      </c>
      <c r="AU43">
        <v>15.9</v>
      </c>
      <c r="AV43">
        <v>37.299999999999997</v>
      </c>
      <c r="AW43">
        <v>4.74</v>
      </c>
      <c r="AX43">
        <v>270</v>
      </c>
      <c r="AY43">
        <v>46.2</v>
      </c>
      <c r="BA43">
        <v>9.8000000000000007</v>
      </c>
      <c r="BC43">
        <v>124</v>
      </c>
      <c r="BE43">
        <v>690</v>
      </c>
      <c r="BF43">
        <v>3.35</v>
      </c>
      <c r="BG43">
        <v>4.92</v>
      </c>
      <c r="BH43" s="4">
        <v>9.76</v>
      </c>
      <c r="BI43">
        <v>292600</v>
      </c>
      <c r="BJ43">
        <v>6.2092080000000003</v>
      </c>
      <c r="BK43">
        <v>5.03</v>
      </c>
      <c r="BL43">
        <v>142</v>
      </c>
      <c r="BM43" s="4">
        <v>1.22</v>
      </c>
      <c r="BN43">
        <v>0.73</v>
      </c>
      <c r="BO43">
        <v>0.23</v>
      </c>
      <c r="BP43">
        <v>13.4</v>
      </c>
      <c r="BQ43">
        <v>1130</v>
      </c>
      <c r="BR43">
        <v>0.67</v>
      </c>
      <c r="BS43">
        <v>0.13</v>
      </c>
      <c r="BT43">
        <v>4.5</v>
      </c>
      <c r="BU43">
        <v>9.09</v>
      </c>
      <c r="BV43">
        <v>3.31</v>
      </c>
      <c r="BW43" s="4">
        <v>15.2</v>
      </c>
      <c r="BX43">
        <v>0.84</v>
      </c>
      <c r="BY43">
        <v>207</v>
      </c>
      <c r="BZ43">
        <v>239</v>
      </c>
    </row>
    <row r="44" spans="1:78" x14ac:dyDescent="0.25">
      <c r="A44" t="s">
        <v>259</v>
      </c>
      <c r="B44" t="s">
        <v>102</v>
      </c>
      <c r="C44" t="s">
        <v>123</v>
      </c>
      <c r="D44" t="s">
        <v>97</v>
      </c>
      <c r="E44" t="s">
        <v>139</v>
      </c>
      <c r="F44" t="s">
        <v>145</v>
      </c>
      <c r="G44" t="s">
        <v>72</v>
      </c>
      <c r="H44" t="s">
        <v>249</v>
      </c>
      <c r="I44" t="s">
        <v>247</v>
      </c>
      <c r="J44">
        <v>80500</v>
      </c>
      <c r="L44">
        <v>1.1399999999999999</v>
      </c>
      <c r="M44">
        <v>26300</v>
      </c>
      <c r="N44">
        <v>1394</v>
      </c>
      <c r="Q44">
        <v>154</v>
      </c>
      <c r="R44">
        <v>0.59</v>
      </c>
      <c r="S44">
        <v>2.4700000000000002</v>
      </c>
      <c r="T44">
        <v>30900</v>
      </c>
      <c r="U44">
        <v>0.95</v>
      </c>
      <c r="V44">
        <v>30.1</v>
      </c>
      <c r="X44">
        <v>1067</v>
      </c>
      <c r="Y44">
        <v>663</v>
      </c>
      <c r="Z44">
        <v>2.38</v>
      </c>
      <c r="AA44">
        <v>2278</v>
      </c>
      <c r="AB44">
        <v>1.59</v>
      </c>
      <c r="AC44">
        <v>0.95</v>
      </c>
      <c r="AD44">
        <v>0.44</v>
      </c>
      <c r="AE44">
        <v>218400</v>
      </c>
      <c r="AF44" s="4">
        <v>6.34</v>
      </c>
      <c r="AG44">
        <v>1.75</v>
      </c>
      <c r="AI44" s="4">
        <v>1.45</v>
      </c>
      <c r="AK44">
        <v>0.32</v>
      </c>
      <c r="AL44">
        <v>9.5000000000000001E-2</v>
      </c>
      <c r="AM44">
        <v>5000</v>
      </c>
      <c r="AN44">
        <v>17.100000000000001</v>
      </c>
      <c r="AO44">
        <v>22.5</v>
      </c>
      <c r="AQ44">
        <v>58500</v>
      </c>
      <c r="AR44">
        <v>760</v>
      </c>
      <c r="AT44">
        <v>5410</v>
      </c>
      <c r="AU44">
        <v>3.68</v>
      </c>
      <c r="AV44">
        <v>10.6</v>
      </c>
      <c r="AW44">
        <v>77800</v>
      </c>
      <c r="AX44">
        <v>110</v>
      </c>
      <c r="AY44">
        <v>44.9</v>
      </c>
      <c r="BA44">
        <v>3.06</v>
      </c>
      <c r="BC44">
        <v>23.1</v>
      </c>
      <c r="BE44">
        <v>154500</v>
      </c>
      <c r="BF44">
        <v>6.27</v>
      </c>
      <c r="BG44">
        <v>6.46</v>
      </c>
      <c r="BH44" s="4">
        <v>9.11</v>
      </c>
      <c r="BI44">
        <v>137400</v>
      </c>
      <c r="BJ44">
        <v>1.6730365999999999</v>
      </c>
      <c r="BK44">
        <v>1.49</v>
      </c>
      <c r="BL44">
        <v>44.4</v>
      </c>
      <c r="BM44" s="4">
        <v>0.3</v>
      </c>
      <c r="BN44">
        <v>0.28999999999999998</v>
      </c>
      <c r="BP44">
        <v>7.19</v>
      </c>
      <c r="BQ44">
        <v>1030</v>
      </c>
      <c r="BR44">
        <v>1</v>
      </c>
      <c r="BT44">
        <v>2.19</v>
      </c>
      <c r="BU44">
        <v>46.1</v>
      </c>
      <c r="BV44">
        <v>3.84</v>
      </c>
      <c r="BW44" s="4">
        <v>7.98</v>
      </c>
      <c r="BX44">
        <v>0.94</v>
      </c>
      <c r="BY44">
        <v>178</v>
      </c>
      <c r="BZ44">
        <v>49.4</v>
      </c>
    </row>
    <row r="45" spans="1:78" x14ac:dyDescent="0.25">
      <c r="A45" t="s">
        <v>623</v>
      </c>
      <c r="B45" t="s">
        <v>102</v>
      </c>
      <c r="C45" t="s">
        <v>123</v>
      </c>
      <c r="D45" t="s">
        <v>96</v>
      </c>
      <c r="E45" t="s">
        <v>131</v>
      </c>
      <c r="F45" t="s">
        <v>163</v>
      </c>
      <c r="G45" t="s">
        <v>72</v>
      </c>
      <c r="H45" t="s">
        <v>167</v>
      </c>
      <c r="I45" t="s">
        <v>168</v>
      </c>
      <c r="L45">
        <v>2.41</v>
      </c>
      <c r="M45">
        <v>73200</v>
      </c>
      <c r="N45">
        <v>9.6</v>
      </c>
      <c r="O45">
        <v>5.0000000000000001E-3</v>
      </c>
      <c r="P45">
        <v>10</v>
      </c>
      <c r="Q45">
        <v>425</v>
      </c>
      <c r="R45">
        <v>2.3199999999999998</v>
      </c>
      <c r="S45">
        <v>31.3</v>
      </c>
      <c r="T45">
        <v>4580</v>
      </c>
      <c r="U45">
        <v>0.54</v>
      </c>
      <c r="V45">
        <v>82</v>
      </c>
      <c r="X45">
        <v>24.6</v>
      </c>
      <c r="Y45">
        <v>70</v>
      </c>
      <c r="Z45">
        <v>6.5</v>
      </c>
      <c r="AA45">
        <v>6150</v>
      </c>
      <c r="AB45">
        <v>4.82</v>
      </c>
      <c r="AC45">
        <v>2.7</v>
      </c>
      <c r="AD45">
        <v>1.28</v>
      </c>
      <c r="AE45">
        <v>68600</v>
      </c>
      <c r="AF45" s="4">
        <v>20.3</v>
      </c>
      <c r="AG45">
        <v>5.58</v>
      </c>
      <c r="AH45">
        <v>2</v>
      </c>
      <c r="AI45" s="4">
        <v>3.15</v>
      </c>
      <c r="AJ45" s="4">
        <v>0.08</v>
      </c>
      <c r="AK45">
        <v>0.93</v>
      </c>
      <c r="AL45">
        <v>0.67</v>
      </c>
      <c r="AM45">
        <v>24700</v>
      </c>
      <c r="AN45">
        <v>41.3</v>
      </c>
      <c r="AO45">
        <v>32.299999999999997</v>
      </c>
      <c r="AP45">
        <v>0.38</v>
      </c>
      <c r="AQ45">
        <v>17900</v>
      </c>
      <c r="AR45">
        <v>990</v>
      </c>
      <c r="AS45">
        <v>0.99</v>
      </c>
      <c r="AT45">
        <v>2860</v>
      </c>
      <c r="AU45">
        <v>13.3</v>
      </c>
      <c r="AV45">
        <v>34.799999999999997</v>
      </c>
      <c r="AW45">
        <v>35.5</v>
      </c>
      <c r="AX45">
        <v>620</v>
      </c>
      <c r="AY45">
        <v>110</v>
      </c>
      <c r="BA45">
        <v>9.36</v>
      </c>
      <c r="BC45">
        <v>166</v>
      </c>
      <c r="BD45">
        <v>1E-3</v>
      </c>
      <c r="BE45">
        <v>9620</v>
      </c>
      <c r="BF45">
        <v>1.36</v>
      </c>
      <c r="BG45">
        <v>13.1</v>
      </c>
      <c r="BH45" s="4">
        <v>9.07</v>
      </c>
      <c r="BI45">
        <v>294300</v>
      </c>
      <c r="BJ45">
        <v>5.7866368999999995</v>
      </c>
      <c r="BK45">
        <v>14.9</v>
      </c>
      <c r="BL45">
        <v>36.200000000000003</v>
      </c>
      <c r="BM45" s="4">
        <v>1.06</v>
      </c>
      <c r="BN45">
        <v>0.81</v>
      </c>
      <c r="BO45">
        <v>0.05</v>
      </c>
      <c r="BP45">
        <v>16</v>
      </c>
      <c r="BQ45">
        <v>3910</v>
      </c>
      <c r="BR45">
        <v>0.87</v>
      </c>
      <c r="BS45">
        <v>0.39</v>
      </c>
      <c r="BT45">
        <v>2.94</v>
      </c>
      <c r="BU45">
        <v>90</v>
      </c>
      <c r="BV45">
        <v>5.82</v>
      </c>
      <c r="BW45" s="4">
        <v>24.6</v>
      </c>
      <c r="BX45">
        <v>2.4300000000000002</v>
      </c>
      <c r="BY45">
        <v>446</v>
      </c>
      <c r="BZ45">
        <v>106</v>
      </c>
    </row>
    <row r="46" spans="1:78" x14ac:dyDescent="0.25">
      <c r="A46" t="s">
        <v>559</v>
      </c>
      <c r="B46" t="s">
        <v>102</v>
      </c>
      <c r="C46" t="s">
        <v>123</v>
      </c>
      <c r="D46" t="s">
        <v>71</v>
      </c>
      <c r="E46" t="s">
        <v>131</v>
      </c>
      <c r="F46" t="s">
        <v>96</v>
      </c>
      <c r="G46" t="s">
        <v>72</v>
      </c>
      <c r="H46" t="s">
        <v>129</v>
      </c>
      <c r="I46" t="s">
        <v>241</v>
      </c>
      <c r="L46">
        <v>50.4</v>
      </c>
      <c r="M46">
        <v>70600</v>
      </c>
      <c r="N46">
        <v>390</v>
      </c>
      <c r="O46">
        <v>0.996</v>
      </c>
      <c r="P46">
        <v>10</v>
      </c>
      <c r="R46">
        <v>2.46</v>
      </c>
      <c r="S46">
        <v>21.1</v>
      </c>
      <c r="T46">
        <v>9530</v>
      </c>
      <c r="U46">
        <v>2.77</v>
      </c>
      <c r="V46">
        <v>75</v>
      </c>
      <c r="X46">
        <v>4.99</v>
      </c>
      <c r="Y46">
        <v>17.5</v>
      </c>
      <c r="Z46">
        <v>5.17</v>
      </c>
      <c r="AA46">
        <v>1160</v>
      </c>
      <c r="AB46">
        <v>2.66</v>
      </c>
      <c r="AC46">
        <v>0.78</v>
      </c>
      <c r="AD46">
        <v>1.08</v>
      </c>
      <c r="AE46">
        <v>24100</v>
      </c>
      <c r="AF46" s="4">
        <v>23.5</v>
      </c>
      <c r="AG46">
        <v>4.6500000000000004</v>
      </c>
      <c r="AH46">
        <v>0.18</v>
      </c>
      <c r="AI46" s="4">
        <v>4.93</v>
      </c>
      <c r="AJ46" s="4">
        <v>0.22</v>
      </c>
      <c r="AK46">
        <v>0.38</v>
      </c>
      <c r="AL46">
        <v>0.56000000000000005</v>
      </c>
      <c r="AM46">
        <v>27200</v>
      </c>
      <c r="AN46">
        <v>37.1</v>
      </c>
      <c r="AO46">
        <v>26.7</v>
      </c>
      <c r="AP46">
        <v>7.6999999999999999E-2</v>
      </c>
      <c r="AQ46">
        <v>1690</v>
      </c>
      <c r="AR46">
        <v>230</v>
      </c>
      <c r="AS46">
        <v>3.66</v>
      </c>
      <c r="AT46">
        <v>19400</v>
      </c>
      <c r="AU46">
        <v>14.7</v>
      </c>
      <c r="AV46">
        <v>29.8</v>
      </c>
      <c r="AW46">
        <v>6</v>
      </c>
      <c r="AX46">
        <v>390</v>
      </c>
      <c r="AY46">
        <v>328</v>
      </c>
      <c r="BA46">
        <v>8.41</v>
      </c>
      <c r="BC46">
        <v>12.4</v>
      </c>
      <c r="BD46">
        <v>1E-3</v>
      </c>
      <c r="BE46">
        <v>15800</v>
      </c>
      <c r="BF46">
        <v>37.200000000000003</v>
      </c>
      <c r="BG46">
        <v>4.01</v>
      </c>
      <c r="BH46" s="4">
        <v>8.75</v>
      </c>
      <c r="BJ46">
        <v>2.5612983000000002</v>
      </c>
      <c r="BK46">
        <v>4.2300000000000004</v>
      </c>
      <c r="BL46">
        <v>230</v>
      </c>
      <c r="BM46" s="4">
        <v>1.1100000000000001</v>
      </c>
      <c r="BN46">
        <v>0.55000000000000004</v>
      </c>
      <c r="BO46">
        <v>7.22</v>
      </c>
      <c r="BP46">
        <v>12.4</v>
      </c>
      <c r="BQ46">
        <v>1350</v>
      </c>
      <c r="BR46">
        <v>1.75</v>
      </c>
      <c r="BS46">
        <v>9.4E-2</v>
      </c>
      <c r="BT46">
        <v>4.4000000000000004</v>
      </c>
      <c r="BU46">
        <v>4.75</v>
      </c>
      <c r="BV46">
        <v>4.67</v>
      </c>
      <c r="BW46" s="4">
        <v>11.5</v>
      </c>
      <c r="BX46">
        <v>0.54</v>
      </c>
      <c r="BY46">
        <v>425</v>
      </c>
      <c r="BZ46">
        <v>178</v>
      </c>
    </row>
    <row r="47" spans="1:78" x14ac:dyDescent="0.25">
      <c r="A47" t="s">
        <v>530</v>
      </c>
      <c r="C47" t="s">
        <v>123</v>
      </c>
      <c r="D47" t="s">
        <v>71</v>
      </c>
      <c r="E47" t="s">
        <v>96</v>
      </c>
      <c r="F47" t="s">
        <v>204</v>
      </c>
      <c r="G47" t="s">
        <v>72</v>
      </c>
      <c r="H47" t="s">
        <v>200</v>
      </c>
      <c r="I47" t="s">
        <v>201</v>
      </c>
      <c r="L47">
        <v>2.0099999999999998</v>
      </c>
      <c r="M47">
        <v>74700</v>
      </c>
      <c r="N47">
        <v>19.100000000000001</v>
      </c>
      <c r="O47">
        <v>0.49399999999999999</v>
      </c>
      <c r="Q47">
        <v>928</v>
      </c>
      <c r="R47">
        <v>2.57</v>
      </c>
      <c r="S47">
        <v>5.14</v>
      </c>
      <c r="T47">
        <v>27100</v>
      </c>
      <c r="V47">
        <v>61</v>
      </c>
      <c r="X47">
        <v>20.2</v>
      </c>
      <c r="Y47">
        <v>84</v>
      </c>
      <c r="Z47">
        <v>10.3</v>
      </c>
      <c r="AA47">
        <v>7730</v>
      </c>
      <c r="AC47">
        <v>2.4300000000000002</v>
      </c>
      <c r="AD47">
        <v>1.29</v>
      </c>
      <c r="AE47">
        <v>55700</v>
      </c>
      <c r="AF47" s="4">
        <v>18.600000000000001</v>
      </c>
      <c r="AG47">
        <v>4.95</v>
      </c>
      <c r="AH47">
        <v>0.22</v>
      </c>
      <c r="AI47" s="4">
        <v>2.27</v>
      </c>
      <c r="AK47">
        <v>0.85</v>
      </c>
      <c r="AL47">
        <v>0.6</v>
      </c>
      <c r="AM47">
        <v>30600</v>
      </c>
      <c r="AN47">
        <v>29.9</v>
      </c>
      <c r="AO47">
        <v>31</v>
      </c>
      <c r="AP47">
        <v>0.34</v>
      </c>
      <c r="AQ47">
        <v>15400</v>
      </c>
      <c r="AR47">
        <v>550</v>
      </c>
      <c r="AS47">
        <v>238</v>
      </c>
      <c r="AT47">
        <v>20600</v>
      </c>
      <c r="AU47">
        <v>16.2</v>
      </c>
      <c r="AV47">
        <v>26.9</v>
      </c>
      <c r="AW47">
        <v>33.5</v>
      </c>
      <c r="AX47">
        <v>1000</v>
      </c>
      <c r="AY47">
        <v>31.5</v>
      </c>
      <c r="BA47">
        <v>7.13</v>
      </c>
      <c r="BC47">
        <v>106</v>
      </c>
      <c r="BD47">
        <v>5.0000000000000001E-3</v>
      </c>
      <c r="BE47">
        <v>9500</v>
      </c>
      <c r="BF47">
        <v>1.66</v>
      </c>
      <c r="BG47">
        <v>13.2</v>
      </c>
      <c r="BH47" s="4">
        <v>8.4700000000000006</v>
      </c>
      <c r="BK47">
        <v>11.1</v>
      </c>
      <c r="BL47">
        <v>350</v>
      </c>
      <c r="BM47" s="4">
        <v>1.17</v>
      </c>
      <c r="BN47">
        <v>0.74</v>
      </c>
      <c r="BO47">
        <v>0.16</v>
      </c>
      <c r="BP47">
        <v>15.8</v>
      </c>
      <c r="BQ47">
        <v>4400</v>
      </c>
      <c r="BR47">
        <v>0.8</v>
      </c>
      <c r="BS47">
        <v>0.33</v>
      </c>
      <c r="BT47">
        <v>4.28</v>
      </c>
      <c r="BU47">
        <v>114</v>
      </c>
      <c r="BV47">
        <v>3.43</v>
      </c>
      <c r="BW47" s="4">
        <v>23.3</v>
      </c>
      <c r="BX47">
        <v>2.2999999999999998</v>
      </c>
      <c r="BY47">
        <v>134</v>
      </c>
      <c r="BZ47">
        <v>71</v>
      </c>
    </row>
    <row r="48" spans="1:78" x14ac:dyDescent="0.25">
      <c r="A48" t="s">
        <v>622</v>
      </c>
      <c r="B48" t="s">
        <v>102</v>
      </c>
      <c r="C48" t="s">
        <v>123</v>
      </c>
      <c r="D48" t="s">
        <v>96</v>
      </c>
      <c r="E48" t="s">
        <v>131</v>
      </c>
      <c r="F48" t="s">
        <v>163</v>
      </c>
      <c r="G48" t="s">
        <v>72</v>
      </c>
      <c r="H48" t="s">
        <v>167</v>
      </c>
      <c r="I48" t="s">
        <v>168</v>
      </c>
      <c r="L48">
        <v>1.92</v>
      </c>
      <c r="M48">
        <v>74900</v>
      </c>
      <c r="N48">
        <v>8.49</v>
      </c>
      <c r="O48">
        <v>5.0000000000000001E-3</v>
      </c>
      <c r="Q48">
        <v>442</v>
      </c>
      <c r="R48">
        <v>2.42</v>
      </c>
      <c r="S48">
        <v>27.3</v>
      </c>
      <c r="T48">
        <v>4690</v>
      </c>
      <c r="U48">
        <v>0.48</v>
      </c>
      <c r="V48">
        <v>85</v>
      </c>
      <c r="X48">
        <v>23.4</v>
      </c>
      <c r="Y48">
        <v>74</v>
      </c>
      <c r="Z48">
        <v>6.73</v>
      </c>
      <c r="AA48">
        <v>5120</v>
      </c>
      <c r="AB48">
        <v>5.0999999999999996</v>
      </c>
      <c r="AC48">
        <v>2.89</v>
      </c>
      <c r="AD48">
        <v>1.36</v>
      </c>
      <c r="AE48">
        <v>64600</v>
      </c>
      <c r="AF48" s="4">
        <v>21.2</v>
      </c>
      <c r="AG48">
        <v>5.78</v>
      </c>
      <c r="AH48">
        <v>2</v>
      </c>
      <c r="AI48" s="4">
        <v>3.33</v>
      </c>
      <c r="AJ48" s="4">
        <v>0.05</v>
      </c>
      <c r="AK48">
        <v>0.98</v>
      </c>
      <c r="AL48">
        <v>0.59</v>
      </c>
      <c r="AM48">
        <v>26100</v>
      </c>
      <c r="AN48">
        <v>42.5</v>
      </c>
      <c r="AO48">
        <v>31.7</v>
      </c>
      <c r="AP48">
        <v>0.39</v>
      </c>
      <c r="AQ48">
        <v>17200</v>
      </c>
      <c r="AR48">
        <v>950</v>
      </c>
      <c r="AS48">
        <v>0.94</v>
      </c>
      <c r="AT48">
        <v>3230</v>
      </c>
      <c r="AU48">
        <v>14</v>
      </c>
      <c r="AV48">
        <v>36</v>
      </c>
      <c r="AW48">
        <v>38.5</v>
      </c>
      <c r="AX48">
        <v>640</v>
      </c>
      <c r="AY48">
        <v>92</v>
      </c>
      <c r="BA48">
        <v>9.6199999999999992</v>
      </c>
      <c r="BC48">
        <v>173</v>
      </c>
      <c r="BD48">
        <v>1E-3</v>
      </c>
      <c r="BE48">
        <v>8040</v>
      </c>
      <c r="BF48">
        <v>1.33</v>
      </c>
      <c r="BG48">
        <v>13.2</v>
      </c>
      <c r="BH48" s="4">
        <v>7.86</v>
      </c>
      <c r="BI48">
        <v>292500</v>
      </c>
      <c r="BJ48">
        <v>5.8987476000000001</v>
      </c>
      <c r="BK48">
        <v>13.6</v>
      </c>
      <c r="BL48">
        <v>40.4</v>
      </c>
      <c r="BM48" s="4">
        <v>1.1100000000000001</v>
      </c>
      <c r="BN48">
        <v>0.86</v>
      </c>
      <c r="BO48">
        <v>0.05</v>
      </c>
      <c r="BP48">
        <v>16.600000000000001</v>
      </c>
      <c r="BQ48">
        <v>4020</v>
      </c>
      <c r="BR48">
        <v>0.9</v>
      </c>
      <c r="BS48">
        <v>0.4</v>
      </c>
      <c r="BT48">
        <v>3.06</v>
      </c>
      <c r="BU48">
        <v>94</v>
      </c>
      <c r="BV48">
        <v>5.41</v>
      </c>
      <c r="BW48" s="4">
        <v>26.4</v>
      </c>
      <c r="BX48">
        <v>2.58</v>
      </c>
      <c r="BY48">
        <v>380</v>
      </c>
      <c r="BZ48">
        <v>109</v>
      </c>
    </row>
    <row r="49" spans="1:78" x14ac:dyDescent="0.25">
      <c r="A49" t="s">
        <v>579</v>
      </c>
      <c r="C49" t="s">
        <v>123</v>
      </c>
      <c r="D49" t="s">
        <v>163</v>
      </c>
      <c r="E49" t="s">
        <v>96</v>
      </c>
      <c r="F49" t="s">
        <v>71</v>
      </c>
      <c r="G49" t="s">
        <v>72</v>
      </c>
      <c r="H49" t="s">
        <v>129</v>
      </c>
      <c r="I49" t="s">
        <v>294</v>
      </c>
      <c r="L49">
        <v>101</v>
      </c>
      <c r="M49">
        <v>57700</v>
      </c>
      <c r="N49">
        <v>109</v>
      </c>
      <c r="O49">
        <v>1.85</v>
      </c>
      <c r="P49">
        <v>10</v>
      </c>
      <c r="Q49">
        <v>2311</v>
      </c>
      <c r="R49">
        <v>1.05</v>
      </c>
      <c r="S49">
        <v>5.05</v>
      </c>
      <c r="T49">
        <v>21400</v>
      </c>
      <c r="U49">
        <v>460</v>
      </c>
      <c r="V49">
        <v>30.1</v>
      </c>
      <c r="X49">
        <v>36</v>
      </c>
      <c r="Y49">
        <v>33.9</v>
      </c>
      <c r="Z49">
        <v>1.72</v>
      </c>
      <c r="AA49">
        <v>4860</v>
      </c>
      <c r="AE49">
        <v>43100</v>
      </c>
      <c r="AF49" s="4">
        <v>24.5</v>
      </c>
      <c r="AI49" s="4">
        <v>3.25</v>
      </c>
      <c r="AJ49" s="4">
        <v>5.37</v>
      </c>
      <c r="AL49">
        <v>4.63</v>
      </c>
      <c r="AM49">
        <v>17200</v>
      </c>
      <c r="AN49">
        <v>14.1</v>
      </c>
      <c r="AO49">
        <v>8.67</v>
      </c>
      <c r="AP49">
        <v>0.18</v>
      </c>
      <c r="AQ49">
        <v>5620</v>
      </c>
      <c r="AR49">
        <v>600</v>
      </c>
      <c r="AS49">
        <v>17.399999999999999</v>
      </c>
      <c r="AT49">
        <v>7290</v>
      </c>
      <c r="AU49">
        <v>4.62</v>
      </c>
      <c r="AV49">
        <v>15.7</v>
      </c>
      <c r="AW49">
        <v>40</v>
      </c>
      <c r="AX49">
        <v>330</v>
      </c>
      <c r="AY49">
        <v>22100</v>
      </c>
      <c r="BA49">
        <v>4.29</v>
      </c>
      <c r="BC49">
        <v>58</v>
      </c>
      <c r="BE49">
        <v>77100</v>
      </c>
      <c r="BF49">
        <v>195</v>
      </c>
      <c r="BG49">
        <v>6.82</v>
      </c>
      <c r="BH49" s="4">
        <v>7.81</v>
      </c>
      <c r="BI49">
        <v>250900</v>
      </c>
      <c r="BK49">
        <v>7.01</v>
      </c>
      <c r="BL49">
        <v>52</v>
      </c>
      <c r="BM49" s="4">
        <v>0.42</v>
      </c>
      <c r="BN49">
        <v>0.32</v>
      </c>
      <c r="BP49">
        <v>4.71</v>
      </c>
      <c r="BQ49">
        <v>1470</v>
      </c>
      <c r="BR49">
        <v>3.65</v>
      </c>
      <c r="BT49">
        <v>1.57</v>
      </c>
      <c r="BU49">
        <v>45.4</v>
      </c>
      <c r="BV49">
        <v>2.48</v>
      </c>
      <c r="BW49" s="4">
        <v>9.76</v>
      </c>
      <c r="BX49">
        <v>1.1100000000000001</v>
      </c>
      <c r="BY49">
        <v>102400</v>
      </c>
      <c r="BZ49">
        <v>124</v>
      </c>
    </row>
    <row r="50" spans="1:78" x14ac:dyDescent="0.25">
      <c r="A50" t="s">
        <v>538</v>
      </c>
      <c r="B50" t="s">
        <v>102</v>
      </c>
      <c r="C50" t="s">
        <v>123</v>
      </c>
      <c r="D50" t="s">
        <v>71</v>
      </c>
      <c r="E50" t="s">
        <v>96</v>
      </c>
      <c r="F50" t="s">
        <v>204</v>
      </c>
      <c r="G50" t="s">
        <v>72</v>
      </c>
      <c r="H50" t="s">
        <v>200</v>
      </c>
      <c r="I50" t="s">
        <v>201</v>
      </c>
      <c r="L50">
        <v>4.1900000000000004</v>
      </c>
      <c r="M50">
        <v>70700</v>
      </c>
      <c r="N50">
        <v>34.9</v>
      </c>
      <c r="O50">
        <v>1.48</v>
      </c>
      <c r="Q50">
        <v>850</v>
      </c>
      <c r="R50">
        <v>2.31</v>
      </c>
      <c r="S50">
        <v>2.2599999999999998</v>
      </c>
      <c r="T50">
        <v>25200</v>
      </c>
      <c r="V50">
        <v>49.8</v>
      </c>
      <c r="X50">
        <v>16.2</v>
      </c>
      <c r="Y50">
        <v>58</v>
      </c>
      <c r="Z50">
        <v>8.16</v>
      </c>
      <c r="AA50">
        <v>11100</v>
      </c>
      <c r="AB50">
        <v>3.76</v>
      </c>
      <c r="AC50">
        <v>2.11</v>
      </c>
      <c r="AD50">
        <v>1.03</v>
      </c>
      <c r="AE50">
        <v>60800</v>
      </c>
      <c r="AF50" s="4">
        <v>17.2</v>
      </c>
      <c r="AG50">
        <v>4.1399999999999997</v>
      </c>
      <c r="AH50">
        <v>0.16</v>
      </c>
      <c r="AI50" s="4">
        <v>2.21</v>
      </c>
      <c r="AJ50" s="4">
        <v>6.4000000000000001E-2</v>
      </c>
      <c r="AK50">
        <v>0.75</v>
      </c>
      <c r="AL50">
        <v>0.24</v>
      </c>
      <c r="AM50">
        <v>31600</v>
      </c>
      <c r="AN50">
        <v>25.5</v>
      </c>
      <c r="AO50">
        <v>25.9</v>
      </c>
      <c r="AP50">
        <v>0.3</v>
      </c>
      <c r="AQ50">
        <v>14300</v>
      </c>
      <c r="AR50">
        <v>510</v>
      </c>
      <c r="AS50">
        <v>512</v>
      </c>
      <c r="AT50">
        <v>20400</v>
      </c>
      <c r="AU50">
        <v>14.2</v>
      </c>
      <c r="AV50">
        <v>22.4</v>
      </c>
      <c r="AW50">
        <v>41.3</v>
      </c>
      <c r="AX50">
        <v>940</v>
      </c>
      <c r="AY50">
        <v>60</v>
      </c>
      <c r="BA50">
        <v>5.96</v>
      </c>
      <c r="BC50">
        <v>87</v>
      </c>
      <c r="BD50">
        <v>0.35099999999999998</v>
      </c>
      <c r="BE50">
        <v>11100</v>
      </c>
      <c r="BF50">
        <v>1.62</v>
      </c>
      <c r="BG50">
        <v>12.6</v>
      </c>
      <c r="BH50" s="4">
        <v>7.39</v>
      </c>
      <c r="BJ50">
        <v>3.0097411000000003</v>
      </c>
      <c r="BK50">
        <v>5.42</v>
      </c>
      <c r="BL50">
        <v>360</v>
      </c>
      <c r="BM50" s="4">
        <v>1.06</v>
      </c>
      <c r="BN50">
        <v>0.64</v>
      </c>
      <c r="BO50">
        <v>0.45</v>
      </c>
      <c r="BP50">
        <v>12.6</v>
      </c>
      <c r="BQ50">
        <v>4030</v>
      </c>
      <c r="BR50">
        <v>0.7</v>
      </c>
      <c r="BS50">
        <v>0.31</v>
      </c>
      <c r="BT50">
        <v>3.64</v>
      </c>
      <c r="BU50">
        <v>108</v>
      </c>
      <c r="BV50">
        <v>2.95</v>
      </c>
      <c r="BW50" s="4">
        <v>20.3</v>
      </c>
      <c r="BX50">
        <v>2</v>
      </c>
      <c r="BY50">
        <v>106</v>
      </c>
      <c r="BZ50">
        <v>72</v>
      </c>
    </row>
    <row r="51" spans="1:78" x14ac:dyDescent="0.25">
      <c r="A51" t="s">
        <v>553</v>
      </c>
      <c r="B51" t="s">
        <v>102</v>
      </c>
      <c r="C51" t="s">
        <v>123</v>
      </c>
      <c r="D51" t="s">
        <v>96</v>
      </c>
      <c r="E51" t="s">
        <v>139</v>
      </c>
      <c r="F51" t="s">
        <v>213</v>
      </c>
      <c r="G51" t="s">
        <v>72</v>
      </c>
      <c r="H51" t="s">
        <v>548</v>
      </c>
      <c r="I51" t="s">
        <v>168</v>
      </c>
      <c r="J51">
        <v>89500</v>
      </c>
      <c r="L51">
        <v>0.26600000000000001</v>
      </c>
      <c r="M51">
        <v>40700</v>
      </c>
      <c r="N51">
        <v>36.1</v>
      </c>
      <c r="P51">
        <v>279</v>
      </c>
      <c r="Q51">
        <v>623</v>
      </c>
      <c r="R51">
        <v>1.96</v>
      </c>
      <c r="S51">
        <v>4.25</v>
      </c>
      <c r="T51">
        <v>31100</v>
      </c>
      <c r="U51">
        <v>0.14000000000000001</v>
      </c>
      <c r="V51">
        <v>56</v>
      </c>
      <c r="X51">
        <v>11600</v>
      </c>
      <c r="Y51">
        <v>43.9</v>
      </c>
      <c r="Z51">
        <v>1.61</v>
      </c>
      <c r="AA51">
        <v>22900</v>
      </c>
      <c r="AB51">
        <v>3.25</v>
      </c>
      <c r="AC51">
        <v>1.84</v>
      </c>
      <c r="AD51">
        <v>0.7</v>
      </c>
      <c r="AE51">
        <v>11000</v>
      </c>
      <c r="AF51" s="4">
        <v>11.5</v>
      </c>
      <c r="AG51">
        <v>3.86</v>
      </c>
      <c r="AH51">
        <v>8.5000000000000006E-2</v>
      </c>
      <c r="AI51" s="4">
        <v>2.59</v>
      </c>
      <c r="AJ51" s="4">
        <v>0.03</v>
      </c>
      <c r="AK51">
        <v>0.64</v>
      </c>
      <c r="AL51">
        <v>0.14000000000000001</v>
      </c>
      <c r="AM51">
        <v>13100</v>
      </c>
      <c r="AN51">
        <v>28.5</v>
      </c>
      <c r="AO51">
        <v>83</v>
      </c>
      <c r="AP51">
        <v>0.26</v>
      </c>
      <c r="AQ51">
        <v>40700</v>
      </c>
      <c r="AR51">
        <v>740</v>
      </c>
      <c r="AS51">
        <v>3.14</v>
      </c>
      <c r="AT51">
        <v>440</v>
      </c>
      <c r="AU51">
        <v>8.1999999999999993</v>
      </c>
      <c r="AV51">
        <v>23.5</v>
      </c>
      <c r="AW51">
        <v>32.799999999999997</v>
      </c>
      <c r="AX51">
        <v>550</v>
      </c>
      <c r="AY51">
        <v>12.9</v>
      </c>
      <c r="BA51">
        <v>6.27</v>
      </c>
      <c r="BC51">
        <v>58</v>
      </c>
      <c r="BD51">
        <v>0.03</v>
      </c>
      <c r="BE51">
        <v>11200</v>
      </c>
      <c r="BF51">
        <v>1.47</v>
      </c>
      <c r="BG51">
        <v>8.7200000000000006</v>
      </c>
      <c r="BH51" s="4">
        <v>6.97</v>
      </c>
      <c r="BI51">
        <v>615100</v>
      </c>
      <c r="BJ51">
        <v>3.8290116000000003</v>
      </c>
      <c r="BK51">
        <v>1.65</v>
      </c>
      <c r="BL51">
        <v>54</v>
      </c>
      <c r="BM51" s="4">
        <v>0.6</v>
      </c>
      <c r="BN51">
        <v>0.56999999999999995</v>
      </c>
      <c r="BO51">
        <v>3.3000000000000002E-2</v>
      </c>
      <c r="BP51">
        <v>8.02</v>
      </c>
      <c r="BQ51">
        <v>4380</v>
      </c>
      <c r="BR51">
        <v>0.34</v>
      </c>
      <c r="BS51">
        <v>0.27</v>
      </c>
      <c r="BT51">
        <v>14.5</v>
      </c>
      <c r="BU51">
        <v>105</v>
      </c>
      <c r="BV51">
        <v>1.56</v>
      </c>
      <c r="BW51" s="4">
        <v>16.600000000000001</v>
      </c>
      <c r="BX51">
        <v>1.76</v>
      </c>
      <c r="BY51">
        <v>36.1</v>
      </c>
      <c r="BZ51">
        <v>92</v>
      </c>
    </row>
    <row r="52" spans="1:78" x14ac:dyDescent="0.25">
      <c r="A52" t="s">
        <v>555</v>
      </c>
      <c r="C52" t="s">
        <v>123</v>
      </c>
      <c r="D52" t="s">
        <v>131</v>
      </c>
      <c r="E52" t="s">
        <v>96</v>
      </c>
      <c r="F52" t="s">
        <v>71</v>
      </c>
      <c r="G52" t="s">
        <v>72</v>
      </c>
      <c r="H52" t="s">
        <v>129</v>
      </c>
      <c r="I52" t="s">
        <v>241</v>
      </c>
      <c r="L52">
        <v>24.3</v>
      </c>
      <c r="M52">
        <v>67800</v>
      </c>
      <c r="N52">
        <v>89</v>
      </c>
      <c r="O52">
        <v>0.2</v>
      </c>
      <c r="P52">
        <v>10</v>
      </c>
      <c r="R52">
        <v>1.69</v>
      </c>
      <c r="S52">
        <v>6.39</v>
      </c>
      <c r="T52">
        <v>18800</v>
      </c>
      <c r="U52">
        <v>3.37</v>
      </c>
      <c r="V52">
        <v>47.7</v>
      </c>
      <c r="X52">
        <v>7.06</v>
      </c>
      <c r="Y52">
        <v>27.5</v>
      </c>
      <c r="Z52">
        <v>9.42</v>
      </c>
      <c r="AA52">
        <v>482</v>
      </c>
      <c r="AB52">
        <v>2.0499999999999998</v>
      </c>
      <c r="AC52">
        <v>0.97</v>
      </c>
      <c r="AD52">
        <v>1.03</v>
      </c>
      <c r="AE52">
        <v>23800</v>
      </c>
      <c r="AF52" s="4">
        <v>18.7</v>
      </c>
      <c r="AG52">
        <v>3.12</v>
      </c>
      <c r="AI52" s="4">
        <v>2.9</v>
      </c>
      <c r="AJ52" s="4">
        <v>1</v>
      </c>
      <c r="AK52">
        <v>0.36</v>
      </c>
      <c r="AL52">
        <v>0.75</v>
      </c>
      <c r="AM52">
        <v>18000</v>
      </c>
      <c r="AN52">
        <v>23</v>
      </c>
      <c r="AO52">
        <v>18.7</v>
      </c>
      <c r="AP52">
        <v>0.13</v>
      </c>
      <c r="AQ52">
        <v>7720</v>
      </c>
      <c r="AR52">
        <v>710</v>
      </c>
      <c r="AS52">
        <v>2.2000000000000002</v>
      </c>
      <c r="AT52">
        <v>5870</v>
      </c>
      <c r="AU52">
        <v>7.98</v>
      </c>
      <c r="AV52">
        <v>19.5</v>
      </c>
      <c r="AW52">
        <v>15.4</v>
      </c>
      <c r="AX52">
        <v>600</v>
      </c>
      <c r="AY52">
        <v>193</v>
      </c>
      <c r="BA52">
        <v>5.42</v>
      </c>
      <c r="BE52">
        <v>16900</v>
      </c>
      <c r="BF52">
        <v>14.3</v>
      </c>
      <c r="BG52">
        <v>5.95</v>
      </c>
      <c r="BH52" s="4">
        <v>6.97</v>
      </c>
      <c r="BJ52">
        <v>2.1473511000000003</v>
      </c>
      <c r="BK52">
        <v>2.12</v>
      </c>
      <c r="BL52">
        <v>186</v>
      </c>
      <c r="BM52" s="4">
        <v>0.63</v>
      </c>
      <c r="BN52">
        <v>0.4</v>
      </c>
      <c r="BO52">
        <v>6.8</v>
      </c>
      <c r="BP52">
        <v>9.3800000000000008</v>
      </c>
      <c r="BQ52">
        <v>2420</v>
      </c>
      <c r="BR52">
        <v>1.1100000000000001</v>
      </c>
      <c r="BT52">
        <v>2.69</v>
      </c>
      <c r="BU52">
        <v>12.9</v>
      </c>
      <c r="BV52">
        <v>4.2</v>
      </c>
      <c r="BW52" s="4">
        <v>9.93</v>
      </c>
      <c r="BX52">
        <v>0.91</v>
      </c>
      <c r="BY52">
        <v>615</v>
      </c>
      <c r="BZ52">
        <v>94</v>
      </c>
    </row>
    <row r="53" spans="1:78" x14ac:dyDescent="0.25">
      <c r="A53" t="s">
        <v>477</v>
      </c>
      <c r="B53" t="s">
        <v>102</v>
      </c>
      <c r="C53" t="s">
        <v>123</v>
      </c>
      <c r="D53" t="s">
        <v>71</v>
      </c>
      <c r="E53" t="s">
        <v>131</v>
      </c>
      <c r="F53" t="s">
        <v>134</v>
      </c>
      <c r="G53" t="s">
        <v>78</v>
      </c>
      <c r="H53" t="s">
        <v>478</v>
      </c>
      <c r="I53" t="s">
        <v>473</v>
      </c>
      <c r="L53">
        <v>0.57299999999999995</v>
      </c>
      <c r="M53">
        <v>43100</v>
      </c>
      <c r="N53">
        <v>305</v>
      </c>
      <c r="O53">
        <v>0.307</v>
      </c>
      <c r="Q53">
        <v>841</v>
      </c>
      <c r="R53">
        <v>1.49</v>
      </c>
      <c r="S53">
        <v>0.17</v>
      </c>
      <c r="T53">
        <v>4050</v>
      </c>
      <c r="U53">
        <v>2.21</v>
      </c>
      <c r="V53">
        <v>42.3</v>
      </c>
      <c r="X53">
        <v>9.7100000000000009</v>
      </c>
      <c r="Y53">
        <v>72</v>
      </c>
      <c r="Z53">
        <v>5.87</v>
      </c>
      <c r="AA53">
        <v>94</v>
      </c>
      <c r="AB53">
        <v>3.64</v>
      </c>
      <c r="AC53">
        <v>2.0699999999999998</v>
      </c>
      <c r="AD53">
        <v>0.93</v>
      </c>
      <c r="AE53">
        <v>22400</v>
      </c>
      <c r="AF53" s="4">
        <v>12.7</v>
      </c>
      <c r="AG53">
        <v>3.97</v>
      </c>
      <c r="AH53">
        <v>0.1</v>
      </c>
      <c r="AI53" s="4">
        <v>1.87</v>
      </c>
      <c r="AJ53" s="4">
        <v>1.96</v>
      </c>
      <c r="AK53">
        <v>0.7</v>
      </c>
      <c r="AL53">
        <v>3.9E-2</v>
      </c>
      <c r="AM53">
        <v>18400</v>
      </c>
      <c r="AN53">
        <v>22.8</v>
      </c>
      <c r="AO53">
        <v>19.8</v>
      </c>
      <c r="AP53">
        <v>0.31</v>
      </c>
      <c r="AQ53">
        <v>3150</v>
      </c>
      <c r="AR53">
        <v>450</v>
      </c>
      <c r="AS53">
        <v>9.69</v>
      </c>
      <c r="AT53">
        <v>360</v>
      </c>
      <c r="AU53">
        <v>7.79</v>
      </c>
      <c r="AV53">
        <v>21.1</v>
      </c>
      <c r="AW53">
        <v>59</v>
      </c>
      <c r="AX53">
        <v>2170</v>
      </c>
      <c r="AY53">
        <v>9.8800000000000008</v>
      </c>
      <c r="BA53">
        <v>5.49</v>
      </c>
      <c r="BC53">
        <v>21.5</v>
      </c>
      <c r="BE53">
        <v>1290</v>
      </c>
      <c r="BF53">
        <v>26.3</v>
      </c>
      <c r="BG53">
        <v>8.3800000000000008</v>
      </c>
      <c r="BH53" s="4">
        <v>6.76</v>
      </c>
      <c r="BJ53">
        <v>2.0179925999999999</v>
      </c>
      <c r="BK53">
        <v>1.42</v>
      </c>
      <c r="BL53">
        <v>100</v>
      </c>
      <c r="BM53" s="4">
        <v>0.53</v>
      </c>
      <c r="BN53">
        <v>0.57999999999999996</v>
      </c>
      <c r="BO53">
        <v>0.1</v>
      </c>
      <c r="BP53">
        <v>6.99</v>
      </c>
      <c r="BQ53">
        <v>2230</v>
      </c>
      <c r="BR53">
        <v>1.45</v>
      </c>
      <c r="BS53">
        <v>0.28999999999999998</v>
      </c>
      <c r="BT53">
        <v>5.72</v>
      </c>
      <c r="BU53">
        <v>146</v>
      </c>
      <c r="BV53">
        <v>5.28</v>
      </c>
      <c r="BW53" s="4">
        <v>20.8</v>
      </c>
      <c r="BX53">
        <v>2.1</v>
      </c>
      <c r="BY53">
        <v>224</v>
      </c>
      <c r="BZ53">
        <v>70</v>
      </c>
    </row>
    <row r="54" spans="1:78" x14ac:dyDescent="0.25">
      <c r="A54" t="s">
        <v>257</v>
      </c>
      <c r="B54" t="s">
        <v>102</v>
      </c>
      <c r="C54" t="s">
        <v>123</v>
      </c>
      <c r="D54" t="s">
        <v>97</v>
      </c>
      <c r="E54" t="s">
        <v>139</v>
      </c>
      <c r="F54" t="s">
        <v>145</v>
      </c>
      <c r="G54" t="s">
        <v>72</v>
      </c>
      <c r="H54" t="s">
        <v>249</v>
      </c>
      <c r="I54" t="s">
        <v>247</v>
      </c>
      <c r="J54">
        <v>79400</v>
      </c>
      <c r="L54">
        <v>0.83899999999999997</v>
      </c>
      <c r="M54">
        <v>28500</v>
      </c>
      <c r="N54">
        <v>974</v>
      </c>
      <c r="Q54">
        <v>171</v>
      </c>
      <c r="R54">
        <v>0.64</v>
      </c>
      <c r="S54">
        <v>1.84</v>
      </c>
      <c r="T54">
        <v>30200</v>
      </c>
      <c r="U54">
        <v>0.77</v>
      </c>
      <c r="V54">
        <v>36.6</v>
      </c>
      <c r="X54">
        <v>741</v>
      </c>
      <c r="Y54">
        <v>942</v>
      </c>
      <c r="Z54">
        <v>2.69</v>
      </c>
      <c r="AA54">
        <v>1541</v>
      </c>
      <c r="AB54">
        <v>2.17</v>
      </c>
      <c r="AC54">
        <v>1.1499999999999999</v>
      </c>
      <c r="AD54">
        <v>0.79</v>
      </c>
      <c r="AE54">
        <v>171700</v>
      </c>
      <c r="AF54" s="4">
        <v>7</v>
      </c>
      <c r="AI54" s="4">
        <v>1.33</v>
      </c>
      <c r="AK54">
        <v>0.42</v>
      </c>
      <c r="AM54">
        <v>4340</v>
      </c>
      <c r="AN54">
        <v>19.7</v>
      </c>
      <c r="AO54">
        <v>21.1</v>
      </c>
      <c r="AQ54">
        <v>88000</v>
      </c>
      <c r="AR54">
        <v>930</v>
      </c>
      <c r="AT54">
        <v>5720</v>
      </c>
      <c r="AU54">
        <v>4.41</v>
      </c>
      <c r="AV54">
        <v>14.4</v>
      </c>
      <c r="AW54">
        <v>53825</v>
      </c>
      <c r="AX54">
        <v>170</v>
      </c>
      <c r="AY54">
        <v>32.6</v>
      </c>
      <c r="BA54">
        <v>3.84</v>
      </c>
      <c r="BC54">
        <v>20.8</v>
      </c>
      <c r="BE54">
        <v>95900</v>
      </c>
      <c r="BF54">
        <v>5.1100000000000003</v>
      </c>
      <c r="BG54">
        <v>8.9499999999999993</v>
      </c>
      <c r="BH54" s="4">
        <v>6.75</v>
      </c>
      <c r="BI54">
        <v>156700</v>
      </c>
      <c r="BJ54">
        <v>2.4060681000000002</v>
      </c>
      <c r="BK54">
        <v>1.43</v>
      </c>
      <c r="BL54">
        <v>64</v>
      </c>
      <c r="BM54" s="4">
        <v>0.28000000000000003</v>
      </c>
      <c r="BN54">
        <v>0.38</v>
      </c>
      <c r="BP54">
        <v>8.08</v>
      </c>
      <c r="BQ54">
        <v>1400</v>
      </c>
      <c r="BR54">
        <v>0.68</v>
      </c>
      <c r="BS54">
        <v>0.19</v>
      </c>
      <c r="BT54">
        <v>1.68</v>
      </c>
      <c r="BU54">
        <v>57</v>
      </c>
      <c r="BV54">
        <v>4.67</v>
      </c>
      <c r="BW54" s="4">
        <v>10.6</v>
      </c>
      <c r="BX54">
        <v>1.1100000000000001</v>
      </c>
      <c r="BY54">
        <v>149</v>
      </c>
      <c r="BZ54">
        <v>48.7</v>
      </c>
    </row>
    <row r="55" spans="1:78" x14ac:dyDescent="0.25">
      <c r="A55" t="s">
        <v>550</v>
      </c>
      <c r="B55" t="s">
        <v>102</v>
      </c>
      <c r="C55" t="s">
        <v>123</v>
      </c>
      <c r="D55" t="s">
        <v>96</v>
      </c>
      <c r="E55" t="s">
        <v>139</v>
      </c>
      <c r="F55" t="s">
        <v>213</v>
      </c>
      <c r="G55" t="s">
        <v>72</v>
      </c>
      <c r="H55" t="s">
        <v>548</v>
      </c>
      <c r="I55" t="s">
        <v>168</v>
      </c>
      <c r="J55">
        <v>198500</v>
      </c>
      <c r="L55">
        <v>0.22700000000000001</v>
      </c>
      <c r="M55">
        <v>19400</v>
      </c>
      <c r="N55">
        <v>5.1100000000000003</v>
      </c>
      <c r="P55">
        <v>222</v>
      </c>
      <c r="Q55">
        <v>218</v>
      </c>
      <c r="R55">
        <v>1.04</v>
      </c>
      <c r="S55">
        <v>4.91</v>
      </c>
      <c r="T55">
        <v>94600</v>
      </c>
      <c r="U55">
        <v>0.11</v>
      </c>
      <c r="V55">
        <v>35.799999999999997</v>
      </c>
      <c r="X55">
        <v>4060</v>
      </c>
      <c r="Y55">
        <v>18.5</v>
      </c>
      <c r="Z55">
        <v>0.49</v>
      </c>
      <c r="AA55">
        <v>30900</v>
      </c>
      <c r="AB55">
        <v>2.0099999999999998</v>
      </c>
      <c r="AC55">
        <v>1.1100000000000001</v>
      </c>
      <c r="AD55">
        <v>0.43</v>
      </c>
      <c r="AE55">
        <v>7610</v>
      </c>
      <c r="AF55" s="4">
        <v>5.08</v>
      </c>
      <c r="AG55">
        <v>2.41</v>
      </c>
      <c r="AH55">
        <v>0.1</v>
      </c>
      <c r="AI55" s="4">
        <v>1.47</v>
      </c>
      <c r="AJ55" s="4">
        <v>2.5999999999999999E-2</v>
      </c>
      <c r="AK55">
        <v>0.38</v>
      </c>
      <c r="AL55">
        <v>0.18</v>
      </c>
      <c r="AM55">
        <v>5830</v>
      </c>
      <c r="AN55">
        <v>19.100000000000001</v>
      </c>
      <c r="AO55">
        <v>53</v>
      </c>
      <c r="AP55">
        <v>0.15</v>
      </c>
      <c r="AQ55">
        <v>70500</v>
      </c>
      <c r="AR55">
        <v>820</v>
      </c>
      <c r="AS55">
        <v>3.08</v>
      </c>
      <c r="AT55">
        <v>280</v>
      </c>
      <c r="AU55">
        <v>4.28</v>
      </c>
      <c r="AV55">
        <v>15</v>
      </c>
      <c r="AW55">
        <v>14.1</v>
      </c>
      <c r="AX55">
        <v>350</v>
      </c>
      <c r="AY55">
        <v>8.73</v>
      </c>
      <c r="BA55">
        <v>3.85</v>
      </c>
      <c r="BC55">
        <v>20</v>
      </c>
      <c r="BD55">
        <v>5.5E-2</v>
      </c>
      <c r="BE55">
        <v>13200</v>
      </c>
      <c r="BF55">
        <v>0.25</v>
      </c>
      <c r="BG55">
        <v>4.54</v>
      </c>
      <c r="BH55" s="4">
        <v>6.71</v>
      </c>
      <c r="BI55">
        <v>413700</v>
      </c>
      <c r="BJ55">
        <v>2.7165284999999999</v>
      </c>
      <c r="BK55">
        <v>0.73</v>
      </c>
      <c r="BL55">
        <v>73</v>
      </c>
      <c r="BM55" s="4">
        <v>0.27</v>
      </c>
      <c r="BN55">
        <v>0.37</v>
      </c>
      <c r="BP55">
        <v>3.47</v>
      </c>
      <c r="BQ55">
        <v>2390</v>
      </c>
      <c r="BR55">
        <v>0.18</v>
      </c>
      <c r="BS55">
        <v>0.17</v>
      </c>
      <c r="BT55">
        <v>18.899999999999999</v>
      </c>
      <c r="BU55">
        <v>59</v>
      </c>
      <c r="BV55">
        <v>0.45</v>
      </c>
      <c r="BW55" s="4">
        <v>10.3</v>
      </c>
      <c r="BX55">
        <v>1.01</v>
      </c>
      <c r="BY55">
        <v>27</v>
      </c>
      <c r="BZ55">
        <v>54</v>
      </c>
    </row>
    <row r="56" spans="1:78" x14ac:dyDescent="0.25">
      <c r="A56" t="s">
        <v>533</v>
      </c>
      <c r="C56" t="s">
        <v>123</v>
      </c>
      <c r="D56" t="s">
        <v>71</v>
      </c>
      <c r="E56" t="s">
        <v>96</v>
      </c>
      <c r="F56" t="s">
        <v>204</v>
      </c>
      <c r="G56" t="s">
        <v>72</v>
      </c>
      <c r="H56" t="s">
        <v>200</v>
      </c>
      <c r="I56" t="s">
        <v>201</v>
      </c>
      <c r="L56">
        <v>1.46</v>
      </c>
      <c r="M56">
        <v>74500</v>
      </c>
      <c r="N56">
        <v>18.899999999999999</v>
      </c>
      <c r="O56">
        <v>0.69499999999999995</v>
      </c>
      <c r="Q56">
        <v>932</v>
      </c>
      <c r="R56">
        <v>2.5099999999999998</v>
      </c>
      <c r="S56">
        <v>2.61</v>
      </c>
      <c r="T56">
        <v>27300</v>
      </c>
      <c r="V56">
        <v>59</v>
      </c>
      <c r="X56">
        <v>17.100000000000001</v>
      </c>
      <c r="Y56">
        <v>84</v>
      </c>
      <c r="Z56">
        <v>9.94</v>
      </c>
      <c r="AA56">
        <v>5310</v>
      </c>
      <c r="AB56">
        <v>4.42</v>
      </c>
      <c r="AC56">
        <v>2.41</v>
      </c>
      <c r="AD56">
        <v>1.26</v>
      </c>
      <c r="AE56">
        <v>54300</v>
      </c>
      <c r="AF56" s="4">
        <v>18.399999999999999</v>
      </c>
      <c r="AG56">
        <v>4.8</v>
      </c>
      <c r="AH56">
        <v>0.21</v>
      </c>
      <c r="AI56" s="4">
        <v>2.25</v>
      </c>
      <c r="AK56">
        <v>0.85</v>
      </c>
      <c r="AL56">
        <v>0.39</v>
      </c>
      <c r="AM56">
        <v>30700</v>
      </c>
      <c r="AN56">
        <v>30</v>
      </c>
      <c r="AO56">
        <v>30.7</v>
      </c>
      <c r="AP56">
        <v>0.34</v>
      </c>
      <c r="AQ56">
        <v>15400</v>
      </c>
      <c r="AR56">
        <v>553</v>
      </c>
      <c r="AS56">
        <v>319</v>
      </c>
      <c r="AT56">
        <v>20400</v>
      </c>
      <c r="AU56">
        <v>16</v>
      </c>
      <c r="AV56">
        <v>26.9</v>
      </c>
      <c r="AW56">
        <v>35</v>
      </c>
      <c r="AX56">
        <v>1000</v>
      </c>
      <c r="AY56">
        <v>24.3</v>
      </c>
      <c r="BA56">
        <v>7.16</v>
      </c>
      <c r="BC56">
        <v>106</v>
      </c>
      <c r="BD56">
        <v>5.0000000000000001E-3</v>
      </c>
      <c r="BE56">
        <v>6670</v>
      </c>
      <c r="BF56">
        <v>0.89</v>
      </c>
      <c r="BG56">
        <v>13.1</v>
      </c>
      <c r="BH56" s="4">
        <v>6.61</v>
      </c>
      <c r="BK56">
        <v>7.52</v>
      </c>
      <c r="BL56">
        <v>369</v>
      </c>
      <c r="BM56" s="4">
        <v>1.21</v>
      </c>
      <c r="BN56">
        <v>0.72</v>
      </c>
      <c r="BO56">
        <v>0.19</v>
      </c>
      <c r="BP56">
        <v>15.6</v>
      </c>
      <c r="BQ56">
        <v>4400</v>
      </c>
      <c r="BR56">
        <v>0.81</v>
      </c>
      <c r="BS56">
        <v>0.35</v>
      </c>
      <c r="BT56">
        <v>4.2</v>
      </c>
      <c r="BU56">
        <v>114</v>
      </c>
      <c r="BV56">
        <v>3.39</v>
      </c>
      <c r="BW56" s="4">
        <v>22.9</v>
      </c>
      <c r="BX56">
        <v>2.33</v>
      </c>
      <c r="BY56">
        <v>92</v>
      </c>
      <c r="BZ56">
        <v>71</v>
      </c>
    </row>
    <row r="57" spans="1:78" x14ac:dyDescent="0.25">
      <c r="A57" t="s">
        <v>621</v>
      </c>
      <c r="B57" t="s">
        <v>102</v>
      </c>
      <c r="C57" t="s">
        <v>123</v>
      </c>
      <c r="D57" t="s">
        <v>96</v>
      </c>
      <c r="E57" t="s">
        <v>131</v>
      </c>
      <c r="F57" t="s">
        <v>163</v>
      </c>
      <c r="G57" t="s">
        <v>72</v>
      </c>
      <c r="H57" t="s">
        <v>167</v>
      </c>
      <c r="I57" t="s">
        <v>168</v>
      </c>
      <c r="L57">
        <v>1.62</v>
      </c>
      <c r="M57">
        <v>72900</v>
      </c>
      <c r="N57">
        <v>7.61</v>
      </c>
      <c r="O57">
        <v>5.0000000000000001E-3</v>
      </c>
      <c r="P57">
        <v>10</v>
      </c>
      <c r="Q57">
        <v>434</v>
      </c>
      <c r="R57">
        <v>2.42</v>
      </c>
      <c r="S57">
        <v>21.4</v>
      </c>
      <c r="T57">
        <v>4730</v>
      </c>
      <c r="U57">
        <v>0.42</v>
      </c>
      <c r="V57">
        <v>83</v>
      </c>
      <c r="X57">
        <v>23.1</v>
      </c>
      <c r="Y57">
        <v>71</v>
      </c>
      <c r="Z57">
        <v>6.7</v>
      </c>
      <c r="AA57">
        <v>4230</v>
      </c>
      <c r="AB57">
        <v>5.05</v>
      </c>
      <c r="AC57">
        <v>2.86</v>
      </c>
      <c r="AD57">
        <v>1.37</v>
      </c>
      <c r="AE57">
        <v>64300</v>
      </c>
      <c r="AF57" s="4">
        <v>20.3</v>
      </c>
      <c r="AG57">
        <v>5.73</v>
      </c>
      <c r="AH57">
        <v>2</v>
      </c>
      <c r="AI57" s="4">
        <v>3.42</v>
      </c>
      <c r="AJ57" s="4">
        <v>1</v>
      </c>
      <c r="AK57">
        <v>0.96</v>
      </c>
      <c r="AL57">
        <v>0.52</v>
      </c>
      <c r="AM57">
        <v>25100</v>
      </c>
      <c r="AN57">
        <v>42.2</v>
      </c>
      <c r="AO57">
        <v>31.4</v>
      </c>
      <c r="AP57">
        <v>0.39</v>
      </c>
      <c r="AQ57">
        <v>16900</v>
      </c>
      <c r="AR57">
        <v>950</v>
      </c>
      <c r="AS57">
        <v>0.93</v>
      </c>
      <c r="AT57">
        <v>3240</v>
      </c>
      <c r="AU57">
        <v>14.1</v>
      </c>
      <c r="AV57">
        <v>35.4</v>
      </c>
      <c r="AW57">
        <v>40.700000000000003</v>
      </c>
      <c r="AX57">
        <v>630</v>
      </c>
      <c r="AY57">
        <v>83</v>
      </c>
      <c r="BA57">
        <v>9.58</v>
      </c>
      <c r="BC57">
        <v>169</v>
      </c>
      <c r="BD57">
        <v>1E-3</v>
      </c>
      <c r="BE57">
        <v>6910</v>
      </c>
      <c r="BF57">
        <v>1.29</v>
      </c>
      <c r="BG57">
        <v>13.1</v>
      </c>
      <c r="BH57" s="4">
        <v>6.54</v>
      </c>
      <c r="BI57">
        <v>296700</v>
      </c>
      <c r="BJ57">
        <v>6.0453538999999994</v>
      </c>
      <c r="BK57">
        <v>13.3</v>
      </c>
      <c r="BL57">
        <v>43</v>
      </c>
      <c r="BM57" s="4">
        <v>1.1100000000000001</v>
      </c>
      <c r="BN57">
        <v>0.85</v>
      </c>
      <c r="BO57">
        <v>1</v>
      </c>
      <c r="BP57">
        <v>16.5</v>
      </c>
      <c r="BQ57">
        <v>4050</v>
      </c>
      <c r="BR57">
        <v>0.86</v>
      </c>
      <c r="BS57">
        <v>0.41</v>
      </c>
      <c r="BT57">
        <v>3.06</v>
      </c>
      <c r="BU57">
        <v>93</v>
      </c>
      <c r="BV57">
        <v>4.8499999999999996</v>
      </c>
      <c r="BW57" s="4">
        <v>26.4</v>
      </c>
      <c r="BX57">
        <v>2.57</v>
      </c>
      <c r="BY57">
        <v>345</v>
      </c>
      <c r="BZ57">
        <v>116</v>
      </c>
    </row>
    <row r="58" spans="1:78" x14ac:dyDescent="0.25">
      <c r="A58" t="s">
        <v>610</v>
      </c>
      <c r="B58" t="s">
        <v>102</v>
      </c>
      <c r="C58" t="s">
        <v>123</v>
      </c>
      <c r="D58" t="s">
        <v>96</v>
      </c>
      <c r="E58" t="s">
        <v>71</v>
      </c>
      <c r="F58" t="s">
        <v>607</v>
      </c>
      <c r="G58" t="s">
        <v>78</v>
      </c>
      <c r="H58" t="s">
        <v>608</v>
      </c>
      <c r="I58" t="s">
        <v>181</v>
      </c>
      <c r="L58">
        <v>0.34899999999999998</v>
      </c>
      <c r="M58">
        <v>58900</v>
      </c>
      <c r="N58">
        <v>49.7</v>
      </c>
      <c r="O58">
        <v>5.0000000000000001E-3</v>
      </c>
      <c r="Q58">
        <v>197</v>
      </c>
      <c r="R58">
        <v>4.42</v>
      </c>
      <c r="S58">
        <v>8.94</v>
      </c>
      <c r="T58">
        <v>6250</v>
      </c>
      <c r="U58">
        <v>0.2</v>
      </c>
      <c r="V58">
        <v>82</v>
      </c>
      <c r="X58">
        <v>131</v>
      </c>
      <c r="Y58">
        <v>73</v>
      </c>
      <c r="Z58">
        <v>3.57</v>
      </c>
      <c r="AA58">
        <v>6520</v>
      </c>
      <c r="AE58">
        <v>41600</v>
      </c>
      <c r="AF58" s="4">
        <v>15</v>
      </c>
      <c r="AH58">
        <v>9.8000000000000004E-2</v>
      </c>
      <c r="AI58" s="4">
        <v>4.5599999999999996</v>
      </c>
      <c r="AL58">
        <v>0.16</v>
      </c>
      <c r="AM58">
        <v>33100</v>
      </c>
      <c r="AN58">
        <v>40.200000000000003</v>
      </c>
      <c r="AO58">
        <v>18.3</v>
      </c>
      <c r="AP58">
        <v>0.36</v>
      </c>
      <c r="AQ58">
        <v>7140</v>
      </c>
      <c r="AR58">
        <v>690</v>
      </c>
      <c r="AS58">
        <v>4.32</v>
      </c>
      <c r="AT58">
        <v>300</v>
      </c>
      <c r="AW58">
        <v>48.7</v>
      </c>
      <c r="AX58">
        <v>1070</v>
      </c>
      <c r="AY58">
        <v>11.3</v>
      </c>
      <c r="BC58">
        <v>12.6</v>
      </c>
      <c r="BE58">
        <v>5000</v>
      </c>
      <c r="BF58">
        <v>1.57</v>
      </c>
      <c r="BG58">
        <v>10.199999999999999</v>
      </c>
      <c r="BH58" s="4">
        <v>6.06</v>
      </c>
      <c r="BK58">
        <v>2.63</v>
      </c>
      <c r="BL58">
        <v>77</v>
      </c>
      <c r="BM58" s="4">
        <v>0.54</v>
      </c>
      <c r="BN58">
        <v>0.83</v>
      </c>
      <c r="BO58">
        <v>3.4000000000000002E-2</v>
      </c>
      <c r="BP58">
        <v>13.6</v>
      </c>
      <c r="BQ58">
        <v>1920</v>
      </c>
      <c r="BR58">
        <v>0.62</v>
      </c>
      <c r="BT58">
        <v>7.58</v>
      </c>
      <c r="BU58">
        <v>13.3</v>
      </c>
      <c r="BV58">
        <v>0.53</v>
      </c>
      <c r="BW58" s="4">
        <v>22.5</v>
      </c>
      <c r="BX58">
        <v>2.36</v>
      </c>
      <c r="BY58">
        <v>24.3</v>
      </c>
      <c r="BZ58">
        <v>152</v>
      </c>
    </row>
    <row r="59" spans="1:78" x14ac:dyDescent="0.25">
      <c r="A59" t="s">
        <v>572</v>
      </c>
      <c r="C59" t="s">
        <v>123</v>
      </c>
      <c r="D59" t="s">
        <v>71</v>
      </c>
      <c r="E59" t="s">
        <v>131</v>
      </c>
      <c r="F59" t="s">
        <v>96</v>
      </c>
      <c r="G59" t="s">
        <v>72</v>
      </c>
      <c r="H59" t="s">
        <v>129</v>
      </c>
      <c r="I59" t="s">
        <v>241</v>
      </c>
      <c r="L59">
        <v>14.6</v>
      </c>
      <c r="M59">
        <v>66800</v>
      </c>
      <c r="N59">
        <v>365</v>
      </c>
      <c r="O59">
        <v>1.21</v>
      </c>
      <c r="R59">
        <v>2.19</v>
      </c>
      <c r="S59">
        <v>20.399999999999999</v>
      </c>
      <c r="T59">
        <v>4580</v>
      </c>
      <c r="U59">
        <v>2.48</v>
      </c>
      <c r="V59">
        <v>70</v>
      </c>
      <c r="X59">
        <v>4.42</v>
      </c>
      <c r="Y59">
        <v>26.8</v>
      </c>
      <c r="Z59">
        <v>4</v>
      </c>
      <c r="AA59">
        <v>1010</v>
      </c>
      <c r="AB59">
        <v>2.54</v>
      </c>
      <c r="AC59">
        <v>0.73</v>
      </c>
      <c r="AD59">
        <v>1.31</v>
      </c>
      <c r="AE59">
        <v>17700</v>
      </c>
      <c r="AF59" s="4">
        <v>21.4</v>
      </c>
      <c r="AG59">
        <v>5.04</v>
      </c>
      <c r="AH59">
        <v>9.2999999999999999E-2</v>
      </c>
      <c r="AI59" s="4">
        <v>2.2599999999999998</v>
      </c>
      <c r="AJ59" s="4">
        <v>0.15</v>
      </c>
      <c r="AK59">
        <v>0.32</v>
      </c>
      <c r="AL59">
        <v>0.45</v>
      </c>
      <c r="AM59">
        <v>29000</v>
      </c>
      <c r="AN59">
        <v>33.9</v>
      </c>
      <c r="AO59">
        <v>36.299999999999997</v>
      </c>
      <c r="AQ59">
        <v>3010</v>
      </c>
      <c r="AR59">
        <v>95</v>
      </c>
      <c r="AS59">
        <v>4.13</v>
      </c>
      <c r="AT59">
        <v>14500</v>
      </c>
      <c r="AU59">
        <v>12.2</v>
      </c>
      <c r="AV59">
        <v>31.1</v>
      </c>
      <c r="AW59">
        <v>13.5</v>
      </c>
      <c r="AX59">
        <v>723</v>
      </c>
      <c r="AY59">
        <v>316</v>
      </c>
      <c r="BA59">
        <v>8.33</v>
      </c>
      <c r="BC59">
        <v>15.2</v>
      </c>
      <c r="BE59">
        <v>14000</v>
      </c>
      <c r="BF59">
        <v>53</v>
      </c>
      <c r="BG59">
        <v>3.29</v>
      </c>
      <c r="BH59" s="4">
        <v>6.02</v>
      </c>
      <c r="BK59">
        <v>4.22</v>
      </c>
      <c r="BL59">
        <v>231</v>
      </c>
      <c r="BM59" s="4">
        <v>0.94</v>
      </c>
      <c r="BN59">
        <v>0.54</v>
      </c>
      <c r="BO59">
        <v>5.73</v>
      </c>
      <c r="BP59">
        <v>13</v>
      </c>
      <c r="BQ59">
        <v>1670</v>
      </c>
      <c r="BR59">
        <v>1.42</v>
      </c>
      <c r="BT59">
        <v>3.85</v>
      </c>
      <c r="BU59">
        <v>8.65</v>
      </c>
      <c r="BV59">
        <v>3.99</v>
      </c>
      <c r="BW59" s="4">
        <v>9.9499999999999993</v>
      </c>
      <c r="BX59">
        <v>0.53</v>
      </c>
      <c r="BY59">
        <v>366</v>
      </c>
      <c r="BZ59">
        <v>63</v>
      </c>
    </row>
    <row r="60" spans="1:78" x14ac:dyDescent="0.25">
      <c r="A60" t="s">
        <v>349</v>
      </c>
      <c r="C60" t="s">
        <v>123</v>
      </c>
      <c r="D60" t="s">
        <v>71</v>
      </c>
      <c r="E60" t="s">
        <v>96</v>
      </c>
      <c r="F60" t="s">
        <v>347</v>
      </c>
      <c r="G60" t="s">
        <v>72</v>
      </c>
      <c r="H60" t="s">
        <v>200</v>
      </c>
      <c r="I60" t="s">
        <v>201</v>
      </c>
      <c r="L60">
        <v>0.86499999999999999</v>
      </c>
      <c r="M60">
        <v>80200</v>
      </c>
      <c r="N60">
        <v>37.700000000000003</v>
      </c>
      <c r="O60">
        <v>0.13400000000000001</v>
      </c>
      <c r="P60">
        <v>10</v>
      </c>
      <c r="Q60">
        <v>101</v>
      </c>
      <c r="R60">
        <v>0.52</v>
      </c>
      <c r="S60">
        <v>1.3</v>
      </c>
      <c r="T60">
        <v>19700</v>
      </c>
      <c r="U60">
        <v>0.23</v>
      </c>
      <c r="V60">
        <v>12.9</v>
      </c>
      <c r="X60">
        <v>12.5</v>
      </c>
      <c r="Y60">
        <v>18.7</v>
      </c>
      <c r="Z60">
        <v>0.41</v>
      </c>
      <c r="AA60">
        <v>3750</v>
      </c>
      <c r="AB60">
        <v>2.29</v>
      </c>
      <c r="AC60">
        <v>1.29</v>
      </c>
      <c r="AD60">
        <v>0.7</v>
      </c>
      <c r="AE60">
        <v>37300</v>
      </c>
      <c r="AF60" s="4">
        <v>18.5</v>
      </c>
      <c r="AG60">
        <v>2.35</v>
      </c>
      <c r="AI60" s="4">
        <v>0.5</v>
      </c>
      <c r="AJ60" s="4">
        <v>1</v>
      </c>
      <c r="AK60">
        <v>0.47</v>
      </c>
      <c r="AL60">
        <v>0.2</v>
      </c>
      <c r="AM60">
        <v>10600</v>
      </c>
      <c r="AN60">
        <v>5.75</v>
      </c>
      <c r="AO60">
        <v>5.77</v>
      </c>
      <c r="AP60">
        <v>0.16</v>
      </c>
      <c r="AQ60">
        <v>16900</v>
      </c>
      <c r="AR60">
        <v>310</v>
      </c>
      <c r="AS60">
        <v>81</v>
      </c>
      <c r="AT60">
        <v>23400</v>
      </c>
      <c r="AU60">
        <v>1.41</v>
      </c>
      <c r="AV60">
        <v>8.44</v>
      </c>
      <c r="AW60">
        <v>10.199999999999999</v>
      </c>
      <c r="AX60">
        <v>550</v>
      </c>
      <c r="AY60">
        <v>11.7</v>
      </c>
      <c r="BA60">
        <v>1.95</v>
      </c>
      <c r="BC60">
        <v>6.26</v>
      </c>
      <c r="BD60">
        <v>0.18</v>
      </c>
      <c r="BE60">
        <v>9880</v>
      </c>
      <c r="BF60">
        <v>1.1399999999999999</v>
      </c>
      <c r="BG60">
        <v>16.899999999999999</v>
      </c>
      <c r="BH60" s="4">
        <v>5.93</v>
      </c>
      <c r="BJ60">
        <v>1.6126693000000001</v>
      </c>
      <c r="BK60">
        <v>3.53</v>
      </c>
      <c r="BL60">
        <v>163</v>
      </c>
      <c r="BM60" s="4">
        <v>0.5</v>
      </c>
      <c r="BN60">
        <v>0.38</v>
      </c>
      <c r="BO60">
        <v>0.13</v>
      </c>
      <c r="BP60">
        <v>0.49</v>
      </c>
      <c r="BQ60">
        <v>2840</v>
      </c>
      <c r="BR60">
        <v>0.14000000000000001</v>
      </c>
      <c r="BS60">
        <v>0.19</v>
      </c>
      <c r="BT60">
        <v>0.11</v>
      </c>
      <c r="BU60">
        <v>148</v>
      </c>
      <c r="BV60">
        <v>1.95</v>
      </c>
      <c r="BW60" s="4">
        <v>11.8</v>
      </c>
      <c r="BX60">
        <v>1.22</v>
      </c>
      <c r="BY60">
        <v>105</v>
      </c>
      <c r="BZ60">
        <v>0.9</v>
      </c>
    </row>
    <row r="61" spans="1:78" x14ac:dyDescent="0.25">
      <c r="A61" t="s">
        <v>578</v>
      </c>
      <c r="C61" t="s">
        <v>123</v>
      </c>
      <c r="D61" t="s">
        <v>163</v>
      </c>
      <c r="E61" t="s">
        <v>96</v>
      </c>
      <c r="F61" t="s">
        <v>71</v>
      </c>
      <c r="G61" t="s">
        <v>72</v>
      </c>
      <c r="H61" t="s">
        <v>129</v>
      </c>
      <c r="I61" t="s">
        <v>294</v>
      </c>
      <c r="L61">
        <v>68</v>
      </c>
      <c r="M61">
        <v>64000</v>
      </c>
      <c r="N61">
        <v>77</v>
      </c>
      <c r="O61">
        <v>1.25</v>
      </c>
      <c r="Q61">
        <v>2612</v>
      </c>
      <c r="R61">
        <v>1.69</v>
      </c>
      <c r="S61">
        <v>3.93</v>
      </c>
      <c r="T61">
        <v>19700</v>
      </c>
      <c r="U61">
        <v>284</v>
      </c>
      <c r="V61">
        <v>46.6</v>
      </c>
      <c r="X61">
        <v>29.3</v>
      </c>
      <c r="Y61">
        <v>37.1</v>
      </c>
      <c r="Z61">
        <v>3.28</v>
      </c>
      <c r="AA61">
        <v>3630</v>
      </c>
      <c r="AE61">
        <v>37000</v>
      </c>
      <c r="AF61" s="4">
        <v>24.6</v>
      </c>
      <c r="AI61" s="4">
        <v>4.41</v>
      </c>
      <c r="AJ61" s="4">
        <v>3.93</v>
      </c>
      <c r="AL61">
        <v>1.83</v>
      </c>
      <c r="AM61">
        <v>22000</v>
      </c>
      <c r="AN61">
        <v>21.6</v>
      </c>
      <c r="AO61">
        <v>14.2</v>
      </c>
      <c r="AP61">
        <v>0.14000000000000001</v>
      </c>
      <c r="AQ61">
        <v>5070</v>
      </c>
      <c r="AR61">
        <v>532</v>
      </c>
      <c r="AS61">
        <v>13.6</v>
      </c>
      <c r="AT61">
        <v>13100</v>
      </c>
      <c r="AU61">
        <v>8.61</v>
      </c>
      <c r="AV61">
        <v>24.2</v>
      </c>
      <c r="AW61">
        <v>25.8</v>
      </c>
      <c r="AX61">
        <v>359</v>
      </c>
      <c r="AY61">
        <v>13600</v>
      </c>
      <c r="BA61">
        <v>6.64</v>
      </c>
      <c r="BC61">
        <v>89</v>
      </c>
      <c r="BE61">
        <v>44800</v>
      </c>
      <c r="BF61">
        <v>139</v>
      </c>
      <c r="BG61">
        <v>6.24</v>
      </c>
      <c r="BH61" s="4">
        <v>5.64</v>
      </c>
      <c r="BI61">
        <v>280500</v>
      </c>
      <c r="BK61">
        <v>5.25</v>
      </c>
      <c r="BL61">
        <v>91</v>
      </c>
      <c r="BM61" s="4">
        <v>1</v>
      </c>
      <c r="BN61">
        <v>0.46</v>
      </c>
      <c r="BO61">
        <v>0.1</v>
      </c>
      <c r="BP61">
        <v>7.48</v>
      </c>
      <c r="BQ61">
        <v>1490</v>
      </c>
      <c r="BR61">
        <v>1.96</v>
      </c>
      <c r="BT61">
        <v>2.83</v>
      </c>
      <c r="BU61">
        <v>36.299999999999997</v>
      </c>
      <c r="BV61">
        <v>2.35</v>
      </c>
      <c r="BW61" s="4">
        <v>11.1</v>
      </c>
      <c r="BX61">
        <v>0.99</v>
      </c>
      <c r="BY61">
        <v>52200</v>
      </c>
      <c r="BZ61">
        <v>168</v>
      </c>
    </row>
    <row r="62" spans="1:78" x14ac:dyDescent="0.25">
      <c r="A62" t="s">
        <v>552</v>
      </c>
      <c r="B62" t="s">
        <v>102</v>
      </c>
      <c r="C62" t="s">
        <v>123</v>
      </c>
      <c r="D62" t="s">
        <v>96</v>
      </c>
      <c r="E62" t="s">
        <v>139</v>
      </c>
      <c r="F62" t="s">
        <v>213</v>
      </c>
      <c r="G62" t="s">
        <v>72</v>
      </c>
      <c r="H62" t="s">
        <v>548</v>
      </c>
      <c r="I62" t="s">
        <v>168</v>
      </c>
      <c r="J62">
        <v>101100</v>
      </c>
      <c r="L62">
        <v>0.17799999999999999</v>
      </c>
      <c r="M62">
        <v>43200</v>
      </c>
      <c r="N62">
        <v>66</v>
      </c>
      <c r="P62">
        <v>178</v>
      </c>
      <c r="Q62">
        <v>1274</v>
      </c>
      <c r="R62">
        <v>1.84</v>
      </c>
      <c r="S62">
        <v>2.74</v>
      </c>
      <c r="T62">
        <v>39600</v>
      </c>
      <c r="U62">
        <v>0.21</v>
      </c>
      <c r="V62">
        <v>64</v>
      </c>
      <c r="X62">
        <v>8150</v>
      </c>
      <c r="Y62">
        <v>49.5</v>
      </c>
      <c r="Z62">
        <v>2.42</v>
      </c>
      <c r="AA62">
        <v>15900</v>
      </c>
      <c r="AB62">
        <v>2.71</v>
      </c>
      <c r="AC62">
        <v>1.43</v>
      </c>
      <c r="AD62">
        <v>0.82</v>
      </c>
      <c r="AE62">
        <v>18000</v>
      </c>
      <c r="AF62" s="4">
        <v>12.5</v>
      </c>
      <c r="AG62">
        <v>3.78</v>
      </c>
      <c r="AH62">
        <v>9.5000000000000001E-2</v>
      </c>
      <c r="AI62" s="4">
        <v>1.88</v>
      </c>
      <c r="AJ62" s="4">
        <v>1.9E-2</v>
      </c>
      <c r="AK62">
        <v>0.52</v>
      </c>
      <c r="AL62">
        <v>0.1</v>
      </c>
      <c r="AM62">
        <v>17100</v>
      </c>
      <c r="AN62">
        <v>30.6</v>
      </c>
      <c r="AO62">
        <v>33.9</v>
      </c>
      <c r="AP62">
        <v>0.21</v>
      </c>
      <c r="AQ62">
        <v>31400</v>
      </c>
      <c r="AR62">
        <v>1080</v>
      </c>
      <c r="AS62">
        <v>3.54</v>
      </c>
      <c r="AT62">
        <v>600</v>
      </c>
      <c r="AU62">
        <v>5.08</v>
      </c>
      <c r="AV62">
        <v>25.3</v>
      </c>
      <c r="AW62">
        <v>33.700000000000003</v>
      </c>
      <c r="AX62">
        <v>310</v>
      </c>
      <c r="AY62">
        <v>16.600000000000001</v>
      </c>
      <c r="BA62">
        <v>6.86</v>
      </c>
      <c r="BC62">
        <v>89</v>
      </c>
      <c r="BD62">
        <v>4.4999999999999998E-2</v>
      </c>
      <c r="BE62">
        <v>7780</v>
      </c>
      <c r="BF62">
        <v>2.2200000000000002</v>
      </c>
      <c r="BG62">
        <v>8.1</v>
      </c>
      <c r="BH62" s="4">
        <v>5.29</v>
      </c>
      <c r="BI62">
        <v>602600</v>
      </c>
      <c r="BJ62">
        <v>4.2515826999999993</v>
      </c>
      <c r="BK62">
        <v>2.2200000000000002</v>
      </c>
      <c r="BL62">
        <v>67</v>
      </c>
      <c r="BM62" s="4">
        <v>0.35</v>
      </c>
      <c r="BN62">
        <v>0.52</v>
      </c>
      <c r="BO62">
        <v>4.8000000000000001E-2</v>
      </c>
      <c r="BP62">
        <v>8.99</v>
      </c>
      <c r="BQ62">
        <v>1610</v>
      </c>
      <c r="BR62">
        <v>0.53</v>
      </c>
      <c r="BS62">
        <v>0.2</v>
      </c>
      <c r="BT62">
        <v>13.8</v>
      </c>
      <c r="BU62">
        <v>116</v>
      </c>
      <c r="BV62">
        <v>1.27</v>
      </c>
      <c r="BW62" s="4">
        <v>12.9</v>
      </c>
      <c r="BX62">
        <v>1.42</v>
      </c>
      <c r="BY62">
        <v>55</v>
      </c>
      <c r="BZ62">
        <v>63</v>
      </c>
    </row>
    <row r="63" spans="1:78" x14ac:dyDescent="0.25">
      <c r="A63" t="s">
        <v>540</v>
      </c>
      <c r="B63" t="s">
        <v>102</v>
      </c>
      <c r="C63" t="s">
        <v>123</v>
      </c>
      <c r="D63" t="s">
        <v>71</v>
      </c>
      <c r="E63" t="s">
        <v>96</v>
      </c>
      <c r="F63" t="s">
        <v>204</v>
      </c>
      <c r="G63" t="s">
        <v>72</v>
      </c>
      <c r="H63" t="s">
        <v>200</v>
      </c>
      <c r="I63" t="s">
        <v>201</v>
      </c>
      <c r="L63">
        <v>1.82</v>
      </c>
      <c r="M63">
        <v>75700</v>
      </c>
      <c r="N63">
        <v>37.700000000000003</v>
      </c>
      <c r="O63">
        <v>0.36399999999999999</v>
      </c>
      <c r="Q63">
        <v>1022</v>
      </c>
      <c r="R63">
        <v>2.4</v>
      </c>
      <c r="S63">
        <v>2.75</v>
      </c>
      <c r="T63">
        <v>17200</v>
      </c>
      <c r="U63">
        <v>0.31</v>
      </c>
      <c r="V63">
        <v>67</v>
      </c>
      <c r="X63">
        <v>7.37</v>
      </c>
      <c r="Y63">
        <v>36.5</v>
      </c>
      <c r="Z63">
        <v>9.57</v>
      </c>
      <c r="AA63">
        <v>4440</v>
      </c>
      <c r="AB63">
        <v>3.53</v>
      </c>
      <c r="AC63">
        <v>1.4</v>
      </c>
      <c r="AD63">
        <v>1.22</v>
      </c>
      <c r="AE63">
        <v>27900</v>
      </c>
      <c r="AF63" s="4">
        <v>19.5</v>
      </c>
      <c r="AG63">
        <v>5.52</v>
      </c>
      <c r="AH63">
        <v>0.1</v>
      </c>
      <c r="AI63" s="4">
        <v>2.08</v>
      </c>
      <c r="AK63">
        <v>0.59</v>
      </c>
      <c r="AL63">
        <v>0.1</v>
      </c>
      <c r="AM63">
        <v>33200</v>
      </c>
      <c r="AN63">
        <v>31.5</v>
      </c>
      <c r="AO63">
        <v>44.1</v>
      </c>
      <c r="AP63">
        <v>0.18</v>
      </c>
      <c r="AQ63">
        <v>7030</v>
      </c>
      <c r="AR63">
        <v>330</v>
      </c>
      <c r="AS63">
        <v>87</v>
      </c>
      <c r="AT63">
        <v>22000</v>
      </c>
      <c r="AU63">
        <v>11.8</v>
      </c>
      <c r="AV63">
        <v>30.3</v>
      </c>
      <c r="AW63">
        <v>14.5</v>
      </c>
      <c r="AX63">
        <v>870</v>
      </c>
      <c r="AY63">
        <v>27.7</v>
      </c>
      <c r="BA63">
        <v>8.02</v>
      </c>
      <c r="BC63">
        <v>91</v>
      </c>
      <c r="BD63">
        <v>7.0000000000000007E-2</v>
      </c>
      <c r="BE63">
        <v>5890</v>
      </c>
      <c r="BF63">
        <v>4.2699999999999996</v>
      </c>
      <c r="BG63">
        <v>7.94</v>
      </c>
      <c r="BH63" s="4">
        <v>5.19</v>
      </c>
      <c r="BJ63">
        <v>3.0269888999999996</v>
      </c>
      <c r="BK63">
        <v>4.74</v>
      </c>
      <c r="BL63">
        <v>279</v>
      </c>
      <c r="BM63" s="4">
        <v>1</v>
      </c>
      <c r="BN63">
        <v>0.74</v>
      </c>
      <c r="BO63">
        <v>0.6</v>
      </c>
      <c r="BP63">
        <v>12.5</v>
      </c>
      <c r="BQ63">
        <v>3300</v>
      </c>
      <c r="BR63">
        <v>0.85</v>
      </c>
      <c r="BS63">
        <v>0.19</v>
      </c>
      <c r="BT63">
        <v>3.51</v>
      </c>
      <c r="BU63">
        <v>58</v>
      </c>
      <c r="BV63">
        <v>8.11</v>
      </c>
      <c r="BW63" s="4">
        <v>14.6</v>
      </c>
      <c r="BX63">
        <v>1.1599999999999999</v>
      </c>
      <c r="BY63">
        <v>91</v>
      </c>
      <c r="BZ63">
        <v>69</v>
      </c>
    </row>
    <row r="64" spans="1:78" x14ac:dyDescent="0.25">
      <c r="A64" t="s">
        <v>515</v>
      </c>
      <c r="B64" t="s">
        <v>102</v>
      </c>
      <c r="C64" t="s">
        <v>123</v>
      </c>
      <c r="D64" t="s">
        <v>516</v>
      </c>
      <c r="E64" t="s">
        <v>517</v>
      </c>
      <c r="F64" t="s">
        <v>518</v>
      </c>
      <c r="G64" t="s">
        <v>78</v>
      </c>
      <c r="H64" t="s">
        <v>192</v>
      </c>
      <c r="I64" t="s">
        <v>519</v>
      </c>
      <c r="J64">
        <v>25400</v>
      </c>
      <c r="L64">
        <v>1</v>
      </c>
      <c r="M64">
        <v>65500</v>
      </c>
      <c r="N64">
        <v>53</v>
      </c>
      <c r="Q64">
        <v>815</v>
      </c>
      <c r="R64">
        <v>2.4</v>
      </c>
      <c r="S64">
        <v>1.44</v>
      </c>
      <c r="T64">
        <v>7010</v>
      </c>
      <c r="U64">
        <v>0.1</v>
      </c>
      <c r="V64">
        <v>1853</v>
      </c>
      <c r="X64">
        <v>10</v>
      </c>
      <c r="Y64">
        <v>347</v>
      </c>
      <c r="Z64">
        <v>3.78</v>
      </c>
      <c r="AA64">
        <v>41.7</v>
      </c>
      <c r="AB64">
        <v>18</v>
      </c>
      <c r="AC64">
        <v>4.6500000000000004</v>
      </c>
      <c r="AD64">
        <v>23.1</v>
      </c>
      <c r="AE64">
        <v>185600</v>
      </c>
      <c r="AF64" s="4">
        <v>33</v>
      </c>
      <c r="AG64">
        <v>48.2</v>
      </c>
      <c r="AI64" s="4">
        <v>6.09</v>
      </c>
      <c r="AK64">
        <v>2.37</v>
      </c>
      <c r="AL64">
        <v>0.31</v>
      </c>
      <c r="AM64">
        <v>12500</v>
      </c>
      <c r="AN64">
        <v>1298</v>
      </c>
      <c r="AO64">
        <v>18.3</v>
      </c>
      <c r="AP64">
        <v>0.36</v>
      </c>
      <c r="AQ64">
        <v>7240</v>
      </c>
      <c r="AR64">
        <v>307</v>
      </c>
      <c r="AS64">
        <v>25.4</v>
      </c>
      <c r="AT64">
        <v>1330</v>
      </c>
      <c r="AU64">
        <v>998</v>
      </c>
      <c r="AV64">
        <v>792</v>
      </c>
      <c r="AW64">
        <v>68</v>
      </c>
      <c r="AX64">
        <v>1930</v>
      </c>
      <c r="AY64">
        <v>65</v>
      </c>
      <c r="BA64">
        <v>240</v>
      </c>
      <c r="BC64">
        <v>75</v>
      </c>
      <c r="BE64">
        <v>291</v>
      </c>
      <c r="BF64">
        <v>3.4</v>
      </c>
      <c r="BG64">
        <v>27.9</v>
      </c>
      <c r="BH64" s="4">
        <v>5</v>
      </c>
      <c r="BI64">
        <v>498000</v>
      </c>
      <c r="BJ64">
        <v>107.79875</v>
      </c>
      <c r="BK64">
        <v>13.3</v>
      </c>
      <c r="BL64">
        <v>306</v>
      </c>
      <c r="BM64" s="4">
        <v>11.5</v>
      </c>
      <c r="BN64">
        <v>4.5999999999999996</v>
      </c>
      <c r="BP64">
        <v>113</v>
      </c>
      <c r="BQ64">
        <v>7310</v>
      </c>
      <c r="BR64">
        <v>0.38</v>
      </c>
      <c r="BS64">
        <v>0.5</v>
      </c>
      <c r="BT64">
        <v>3.85</v>
      </c>
      <c r="BU64">
        <v>456</v>
      </c>
      <c r="BV64">
        <v>3.14</v>
      </c>
      <c r="BW64" s="4">
        <v>49.3</v>
      </c>
      <c r="BX64">
        <v>2.64</v>
      </c>
      <c r="BY64">
        <v>117</v>
      </c>
      <c r="BZ64">
        <v>218</v>
      </c>
    </row>
    <row r="65" spans="1:78" x14ac:dyDescent="0.25">
      <c r="A65" t="s">
        <v>438</v>
      </c>
      <c r="B65" t="s">
        <v>102</v>
      </c>
      <c r="C65" t="s">
        <v>123</v>
      </c>
      <c r="D65" t="s">
        <v>71</v>
      </c>
      <c r="E65" t="s">
        <v>131</v>
      </c>
      <c r="F65" t="s">
        <v>134</v>
      </c>
      <c r="G65" t="s">
        <v>72</v>
      </c>
      <c r="H65" t="s">
        <v>410</v>
      </c>
      <c r="I65" t="s">
        <v>91</v>
      </c>
      <c r="L65">
        <v>0.48799999999999999</v>
      </c>
      <c r="M65">
        <v>65900</v>
      </c>
      <c r="N65">
        <v>68</v>
      </c>
      <c r="O65">
        <v>1.85</v>
      </c>
      <c r="P65">
        <v>90</v>
      </c>
      <c r="Q65">
        <v>246</v>
      </c>
      <c r="R65">
        <v>0.46</v>
      </c>
      <c r="S65">
        <v>6.0999999999999999E-2</v>
      </c>
      <c r="T65">
        <v>59300</v>
      </c>
      <c r="U65">
        <v>0.62</v>
      </c>
      <c r="V65">
        <v>14</v>
      </c>
      <c r="X65">
        <v>41.5</v>
      </c>
      <c r="Y65">
        <v>86</v>
      </c>
      <c r="Z65">
        <v>1.01</v>
      </c>
      <c r="AA65">
        <v>170</v>
      </c>
      <c r="AB65">
        <v>3.94</v>
      </c>
      <c r="AC65">
        <v>2.4300000000000002</v>
      </c>
      <c r="AD65">
        <v>0.96</v>
      </c>
      <c r="AE65">
        <v>80000</v>
      </c>
      <c r="AF65" s="4">
        <v>16.100000000000001</v>
      </c>
      <c r="AG65">
        <v>3.47</v>
      </c>
      <c r="AH65">
        <v>0.15</v>
      </c>
      <c r="AI65" s="4">
        <v>1.8</v>
      </c>
      <c r="AJ65" s="4">
        <v>4.5999999999999999E-2</v>
      </c>
      <c r="AK65">
        <v>0.86</v>
      </c>
      <c r="AL65">
        <v>0.08</v>
      </c>
      <c r="AM65">
        <v>5590</v>
      </c>
      <c r="AN65">
        <v>5.99</v>
      </c>
      <c r="AO65">
        <v>10.5</v>
      </c>
      <c r="AP65">
        <v>0.37</v>
      </c>
      <c r="AQ65">
        <v>34000</v>
      </c>
      <c r="AR65">
        <v>1330</v>
      </c>
      <c r="AS65">
        <v>1.56</v>
      </c>
      <c r="AT65">
        <v>21500</v>
      </c>
      <c r="AU65">
        <v>3.63</v>
      </c>
      <c r="AV65">
        <v>9.01</v>
      </c>
      <c r="AW65">
        <v>48.8</v>
      </c>
      <c r="AX65">
        <v>450</v>
      </c>
      <c r="AY65">
        <v>30.5</v>
      </c>
      <c r="BA65">
        <v>1.94</v>
      </c>
      <c r="BC65">
        <v>5.87</v>
      </c>
      <c r="BD65">
        <v>2E-3</v>
      </c>
      <c r="BE65">
        <v>4440</v>
      </c>
      <c r="BF65">
        <v>1.76</v>
      </c>
      <c r="BG65">
        <v>38.5</v>
      </c>
      <c r="BH65" s="4">
        <v>5</v>
      </c>
      <c r="BJ65">
        <v>1.6299170999999999</v>
      </c>
      <c r="BK65">
        <v>1.08</v>
      </c>
      <c r="BL65">
        <v>95</v>
      </c>
      <c r="BM65" s="4">
        <v>0.25</v>
      </c>
      <c r="BN65">
        <v>0.62</v>
      </c>
      <c r="BO65">
        <v>0.11</v>
      </c>
      <c r="BP65">
        <v>1.1000000000000001</v>
      </c>
      <c r="BQ65">
        <v>6390</v>
      </c>
      <c r="BR65">
        <v>0.24</v>
      </c>
      <c r="BS65">
        <v>0.36</v>
      </c>
      <c r="BT65">
        <v>0.35</v>
      </c>
      <c r="BU65">
        <v>158</v>
      </c>
      <c r="BV65">
        <v>30.5</v>
      </c>
      <c r="BW65" s="4">
        <v>21.7</v>
      </c>
      <c r="BX65">
        <v>2.3199999999999998</v>
      </c>
      <c r="BY65">
        <v>144</v>
      </c>
      <c r="BZ65">
        <v>55</v>
      </c>
    </row>
    <row r="66" spans="1:78" x14ac:dyDescent="0.25">
      <c r="A66" t="s">
        <v>595</v>
      </c>
      <c r="B66" t="s">
        <v>102</v>
      </c>
      <c r="C66" t="s">
        <v>123</v>
      </c>
      <c r="D66" t="s">
        <v>593</v>
      </c>
      <c r="E66" t="s">
        <v>71</v>
      </c>
      <c r="F66" t="s">
        <v>96</v>
      </c>
      <c r="G66" t="s">
        <v>72</v>
      </c>
      <c r="H66" t="s">
        <v>594</v>
      </c>
      <c r="I66" t="s">
        <v>329</v>
      </c>
      <c r="J66">
        <v>18000</v>
      </c>
      <c r="K66">
        <v>17.95</v>
      </c>
      <c r="L66">
        <v>1.1100000000000001</v>
      </c>
      <c r="M66">
        <v>63200</v>
      </c>
      <c r="N66">
        <v>5.58</v>
      </c>
      <c r="O66">
        <v>1.1100000000000001</v>
      </c>
      <c r="Q66">
        <v>79</v>
      </c>
      <c r="R66">
        <v>0.74</v>
      </c>
      <c r="S66">
        <v>6.67</v>
      </c>
      <c r="T66">
        <v>36200</v>
      </c>
      <c r="U66">
        <v>0.5</v>
      </c>
      <c r="V66">
        <v>18.399999999999999</v>
      </c>
      <c r="W66">
        <v>227</v>
      </c>
      <c r="X66">
        <v>20.6</v>
      </c>
      <c r="Y66">
        <v>28.9</v>
      </c>
      <c r="Z66">
        <v>219</v>
      </c>
      <c r="AA66">
        <v>4910</v>
      </c>
      <c r="AE66">
        <v>230200</v>
      </c>
      <c r="AF66" s="4">
        <v>246</v>
      </c>
      <c r="AI66" s="4">
        <v>1.27</v>
      </c>
      <c r="AJ66" s="4">
        <v>5</v>
      </c>
      <c r="AL66">
        <v>0.95</v>
      </c>
      <c r="AM66">
        <v>25700</v>
      </c>
      <c r="AN66">
        <v>9.8000000000000007</v>
      </c>
      <c r="AO66">
        <v>128</v>
      </c>
      <c r="AP66">
        <v>0.11</v>
      </c>
      <c r="AQ66">
        <v>7170</v>
      </c>
      <c r="AR66">
        <v>3240</v>
      </c>
      <c r="AS66">
        <v>254</v>
      </c>
      <c r="AT66">
        <v>6910</v>
      </c>
      <c r="AU66">
        <v>15</v>
      </c>
      <c r="AW66">
        <v>13.5</v>
      </c>
      <c r="AX66">
        <v>5120</v>
      </c>
      <c r="AY66">
        <v>7.72</v>
      </c>
      <c r="BE66">
        <v>6880</v>
      </c>
      <c r="BF66">
        <v>0.37</v>
      </c>
      <c r="BG66">
        <v>6.21</v>
      </c>
      <c r="BH66" s="4">
        <v>5</v>
      </c>
      <c r="BI66">
        <v>339500</v>
      </c>
      <c r="BK66">
        <v>110</v>
      </c>
      <c r="BL66">
        <v>117</v>
      </c>
      <c r="BM66" s="4">
        <v>0.5</v>
      </c>
      <c r="BN66">
        <v>0.3</v>
      </c>
      <c r="BO66">
        <v>0.28999999999999998</v>
      </c>
      <c r="BP66">
        <v>5.74</v>
      </c>
      <c r="BQ66">
        <v>1540</v>
      </c>
      <c r="BR66">
        <v>5.51</v>
      </c>
      <c r="BT66">
        <v>8.34</v>
      </c>
      <c r="BU66">
        <v>51</v>
      </c>
      <c r="BV66">
        <v>24300</v>
      </c>
      <c r="BW66" s="4">
        <v>8.1</v>
      </c>
      <c r="BX66">
        <v>0.74</v>
      </c>
      <c r="BY66">
        <v>336</v>
      </c>
      <c r="BZ66">
        <v>46.4</v>
      </c>
    </row>
    <row r="67" spans="1:78" x14ac:dyDescent="0.25">
      <c r="A67" t="s">
        <v>577</v>
      </c>
      <c r="B67" t="s">
        <v>102</v>
      </c>
      <c r="C67" t="s">
        <v>123</v>
      </c>
      <c r="D67" t="s">
        <v>163</v>
      </c>
      <c r="E67" t="s">
        <v>96</v>
      </c>
      <c r="F67" t="s">
        <v>71</v>
      </c>
      <c r="G67" t="s">
        <v>72</v>
      </c>
      <c r="H67" t="s">
        <v>129</v>
      </c>
      <c r="I67" t="s">
        <v>294</v>
      </c>
      <c r="L67">
        <v>38.4</v>
      </c>
      <c r="M67">
        <v>67200</v>
      </c>
      <c r="N67">
        <v>50</v>
      </c>
      <c r="O67">
        <v>0.68500000000000005</v>
      </c>
      <c r="Q67">
        <v>2487</v>
      </c>
      <c r="R67">
        <v>2.36</v>
      </c>
      <c r="S67">
        <v>1.93</v>
      </c>
      <c r="T67">
        <v>16000</v>
      </c>
      <c r="U67">
        <v>163</v>
      </c>
      <c r="V67">
        <v>64</v>
      </c>
      <c r="X67">
        <v>12.1</v>
      </c>
      <c r="Y67">
        <v>21.9</v>
      </c>
      <c r="Z67">
        <v>5.01</v>
      </c>
      <c r="AA67">
        <v>1730</v>
      </c>
      <c r="AE67">
        <v>29400</v>
      </c>
      <c r="AF67" s="4">
        <v>23.7</v>
      </c>
      <c r="AI67" s="4">
        <v>5.61</v>
      </c>
      <c r="AJ67" s="4">
        <v>2.14</v>
      </c>
      <c r="AL67">
        <v>1.1499999999999999</v>
      </c>
      <c r="AM67">
        <v>26300</v>
      </c>
      <c r="AN67">
        <v>29.7</v>
      </c>
      <c r="AO67">
        <v>20</v>
      </c>
      <c r="AP67">
        <v>0.11</v>
      </c>
      <c r="AQ67">
        <v>3410</v>
      </c>
      <c r="AR67">
        <v>440</v>
      </c>
      <c r="AS67">
        <v>9.4700000000000006</v>
      </c>
      <c r="AT67">
        <v>19400</v>
      </c>
      <c r="AU67">
        <v>13.1</v>
      </c>
      <c r="AV67">
        <v>33.299999999999997</v>
      </c>
      <c r="AW67">
        <v>14.4</v>
      </c>
      <c r="AX67">
        <v>353</v>
      </c>
      <c r="AY67">
        <v>7740</v>
      </c>
      <c r="BA67">
        <v>8.9600000000000009</v>
      </c>
      <c r="BC67">
        <v>123</v>
      </c>
      <c r="BE67">
        <v>24700</v>
      </c>
      <c r="BF67">
        <v>76</v>
      </c>
      <c r="BG67">
        <v>5.2</v>
      </c>
      <c r="BH67" s="4">
        <v>5</v>
      </c>
      <c r="BI67">
        <v>298200</v>
      </c>
      <c r="BK67">
        <v>4.88</v>
      </c>
      <c r="BL67">
        <v>131</v>
      </c>
      <c r="BM67" s="4">
        <v>1.1299999999999999</v>
      </c>
      <c r="BN67">
        <v>0.57999999999999996</v>
      </c>
      <c r="BP67">
        <v>11</v>
      </c>
      <c r="BQ67">
        <v>1350</v>
      </c>
      <c r="BR67">
        <v>1.61</v>
      </c>
      <c r="BT67">
        <v>4.2300000000000004</v>
      </c>
      <c r="BU67">
        <v>26.9</v>
      </c>
      <c r="BV67">
        <v>2.21</v>
      </c>
      <c r="BW67" s="4">
        <v>12.3</v>
      </c>
      <c r="BX67">
        <v>0.73</v>
      </c>
      <c r="BY67">
        <v>31500</v>
      </c>
      <c r="BZ67">
        <v>202</v>
      </c>
    </row>
    <row r="68" spans="1:78" x14ac:dyDescent="0.25">
      <c r="A68" t="s">
        <v>615</v>
      </c>
      <c r="B68" t="s">
        <v>102</v>
      </c>
      <c r="C68" t="s">
        <v>123</v>
      </c>
      <c r="D68" t="s">
        <v>96</v>
      </c>
      <c r="E68" t="s">
        <v>607</v>
      </c>
      <c r="F68" t="s">
        <v>71</v>
      </c>
      <c r="G68" t="s">
        <v>78</v>
      </c>
      <c r="H68" t="s">
        <v>613</v>
      </c>
      <c r="I68" t="s">
        <v>614</v>
      </c>
      <c r="K68">
        <v>2.77</v>
      </c>
      <c r="L68">
        <v>0.73499999999999999</v>
      </c>
      <c r="M68">
        <v>73600</v>
      </c>
      <c r="N68">
        <v>22.8</v>
      </c>
      <c r="O68">
        <v>4.9000000000000002E-2</v>
      </c>
      <c r="Q68">
        <v>2714</v>
      </c>
      <c r="R68">
        <v>2.94</v>
      </c>
      <c r="S68">
        <v>11.1</v>
      </c>
      <c r="T68">
        <v>5660</v>
      </c>
      <c r="U68">
        <v>0.42</v>
      </c>
      <c r="V68">
        <v>93</v>
      </c>
      <c r="X68">
        <v>24.2</v>
      </c>
      <c r="Y68">
        <v>8.9600000000000009</v>
      </c>
      <c r="Z68">
        <v>6.8</v>
      </c>
      <c r="AA68">
        <v>3100</v>
      </c>
      <c r="AB68">
        <v>3.7</v>
      </c>
      <c r="AC68">
        <v>1.1299999999999999</v>
      </c>
      <c r="AD68">
        <v>1.54</v>
      </c>
      <c r="AE68">
        <v>55000</v>
      </c>
      <c r="AF68" s="4">
        <v>28.4</v>
      </c>
      <c r="AG68">
        <v>6.2</v>
      </c>
      <c r="AI68" s="4">
        <v>6.99</v>
      </c>
      <c r="AJ68" s="4">
        <v>0.05</v>
      </c>
      <c r="AK68">
        <v>0.5</v>
      </c>
      <c r="AL68">
        <v>1.23</v>
      </c>
      <c r="AM68">
        <v>28400</v>
      </c>
      <c r="AN68">
        <v>46.7</v>
      </c>
      <c r="AO68">
        <v>19.3</v>
      </c>
      <c r="AP68">
        <v>0.1</v>
      </c>
      <c r="AQ68">
        <v>2770</v>
      </c>
      <c r="AR68">
        <v>370</v>
      </c>
      <c r="AS68">
        <v>4.05</v>
      </c>
      <c r="AT68">
        <v>24200</v>
      </c>
      <c r="AU68">
        <v>17.8</v>
      </c>
      <c r="AV68">
        <v>39.700000000000003</v>
      </c>
      <c r="AW68">
        <v>4.53</v>
      </c>
      <c r="AX68">
        <v>270</v>
      </c>
      <c r="AY68">
        <v>36.1</v>
      </c>
      <c r="BA68">
        <v>10.7</v>
      </c>
      <c r="BC68">
        <v>137</v>
      </c>
      <c r="BE68">
        <v>380</v>
      </c>
      <c r="BF68">
        <v>2.36</v>
      </c>
      <c r="BG68">
        <v>4.5999999999999996</v>
      </c>
      <c r="BH68" s="4">
        <v>4.99</v>
      </c>
      <c r="BI68">
        <v>312000</v>
      </c>
      <c r="BJ68">
        <v>6.5541639999999992</v>
      </c>
      <c r="BK68">
        <v>4.33</v>
      </c>
      <c r="BL68">
        <v>156</v>
      </c>
      <c r="BM68" s="4">
        <v>1.35</v>
      </c>
      <c r="BN68">
        <v>0.77</v>
      </c>
      <c r="BO68">
        <v>0.11</v>
      </c>
      <c r="BP68">
        <v>14.8</v>
      </c>
      <c r="BQ68">
        <v>1130</v>
      </c>
      <c r="BR68">
        <v>0.71</v>
      </c>
      <c r="BS68">
        <v>0.11</v>
      </c>
      <c r="BT68">
        <v>5.0599999999999996</v>
      </c>
      <c r="BU68">
        <v>7</v>
      </c>
      <c r="BV68">
        <v>2.7</v>
      </c>
      <c r="BW68" s="4">
        <v>15.8</v>
      </c>
      <c r="BX68">
        <v>0.7</v>
      </c>
      <c r="BY68">
        <v>163</v>
      </c>
      <c r="BZ68">
        <v>261</v>
      </c>
    </row>
    <row r="69" spans="1:78" x14ac:dyDescent="0.25">
      <c r="A69" t="s">
        <v>502</v>
      </c>
      <c r="B69" t="s">
        <v>102</v>
      </c>
      <c r="C69" t="s">
        <v>123</v>
      </c>
      <c r="D69" t="s">
        <v>163</v>
      </c>
      <c r="E69" t="s">
        <v>150</v>
      </c>
      <c r="F69" t="s">
        <v>131</v>
      </c>
      <c r="G69" t="s">
        <v>72</v>
      </c>
      <c r="H69" t="s">
        <v>308</v>
      </c>
      <c r="I69" t="s">
        <v>309</v>
      </c>
      <c r="J69">
        <v>115400</v>
      </c>
      <c r="L69">
        <v>232</v>
      </c>
      <c r="M69">
        <v>30200</v>
      </c>
      <c r="N69">
        <v>237</v>
      </c>
      <c r="P69">
        <v>47.1</v>
      </c>
      <c r="Q69">
        <v>3650</v>
      </c>
      <c r="R69">
        <v>1.48</v>
      </c>
      <c r="S69">
        <v>44.4</v>
      </c>
      <c r="T69">
        <v>5830</v>
      </c>
      <c r="U69">
        <v>374</v>
      </c>
      <c r="V69">
        <v>37.200000000000003</v>
      </c>
      <c r="X69">
        <v>12.5</v>
      </c>
      <c r="Y69">
        <v>64</v>
      </c>
      <c r="Z69">
        <v>1.86</v>
      </c>
      <c r="AA69">
        <v>4130</v>
      </c>
      <c r="AB69">
        <v>2.1800000000000002</v>
      </c>
      <c r="AC69">
        <v>1.1299999999999999</v>
      </c>
      <c r="AD69">
        <v>0.61</v>
      </c>
      <c r="AE69">
        <v>68300</v>
      </c>
      <c r="AF69" s="4">
        <v>10.7</v>
      </c>
      <c r="AG69">
        <v>2.63</v>
      </c>
      <c r="AH69">
        <v>3.35</v>
      </c>
      <c r="AI69" s="4">
        <v>1.33</v>
      </c>
      <c r="AJ69" s="4">
        <v>6.01</v>
      </c>
      <c r="AK69">
        <v>0.4</v>
      </c>
      <c r="AL69">
        <v>1.18</v>
      </c>
      <c r="AM69">
        <v>16200</v>
      </c>
      <c r="AN69">
        <v>15.9</v>
      </c>
      <c r="AO69">
        <v>14.1</v>
      </c>
      <c r="AP69">
        <v>0.17</v>
      </c>
      <c r="AQ69">
        <v>3880</v>
      </c>
      <c r="AR69">
        <v>6790</v>
      </c>
      <c r="AS69">
        <v>41.5</v>
      </c>
      <c r="AT69">
        <v>610</v>
      </c>
      <c r="AU69">
        <v>5.71</v>
      </c>
      <c r="AV69">
        <v>15.8</v>
      </c>
      <c r="AW69">
        <v>104</v>
      </c>
      <c r="AX69">
        <v>300</v>
      </c>
      <c r="AY69">
        <v>121300</v>
      </c>
      <c r="BA69">
        <v>4.29</v>
      </c>
      <c r="BC69">
        <v>76</v>
      </c>
      <c r="BD69">
        <v>0.11</v>
      </c>
      <c r="BE69">
        <v>147800</v>
      </c>
      <c r="BF69">
        <v>224</v>
      </c>
      <c r="BG69">
        <v>5.31</v>
      </c>
      <c r="BH69" s="4">
        <v>4.9800000000000004</v>
      </c>
      <c r="BI69">
        <v>311500</v>
      </c>
      <c r="BJ69">
        <v>2.9235020999999999</v>
      </c>
      <c r="BK69">
        <v>3.61</v>
      </c>
      <c r="BL69">
        <v>101</v>
      </c>
      <c r="BM69" s="4">
        <v>0.05</v>
      </c>
      <c r="BN69">
        <v>0.37</v>
      </c>
      <c r="BO69">
        <v>0.86</v>
      </c>
      <c r="BP69">
        <v>6.17</v>
      </c>
      <c r="BQ69">
        <v>1060</v>
      </c>
      <c r="BR69">
        <v>17.8</v>
      </c>
      <c r="BS69">
        <v>0.18</v>
      </c>
      <c r="BT69">
        <v>4.49</v>
      </c>
      <c r="BU69">
        <v>70</v>
      </c>
      <c r="BV69">
        <v>1.71</v>
      </c>
      <c r="BW69" s="4">
        <v>10.3</v>
      </c>
      <c r="BX69">
        <v>1.18</v>
      </c>
      <c r="BY69">
        <v>174500</v>
      </c>
      <c r="BZ69">
        <v>40.9</v>
      </c>
    </row>
    <row r="70" spans="1:78" x14ac:dyDescent="0.25">
      <c r="A70" t="s">
        <v>263</v>
      </c>
      <c r="B70" t="s">
        <v>102</v>
      </c>
      <c r="C70" t="s">
        <v>123</v>
      </c>
      <c r="D70" t="s">
        <v>97</v>
      </c>
      <c r="E70" t="s">
        <v>96</v>
      </c>
      <c r="F70" t="s">
        <v>139</v>
      </c>
      <c r="G70" t="s">
        <v>72</v>
      </c>
      <c r="H70" t="s">
        <v>264</v>
      </c>
      <c r="I70" t="s">
        <v>187</v>
      </c>
      <c r="J70">
        <v>11300</v>
      </c>
      <c r="L70">
        <v>0.55200000000000005</v>
      </c>
      <c r="M70">
        <v>67700</v>
      </c>
      <c r="N70">
        <v>2.12</v>
      </c>
      <c r="O70">
        <v>6.0999999999999999E-2</v>
      </c>
      <c r="P70">
        <v>10</v>
      </c>
      <c r="Q70">
        <v>82</v>
      </c>
      <c r="R70">
        <v>0.31</v>
      </c>
      <c r="S70">
        <v>0.45</v>
      </c>
      <c r="T70">
        <v>63400</v>
      </c>
      <c r="U70">
        <v>0.33</v>
      </c>
      <c r="V70">
        <v>9.14</v>
      </c>
      <c r="X70">
        <v>178</v>
      </c>
      <c r="Y70">
        <v>480</v>
      </c>
      <c r="Z70">
        <v>0.37</v>
      </c>
      <c r="AA70">
        <v>1760</v>
      </c>
      <c r="AB70">
        <v>1.95</v>
      </c>
      <c r="AC70">
        <v>1.23</v>
      </c>
      <c r="AD70">
        <v>0.56999999999999995</v>
      </c>
      <c r="AE70">
        <v>95300</v>
      </c>
      <c r="AF70" s="4">
        <v>11.5</v>
      </c>
      <c r="AG70">
        <v>1.79</v>
      </c>
      <c r="AH70">
        <v>8.5999999999999993E-2</v>
      </c>
      <c r="AI70" s="4">
        <v>0.74</v>
      </c>
      <c r="AK70">
        <v>0.42</v>
      </c>
      <c r="AL70">
        <v>5.3999999999999999E-2</v>
      </c>
      <c r="AM70">
        <v>2080</v>
      </c>
      <c r="AN70">
        <v>3.89</v>
      </c>
      <c r="AO70">
        <v>7.72</v>
      </c>
      <c r="AP70">
        <v>0.18</v>
      </c>
      <c r="AQ70">
        <v>82000</v>
      </c>
      <c r="AR70">
        <v>1280</v>
      </c>
      <c r="AS70">
        <v>1.54</v>
      </c>
      <c r="AT70">
        <v>10200</v>
      </c>
      <c r="AU70">
        <v>1.18</v>
      </c>
      <c r="AV70">
        <v>5.6</v>
      </c>
      <c r="AW70">
        <v>3530</v>
      </c>
      <c r="AX70">
        <v>250</v>
      </c>
      <c r="AY70">
        <v>5.5</v>
      </c>
      <c r="AZ70" s="4">
        <v>7.0000000000000001E-3</v>
      </c>
      <c r="BA70">
        <v>1.25</v>
      </c>
      <c r="BB70" s="4">
        <v>4.0000000000000001E-3</v>
      </c>
      <c r="BC70">
        <v>5.15</v>
      </c>
      <c r="BD70">
        <v>2.5999999999999999E-2</v>
      </c>
      <c r="BE70">
        <v>20100</v>
      </c>
      <c r="BF70">
        <v>0.27</v>
      </c>
      <c r="BG70">
        <v>28</v>
      </c>
      <c r="BH70" s="4">
        <v>4.97</v>
      </c>
      <c r="BI70">
        <v>460300</v>
      </c>
      <c r="BJ70">
        <v>0.49156229999999995</v>
      </c>
      <c r="BK70">
        <v>0.51</v>
      </c>
      <c r="BL70">
        <v>140</v>
      </c>
      <c r="BM70" s="4">
        <v>8.4000000000000005E-2</v>
      </c>
      <c r="BN70">
        <v>0.31</v>
      </c>
      <c r="BO70">
        <v>0.28999999999999998</v>
      </c>
      <c r="BP70">
        <v>0.57999999999999996</v>
      </c>
      <c r="BQ70">
        <v>2670</v>
      </c>
      <c r="BR70">
        <v>4.3999999999999997E-2</v>
      </c>
      <c r="BS70">
        <v>0.17</v>
      </c>
      <c r="BT70">
        <v>0.21</v>
      </c>
      <c r="BU70">
        <v>38.700000000000003</v>
      </c>
      <c r="BV70">
        <v>0.55000000000000004</v>
      </c>
      <c r="BW70" s="4">
        <v>10.7</v>
      </c>
      <c r="BX70">
        <v>1.17</v>
      </c>
      <c r="BY70">
        <v>79</v>
      </c>
      <c r="BZ70">
        <v>20.9</v>
      </c>
    </row>
    <row r="71" spans="1:78" x14ac:dyDescent="0.25">
      <c r="A71" t="s">
        <v>506</v>
      </c>
      <c r="B71" t="s">
        <v>102</v>
      </c>
      <c r="C71" t="s">
        <v>123</v>
      </c>
      <c r="D71" t="s">
        <v>150</v>
      </c>
      <c r="E71" t="s">
        <v>131</v>
      </c>
      <c r="F71" t="s">
        <v>163</v>
      </c>
      <c r="G71" t="s">
        <v>72</v>
      </c>
      <c r="H71" t="s">
        <v>104</v>
      </c>
      <c r="I71" t="s">
        <v>165</v>
      </c>
      <c r="L71">
        <v>2184</v>
      </c>
      <c r="M71">
        <v>2040</v>
      </c>
      <c r="N71">
        <v>490</v>
      </c>
      <c r="Q71">
        <v>25</v>
      </c>
      <c r="R71">
        <v>0.5</v>
      </c>
      <c r="S71">
        <v>32.1</v>
      </c>
      <c r="T71">
        <v>2360</v>
      </c>
      <c r="U71">
        <v>205</v>
      </c>
      <c r="V71">
        <v>14</v>
      </c>
      <c r="X71">
        <v>48.8</v>
      </c>
      <c r="Y71">
        <v>136</v>
      </c>
      <c r="Z71">
        <v>0.19</v>
      </c>
      <c r="AA71">
        <v>3120</v>
      </c>
      <c r="AB71">
        <v>0.77</v>
      </c>
      <c r="AD71">
        <v>1.63</v>
      </c>
      <c r="AE71">
        <v>53500</v>
      </c>
      <c r="AF71" s="4">
        <v>1.35</v>
      </c>
      <c r="AG71">
        <v>1.01</v>
      </c>
      <c r="AL71">
        <v>2.0099999999999998</v>
      </c>
      <c r="AM71">
        <v>450</v>
      </c>
      <c r="AN71">
        <v>7.91</v>
      </c>
      <c r="AO71">
        <v>4.2699999999999996</v>
      </c>
      <c r="AQ71">
        <v>6850</v>
      </c>
      <c r="AR71">
        <v>1840</v>
      </c>
      <c r="AS71">
        <v>18.399999999999999</v>
      </c>
      <c r="AT71">
        <v>280</v>
      </c>
      <c r="AU71">
        <v>0.8</v>
      </c>
      <c r="AV71">
        <v>5.29</v>
      </c>
      <c r="AX71">
        <v>240</v>
      </c>
      <c r="BA71">
        <v>1.43</v>
      </c>
      <c r="BE71">
        <v>151300</v>
      </c>
      <c r="BF71">
        <v>1746</v>
      </c>
      <c r="BH71" s="4">
        <v>4.95</v>
      </c>
      <c r="BI71">
        <v>51400</v>
      </c>
      <c r="BK71">
        <v>7.67</v>
      </c>
      <c r="BL71">
        <v>10.8</v>
      </c>
      <c r="BP71">
        <v>0.85</v>
      </c>
      <c r="BQ71">
        <v>130</v>
      </c>
      <c r="BR71">
        <v>0.83</v>
      </c>
      <c r="BT71">
        <v>1.79</v>
      </c>
      <c r="BV71">
        <v>1.81</v>
      </c>
      <c r="BW71" s="4">
        <v>4.32</v>
      </c>
      <c r="BY71">
        <v>41300</v>
      </c>
      <c r="BZ71">
        <v>3.91</v>
      </c>
    </row>
    <row r="72" spans="1:78" x14ac:dyDescent="0.25">
      <c r="A72" t="s">
        <v>546</v>
      </c>
      <c r="C72" t="s">
        <v>123</v>
      </c>
      <c r="D72" t="s">
        <v>96</v>
      </c>
      <c r="E72" t="s">
        <v>71</v>
      </c>
      <c r="F72" t="s">
        <v>139</v>
      </c>
      <c r="G72" t="s">
        <v>72</v>
      </c>
      <c r="H72" t="s">
        <v>217</v>
      </c>
      <c r="I72" t="s">
        <v>218</v>
      </c>
      <c r="K72">
        <v>3.49</v>
      </c>
      <c r="L72">
        <v>3.7</v>
      </c>
      <c r="M72">
        <v>28800</v>
      </c>
      <c r="N72">
        <v>660</v>
      </c>
      <c r="O72">
        <v>1.54</v>
      </c>
      <c r="Q72">
        <v>29400</v>
      </c>
      <c r="R72">
        <v>0.46</v>
      </c>
      <c r="S72">
        <v>16.399999999999999</v>
      </c>
      <c r="T72">
        <v>32700</v>
      </c>
      <c r="V72">
        <v>163</v>
      </c>
      <c r="X72">
        <v>728</v>
      </c>
      <c r="Y72">
        <v>23.2</v>
      </c>
      <c r="Z72">
        <v>0.53</v>
      </c>
      <c r="AA72">
        <v>25300</v>
      </c>
      <c r="AB72">
        <v>2.97</v>
      </c>
      <c r="AC72">
        <v>1.82</v>
      </c>
      <c r="AD72">
        <v>2.11</v>
      </c>
      <c r="AE72">
        <v>292500</v>
      </c>
      <c r="AF72" s="4">
        <v>13.5</v>
      </c>
      <c r="AG72">
        <v>3.79</v>
      </c>
      <c r="AH72">
        <v>0.38</v>
      </c>
      <c r="AI72" s="4">
        <v>2.6</v>
      </c>
      <c r="AK72">
        <v>0.62</v>
      </c>
      <c r="AL72">
        <v>0.51</v>
      </c>
      <c r="AM72">
        <v>24800</v>
      </c>
      <c r="AN72">
        <v>286</v>
      </c>
      <c r="AO72">
        <v>15.2</v>
      </c>
      <c r="AP72">
        <v>0.28999999999999998</v>
      </c>
      <c r="AQ72">
        <v>9850</v>
      </c>
      <c r="AR72">
        <v>4630</v>
      </c>
      <c r="AS72">
        <v>376</v>
      </c>
      <c r="AT72">
        <v>1820</v>
      </c>
      <c r="AU72">
        <v>5.25</v>
      </c>
      <c r="AV72">
        <v>29.5</v>
      </c>
      <c r="AW72">
        <v>71</v>
      </c>
      <c r="AX72">
        <v>920</v>
      </c>
      <c r="AY72">
        <v>43.8</v>
      </c>
      <c r="BA72">
        <v>10.9</v>
      </c>
      <c r="BC72">
        <v>67</v>
      </c>
      <c r="BE72">
        <v>47300</v>
      </c>
      <c r="BF72">
        <v>11.4</v>
      </c>
      <c r="BG72">
        <v>7.04</v>
      </c>
      <c r="BH72" s="4">
        <v>4.76</v>
      </c>
      <c r="BI72">
        <v>125700</v>
      </c>
      <c r="BJ72">
        <v>3.8807549999999997</v>
      </c>
      <c r="BK72">
        <v>12</v>
      </c>
      <c r="BL72">
        <v>194</v>
      </c>
      <c r="BM72" s="4">
        <v>0.41</v>
      </c>
      <c r="BN72">
        <v>0.54</v>
      </c>
      <c r="BP72">
        <v>6.67</v>
      </c>
      <c r="BQ72">
        <v>2710</v>
      </c>
      <c r="BR72">
        <v>0.3</v>
      </c>
      <c r="BS72">
        <v>0.25</v>
      </c>
      <c r="BT72">
        <v>57</v>
      </c>
      <c r="BU72">
        <v>115</v>
      </c>
      <c r="BV72">
        <v>177</v>
      </c>
      <c r="BW72" s="4">
        <v>16.600000000000001</v>
      </c>
      <c r="BX72">
        <v>1.84</v>
      </c>
      <c r="BY72">
        <v>55</v>
      </c>
      <c r="BZ72">
        <v>98</v>
      </c>
    </row>
    <row r="73" spans="1:78" x14ac:dyDescent="0.25">
      <c r="A73" t="s">
        <v>585</v>
      </c>
      <c r="B73" t="s">
        <v>102</v>
      </c>
      <c r="C73" t="s">
        <v>123</v>
      </c>
      <c r="D73" t="s">
        <v>71</v>
      </c>
      <c r="E73" t="s">
        <v>161</v>
      </c>
      <c r="F73" t="s">
        <v>98</v>
      </c>
      <c r="G73" t="s">
        <v>72</v>
      </c>
      <c r="H73" t="s">
        <v>99</v>
      </c>
      <c r="I73" t="s">
        <v>187</v>
      </c>
      <c r="L73">
        <v>10.5</v>
      </c>
      <c r="M73">
        <v>71300</v>
      </c>
      <c r="N73">
        <v>110</v>
      </c>
      <c r="O73">
        <v>0.16</v>
      </c>
      <c r="Q73">
        <v>649</v>
      </c>
      <c r="R73">
        <v>1.29</v>
      </c>
      <c r="S73">
        <v>1.64</v>
      </c>
      <c r="T73">
        <v>55800</v>
      </c>
      <c r="U73">
        <v>8.15</v>
      </c>
      <c r="V73">
        <v>39.200000000000003</v>
      </c>
      <c r="X73">
        <v>317</v>
      </c>
      <c r="Y73">
        <v>1458</v>
      </c>
      <c r="Z73">
        <v>3.87</v>
      </c>
      <c r="AA73">
        <v>8970</v>
      </c>
      <c r="AB73">
        <v>3.05</v>
      </c>
      <c r="AC73">
        <v>1.75</v>
      </c>
      <c r="AD73">
        <v>1.27</v>
      </c>
      <c r="AE73">
        <v>116800</v>
      </c>
      <c r="AF73" s="4">
        <v>16</v>
      </c>
      <c r="AG73">
        <v>3.8</v>
      </c>
      <c r="AI73" s="4">
        <v>1.64</v>
      </c>
      <c r="AK73">
        <v>0.62</v>
      </c>
      <c r="AL73">
        <v>0.13</v>
      </c>
      <c r="AM73">
        <v>12400</v>
      </c>
      <c r="AN73">
        <v>18.100000000000001</v>
      </c>
      <c r="AO73">
        <v>12.9</v>
      </c>
      <c r="AP73">
        <v>0.24</v>
      </c>
      <c r="AQ73">
        <v>35800</v>
      </c>
      <c r="AR73">
        <v>1220</v>
      </c>
      <c r="AS73">
        <v>1.94</v>
      </c>
      <c r="AT73">
        <v>14500</v>
      </c>
      <c r="AU73">
        <v>5.82</v>
      </c>
      <c r="AV73">
        <v>20.2</v>
      </c>
      <c r="AW73">
        <v>21500</v>
      </c>
      <c r="AX73">
        <v>1260</v>
      </c>
      <c r="AY73">
        <v>2505</v>
      </c>
      <c r="AZ73" s="4">
        <v>0.218</v>
      </c>
      <c r="BA73">
        <v>4.9800000000000004</v>
      </c>
      <c r="BB73" s="4">
        <v>0.40500000000000003</v>
      </c>
      <c r="BC73">
        <v>76</v>
      </c>
      <c r="BE73">
        <v>49800</v>
      </c>
      <c r="BF73">
        <v>19.899999999999999</v>
      </c>
      <c r="BG73">
        <v>21.9</v>
      </c>
      <c r="BH73" s="4">
        <v>4.74</v>
      </c>
      <c r="BI73">
        <v>206200</v>
      </c>
      <c r="BJ73">
        <v>3.6737813999999998</v>
      </c>
      <c r="BK73">
        <v>2.2200000000000002</v>
      </c>
      <c r="BL73">
        <v>429</v>
      </c>
      <c r="BM73" s="4">
        <v>0.41</v>
      </c>
      <c r="BN73">
        <v>0.53</v>
      </c>
      <c r="BP73">
        <v>6.56</v>
      </c>
      <c r="BQ73">
        <v>5130</v>
      </c>
      <c r="BR73">
        <v>0.48</v>
      </c>
      <c r="BS73">
        <v>0.25</v>
      </c>
      <c r="BT73">
        <v>1.53</v>
      </c>
      <c r="BU73">
        <v>224</v>
      </c>
      <c r="BV73">
        <v>1.67</v>
      </c>
      <c r="BW73" s="4">
        <v>15.3</v>
      </c>
      <c r="BX73">
        <v>1.57</v>
      </c>
      <c r="BY73">
        <v>2308</v>
      </c>
      <c r="BZ73">
        <v>54</v>
      </c>
    </row>
    <row r="74" spans="1:78" x14ac:dyDescent="0.25">
      <c r="A74" t="s">
        <v>255</v>
      </c>
      <c r="B74" t="s">
        <v>102</v>
      </c>
      <c r="C74" t="s">
        <v>123</v>
      </c>
      <c r="D74" t="s">
        <v>97</v>
      </c>
      <c r="E74" t="s">
        <v>139</v>
      </c>
      <c r="F74" t="s">
        <v>145</v>
      </c>
      <c r="G74" t="s">
        <v>72</v>
      </c>
      <c r="H74" t="s">
        <v>249</v>
      </c>
      <c r="I74" t="s">
        <v>247</v>
      </c>
      <c r="J74">
        <v>66300</v>
      </c>
      <c r="L74">
        <v>0.56799999999999995</v>
      </c>
      <c r="M74">
        <v>35800</v>
      </c>
      <c r="N74">
        <v>603</v>
      </c>
      <c r="Q74">
        <v>213</v>
      </c>
      <c r="R74">
        <v>0.81</v>
      </c>
      <c r="S74">
        <v>1.35</v>
      </c>
      <c r="T74">
        <v>30700</v>
      </c>
      <c r="U74">
        <v>0.6</v>
      </c>
      <c r="V74">
        <v>33.5</v>
      </c>
      <c r="X74">
        <v>490</v>
      </c>
      <c r="Y74">
        <v>981</v>
      </c>
      <c r="Z74">
        <v>2.97</v>
      </c>
      <c r="AA74">
        <v>998</v>
      </c>
      <c r="AB74">
        <v>1.96</v>
      </c>
      <c r="AC74">
        <v>1.18</v>
      </c>
      <c r="AD74">
        <v>0.53</v>
      </c>
      <c r="AE74">
        <v>123200</v>
      </c>
      <c r="AF74" s="4">
        <v>9.0299999999999994</v>
      </c>
      <c r="AG74">
        <v>1.9</v>
      </c>
      <c r="AI74" s="4">
        <v>1.87</v>
      </c>
      <c r="AK74">
        <v>0.4</v>
      </c>
      <c r="AL74">
        <v>6.7000000000000004E-2</v>
      </c>
      <c r="AM74">
        <v>7290</v>
      </c>
      <c r="AN74">
        <v>18.8</v>
      </c>
      <c r="AO74">
        <v>27.7</v>
      </c>
      <c r="AQ74">
        <v>93100</v>
      </c>
      <c r="AR74">
        <v>910</v>
      </c>
      <c r="AT74">
        <v>7190</v>
      </c>
      <c r="AU74">
        <v>4.2</v>
      </c>
      <c r="AV74">
        <v>11.9</v>
      </c>
      <c r="AW74">
        <v>33933</v>
      </c>
      <c r="AX74">
        <v>190</v>
      </c>
      <c r="AY74">
        <v>24.9</v>
      </c>
      <c r="BA74">
        <v>3.39</v>
      </c>
      <c r="BC74">
        <v>31.3</v>
      </c>
      <c r="BE74">
        <v>66100</v>
      </c>
      <c r="BF74">
        <v>2.69</v>
      </c>
      <c r="BG74">
        <v>10.199999999999999</v>
      </c>
      <c r="BH74" s="4">
        <v>4.6399999999999997</v>
      </c>
      <c r="BI74">
        <v>193600</v>
      </c>
      <c r="BJ74">
        <v>1.9231297000000001</v>
      </c>
      <c r="BK74">
        <v>1.44</v>
      </c>
      <c r="BL74">
        <v>56</v>
      </c>
      <c r="BM74" s="4">
        <v>0.33</v>
      </c>
      <c r="BN74">
        <v>0.31</v>
      </c>
      <c r="BP74">
        <v>8.2799999999999994</v>
      </c>
      <c r="BQ74">
        <v>1560</v>
      </c>
      <c r="BR74">
        <v>0.59</v>
      </c>
      <c r="BS74">
        <v>0.19</v>
      </c>
      <c r="BT74">
        <v>2.4500000000000002</v>
      </c>
      <c r="BU74">
        <v>62</v>
      </c>
      <c r="BV74">
        <v>4.75</v>
      </c>
      <c r="BW74" s="4">
        <v>9.93</v>
      </c>
      <c r="BX74">
        <v>1.23</v>
      </c>
      <c r="BY74">
        <v>136</v>
      </c>
      <c r="BZ74">
        <v>65</v>
      </c>
    </row>
    <row r="75" spans="1:78" x14ac:dyDescent="0.25">
      <c r="A75" t="s">
        <v>539</v>
      </c>
      <c r="B75" t="s">
        <v>102</v>
      </c>
      <c r="C75" t="s">
        <v>123</v>
      </c>
      <c r="D75" t="s">
        <v>71</v>
      </c>
      <c r="E75" t="s">
        <v>96</v>
      </c>
      <c r="F75" t="s">
        <v>204</v>
      </c>
      <c r="G75" t="s">
        <v>72</v>
      </c>
      <c r="H75" t="s">
        <v>200</v>
      </c>
      <c r="I75" t="s">
        <v>201</v>
      </c>
      <c r="L75">
        <v>1.53</v>
      </c>
      <c r="M75">
        <v>74500</v>
      </c>
      <c r="N75">
        <v>30.4</v>
      </c>
      <c r="O75">
        <v>0.55500000000000005</v>
      </c>
      <c r="Q75">
        <v>1011</v>
      </c>
      <c r="R75">
        <v>2.42</v>
      </c>
      <c r="S75">
        <v>2.52</v>
      </c>
      <c r="T75">
        <v>17800</v>
      </c>
      <c r="U75">
        <v>0.3</v>
      </c>
      <c r="V75">
        <v>67</v>
      </c>
      <c r="X75">
        <v>8.39</v>
      </c>
      <c r="Y75">
        <v>42.4</v>
      </c>
      <c r="Z75">
        <v>9.6999999999999993</v>
      </c>
      <c r="AA75">
        <v>3210</v>
      </c>
      <c r="AB75">
        <v>3.74</v>
      </c>
      <c r="AC75">
        <v>1.43</v>
      </c>
      <c r="AD75">
        <v>1.2</v>
      </c>
      <c r="AE75">
        <v>33400</v>
      </c>
      <c r="AF75" s="4">
        <v>19.600000000000001</v>
      </c>
      <c r="AG75">
        <v>5.63</v>
      </c>
      <c r="AH75">
        <v>0.12</v>
      </c>
      <c r="AI75" s="4">
        <v>1.93</v>
      </c>
      <c r="AK75">
        <v>0.61</v>
      </c>
      <c r="AL75">
        <v>0.1</v>
      </c>
      <c r="AM75">
        <v>31500</v>
      </c>
      <c r="AN75">
        <v>32.200000000000003</v>
      </c>
      <c r="AO75">
        <v>46.5</v>
      </c>
      <c r="AP75">
        <v>0.18</v>
      </c>
      <c r="AQ75">
        <v>7710</v>
      </c>
      <c r="AR75">
        <v>360</v>
      </c>
      <c r="AS75">
        <v>66</v>
      </c>
      <c r="AT75">
        <v>21400</v>
      </c>
      <c r="AU75">
        <v>11.7</v>
      </c>
      <c r="AV75">
        <v>31.2</v>
      </c>
      <c r="AW75">
        <v>16.3</v>
      </c>
      <c r="AX75">
        <v>860</v>
      </c>
      <c r="AY75">
        <v>26.7</v>
      </c>
      <c r="BA75">
        <v>8.14</v>
      </c>
      <c r="BC75">
        <v>92</v>
      </c>
      <c r="BD75">
        <v>5.1999999999999998E-2</v>
      </c>
      <c r="BE75">
        <v>4460</v>
      </c>
      <c r="BF75">
        <v>3.5</v>
      </c>
      <c r="BG75">
        <v>8.81</v>
      </c>
      <c r="BH75" s="4">
        <v>4.3899999999999997</v>
      </c>
      <c r="BJ75">
        <v>3.0614844999999997</v>
      </c>
      <c r="BK75">
        <v>4.9400000000000004</v>
      </c>
      <c r="BL75">
        <v>253</v>
      </c>
      <c r="BM75" s="4">
        <v>1.02</v>
      </c>
      <c r="BN75">
        <v>0.75</v>
      </c>
      <c r="BO75">
        <v>0.54</v>
      </c>
      <c r="BP75">
        <v>12.9</v>
      </c>
      <c r="BQ75">
        <v>3400</v>
      </c>
      <c r="BR75">
        <v>0.86</v>
      </c>
      <c r="BS75">
        <v>0.2</v>
      </c>
      <c r="BT75">
        <v>3.66</v>
      </c>
      <c r="BU75">
        <v>65</v>
      </c>
      <c r="BV75">
        <v>8.49</v>
      </c>
      <c r="BW75" s="4">
        <v>15.1</v>
      </c>
      <c r="BX75">
        <v>1.17</v>
      </c>
      <c r="BY75">
        <v>88</v>
      </c>
      <c r="BZ75">
        <v>63</v>
      </c>
    </row>
    <row r="76" spans="1:78" x14ac:dyDescent="0.25">
      <c r="A76" t="s">
        <v>541</v>
      </c>
      <c r="B76" t="s">
        <v>102</v>
      </c>
      <c r="C76" t="s">
        <v>123</v>
      </c>
      <c r="D76" t="s">
        <v>71</v>
      </c>
      <c r="E76" t="s">
        <v>96</v>
      </c>
      <c r="F76" t="s">
        <v>204</v>
      </c>
      <c r="G76" t="s">
        <v>72</v>
      </c>
      <c r="H76" t="s">
        <v>200</v>
      </c>
      <c r="I76" t="s">
        <v>201</v>
      </c>
      <c r="L76">
        <v>1.34</v>
      </c>
      <c r="M76">
        <v>74300</v>
      </c>
      <c r="N76">
        <v>46.7</v>
      </c>
      <c r="O76">
        <v>0.17599999999999999</v>
      </c>
      <c r="Q76">
        <v>1103</v>
      </c>
      <c r="R76">
        <v>2.5499999999999998</v>
      </c>
      <c r="S76">
        <v>1.78</v>
      </c>
      <c r="T76">
        <v>17100</v>
      </c>
      <c r="U76">
        <v>0.69</v>
      </c>
      <c r="V76">
        <v>70</v>
      </c>
      <c r="X76">
        <v>7.93</v>
      </c>
      <c r="Y76">
        <v>43.3</v>
      </c>
      <c r="Z76">
        <v>10.9</v>
      </c>
      <c r="AA76">
        <v>6220</v>
      </c>
      <c r="AB76">
        <v>3.77</v>
      </c>
      <c r="AC76">
        <v>1.43</v>
      </c>
      <c r="AD76">
        <v>1.33</v>
      </c>
      <c r="AE76">
        <v>31300</v>
      </c>
      <c r="AF76" s="4">
        <v>20.3</v>
      </c>
      <c r="AG76">
        <v>5.98</v>
      </c>
      <c r="AH76">
        <v>0.13</v>
      </c>
      <c r="AI76" s="4">
        <v>1.98</v>
      </c>
      <c r="AK76">
        <v>0.62</v>
      </c>
      <c r="AL76">
        <v>0.15</v>
      </c>
      <c r="AM76">
        <v>30700</v>
      </c>
      <c r="AN76">
        <v>33.9</v>
      </c>
      <c r="AO76">
        <v>50</v>
      </c>
      <c r="AP76">
        <v>0.18</v>
      </c>
      <c r="AQ76">
        <v>7120</v>
      </c>
      <c r="AR76">
        <v>350</v>
      </c>
      <c r="AS76">
        <v>114</v>
      </c>
      <c r="AT76">
        <v>21000</v>
      </c>
      <c r="AU76">
        <v>12.6</v>
      </c>
      <c r="AV76">
        <v>33.9</v>
      </c>
      <c r="AW76">
        <v>15.8</v>
      </c>
      <c r="AX76">
        <v>870</v>
      </c>
      <c r="AY76">
        <v>37.1</v>
      </c>
      <c r="BA76">
        <v>8.69</v>
      </c>
      <c r="BC76">
        <v>103</v>
      </c>
      <c r="BD76">
        <v>8.2000000000000003E-2</v>
      </c>
      <c r="BE76">
        <v>7390</v>
      </c>
      <c r="BF76">
        <v>5.32</v>
      </c>
      <c r="BG76">
        <v>8.39</v>
      </c>
      <c r="BH76" s="4">
        <v>4.1100000000000003</v>
      </c>
      <c r="BJ76">
        <v>3.0873561999999999</v>
      </c>
      <c r="BK76">
        <v>5.04</v>
      </c>
      <c r="BL76">
        <v>217</v>
      </c>
      <c r="BM76" s="4">
        <v>1.1299999999999999</v>
      </c>
      <c r="BN76">
        <v>0.79</v>
      </c>
      <c r="BO76">
        <v>0.65</v>
      </c>
      <c r="BP76">
        <v>13.9</v>
      </c>
      <c r="BQ76">
        <v>3500</v>
      </c>
      <c r="BR76">
        <v>0.93</v>
      </c>
      <c r="BS76">
        <v>0.19</v>
      </c>
      <c r="BT76">
        <v>4.09</v>
      </c>
      <c r="BU76">
        <v>60</v>
      </c>
      <c r="BV76">
        <v>9.2799999999999994</v>
      </c>
      <c r="BW76" s="4">
        <v>15.5</v>
      </c>
      <c r="BX76">
        <v>1.21</v>
      </c>
      <c r="BY76">
        <v>161</v>
      </c>
      <c r="BZ76">
        <v>64</v>
      </c>
    </row>
    <row r="77" spans="1:78" x14ac:dyDescent="0.25">
      <c r="A77" t="s">
        <v>488</v>
      </c>
      <c r="B77" t="s">
        <v>102</v>
      </c>
      <c r="C77" t="s">
        <v>123</v>
      </c>
      <c r="D77" t="s">
        <v>71</v>
      </c>
      <c r="E77" t="s">
        <v>487</v>
      </c>
      <c r="F77" t="s">
        <v>131</v>
      </c>
      <c r="G77" t="s">
        <v>72</v>
      </c>
      <c r="H77" t="s">
        <v>432</v>
      </c>
      <c r="I77" t="s">
        <v>91</v>
      </c>
      <c r="L77">
        <v>0.30399999999999999</v>
      </c>
      <c r="M77">
        <v>70000</v>
      </c>
      <c r="N77">
        <v>475</v>
      </c>
      <c r="O77">
        <v>4.2</v>
      </c>
      <c r="Q77">
        <v>690</v>
      </c>
      <c r="R77">
        <v>2.5499999999999998</v>
      </c>
      <c r="S77">
        <v>0.41</v>
      </c>
      <c r="T77">
        <v>5780</v>
      </c>
      <c r="U77">
        <v>5.0999999999999997E-2</v>
      </c>
      <c r="V77">
        <v>77</v>
      </c>
      <c r="X77">
        <v>14</v>
      </c>
      <c r="Y77">
        <v>117</v>
      </c>
      <c r="Z77">
        <v>10.9</v>
      </c>
      <c r="AA77">
        <v>35.9</v>
      </c>
      <c r="AB77">
        <v>3</v>
      </c>
      <c r="AC77">
        <v>1.6</v>
      </c>
      <c r="AD77">
        <v>1.1200000000000001</v>
      </c>
      <c r="AE77">
        <v>35000</v>
      </c>
      <c r="AF77" s="4">
        <v>18</v>
      </c>
      <c r="AG77">
        <v>4.3600000000000003</v>
      </c>
      <c r="AH77">
        <v>9.5000000000000001E-2</v>
      </c>
      <c r="AI77" s="4">
        <v>3.87</v>
      </c>
      <c r="AJ77" s="4">
        <v>5.6000000000000001E-2</v>
      </c>
      <c r="AK77">
        <v>0.55000000000000004</v>
      </c>
      <c r="AL77">
        <v>6.3E-2</v>
      </c>
      <c r="AM77">
        <v>27800</v>
      </c>
      <c r="AN77">
        <v>38.5</v>
      </c>
      <c r="AO77">
        <v>48.9</v>
      </c>
      <c r="AP77">
        <v>0.26</v>
      </c>
      <c r="AQ77">
        <v>13600</v>
      </c>
      <c r="AR77">
        <v>590</v>
      </c>
      <c r="AS77">
        <v>1.0900000000000001</v>
      </c>
      <c r="AT77">
        <v>5880</v>
      </c>
      <c r="AU77">
        <v>8.2899999999999991</v>
      </c>
      <c r="AV77">
        <v>33.700000000000003</v>
      </c>
      <c r="AW77">
        <v>47.5</v>
      </c>
      <c r="AX77">
        <v>520</v>
      </c>
      <c r="AY77">
        <v>26.8</v>
      </c>
      <c r="BA77">
        <v>9.01</v>
      </c>
      <c r="BC77">
        <v>69</v>
      </c>
      <c r="BD77">
        <v>1E-3</v>
      </c>
      <c r="BE77">
        <v>8290</v>
      </c>
      <c r="BF77">
        <v>15000</v>
      </c>
      <c r="BG77">
        <v>12.8</v>
      </c>
      <c r="BH77" s="4">
        <v>3.98</v>
      </c>
      <c r="BK77">
        <v>3.4</v>
      </c>
      <c r="BL77">
        <v>118</v>
      </c>
      <c r="BM77" s="4">
        <v>0.9</v>
      </c>
      <c r="BN77">
        <v>0.53</v>
      </c>
      <c r="BO77">
        <v>6.8000000000000005E-2</v>
      </c>
      <c r="BP77">
        <v>14.8</v>
      </c>
      <c r="BQ77">
        <v>3050</v>
      </c>
      <c r="BR77">
        <v>0.87</v>
      </c>
      <c r="BS77">
        <v>0.23</v>
      </c>
      <c r="BT77">
        <v>2.66</v>
      </c>
      <c r="BU77">
        <v>48.9</v>
      </c>
      <c r="BV77">
        <v>0.59</v>
      </c>
      <c r="BW77" s="4">
        <v>14.9</v>
      </c>
      <c r="BX77">
        <v>1.6</v>
      </c>
      <c r="BY77">
        <v>95</v>
      </c>
      <c r="BZ77">
        <v>131</v>
      </c>
    </row>
    <row r="78" spans="1:78" x14ac:dyDescent="0.25">
      <c r="A78" t="s">
        <v>620</v>
      </c>
      <c r="B78" t="s">
        <v>102</v>
      </c>
      <c r="C78" t="s">
        <v>123</v>
      </c>
      <c r="D78" t="s">
        <v>96</v>
      </c>
      <c r="E78" t="s">
        <v>131</v>
      </c>
      <c r="F78" t="s">
        <v>163</v>
      </c>
      <c r="G78" t="s">
        <v>72</v>
      </c>
      <c r="H78" t="s">
        <v>167</v>
      </c>
      <c r="I78" t="s">
        <v>168</v>
      </c>
      <c r="L78">
        <v>0.85099999999999998</v>
      </c>
      <c r="M78">
        <v>73300</v>
      </c>
      <c r="N78">
        <v>6.91</v>
      </c>
      <c r="O78">
        <v>5.0000000000000001E-3</v>
      </c>
      <c r="Q78">
        <v>468</v>
      </c>
      <c r="R78">
        <v>2.4</v>
      </c>
      <c r="S78">
        <v>10.1</v>
      </c>
      <c r="T78">
        <v>4750</v>
      </c>
      <c r="U78">
        <v>0.28999999999999998</v>
      </c>
      <c r="V78">
        <v>86</v>
      </c>
      <c r="X78">
        <v>20.399999999999999</v>
      </c>
      <c r="Y78">
        <v>75</v>
      </c>
      <c r="Z78">
        <v>7.27</v>
      </c>
      <c r="AA78">
        <v>2122</v>
      </c>
      <c r="AB78">
        <v>5.39</v>
      </c>
      <c r="AC78">
        <v>3.11</v>
      </c>
      <c r="AD78">
        <v>1.39</v>
      </c>
      <c r="AE78">
        <v>55300</v>
      </c>
      <c r="AF78" s="4">
        <v>20.399999999999999</v>
      </c>
      <c r="AG78">
        <v>6.18</v>
      </c>
      <c r="AH78">
        <v>2</v>
      </c>
      <c r="AI78" s="4">
        <v>3.78</v>
      </c>
      <c r="AJ78" s="4">
        <v>0.05</v>
      </c>
      <c r="AK78">
        <v>1.04</v>
      </c>
      <c r="AL78">
        <v>0.31</v>
      </c>
      <c r="AM78">
        <v>25400</v>
      </c>
      <c r="AN78">
        <v>43.4</v>
      </c>
      <c r="AO78">
        <v>30.8</v>
      </c>
      <c r="AP78">
        <v>0.41</v>
      </c>
      <c r="AQ78">
        <v>15800</v>
      </c>
      <c r="AR78">
        <v>830</v>
      </c>
      <c r="AS78">
        <v>0.74</v>
      </c>
      <c r="AT78">
        <v>4410</v>
      </c>
      <c r="AU78">
        <v>14.9</v>
      </c>
      <c r="AV78">
        <v>36.700000000000003</v>
      </c>
      <c r="AW78">
        <v>43.4</v>
      </c>
      <c r="AX78">
        <v>660</v>
      </c>
      <c r="AY78">
        <v>59</v>
      </c>
      <c r="BA78">
        <v>10</v>
      </c>
      <c r="BC78">
        <v>167</v>
      </c>
      <c r="BD78">
        <v>1E-3</v>
      </c>
      <c r="BE78">
        <v>3860</v>
      </c>
      <c r="BF78">
        <v>1.35</v>
      </c>
      <c r="BG78">
        <v>13.1</v>
      </c>
      <c r="BH78" s="4">
        <v>3.76</v>
      </c>
      <c r="BI78">
        <v>305100</v>
      </c>
      <c r="BJ78">
        <v>6.3040708999999993</v>
      </c>
      <c r="BK78">
        <v>9.9499999999999993</v>
      </c>
      <c r="BL78">
        <v>58</v>
      </c>
      <c r="BM78" s="4">
        <v>1.24</v>
      </c>
      <c r="BN78">
        <v>0.93</v>
      </c>
      <c r="BO78">
        <v>0.03</v>
      </c>
      <c r="BP78">
        <v>17.2</v>
      </c>
      <c r="BQ78">
        <v>4270</v>
      </c>
      <c r="BR78">
        <v>0.85</v>
      </c>
      <c r="BS78">
        <v>0.44</v>
      </c>
      <c r="BT78">
        <v>3.31</v>
      </c>
      <c r="BU78">
        <v>92</v>
      </c>
      <c r="BV78">
        <v>3.81</v>
      </c>
      <c r="BW78" s="4">
        <v>28.9</v>
      </c>
      <c r="BX78">
        <v>2.8</v>
      </c>
      <c r="BY78">
        <v>267</v>
      </c>
      <c r="BZ78">
        <v>127</v>
      </c>
    </row>
    <row r="79" spans="1:78" x14ac:dyDescent="0.25">
      <c r="A79" t="s">
        <v>554</v>
      </c>
      <c r="B79" t="s">
        <v>102</v>
      </c>
      <c r="C79" t="s">
        <v>123</v>
      </c>
      <c r="D79" t="s">
        <v>96</v>
      </c>
      <c r="E79" t="s">
        <v>139</v>
      </c>
      <c r="F79" t="s">
        <v>213</v>
      </c>
      <c r="G79" t="s">
        <v>72</v>
      </c>
      <c r="H79" t="s">
        <v>548</v>
      </c>
      <c r="I79" t="s">
        <v>168</v>
      </c>
      <c r="J79">
        <v>72700</v>
      </c>
      <c r="L79">
        <v>0.14099999999999999</v>
      </c>
      <c r="M79">
        <v>49300</v>
      </c>
      <c r="N79">
        <v>28.5</v>
      </c>
      <c r="P79">
        <v>475</v>
      </c>
      <c r="Q79">
        <v>496</v>
      </c>
      <c r="R79">
        <v>2.78</v>
      </c>
      <c r="S79">
        <v>4.3899999999999997</v>
      </c>
      <c r="T79">
        <v>27600</v>
      </c>
      <c r="U79">
        <v>0.25</v>
      </c>
      <c r="V79">
        <v>77</v>
      </c>
      <c r="X79">
        <v>21500</v>
      </c>
      <c r="Y79">
        <v>55</v>
      </c>
      <c r="Z79">
        <v>2.0099999999999998</v>
      </c>
      <c r="AA79">
        <v>22000</v>
      </c>
      <c r="AB79">
        <v>3.86</v>
      </c>
      <c r="AC79">
        <v>2.33</v>
      </c>
      <c r="AD79">
        <v>0.76</v>
      </c>
      <c r="AE79">
        <v>8200</v>
      </c>
      <c r="AF79" s="4">
        <v>13.2</v>
      </c>
      <c r="AG79">
        <v>4.2300000000000004</v>
      </c>
      <c r="AH79">
        <v>9.8000000000000004E-2</v>
      </c>
      <c r="AI79" s="4">
        <v>3.43</v>
      </c>
      <c r="AJ79" s="4">
        <v>4.8000000000000001E-2</v>
      </c>
      <c r="AK79">
        <v>0.79</v>
      </c>
      <c r="AL79">
        <v>0.14000000000000001</v>
      </c>
      <c r="AM79">
        <v>18300</v>
      </c>
      <c r="AN79">
        <v>37.799999999999997</v>
      </c>
      <c r="AO79">
        <v>96</v>
      </c>
      <c r="AP79">
        <v>0.33</v>
      </c>
      <c r="AQ79">
        <v>33500</v>
      </c>
      <c r="AR79">
        <v>660</v>
      </c>
      <c r="AS79">
        <v>2.2400000000000002</v>
      </c>
      <c r="AT79">
        <v>530</v>
      </c>
      <c r="AU79">
        <v>10.5</v>
      </c>
      <c r="AV79">
        <v>29.4</v>
      </c>
      <c r="AW79">
        <v>48.8</v>
      </c>
      <c r="AX79">
        <v>490</v>
      </c>
      <c r="AY79">
        <v>15.2</v>
      </c>
      <c r="BA79">
        <v>7.59</v>
      </c>
      <c r="BC79">
        <v>71</v>
      </c>
      <c r="BD79">
        <v>3.9E-2</v>
      </c>
      <c r="BE79">
        <v>17000</v>
      </c>
      <c r="BF79">
        <v>1.49</v>
      </c>
      <c r="BG79">
        <v>10.5</v>
      </c>
      <c r="BH79" s="4">
        <v>3.74</v>
      </c>
      <c r="BI79">
        <v>608200</v>
      </c>
      <c r="BJ79">
        <v>4.4154368000000002</v>
      </c>
      <c r="BK79">
        <v>1.71</v>
      </c>
      <c r="BL79">
        <v>46.9</v>
      </c>
      <c r="BM79" s="4">
        <v>0.75</v>
      </c>
      <c r="BN79">
        <v>0.66</v>
      </c>
      <c r="BP79">
        <v>9.52</v>
      </c>
      <c r="BQ79">
        <v>2380</v>
      </c>
      <c r="BR79">
        <v>0.38</v>
      </c>
      <c r="BS79">
        <v>0.34</v>
      </c>
      <c r="BT79">
        <v>18.8</v>
      </c>
      <c r="BU79">
        <v>123</v>
      </c>
      <c r="BV79">
        <v>1.26</v>
      </c>
      <c r="BW79" s="4">
        <v>21.4</v>
      </c>
      <c r="BX79">
        <v>2.23</v>
      </c>
      <c r="BY79">
        <v>35.9</v>
      </c>
      <c r="BZ79">
        <v>122</v>
      </c>
    </row>
    <row r="80" spans="1:78" x14ac:dyDescent="0.25">
      <c r="A80" t="s">
        <v>545</v>
      </c>
      <c r="B80" t="s">
        <v>102</v>
      </c>
      <c r="C80" t="s">
        <v>123</v>
      </c>
      <c r="D80" t="s">
        <v>96</v>
      </c>
      <c r="E80" t="s">
        <v>71</v>
      </c>
      <c r="F80" t="s">
        <v>139</v>
      </c>
      <c r="G80" t="s">
        <v>72</v>
      </c>
      <c r="H80" t="s">
        <v>217</v>
      </c>
      <c r="I80" t="s">
        <v>218</v>
      </c>
      <c r="K80">
        <v>3.44</v>
      </c>
      <c r="L80">
        <v>2.36</v>
      </c>
      <c r="M80">
        <v>30200</v>
      </c>
      <c r="N80">
        <v>666</v>
      </c>
      <c r="O80">
        <v>1.04</v>
      </c>
      <c r="R80">
        <v>0.53</v>
      </c>
      <c r="S80">
        <v>13.6</v>
      </c>
      <c r="T80">
        <v>33600</v>
      </c>
      <c r="V80">
        <v>172</v>
      </c>
      <c r="X80">
        <v>728</v>
      </c>
      <c r="Y80">
        <v>25</v>
      </c>
      <c r="Z80">
        <v>0.56999999999999995</v>
      </c>
      <c r="AA80">
        <v>17200</v>
      </c>
      <c r="AB80">
        <v>2.99</v>
      </c>
      <c r="AC80">
        <v>1.83</v>
      </c>
      <c r="AD80">
        <v>2.13</v>
      </c>
      <c r="AE80">
        <v>289000</v>
      </c>
      <c r="AF80" s="4">
        <v>14.3</v>
      </c>
      <c r="AG80">
        <v>3.84</v>
      </c>
      <c r="AI80" s="4">
        <v>2.66</v>
      </c>
      <c r="AK80">
        <v>0.62</v>
      </c>
      <c r="AL80">
        <v>0.37</v>
      </c>
      <c r="AM80">
        <v>25700</v>
      </c>
      <c r="AN80">
        <v>283</v>
      </c>
      <c r="AO80">
        <v>15.5</v>
      </c>
      <c r="AP80">
        <v>0.28999999999999998</v>
      </c>
      <c r="AQ80">
        <v>10200</v>
      </c>
      <c r="AR80">
        <v>4750</v>
      </c>
      <c r="AS80">
        <v>313</v>
      </c>
      <c r="AT80">
        <v>2390</v>
      </c>
      <c r="AU80">
        <v>5.4</v>
      </c>
      <c r="AV80">
        <v>30.6</v>
      </c>
      <c r="AW80">
        <v>73</v>
      </c>
      <c r="AX80">
        <v>920</v>
      </c>
      <c r="AY80">
        <v>26.3</v>
      </c>
      <c r="BA80">
        <v>11.1</v>
      </c>
      <c r="BC80">
        <v>70</v>
      </c>
      <c r="BE80">
        <v>38200</v>
      </c>
      <c r="BF80">
        <v>10.5</v>
      </c>
      <c r="BG80">
        <v>7.42</v>
      </c>
      <c r="BH80" s="4">
        <v>3.66</v>
      </c>
      <c r="BI80">
        <v>132300</v>
      </c>
      <c r="BJ80">
        <v>3.8031399000000001</v>
      </c>
      <c r="BK80">
        <v>11.6</v>
      </c>
      <c r="BL80">
        <v>216</v>
      </c>
      <c r="BM80" s="4">
        <v>0.43</v>
      </c>
      <c r="BN80">
        <v>0.54</v>
      </c>
      <c r="BO80">
        <v>1.65</v>
      </c>
      <c r="BP80">
        <v>6.44</v>
      </c>
      <c r="BQ80">
        <v>2830</v>
      </c>
      <c r="BR80">
        <v>0.3</v>
      </c>
      <c r="BS80">
        <v>0.26</v>
      </c>
      <c r="BT80">
        <v>57</v>
      </c>
      <c r="BU80">
        <v>123</v>
      </c>
      <c r="BV80">
        <v>179</v>
      </c>
      <c r="BW80" s="4">
        <v>17.100000000000001</v>
      </c>
      <c r="BX80">
        <v>1.86</v>
      </c>
      <c r="BY80">
        <v>40.200000000000003</v>
      </c>
      <c r="BZ80">
        <v>100</v>
      </c>
    </row>
    <row r="81" spans="1:78" x14ac:dyDescent="0.25">
      <c r="A81" t="s">
        <v>571</v>
      </c>
      <c r="B81" t="s">
        <v>102</v>
      </c>
      <c r="C81" t="s">
        <v>123</v>
      </c>
      <c r="D81" t="s">
        <v>71</v>
      </c>
      <c r="E81" t="s">
        <v>131</v>
      </c>
      <c r="F81" t="s">
        <v>96</v>
      </c>
      <c r="G81" t="s">
        <v>72</v>
      </c>
      <c r="H81" t="s">
        <v>129</v>
      </c>
      <c r="I81" t="s">
        <v>241</v>
      </c>
      <c r="L81">
        <v>6.1</v>
      </c>
      <c r="M81">
        <v>71800</v>
      </c>
      <c r="N81">
        <v>180</v>
      </c>
      <c r="O81">
        <v>0.69599999999999995</v>
      </c>
      <c r="P81">
        <v>10</v>
      </c>
      <c r="Q81">
        <v>2633</v>
      </c>
      <c r="R81">
        <v>2.74</v>
      </c>
      <c r="S81">
        <v>12.5</v>
      </c>
      <c r="T81">
        <v>10700</v>
      </c>
      <c r="U81">
        <v>3.3</v>
      </c>
      <c r="V81">
        <v>83</v>
      </c>
      <c r="X81">
        <v>2.79</v>
      </c>
      <c r="Y81">
        <v>17</v>
      </c>
      <c r="Z81">
        <v>5.9</v>
      </c>
      <c r="AA81">
        <v>554</v>
      </c>
      <c r="AB81">
        <v>3.08</v>
      </c>
      <c r="AC81">
        <v>0.85</v>
      </c>
      <c r="AD81">
        <v>1.23</v>
      </c>
      <c r="AE81">
        <v>22200</v>
      </c>
      <c r="AF81" s="4">
        <v>22.3</v>
      </c>
      <c r="AG81">
        <v>5.22</v>
      </c>
      <c r="AH81">
        <v>7.5999999999999998E-2</v>
      </c>
      <c r="AI81" s="4">
        <v>5.36</v>
      </c>
      <c r="AJ81" s="4">
        <v>9.8000000000000004E-2</v>
      </c>
      <c r="AK81">
        <v>0.4</v>
      </c>
      <c r="AL81">
        <v>0.42</v>
      </c>
      <c r="AM81">
        <v>29100</v>
      </c>
      <c r="AN81">
        <v>41.1</v>
      </c>
      <c r="AO81">
        <v>30.5</v>
      </c>
      <c r="AP81">
        <v>7.9000000000000001E-2</v>
      </c>
      <c r="AQ81">
        <v>1780</v>
      </c>
      <c r="AR81">
        <v>260</v>
      </c>
      <c r="AS81">
        <v>3.43</v>
      </c>
      <c r="AT81">
        <v>22100</v>
      </c>
      <c r="AU81">
        <v>16</v>
      </c>
      <c r="AV81">
        <v>33</v>
      </c>
      <c r="AW81">
        <v>4.9800000000000004</v>
      </c>
      <c r="AX81">
        <v>370</v>
      </c>
      <c r="AY81">
        <v>1733</v>
      </c>
      <c r="BA81">
        <v>9.43</v>
      </c>
      <c r="BC81">
        <v>13.9</v>
      </c>
      <c r="BD81">
        <v>1E-3</v>
      </c>
      <c r="BE81">
        <v>8920</v>
      </c>
      <c r="BF81">
        <v>13.6</v>
      </c>
      <c r="BG81">
        <v>3.96</v>
      </c>
      <c r="BH81" s="4">
        <v>3.57</v>
      </c>
      <c r="BJ81">
        <v>3.0269888999999996</v>
      </c>
      <c r="BK81">
        <v>4.01</v>
      </c>
      <c r="BL81">
        <v>208</v>
      </c>
      <c r="BM81" s="4">
        <v>1.21</v>
      </c>
      <c r="BN81">
        <v>0.65</v>
      </c>
      <c r="BO81">
        <v>2.35</v>
      </c>
      <c r="BP81">
        <v>13.7</v>
      </c>
      <c r="BQ81">
        <v>1240</v>
      </c>
      <c r="BR81">
        <v>1.0900000000000001</v>
      </c>
      <c r="BS81">
        <v>0.1</v>
      </c>
      <c r="BT81">
        <v>4.74</v>
      </c>
      <c r="BU81">
        <v>3.49</v>
      </c>
      <c r="BV81">
        <v>2.6</v>
      </c>
      <c r="BW81" s="4">
        <v>12.7</v>
      </c>
      <c r="BX81">
        <v>0.55000000000000004</v>
      </c>
      <c r="BY81">
        <v>694</v>
      </c>
      <c r="BZ81">
        <v>196</v>
      </c>
    </row>
    <row r="82" spans="1:78" x14ac:dyDescent="0.25">
      <c r="A82" t="s">
        <v>570</v>
      </c>
      <c r="B82" t="s">
        <v>102</v>
      </c>
      <c r="C82" t="s">
        <v>123</v>
      </c>
      <c r="D82" t="s">
        <v>71</v>
      </c>
      <c r="E82" t="s">
        <v>131</v>
      </c>
      <c r="F82" t="s">
        <v>96</v>
      </c>
      <c r="G82" t="s">
        <v>72</v>
      </c>
      <c r="H82" t="s">
        <v>129</v>
      </c>
      <c r="I82" t="s">
        <v>241</v>
      </c>
      <c r="L82">
        <v>5.94</v>
      </c>
      <c r="M82">
        <v>68000</v>
      </c>
      <c r="N82">
        <v>209</v>
      </c>
      <c r="O82">
        <v>0.69</v>
      </c>
      <c r="Q82">
        <v>440</v>
      </c>
      <c r="R82">
        <v>2.37</v>
      </c>
      <c r="S82">
        <v>11.6</v>
      </c>
      <c r="T82">
        <v>4940</v>
      </c>
      <c r="U82">
        <v>1.63</v>
      </c>
      <c r="V82">
        <v>76</v>
      </c>
      <c r="X82">
        <v>4.22</v>
      </c>
      <c r="Y82">
        <v>25.7</v>
      </c>
      <c r="Z82">
        <v>4.38</v>
      </c>
      <c r="AA82">
        <v>563</v>
      </c>
      <c r="AB82">
        <v>2.8</v>
      </c>
      <c r="AC82">
        <v>0.76</v>
      </c>
      <c r="AD82">
        <v>1.44</v>
      </c>
      <c r="AE82">
        <v>17100</v>
      </c>
      <c r="AF82" s="4">
        <v>21.1</v>
      </c>
      <c r="AG82">
        <v>5.54</v>
      </c>
      <c r="AH82">
        <v>8.1000000000000003E-2</v>
      </c>
      <c r="AI82" s="4">
        <v>2.33</v>
      </c>
      <c r="AJ82" s="4">
        <v>0.09</v>
      </c>
      <c r="AK82">
        <v>0.35</v>
      </c>
      <c r="AL82">
        <v>0.26</v>
      </c>
      <c r="AM82">
        <v>30600</v>
      </c>
      <c r="AN82">
        <v>36.799999999999997</v>
      </c>
      <c r="AO82">
        <v>38.6</v>
      </c>
      <c r="AQ82">
        <v>3270</v>
      </c>
      <c r="AR82">
        <v>96</v>
      </c>
      <c r="AS82">
        <v>4.03</v>
      </c>
      <c r="AT82">
        <v>16100</v>
      </c>
      <c r="AU82">
        <v>13.2</v>
      </c>
      <c r="AV82">
        <v>34.5</v>
      </c>
      <c r="AW82">
        <v>13.3</v>
      </c>
      <c r="AX82">
        <v>775</v>
      </c>
      <c r="AY82">
        <v>209</v>
      </c>
      <c r="BA82">
        <v>9.19</v>
      </c>
      <c r="BC82">
        <v>16.7</v>
      </c>
      <c r="BE82">
        <v>9740</v>
      </c>
      <c r="BF82">
        <v>30</v>
      </c>
      <c r="BG82">
        <v>3.27</v>
      </c>
      <c r="BH82" s="4">
        <v>3.56</v>
      </c>
      <c r="BK82">
        <v>3.99</v>
      </c>
      <c r="BL82">
        <v>221</v>
      </c>
      <c r="BM82" s="4">
        <v>1.03</v>
      </c>
      <c r="BN82">
        <v>0.59</v>
      </c>
      <c r="BO82">
        <v>2.5099999999999998</v>
      </c>
      <c r="BP82">
        <v>14</v>
      </c>
      <c r="BQ82">
        <v>1660</v>
      </c>
      <c r="BR82">
        <v>1.29</v>
      </c>
      <c r="BT82">
        <v>4.1100000000000003</v>
      </c>
      <c r="BU82">
        <v>8.51</v>
      </c>
      <c r="BV82">
        <v>3.15</v>
      </c>
      <c r="BW82" s="4">
        <v>10.6</v>
      </c>
      <c r="BX82">
        <v>0.54</v>
      </c>
      <c r="BY82">
        <v>259</v>
      </c>
      <c r="BZ82">
        <v>63</v>
      </c>
    </row>
    <row r="83" spans="1:78" x14ac:dyDescent="0.25">
      <c r="A83" t="s">
        <v>346</v>
      </c>
      <c r="C83" t="s">
        <v>123</v>
      </c>
      <c r="D83" t="s">
        <v>71</v>
      </c>
      <c r="E83" t="s">
        <v>96</v>
      </c>
      <c r="F83" t="s">
        <v>347</v>
      </c>
      <c r="G83" t="s">
        <v>72</v>
      </c>
      <c r="H83" t="s">
        <v>200</v>
      </c>
      <c r="I83" t="s">
        <v>201</v>
      </c>
      <c r="L83">
        <v>0.51600000000000001</v>
      </c>
      <c r="M83">
        <v>78400</v>
      </c>
      <c r="N83">
        <v>30.7</v>
      </c>
      <c r="O83">
        <v>6.5000000000000002E-2</v>
      </c>
      <c r="Q83">
        <v>203</v>
      </c>
      <c r="R83">
        <v>0.82</v>
      </c>
      <c r="S83">
        <v>0.37</v>
      </c>
      <c r="T83">
        <v>20200</v>
      </c>
      <c r="U83">
        <v>0.57999999999999996</v>
      </c>
      <c r="V83">
        <v>20.100000000000001</v>
      </c>
      <c r="X83">
        <v>11.6</v>
      </c>
      <c r="Y83">
        <v>28.2</v>
      </c>
      <c r="Z83">
        <v>1.81</v>
      </c>
      <c r="AA83">
        <v>1820</v>
      </c>
      <c r="AB83">
        <v>2.59</v>
      </c>
      <c r="AC83">
        <v>1.46</v>
      </c>
      <c r="AD83">
        <v>0.8</v>
      </c>
      <c r="AE83">
        <v>35300</v>
      </c>
      <c r="AF83" s="4">
        <v>18.399999999999999</v>
      </c>
      <c r="AG83">
        <v>2.8</v>
      </c>
      <c r="AI83" s="4">
        <v>1</v>
      </c>
      <c r="AJ83" s="4">
        <v>1</v>
      </c>
      <c r="AK83">
        <v>0.53</v>
      </c>
      <c r="AL83">
        <v>7.8E-2</v>
      </c>
      <c r="AM83">
        <v>12300</v>
      </c>
      <c r="AN83">
        <v>9.91</v>
      </c>
      <c r="AO83">
        <v>8.34</v>
      </c>
      <c r="AP83">
        <v>0.19</v>
      </c>
      <c r="AQ83">
        <v>16200</v>
      </c>
      <c r="AR83">
        <v>330</v>
      </c>
      <c r="AS83">
        <v>55</v>
      </c>
      <c r="AT83">
        <v>22200</v>
      </c>
      <c r="AU83">
        <v>3.38</v>
      </c>
      <c r="AV83">
        <v>11.4</v>
      </c>
      <c r="AW83">
        <v>14.2</v>
      </c>
      <c r="AX83">
        <v>580</v>
      </c>
      <c r="AY83">
        <v>43.6</v>
      </c>
      <c r="BA83">
        <v>2.81</v>
      </c>
      <c r="BC83">
        <v>20.399999999999999</v>
      </c>
      <c r="BD83">
        <v>0.17</v>
      </c>
      <c r="BE83">
        <v>7240</v>
      </c>
      <c r="BF83">
        <v>1</v>
      </c>
      <c r="BG83">
        <v>15.8</v>
      </c>
      <c r="BH83" s="4">
        <v>3.54</v>
      </c>
      <c r="BJ83">
        <v>1.9231297000000001</v>
      </c>
      <c r="BK83">
        <v>1.83</v>
      </c>
      <c r="BL83">
        <v>170</v>
      </c>
      <c r="BM83" s="4">
        <v>0.4</v>
      </c>
      <c r="BN83">
        <v>0.44</v>
      </c>
      <c r="BO83">
        <v>8.5000000000000006E-2</v>
      </c>
      <c r="BP83">
        <v>2.57</v>
      </c>
      <c r="BQ83">
        <v>3080</v>
      </c>
      <c r="BR83">
        <v>0.23</v>
      </c>
      <c r="BS83">
        <v>0.21</v>
      </c>
      <c r="BT83">
        <v>0.72</v>
      </c>
      <c r="BU83">
        <v>140</v>
      </c>
      <c r="BV83">
        <v>2.36</v>
      </c>
      <c r="BW83" s="4">
        <v>13.3</v>
      </c>
      <c r="BX83">
        <v>1.38</v>
      </c>
      <c r="BY83">
        <v>246</v>
      </c>
      <c r="BZ83">
        <v>17.100000000000001</v>
      </c>
    </row>
    <row r="84" spans="1:78" x14ac:dyDescent="0.25">
      <c r="A84" t="s">
        <v>531</v>
      </c>
      <c r="C84" t="s">
        <v>123</v>
      </c>
      <c r="D84" t="s">
        <v>71</v>
      </c>
      <c r="E84" t="s">
        <v>96</v>
      </c>
      <c r="F84" t="s">
        <v>204</v>
      </c>
      <c r="G84" t="s">
        <v>72</v>
      </c>
      <c r="H84" t="s">
        <v>200</v>
      </c>
      <c r="I84" t="s">
        <v>201</v>
      </c>
      <c r="L84">
        <v>0.79600000000000004</v>
      </c>
      <c r="M84">
        <v>73700</v>
      </c>
      <c r="N84">
        <v>57</v>
      </c>
      <c r="O84">
        <v>0.48799999999999999</v>
      </c>
      <c r="Q84">
        <v>1028</v>
      </c>
      <c r="R84">
        <v>2.75</v>
      </c>
      <c r="S84">
        <v>0.67</v>
      </c>
      <c r="T84">
        <v>26100</v>
      </c>
      <c r="U84">
        <v>0.35</v>
      </c>
      <c r="V84">
        <v>67</v>
      </c>
      <c r="X84">
        <v>14.4</v>
      </c>
      <c r="Y84">
        <v>68</v>
      </c>
      <c r="Z84">
        <v>10.8</v>
      </c>
      <c r="AA84">
        <v>7830</v>
      </c>
      <c r="AB84">
        <v>4.45</v>
      </c>
      <c r="AC84">
        <v>2.4900000000000002</v>
      </c>
      <c r="AD84">
        <v>1.36</v>
      </c>
      <c r="AE84">
        <v>49200</v>
      </c>
      <c r="AF84" s="4">
        <v>18.5</v>
      </c>
      <c r="AG84">
        <v>4.9400000000000004</v>
      </c>
      <c r="AI84" s="4">
        <v>2.48</v>
      </c>
      <c r="AK84">
        <v>0.88</v>
      </c>
      <c r="AL84">
        <v>8.8999999999999996E-2</v>
      </c>
      <c r="AM84">
        <v>31700</v>
      </c>
      <c r="AN84">
        <v>33.1</v>
      </c>
      <c r="AO84">
        <v>32.200000000000003</v>
      </c>
      <c r="AP84">
        <v>0.35</v>
      </c>
      <c r="AQ84">
        <v>15000</v>
      </c>
      <c r="AR84">
        <v>530</v>
      </c>
      <c r="AS84">
        <v>226</v>
      </c>
      <c r="AT84">
        <v>19800</v>
      </c>
      <c r="AU84">
        <v>17.5</v>
      </c>
      <c r="AV84">
        <v>29.4</v>
      </c>
      <c r="AW84">
        <v>36.4</v>
      </c>
      <c r="AX84">
        <v>990</v>
      </c>
      <c r="AY84">
        <v>23.5</v>
      </c>
      <c r="BA84">
        <v>7.66</v>
      </c>
      <c r="BC84">
        <v>124</v>
      </c>
      <c r="BD84">
        <v>4.0000000000000001E-3</v>
      </c>
      <c r="BE84">
        <v>8260</v>
      </c>
      <c r="BF84">
        <v>6.37</v>
      </c>
      <c r="BG84">
        <v>12.9</v>
      </c>
      <c r="BH84" s="4">
        <v>3.4</v>
      </c>
      <c r="BJ84">
        <v>3.7427725999999999</v>
      </c>
      <c r="BK84">
        <v>3.4</v>
      </c>
      <c r="BL84">
        <v>327</v>
      </c>
      <c r="BM84" s="4">
        <v>1.24</v>
      </c>
      <c r="BN84">
        <v>0.76</v>
      </c>
      <c r="BO84">
        <v>0.47</v>
      </c>
      <c r="BP84">
        <v>17.600000000000001</v>
      </c>
      <c r="BQ84">
        <v>4600</v>
      </c>
      <c r="BR84">
        <v>0.9</v>
      </c>
      <c r="BS84">
        <v>0.35</v>
      </c>
      <c r="BT84">
        <v>4.82</v>
      </c>
      <c r="BU84">
        <v>110</v>
      </c>
      <c r="BV84">
        <v>4.53</v>
      </c>
      <c r="BW84" s="4">
        <v>24.1</v>
      </c>
      <c r="BX84">
        <v>2.31</v>
      </c>
      <c r="BY84">
        <v>109</v>
      </c>
      <c r="BZ84">
        <v>78</v>
      </c>
    </row>
    <row r="85" spans="1:78" x14ac:dyDescent="0.25">
      <c r="A85" t="s">
        <v>556</v>
      </c>
      <c r="C85" t="s">
        <v>123</v>
      </c>
      <c r="D85" t="s">
        <v>131</v>
      </c>
      <c r="E85" t="s">
        <v>96</v>
      </c>
      <c r="F85" t="s">
        <v>71</v>
      </c>
      <c r="G85" t="s">
        <v>72</v>
      </c>
      <c r="H85" t="s">
        <v>129</v>
      </c>
      <c r="I85" t="s">
        <v>241</v>
      </c>
      <c r="L85">
        <v>25.1</v>
      </c>
      <c r="M85">
        <v>75800</v>
      </c>
      <c r="N85">
        <v>99</v>
      </c>
      <c r="O85">
        <v>0.20399999999999999</v>
      </c>
      <c r="Q85">
        <v>3397</v>
      </c>
      <c r="R85">
        <v>3.14</v>
      </c>
      <c r="S85">
        <v>5.42</v>
      </c>
      <c r="T85">
        <v>12600</v>
      </c>
      <c r="U85">
        <v>2.08</v>
      </c>
      <c r="V85">
        <v>93</v>
      </c>
      <c r="X85">
        <v>2.77</v>
      </c>
      <c r="Y85">
        <v>22.3</v>
      </c>
      <c r="Z85">
        <v>6.91</v>
      </c>
      <c r="AA85">
        <v>499</v>
      </c>
      <c r="AB85">
        <v>3.5</v>
      </c>
      <c r="AC85">
        <v>1.01</v>
      </c>
      <c r="AD85">
        <v>1.35</v>
      </c>
      <c r="AE85">
        <v>25400</v>
      </c>
      <c r="AF85" s="4">
        <v>23.2</v>
      </c>
      <c r="AG85">
        <v>5.74</v>
      </c>
      <c r="AH85">
        <v>0.18</v>
      </c>
      <c r="AI85" s="4">
        <v>6.89</v>
      </c>
      <c r="AJ85" s="4">
        <v>8.7999999999999995E-2</v>
      </c>
      <c r="AK85">
        <v>0.49</v>
      </c>
      <c r="AL85">
        <v>0.44</v>
      </c>
      <c r="AM85">
        <v>30300</v>
      </c>
      <c r="AN85">
        <v>44.1</v>
      </c>
      <c r="AO85">
        <v>28.9</v>
      </c>
      <c r="AP85">
        <v>6.7000000000000004E-2</v>
      </c>
      <c r="AQ85">
        <v>1229</v>
      </c>
      <c r="AR85">
        <v>293</v>
      </c>
      <c r="AS85">
        <v>5.43</v>
      </c>
      <c r="AT85">
        <v>27600</v>
      </c>
      <c r="AU85">
        <v>18.600000000000001</v>
      </c>
      <c r="AV85">
        <v>39.6</v>
      </c>
      <c r="AW85">
        <v>4.41</v>
      </c>
      <c r="AX85">
        <v>303</v>
      </c>
      <c r="AY85">
        <v>119</v>
      </c>
      <c r="BA85">
        <v>10.7</v>
      </c>
      <c r="BC85">
        <v>15.7</v>
      </c>
      <c r="BE85">
        <v>3080</v>
      </c>
      <c r="BF85">
        <v>13.5</v>
      </c>
      <c r="BG85">
        <v>4.34</v>
      </c>
      <c r="BH85" s="4">
        <v>3.33</v>
      </c>
      <c r="BK85">
        <v>4.2699999999999996</v>
      </c>
      <c r="BL85">
        <v>212</v>
      </c>
      <c r="BM85" s="4">
        <v>1.48</v>
      </c>
      <c r="BN85">
        <v>0.77</v>
      </c>
      <c r="BO85">
        <v>1.99</v>
      </c>
      <c r="BP85">
        <v>15.1</v>
      </c>
      <c r="BQ85">
        <v>1200</v>
      </c>
      <c r="BR85">
        <v>1.02</v>
      </c>
      <c r="BT85">
        <v>5.97</v>
      </c>
      <c r="BU85">
        <v>2.54</v>
      </c>
      <c r="BV85">
        <v>4.63</v>
      </c>
      <c r="BW85" s="4">
        <v>15</v>
      </c>
      <c r="BX85">
        <v>0.56000000000000005</v>
      </c>
      <c r="BY85">
        <v>404</v>
      </c>
      <c r="BZ85">
        <v>254</v>
      </c>
    </row>
    <row r="86" spans="1:78" x14ac:dyDescent="0.25">
      <c r="A86" t="s">
        <v>534</v>
      </c>
      <c r="C86" t="s">
        <v>123</v>
      </c>
      <c r="D86" t="s">
        <v>71</v>
      </c>
      <c r="E86" t="s">
        <v>96</v>
      </c>
      <c r="F86" t="s">
        <v>204</v>
      </c>
      <c r="G86" t="s">
        <v>72</v>
      </c>
      <c r="H86" t="s">
        <v>200</v>
      </c>
      <c r="I86" t="s">
        <v>201</v>
      </c>
      <c r="L86">
        <v>0.82599999999999996</v>
      </c>
      <c r="M86">
        <v>73700</v>
      </c>
      <c r="N86">
        <v>34.5</v>
      </c>
      <c r="O86">
        <v>0.69799999999999995</v>
      </c>
      <c r="Q86">
        <v>985</v>
      </c>
      <c r="R86">
        <v>2.65</v>
      </c>
      <c r="S86">
        <v>0.6</v>
      </c>
      <c r="T86">
        <v>26300</v>
      </c>
      <c r="U86">
        <v>0.22</v>
      </c>
      <c r="V86">
        <v>63</v>
      </c>
      <c r="X86">
        <v>14.6</v>
      </c>
      <c r="Y86">
        <v>68</v>
      </c>
      <c r="Z86">
        <v>10.3</v>
      </c>
      <c r="AA86">
        <v>5380</v>
      </c>
      <c r="AB86">
        <v>4.21</v>
      </c>
      <c r="AC86">
        <v>2.37</v>
      </c>
      <c r="AD86">
        <v>1.26</v>
      </c>
      <c r="AE86">
        <v>51700</v>
      </c>
      <c r="AF86" s="4">
        <v>18.5</v>
      </c>
      <c r="AG86">
        <v>4.75</v>
      </c>
      <c r="AI86" s="4">
        <v>2.4</v>
      </c>
      <c r="AK86">
        <v>0.85</v>
      </c>
      <c r="AL86">
        <v>8.5999999999999993E-2</v>
      </c>
      <c r="AM86">
        <v>31800</v>
      </c>
      <c r="AN86">
        <v>32</v>
      </c>
      <c r="AO86">
        <v>31.1</v>
      </c>
      <c r="AP86">
        <v>0.34</v>
      </c>
      <c r="AQ86">
        <v>15000</v>
      </c>
      <c r="AR86">
        <v>540</v>
      </c>
      <c r="AS86">
        <v>318</v>
      </c>
      <c r="AT86">
        <v>19900</v>
      </c>
      <c r="AU86">
        <v>16.600000000000001</v>
      </c>
      <c r="AV86">
        <v>27.7</v>
      </c>
      <c r="AW86">
        <v>36.799999999999997</v>
      </c>
      <c r="AX86">
        <v>990</v>
      </c>
      <c r="AY86">
        <v>20.6</v>
      </c>
      <c r="BA86">
        <v>7.26</v>
      </c>
      <c r="BC86">
        <v>116</v>
      </c>
      <c r="BD86">
        <v>4.0000000000000001E-3</v>
      </c>
      <c r="BE86">
        <v>5860</v>
      </c>
      <c r="BF86">
        <v>3.6</v>
      </c>
      <c r="BG86">
        <v>13.2</v>
      </c>
      <c r="BH86" s="4">
        <v>3.31</v>
      </c>
      <c r="BJ86">
        <v>3.5099273000000002</v>
      </c>
      <c r="BK86">
        <v>3.38</v>
      </c>
      <c r="BL86">
        <v>336</v>
      </c>
      <c r="BM86" s="4">
        <v>1.19</v>
      </c>
      <c r="BN86">
        <v>0.73</v>
      </c>
      <c r="BO86">
        <v>0.37</v>
      </c>
      <c r="BP86">
        <v>16.5</v>
      </c>
      <c r="BQ86">
        <v>4530</v>
      </c>
      <c r="BR86">
        <v>0.86</v>
      </c>
      <c r="BS86">
        <v>0.33</v>
      </c>
      <c r="BT86">
        <v>4.47</v>
      </c>
      <c r="BU86">
        <v>113</v>
      </c>
      <c r="BV86">
        <v>4.4000000000000004</v>
      </c>
      <c r="BW86" s="4">
        <v>23.3</v>
      </c>
      <c r="BX86">
        <v>2.2400000000000002</v>
      </c>
      <c r="BY86">
        <v>87</v>
      </c>
      <c r="BZ86">
        <v>75</v>
      </c>
    </row>
    <row r="87" spans="1:78" x14ac:dyDescent="0.25">
      <c r="A87" t="s">
        <v>611</v>
      </c>
      <c r="C87" t="s">
        <v>123</v>
      </c>
      <c r="D87" t="s">
        <v>96</v>
      </c>
      <c r="E87" t="s">
        <v>71</v>
      </c>
      <c r="F87" t="s">
        <v>607</v>
      </c>
      <c r="G87" t="s">
        <v>78</v>
      </c>
      <c r="H87" t="s">
        <v>608</v>
      </c>
      <c r="I87" t="s">
        <v>181</v>
      </c>
      <c r="L87">
        <v>0.36599999999999999</v>
      </c>
      <c r="M87">
        <v>63000</v>
      </c>
      <c r="N87">
        <v>98</v>
      </c>
      <c r="O87">
        <v>4.4999999999999998E-2</v>
      </c>
      <c r="Q87">
        <v>194</v>
      </c>
      <c r="R87">
        <v>7.86</v>
      </c>
      <c r="S87">
        <v>4.05</v>
      </c>
      <c r="T87">
        <v>460</v>
      </c>
      <c r="U87">
        <v>5.8000000000000003E-2</v>
      </c>
      <c r="V87">
        <v>86</v>
      </c>
      <c r="X87">
        <v>83</v>
      </c>
      <c r="Y87">
        <v>54</v>
      </c>
      <c r="Z87">
        <v>3.79</v>
      </c>
      <c r="AA87">
        <v>6120</v>
      </c>
      <c r="AE87">
        <v>66800</v>
      </c>
      <c r="AF87" s="4">
        <v>16.7</v>
      </c>
      <c r="AH87">
        <v>0.18</v>
      </c>
      <c r="AI87" s="4">
        <v>4.99</v>
      </c>
      <c r="AL87">
        <v>0.22</v>
      </c>
      <c r="AM87">
        <v>33100</v>
      </c>
      <c r="AN87">
        <v>43.2</v>
      </c>
      <c r="AO87">
        <v>16.7</v>
      </c>
      <c r="AP87">
        <v>0.47</v>
      </c>
      <c r="AQ87">
        <v>5560</v>
      </c>
      <c r="AR87">
        <v>410</v>
      </c>
      <c r="AS87">
        <v>2.12</v>
      </c>
      <c r="AT87">
        <v>340</v>
      </c>
      <c r="AW87">
        <v>36.6</v>
      </c>
      <c r="AX87">
        <v>980</v>
      </c>
      <c r="AY87">
        <v>10.6</v>
      </c>
      <c r="BC87">
        <v>22.4</v>
      </c>
      <c r="BE87">
        <v>630</v>
      </c>
      <c r="BF87">
        <v>1.48</v>
      </c>
      <c r="BG87">
        <v>11.2</v>
      </c>
      <c r="BH87" s="4">
        <v>3.3</v>
      </c>
      <c r="BK87">
        <v>2.83</v>
      </c>
      <c r="BL87">
        <v>27.2</v>
      </c>
      <c r="BM87" s="4">
        <v>0.54</v>
      </c>
      <c r="BN87">
        <v>1</v>
      </c>
      <c r="BP87">
        <v>14.3</v>
      </c>
      <c r="BR87">
        <v>0.52</v>
      </c>
      <c r="BT87">
        <v>8.43</v>
      </c>
      <c r="BU87">
        <v>21.7</v>
      </c>
      <c r="BV87">
        <v>2.12</v>
      </c>
      <c r="BW87" s="4">
        <v>31.5</v>
      </c>
      <c r="BX87">
        <v>3.14</v>
      </c>
      <c r="BY87">
        <v>26.3</v>
      </c>
      <c r="BZ87">
        <v>171</v>
      </c>
    </row>
    <row r="88" spans="1:78" x14ac:dyDescent="0.25">
      <c r="A88" t="s">
        <v>535</v>
      </c>
      <c r="B88" t="s">
        <v>102</v>
      </c>
      <c r="C88" t="s">
        <v>123</v>
      </c>
      <c r="D88" t="s">
        <v>71</v>
      </c>
      <c r="E88" t="s">
        <v>96</v>
      </c>
      <c r="F88" t="s">
        <v>204</v>
      </c>
      <c r="G88" t="s">
        <v>72</v>
      </c>
      <c r="H88" t="s">
        <v>200</v>
      </c>
      <c r="I88" t="s">
        <v>201</v>
      </c>
      <c r="L88">
        <v>1.32</v>
      </c>
      <c r="M88">
        <v>75000</v>
      </c>
      <c r="N88">
        <v>87</v>
      </c>
      <c r="O88">
        <v>0.66600000000000004</v>
      </c>
      <c r="Q88">
        <v>1001</v>
      </c>
      <c r="R88">
        <v>2.93</v>
      </c>
      <c r="S88">
        <v>1.41</v>
      </c>
      <c r="T88">
        <v>26400</v>
      </c>
      <c r="U88">
        <v>0.22</v>
      </c>
      <c r="V88">
        <v>68</v>
      </c>
      <c r="X88">
        <v>16.7</v>
      </c>
      <c r="Y88">
        <v>64</v>
      </c>
      <c r="Z88">
        <v>11.2</v>
      </c>
      <c r="AA88">
        <v>5240</v>
      </c>
      <c r="AB88">
        <v>4.63</v>
      </c>
      <c r="AC88">
        <v>2.66</v>
      </c>
      <c r="AD88">
        <v>1.29</v>
      </c>
      <c r="AE88">
        <v>48800</v>
      </c>
      <c r="AF88" s="4">
        <v>18.5</v>
      </c>
      <c r="AG88">
        <v>5.18</v>
      </c>
      <c r="AH88">
        <v>0.15</v>
      </c>
      <c r="AI88" s="4">
        <v>2.72</v>
      </c>
      <c r="AK88">
        <v>0.92</v>
      </c>
      <c r="AL88">
        <v>9.4E-2</v>
      </c>
      <c r="AM88">
        <v>31300</v>
      </c>
      <c r="AN88">
        <v>34.299999999999997</v>
      </c>
      <c r="AO88">
        <v>29.3</v>
      </c>
      <c r="AP88">
        <v>0.36</v>
      </c>
      <c r="AQ88">
        <v>14100</v>
      </c>
      <c r="AR88">
        <v>530</v>
      </c>
      <c r="AS88">
        <v>348</v>
      </c>
      <c r="AT88">
        <v>20400</v>
      </c>
      <c r="AU88">
        <v>20.100000000000001</v>
      </c>
      <c r="AV88">
        <v>29.5</v>
      </c>
      <c r="AW88">
        <v>31.2</v>
      </c>
      <c r="AX88">
        <v>1080</v>
      </c>
      <c r="AY88">
        <v>20.6</v>
      </c>
      <c r="BA88">
        <v>7.96</v>
      </c>
      <c r="BC88">
        <v>120</v>
      </c>
      <c r="BD88">
        <v>0.23899999999999999</v>
      </c>
      <c r="BE88">
        <v>7980</v>
      </c>
      <c r="BF88">
        <v>3.49</v>
      </c>
      <c r="BG88">
        <v>12.5</v>
      </c>
      <c r="BH88" s="4">
        <v>3.29</v>
      </c>
      <c r="BJ88">
        <v>3.9152505999999998</v>
      </c>
      <c r="BK88">
        <v>3.47</v>
      </c>
      <c r="BL88">
        <v>363</v>
      </c>
      <c r="BM88" s="4">
        <v>1.46</v>
      </c>
      <c r="BN88">
        <v>0.79</v>
      </c>
      <c r="BO88">
        <v>0.3</v>
      </c>
      <c r="BP88">
        <v>17</v>
      </c>
      <c r="BQ88">
        <v>4860</v>
      </c>
      <c r="BR88">
        <v>0.92</v>
      </c>
      <c r="BS88">
        <v>0.36</v>
      </c>
      <c r="BT88">
        <v>4.63</v>
      </c>
      <c r="BU88">
        <v>104</v>
      </c>
      <c r="BV88">
        <v>3.47</v>
      </c>
      <c r="BW88" s="4">
        <v>23.9</v>
      </c>
      <c r="BX88">
        <v>2.3199999999999998</v>
      </c>
      <c r="BY88">
        <v>75</v>
      </c>
      <c r="BZ88">
        <v>89</v>
      </c>
    </row>
    <row r="89" spans="1:78" x14ac:dyDescent="0.25">
      <c r="A89" t="s">
        <v>191</v>
      </c>
      <c r="C89" t="s">
        <v>123</v>
      </c>
      <c r="D89" t="s">
        <v>71</v>
      </c>
      <c r="E89" t="s">
        <v>97</v>
      </c>
      <c r="F89" t="s">
        <v>96</v>
      </c>
      <c r="G89" t="s">
        <v>78</v>
      </c>
      <c r="H89" t="s">
        <v>192</v>
      </c>
      <c r="I89" t="s">
        <v>187</v>
      </c>
      <c r="J89">
        <v>86900</v>
      </c>
      <c r="M89">
        <v>67800</v>
      </c>
      <c r="N89">
        <v>16.3</v>
      </c>
      <c r="O89">
        <v>5.2999999999999999E-2</v>
      </c>
      <c r="Q89">
        <v>252</v>
      </c>
      <c r="R89">
        <v>0.62</v>
      </c>
      <c r="S89">
        <v>0.28000000000000003</v>
      </c>
      <c r="T89">
        <v>650</v>
      </c>
      <c r="V89">
        <v>23.5</v>
      </c>
      <c r="X89">
        <v>57</v>
      </c>
      <c r="Y89">
        <v>979</v>
      </c>
      <c r="Z89">
        <v>1.26</v>
      </c>
      <c r="AA89">
        <v>780</v>
      </c>
      <c r="AB89">
        <v>2.0499999999999998</v>
      </c>
      <c r="AC89">
        <v>1.2</v>
      </c>
      <c r="AD89">
        <v>0.55000000000000004</v>
      </c>
      <c r="AE89">
        <v>241200</v>
      </c>
      <c r="AF89" s="4">
        <v>16.5</v>
      </c>
      <c r="AG89">
        <v>1.99</v>
      </c>
      <c r="AI89" s="4">
        <v>3.11</v>
      </c>
      <c r="AK89">
        <v>0.46</v>
      </c>
      <c r="AL89">
        <v>9.9000000000000005E-2</v>
      </c>
      <c r="AM89">
        <v>3240</v>
      </c>
      <c r="AN89">
        <v>11</v>
      </c>
      <c r="AO89">
        <v>6.58</v>
      </c>
      <c r="AP89">
        <v>0.17</v>
      </c>
      <c r="AQ89">
        <v>1560</v>
      </c>
      <c r="AR89">
        <v>550</v>
      </c>
      <c r="AS89">
        <v>2.4</v>
      </c>
      <c r="AT89">
        <v>590</v>
      </c>
      <c r="AU89">
        <v>6.8</v>
      </c>
      <c r="AV89">
        <v>9.57</v>
      </c>
      <c r="AW89">
        <v>459</v>
      </c>
      <c r="AX89">
        <v>340</v>
      </c>
      <c r="AY89">
        <v>18.2</v>
      </c>
      <c r="AZ89" s="4">
        <v>7.4999999999999997E-2</v>
      </c>
      <c r="BA89">
        <v>2.57</v>
      </c>
      <c r="BB89" s="4">
        <v>0.11</v>
      </c>
      <c r="BC89">
        <v>20.8</v>
      </c>
      <c r="BE89">
        <v>460</v>
      </c>
      <c r="BF89">
        <v>1</v>
      </c>
      <c r="BG89">
        <v>93</v>
      </c>
      <c r="BH89" s="4">
        <v>2.97</v>
      </c>
      <c r="BI89">
        <v>401300</v>
      </c>
      <c r="BJ89">
        <v>1.8368906999999999</v>
      </c>
      <c r="BK89">
        <v>1.32</v>
      </c>
      <c r="BL89">
        <v>15.9</v>
      </c>
      <c r="BM89" s="4">
        <v>0.56000000000000005</v>
      </c>
      <c r="BN89">
        <v>0.36</v>
      </c>
      <c r="BP89">
        <v>12.9</v>
      </c>
      <c r="BQ89">
        <v>5590</v>
      </c>
      <c r="BR89">
        <v>0.15</v>
      </c>
      <c r="BS89">
        <v>0.22</v>
      </c>
      <c r="BT89">
        <v>2.41</v>
      </c>
      <c r="BU89">
        <v>588</v>
      </c>
      <c r="BV89">
        <v>1.07</v>
      </c>
      <c r="BW89" s="4">
        <v>8.2799999999999994</v>
      </c>
      <c r="BX89">
        <v>1.19</v>
      </c>
      <c r="BY89">
        <v>46.7</v>
      </c>
      <c r="BZ89">
        <v>110</v>
      </c>
    </row>
    <row r="90" spans="1:78" x14ac:dyDescent="0.25">
      <c r="A90" t="s">
        <v>501</v>
      </c>
      <c r="B90" t="s">
        <v>102</v>
      </c>
      <c r="C90" t="s">
        <v>123</v>
      </c>
      <c r="D90" t="s">
        <v>163</v>
      </c>
      <c r="E90" t="s">
        <v>150</v>
      </c>
      <c r="F90" t="s">
        <v>131</v>
      </c>
      <c r="G90" t="s">
        <v>72</v>
      </c>
      <c r="H90" t="s">
        <v>308</v>
      </c>
      <c r="I90" t="s">
        <v>309</v>
      </c>
      <c r="J90">
        <v>86700</v>
      </c>
      <c r="L90">
        <v>102</v>
      </c>
      <c r="M90">
        <v>43700</v>
      </c>
      <c r="N90">
        <v>368</v>
      </c>
      <c r="P90">
        <v>83</v>
      </c>
      <c r="Q90">
        <v>2110</v>
      </c>
      <c r="R90">
        <v>1.89</v>
      </c>
      <c r="S90">
        <v>14.6</v>
      </c>
      <c r="T90">
        <v>9350</v>
      </c>
      <c r="U90">
        <v>255</v>
      </c>
      <c r="V90">
        <v>58</v>
      </c>
      <c r="X90">
        <v>12.7</v>
      </c>
      <c r="Y90">
        <v>98</v>
      </c>
      <c r="Z90">
        <v>2.6</v>
      </c>
      <c r="AA90">
        <v>1610</v>
      </c>
      <c r="AB90">
        <v>3.1</v>
      </c>
      <c r="AC90">
        <v>1.59</v>
      </c>
      <c r="AD90">
        <v>1.19</v>
      </c>
      <c r="AE90">
        <v>59700</v>
      </c>
      <c r="AF90" s="4">
        <v>14.5</v>
      </c>
      <c r="AG90">
        <v>4</v>
      </c>
      <c r="AH90">
        <v>4.22</v>
      </c>
      <c r="AI90" s="4">
        <v>1.71</v>
      </c>
      <c r="AJ90" s="4">
        <v>3.83</v>
      </c>
      <c r="AK90">
        <v>0.59</v>
      </c>
      <c r="AL90">
        <v>1.64</v>
      </c>
      <c r="AM90">
        <v>21300</v>
      </c>
      <c r="AN90">
        <v>29</v>
      </c>
      <c r="AO90">
        <v>17.399999999999999</v>
      </c>
      <c r="AP90">
        <v>0.23</v>
      </c>
      <c r="AQ90">
        <v>6660</v>
      </c>
      <c r="AR90">
        <v>4470</v>
      </c>
      <c r="AS90">
        <v>16.3</v>
      </c>
      <c r="AT90">
        <v>700</v>
      </c>
      <c r="AU90">
        <v>8.86</v>
      </c>
      <c r="AV90">
        <v>24.9</v>
      </c>
      <c r="AW90">
        <v>110</v>
      </c>
      <c r="AX90">
        <v>310</v>
      </c>
      <c r="AY90">
        <v>50200</v>
      </c>
      <c r="BA90">
        <v>6.6</v>
      </c>
      <c r="BC90">
        <v>101</v>
      </c>
      <c r="BE90">
        <v>88900</v>
      </c>
      <c r="BF90">
        <v>122</v>
      </c>
      <c r="BG90">
        <v>7.47</v>
      </c>
      <c r="BH90" s="4">
        <v>2.93</v>
      </c>
      <c r="BI90">
        <v>471900</v>
      </c>
      <c r="BJ90">
        <v>4.2947022000000006</v>
      </c>
      <c r="BK90">
        <v>3.17</v>
      </c>
      <c r="BL90">
        <v>55</v>
      </c>
      <c r="BM90" s="4">
        <v>0.05</v>
      </c>
      <c r="BN90">
        <v>0.56999999999999995</v>
      </c>
      <c r="BO90">
        <v>0.26</v>
      </c>
      <c r="BP90">
        <v>8.9700000000000006</v>
      </c>
      <c r="BQ90">
        <v>3400</v>
      </c>
      <c r="BR90">
        <v>16</v>
      </c>
      <c r="BS90">
        <v>0.26</v>
      </c>
      <c r="BT90">
        <v>3.5</v>
      </c>
      <c r="BU90">
        <v>102</v>
      </c>
      <c r="BV90">
        <v>2.16</v>
      </c>
      <c r="BW90" s="4">
        <v>15.7</v>
      </c>
      <c r="BX90">
        <v>1.65</v>
      </c>
      <c r="BY90">
        <v>111600</v>
      </c>
      <c r="BZ90">
        <v>54</v>
      </c>
    </row>
    <row r="91" spans="1:78" x14ac:dyDescent="0.25">
      <c r="A91" t="s">
        <v>500</v>
      </c>
      <c r="B91" t="s">
        <v>102</v>
      </c>
      <c r="C91" t="s">
        <v>123</v>
      </c>
      <c r="D91" t="s">
        <v>163</v>
      </c>
      <c r="E91" t="s">
        <v>150</v>
      </c>
      <c r="F91" t="s">
        <v>131</v>
      </c>
      <c r="G91" t="s">
        <v>72</v>
      </c>
      <c r="H91" t="s">
        <v>308</v>
      </c>
      <c r="I91" t="s">
        <v>309</v>
      </c>
      <c r="J91">
        <v>78500</v>
      </c>
      <c r="L91">
        <v>72.099999999999994</v>
      </c>
      <c r="M91">
        <v>52400</v>
      </c>
      <c r="N91">
        <v>145</v>
      </c>
      <c r="P91">
        <v>99</v>
      </c>
      <c r="Q91">
        <v>2470</v>
      </c>
      <c r="R91">
        <v>2.2200000000000002</v>
      </c>
      <c r="S91">
        <v>8.2799999999999994</v>
      </c>
      <c r="T91">
        <v>10300</v>
      </c>
      <c r="U91">
        <v>140</v>
      </c>
      <c r="V91">
        <v>64</v>
      </c>
      <c r="X91">
        <v>17.7</v>
      </c>
      <c r="Y91">
        <v>161</v>
      </c>
      <c r="Z91">
        <v>3.24</v>
      </c>
      <c r="AA91">
        <v>785</v>
      </c>
      <c r="AB91">
        <v>3.17</v>
      </c>
      <c r="AC91">
        <v>1.62</v>
      </c>
      <c r="AD91">
        <v>1.03</v>
      </c>
      <c r="AE91">
        <v>51800</v>
      </c>
      <c r="AF91" s="4">
        <v>15.9</v>
      </c>
      <c r="AG91">
        <v>4.2</v>
      </c>
      <c r="AH91">
        <v>4.43</v>
      </c>
      <c r="AI91" s="4">
        <v>2.0499999999999998</v>
      </c>
      <c r="AJ91" s="4">
        <v>2.09</v>
      </c>
      <c r="AK91">
        <v>0.56999999999999995</v>
      </c>
      <c r="AL91">
        <v>1.51</v>
      </c>
      <c r="AM91">
        <v>25700</v>
      </c>
      <c r="AN91">
        <v>31.6</v>
      </c>
      <c r="AO91">
        <v>21.7</v>
      </c>
      <c r="AP91">
        <v>0.25</v>
      </c>
      <c r="AQ91">
        <v>8580</v>
      </c>
      <c r="AR91">
        <v>1130</v>
      </c>
      <c r="AS91">
        <v>9.84</v>
      </c>
      <c r="AT91">
        <v>920</v>
      </c>
      <c r="AU91">
        <v>9.73</v>
      </c>
      <c r="AV91">
        <v>27.1</v>
      </c>
      <c r="AW91">
        <v>237</v>
      </c>
      <c r="AX91">
        <v>340</v>
      </c>
      <c r="AY91">
        <v>37900</v>
      </c>
      <c r="BA91">
        <v>7.27</v>
      </c>
      <c r="BC91">
        <v>126</v>
      </c>
      <c r="BE91">
        <v>53700</v>
      </c>
      <c r="BF91">
        <v>92</v>
      </c>
      <c r="BG91">
        <v>9.2200000000000006</v>
      </c>
      <c r="BH91" s="4">
        <v>2.91</v>
      </c>
      <c r="BI91">
        <v>559600</v>
      </c>
      <c r="BJ91">
        <v>4.3723173000000006</v>
      </c>
      <c r="BK91">
        <v>3.14</v>
      </c>
      <c r="BL91">
        <v>61</v>
      </c>
      <c r="BM91" s="4">
        <v>0.22</v>
      </c>
      <c r="BN91">
        <v>0.56000000000000005</v>
      </c>
      <c r="BO91">
        <v>0.26</v>
      </c>
      <c r="BP91">
        <v>10.9</v>
      </c>
      <c r="BQ91">
        <v>1680</v>
      </c>
      <c r="BR91">
        <v>19.600000000000001</v>
      </c>
      <c r="BS91">
        <v>0.28000000000000003</v>
      </c>
      <c r="BT91">
        <v>3.92</v>
      </c>
      <c r="BU91">
        <v>117</v>
      </c>
      <c r="BV91">
        <v>1.99</v>
      </c>
      <c r="BW91" s="4">
        <v>14.9</v>
      </c>
      <c r="BX91">
        <v>1.71</v>
      </c>
      <c r="BY91">
        <v>54500</v>
      </c>
      <c r="BZ91">
        <v>66</v>
      </c>
    </row>
    <row r="92" spans="1:78" x14ac:dyDescent="0.25">
      <c r="A92" t="s">
        <v>612</v>
      </c>
      <c r="C92" t="s">
        <v>123</v>
      </c>
      <c r="D92" t="s">
        <v>96</v>
      </c>
      <c r="E92" t="s">
        <v>607</v>
      </c>
      <c r="F92" t="s">
        <v>71</v>
      </c>
      <c r="G92" t="s">
        <v>78</v>
      </c>
      <c r="H92" t="s">
        <v>613</v>
      </c>
      <c r="I92" t="s">
        <v>614</v>
      </c>
      <c r="K92">
        <v>2.75</v>
      </c>
      <c r="L92">
        <v>0.51600000000000001</v>
      </c>
      <c r="M92">
        <v>74200</v>
      </c>
      <c r="N92">
        <v>34.700000000000003</v>
      </c>
      <c r="O92">
        <v>0.39100000000000001</v>
      </c>
      <c r="Q92">
        <v>2699</v>
      </c>
      <c r="R92">
        <v>3.04</v>
      </c>
      <c r="S92">
        <v>5.72</v>
      </c>
      <c r="T92">
        <v>5900</v>
      </c>
      <c r="U92">
        <v>0.36</v>
      </c>
      <c r="V92">
        <v>92</v>
      </c>
      <c r="X92">
        <v>14.8</v>
      </c>
      <c r="Y92">
        <v>19.2</v>
      </c>
      <c r="Z92">
        <v>6.78</v>
      </c>
      <c r="AA92">
        <v>1533</v>
      </c>
      <c r="AB92">
        <v>3.72</v>
      </c>
      <c r="AC92">
        <v>1.1200000000000001</v>
      </c>
      <c r="AD92">
        <v>1.42</v>
      </c>
      <c r="AE92">
        <v>40800</v>
      </c>
      <c r="AF92" s="4">
        <v>25.1</v>
      </c>
      <c r="AG92">
        <v>5.9</v>
      </c>
      <c r="AI92" s="4">
        <v>6.84</v>
      </c>
      <c r="AJ92" s="4">
        <v>0.05</v>
      </c>
      <c r="AK92">
        <v>0.5</v>
      </c>
      <c r="AL92">
        <v>0.64</v>
      </c>
      <c r="AM92">
        <v>28800</v>
      </c>
      <c r="AN92">
        <v>46</v>
      </c>
      <c r="AO92">
        <v>20</v>
      </c>
      <c r="AP92">
        <v>0.1</v>
      </c>
      <c r="AQ92">
        <v>2760</v>
      </c>
      <c r="AR92">
        <v>380</v>
      </c>
      <c r="AS92">
        <v>3.27</v>
      </c>
      <c r="AT92">
        <v>24000</v>
      </c>
      <c r="AU92">
        <v>18.100000000000001</v>
      </c>
      <c r="AV92">
        <v>39.1</v>
      </c>
      <c r="AW92">
        <v>8.9</v>
      </c>
      <c r="AX92">
        <v>280</v>
      </c>
      <c r="AY92">
        <v>30.4</v>
      </c>
      <c r="BA92">
        <v>10.5</v>
      </c>
      <c r="BC92">
        <v>137</v>
      </c>
      <c r="BE92">
        <v>660</v>
      </c>
      <c r="BF92">
        <v>1.95</v>
      </c>
      <c r="BG92">
        <v>4.9000000000000004</v>
      </c>
      <c r="BH92" s="4">
        <v>2.84</v>
      </c>
      <c r="BI92">
        <v>323200</v>
      </c>
      <c r="BJ92">
        <v>6.5886595999999997</v>
      </c>
      <c r="BK92">
        <v>3.96</v>
      </c>
      <c r="BL92">
        <v>157</v>
      </c>
      <c r="BM92" s="4">
        <v>1.34</v>
      </c>
      <c r="BN92">
        <v>0.77</v>
      </c>
      <c r="BO92">
        <v>6.5000000000000002E-2</v>
      </c>
      <c r="BP92">
        <v>14.6</v>
      </c>
      <c r="BQ92">
        <v>1220</v>
      </c>
      <c r="BR92">
        <v>0.72</v>
      </c>
      <c r="BS92">
        <v>0.11</v>
      </c>
      <c r="BT92">
        <v>4.97</v>
      </c>
      <c r="BU92">
        <v>11.3</v>
      </c>
      <c r="BV92">
        <v>2.78</v>
      </c>
      <c r="BW92" s="4">
        <v>15.7</v>
      </c>
      <c r="BX92">
        <v>0.68</v>
      </c>
      <c r="BY92">
        <v>138</v>
      </c>
      <c r="BZ92">
        <v>252</v>
      </c>
    </row>
    <row r="93" spans="1:78" x14ac:dyDescent="0.25">
      <c r="A93" t="s">
        <v>320</v>
      </c>
      <c r="B93" t="s">
        <v>102</v>
      </c>
      <c r="C93" t="s">
        <v>123</v>
      </c>
      <c r="D93" t="s">
        <v>163</v>
      </c>
      <c r="E93" t="s">
        <v>150</v>
      </c>
      <c r="F93" t="s">
        <v>131</v>
      </c>
      <c r="G93" t="s">
        <v>72</v>
      </c>
      <c r="H93" t="s">
        <v>308</v>
      </c>
      <c r="I93" t="s">
        <v>309</v>
      </c>
      <c r="J93">
        <v>52200</v>
      </c>
      <c r="L93">
        <v>53.5</v>
      </c>
      <c r="M93">
        <v>58100</v>
      </c>
      <c r="N93">
        <v>707</v>
      </c>
      <c r="P93">
        <v>106</v>
      </c>
      <c r="Q93">
        <v>3930</v>
      </c>
      <c r="R93">
        <v>2.4500000000000002</v>
      </c>
      <c r="S93">
        <v>2.66</v>
      </c>
      <c r="T93">
        <v>4810</v>
      </c>
      <c r="U93">
        <v>69</v>
      </c>
      <c r="V93">
        <v>86</v>
      </c>
      <c r="X93">
        <v>6.26</v>
      </c>
      <c r="Y93">
        <v>76</v>
      </c>
      <c r="Z93">
        <v>3.76</v>
      </c>
      <c r="AA93">
        <v>114</v>
      </c>
      <c r="AB93">
        <v>4.3499999999999996</v>
      </c>
      <c r="AC93">
        <v>2.04</v>
      </c>
      <c r="AD93">
        <v>2.06</v>
      </c>
      <c r="AE93">
        <v>53600</v>
      </c>
      <c r="AF93" s="4">
        <v>18.3</v>
      </c>
      <c r="AG93">
        <v>5.87</v>
      </c>
      <c r="AH93">
        <v>3.26</v>
      </c>
      <c r="AI93" s="4">
        <v>2.12</v>
      </c>
      <c r="AJ93" s="4">
        <v>0.91</v>
      </c>
      <c r="AK93">
        <v>0.77</v>
      </c>
      <c r="AL93">
        <v>0.69</v>
      </c>
      <c r="AM93">
        <v>25200</v>
      </c>
      <c r="AN93">
        <v>41</v>
      </c>
      <c r="AO93">
        <v>21</v>
      </c>
      <c r="AP93">
        <v>0.28999999999999998</v>
      </c>
      <c r="AQ93">
        <v>3570</v>
      </c>
      <c r="AR93">
        <v>3260</v>
      </c>
      <c r="AS93">
        <v>4.1399999999999997</v>
      </c>
      <c r="AT93">
        <v>950</v>
      </c>
      <c r="AU93">
        <v>10.3</v>
      </c>
      <c r="AV93">
        <v>36.299999999999997</v>
      </c>
      <c r="AW93">
        <v>21.3</v>
      </c>
      <c r="AX93">
        <v>440</v>
      </c>
      <c r="AY93">
        <v>17100</v>
      </c>
      <c r="BA93">
        <v>9.6300000000000008</v>
      </c>
      <c r="BC93">
        <v>140</v>
      </c>
      <c r="BE93">
        <v>30300</v>
      </c>
      <c r="BF93">
        <v>37.6</v>
      </c>
      <c r="BG93">
        <v>10.3</v>
      </c>
      <c r="BH93" s="4">
        <v>2.79</v>
      </c>
      <c r="BI93">
        <v>640100</v>
      </c>
      <c r="BJ93">
        <v>6.2523274999999998</v>
      </c>
      <c r="BK93">
        <v>4.0199999999999996</v>
      </c>
      <c r="BL93">
        <v>114</v>
      </c>
      <c r="BM93" s="4">
        <v>0.92</v>
      </c>
      <c r="BN93">
        <v>0.8</v>
      </c>
      <c r="BO93">
        <v>0.15</v>
      </c>
      <c r="BP93">
        <v>12.3</v>
      </c>
      <c r="BQ93">
        <v>1890</v>
      </c>
      <c r="BR93">
        <v>5.65</v>
      </c>
      <c r="BS93">
        <v>0.28999999999999998</v>
      </c>
      <c r="BT93">
        <v>5.0599999999999996</v>
      </c>
      <c r="BU93">
        <v>147</v>
      </c>
      <c r="BV93">
        <v>3.17</v>
      </c>
      <c r="BW93" s="4">
        <v>21.1</v>
      </c>
      <c r="BX93">
        <v>1.9</v>
      </c>
      <c r="BY93">
        <v>27300</v>
      </c>
      <c r="BZ93">
        <v>67</v>
      </c>
    </row>
    <row r="94" spans="1:78" x14ac:dyDescent="0.25">
      <c r="A94" t="s">
        <v>526</v>
      </c>
      <c r="C94" t="s">
        <v>123</v>
      </c>
      <c r="D94" t="s">
        <v>71</v>
      </c>
      <c r="E94" t="s">
        <v>96</v>
      </c>
      <c r="F94" t="s">
        <v>204</v>
      </c>
      <c r="G94" t="s">
        <v>72</v>
      </c>
      <c r="H94" t="s">
        <v>200</v>
      </c>
      <c r="I94" t="s">
        <v>201</v>
      </c>
      <c r="L94">
        <v>0.72099999999999997</v>
      </c>
      <c r="M94">
        <v>76800</v>
      </c>
      <c r="N94">
        <v>17.899999999999999</v>
      </c>
      <c r="O94">
        <v>0.248</v>
      </c>
      <c r="Q94">
        <v>1009</v>
      </c>
      <c r="R94">
        <v>2.86</v>
      </c>
      <c r="S94">
        <v>1.54</v>
      </c>
      <c r="T94">
        <v>27100</v>
      </c>
      <c r="V94">
        <v>68</v>
      </c>
      <c r="X94">
        <v>15.8</v>
      </c>
      <c r="Y94">
        <v>86</v>
      </c>
      <c r="Z94">
        <v>12.2</v>
      </c>
      <c r="AA94">
        <v>2600</v>
      </c>
      <c r="AB94">
        <v>4.8600000000000003</v>
      </c>
      <c r="AC94">
        <v>2.58</v>
      </c>
      <c r="AD94">
        <v>1.39</v>
      </c>
      <c r="AE94">
        <v>45400</v>
      </c>
      <c r="AF94" s="4">
        <v>19.5</v>
      </c>
      <c r="AG94">
        <v>5.4</v>
      </c>
      <c r="AH94">
        <v>0.2</v>
      </c>
      <c r="AI94" s="4">
        <v>2.54</v>
      </c>
      <c r="AK94">
        <v>0.93</v>
      </c>
      <c r="AL94">
        <v>0.21</v>
      </c>
      <c r="AM94">
        <v>31400</v>
      </c>
      <c r="AN94">
        <v>33</v>
      </c>
      <c r="AO94">
        <v>33.200000000000003</v>
      </c>
      <c r="AP94">
        <v>0.38</v>
      </c>
      <c r="AQ94">
        <v>14800</v>
      </c>
      <c r="AR94">
        <v>546</v>
      </c>
      <c r="AS94">
        <v>99</v>
      </c>
      <c r="AT94">
        <v>20800</v>
      </c>
      <c r="AU94">
        <v>18</v>
      </c>
      <c r="AV94">
        <v>30.6</v>
      </c>
      <c r="AW94">
        <v>37.5</v>
      </c>
      <c r="AX94">
        <v>1020</v>
      </c>
      <c r="AY94">
        <v>23</v>
      </c>
      <c r="BA94">
        <v>7.9</v>
      </c>
      <c r="BC94">
        <v>126</v>
      </c>
      <c r="BD94">
        <v>3.0000000000000001E-3</v>
      </c>
      <c r="BE94">
        <v>3540</v>
      </c>
      <c r="BF94">
        <v>0.87</v>
      </c>
      <c r="BG94">
        <v>12.9</v>
      </c>
      <c r="BH94" s="4">
        <v>2.78</v>
      </c>
      <c r="BK94">
        <v>5.58</v>
      </c>
      <c r="BL94">
        <v>338</v>
      </c>
      <c r="BM94" s="4">
        <v>1.38</v>
      </c>
      <c r="BN94">
        <v>0.79</v>
      </c>
      <c r="BO94">
        <v>7.8E-2</v>
      </c>
      <c r="BP94">
        <v>18</v>
      </c>
      <c r="BQ94">
        <v>4660</v>
      </c>
      <c r="BR94">
        <v>0.9</v>
      </c>
      <c r="BS94">
        <v>0.36</v>
      </c>
      <c r="BT94">
        <v>4.8600000000000003</v>
      </c>
      <c r="BU94">
        <v>110</v>
      </c>
      <c r="BV94">
        <v>2.34</v>
      </c>
      <c r="BW94" s="4">
        <v>24.6</v>
      </c>
      <c r="BX94">
        <v>2.4900000000000002</v>
      </c>
      <c r="BY94">
        <v>89</v>
      </c>
      <c r="BZ94">
        <v>77</v>
      </c>
    </row>
    <row r="95" spans="1:78" x14ac:dyDescent="0.25">
      <c r="A95" t="s">
        <v>324</v>
      </c>
      <c r="B95" t="s">
        <v>102</v>
      </c>
      <c r="C95" t="s">
        <v>123</v>
      </c>
      <c r="D95" t="s">
        <v>163</v>
      </c>
      <c r="E95" t="s">
        <v>150</v>
      </c>
      <c r="F95" t="s">
        <v>131</v>
      </c>
      <c r="G95" t="s">
        <v>72</v>
      </c>
      <c r="H95" t="s">
        <v>308</v>
      </c>
      <c r="I95" t="s">
        <v>309</v>
      </c>
      <c r="L95">
        <v>78.099999999999994</v>
      </c>
      <c r="M95">
        <v>36200</v>
      </c>
      <c r="N95">
        <v>315</v>
      </c>
      <c r="R95">
        <v>2.87</v>
      </c>
      <c r="S95">
        <v>6.83</v>
      </c>
      <c r="T95">
        <v>11500</v>
      </c>
      <c r="U95">
        <v>278</v>
      </c>
      <c r="V95">
        <v>33.799999999999997</v>
      </c>
      <c r="X95">
        <v>25.6</v>
      </c>
      <c r="Y95">
        <v>29.4</v>
      </c>
      <c r="Z95">
        <v>3.22</v>
      </c>
      <c r="AA95">
        <v>271</v>
      </c>
      <c r="AB95">
        <v>2.81</v>
      </c>
      <c r="AC95">
        <v>1.51</v>
      </c>
      <c r="AD95">
        <v>0.71</v>
      </c>
      <c r="AE95">
        <v>117900</v>
      </c>
      <c r="AF95" s="4">
        <v>10.199999999999999</v>
      </c>
      <c r="AG95">
        <v>3.63</v>
      </c>
      <c r="AI95" s="4">
        <v>2.29</v>
      </c>
      <c r="AJ95" s="4">
        <v>4.18</v>
      </c>
      <c r="AK95">
        <v>0.53</v>
      </c>
      <c r="AL95">
        <v>0.73</v>
      </c>
      <c r="AM95">
        <v>31900</v>
      </c>
      <c r="AN95">
        <v>13.7</v>
      </c>
      <c r="AO95">
        <v>38.9</v>
      </c>
      <c r="AP95">
        <v>0.22</v>
      </c>
      <c r="AQ95">
        <v>4910</v>
      </c>
      <c r="AR95">
        <v>6630</v>
      </c>
      <c r="AS95">
        <v>9.82</v>
      </c>
      <c r="AT95">
        <v>1080</v>
      </c>
      <c r="AU95">
        <v>5.76</v>
      </c>
      <c r="AV95">
        <v>17.8</v>
      </c>
      <c r="AW95">
        <v>34.9</v>
      </c>
      <c r="AX95">
        <v>890</v>
      </c>
      <c r="AY95">
        <v>22100</v>
      </c>
      <c r="BA95">
        <v>4.72</v>
      </c>
      <c r="BC95">
        <v>145</v>
      </c>
      <c r="BE95">
        <v>160200</v>
      </c>
      <c r="BF95">
        <v>58</v>
      </c>
      <c r="BG95">
        <v>5.04</v>
      </c>
      <c r="BH95" s="4">
        <v>2.78</v>
      </c>
      <c r="BI95">
        <v>163400</v>
      </c>
      <c r="BK95">
        <v>2.27</v>
      </c>
      <c r="BL95">
        <v>331</v>
      </c>
      <c r="BN95">
        <v>0.47</v>
      </c>
      <c r="BO95">
        <v>0.56999999999999995</v>
      </c>
      <c r="BP95">
        <v>7.54</v>
      </c>
      <c r="BQ95">
        <v>1170</v>
      </c>
      <c r="BR95">
        <v>37.6</v>
      </c>
      <c r="BS95">
        <v>0.21</v>
      </c>
      <c r="BT95">
        <v>12.2</v>
      </c>
      <c r="BU95">
        <v>36.200000000000003</v>
      </c>
      <c r="BV95">
        <v>2.21</v>
      </c>
      <c r="BW95" s="4">
        <v>15.4</v>
      </c>
      <c r="BX95">
        <v>1.46</v>
      </c>
      <c r="BY95">
        <v>136300</v>
      </c>
      <c r="BZ95">
        <v>80</v>
      </c>
    </row>
    <row r="96" spans="1:78" x14ac:dyDescent="0.25">
      <c r="A96" t="s">
        <v>544</v>
      </c>
      <c r="B96" t="s">
        <v>102</v>
      </c>
      <c r="C96" t="s">
        <v>123</v>
      </c>
      <c r="D96" t="s">
        <v>96</v>
      </c>
      <c r="E96" t="s">
        <v>71</v>
      </c>
      <c r="F96" t="s">
        <v>139</v>
      </c>
      <c r="G96" t="s">
        <v>72</v>
      </c>
      <c r="H96" t="s">
        <v>217</v>
      </c>
      <c r="I96" t="s">
        <v>218</v>
      </c>
      <c r="K96">
        <v>3.26</v>
      </c>
      <c r="L96">
        <v>1.23</v>
      </c>
      <c r="M96">
        <v>39500</v>
      </c>
      <c r="N96">
        <v>490</v>
      </c>
      <c r="O96">
        <v>0.57399999999999995</v>
      </c>
      <c r="Q96">
        <v>23800</v>
      </c>
      <c r="R96">
        <v>0.7</v>
      </c>
      <c r="S96">
        <v>8.7200000000000006</v>
      </c>
      <c r="T96">
        <v>36500</v>
      </c>
      <c r="V96">
        <v>148</v>
      </c>
      <c r="X96">
        <v>550</v>
      </c>
      <c r="Y96">
        <v>29.6</v>
      </c>
      <c r="Z96">
        <v>0.64</v>
      </c>
      <c r="AA96">
        <v>9160</v>
      </c>
      <c r="AB96">
        <v>3.24</v>
      </c>
      <c r="AC96">
        <v>1.97</v>
      </c>
      <c r="AD96">
        <v>1.88</v>
      </c>
      <c r="AE96">
        <v>246300</v>
      </c>
      <c r="AF96" s="4">
        <v>16</v>
      </c>
      <c r="AG96">
        <v>3.87</v>
      </c>
      <c r="AI96" s="4">
        <v>2.96</v>
      </c>
      <c r="AK96">
        <v>0.66</v>
      </c>
      <c r="AL96">
        <v>0.23</v>
      </c>
      <c r="AM96">
        <v>28300</v>
      </c>
      <c r="AN96">
        <v>171</v>
      </c>
      <c r="AO96">
        <v>16.2</v>
      </c>
      <c r="AP96">
        <v>0.31</v>
      </c>
      <c r="AQ96">
        <v>11200</v>
      </c>
      <c r="AR96">
        <v>3970</v>
      </c>
      <c r="AS96">
        <v>206</v>
      </c>
      <c r="AT96">
        <v>6330</v>
      </c>
      <c r="AU96">
        <v>5.66</v>
      </c>
      <c r="AV96">
        <v>27.2</v>
      </c>
      <c r="AW96">
        <v>72</v>
      </c>
      <c r="AX96">
        <v>890</v>
      </c>
      <c r="AY96">
        <v>12.5</v>
      </c>
      <c r="BA96">
        <v>9.76</v>
      </c>
      <c r="BC96">
        <v>84</v>
      </c>
      <c r="BE96">
        <v>25000</v>
      </c>
      <c r="BF96">
        <v>7.93</v>
      </c>
      <c r="BG96">
        <v>10.9</v>
      </c>
      <c r="BH96" s="4">
        <v>2.74</v>
      </c>
      <c r="BI96">
        <v>158100</v>
      </c>
      <c r="BJ96">
        <v>3.7255248000000001</v>
      </c>
      <c r="BK96">
        <v>9.32</v>
      </c>
      <c r="BL96">
        <v>199</v>
      </c>
      <c r="BM96" s="4">
        <v>0.44</v>
      </c>
      <c r="BN96">
        <v>0.59</v>
      </c>
      <c r="BO96">
        <v>1.1100000000000001</v>
      </c>
      <c r="BP96">
        <v>7.53</v>
      </c>
      <c r="BQ96">
        <v>3440</v>
      </c>
      <c r="BR96">
        <v>0.28999999999999998</v>
      </c>
      <c r="BS96">
        <v>0.28000000000000003</v>
      </c>
      <c r="BT96">
        <v>42.2</v>
      </c>
      <c r="BU96">
        <v>182</v>
      </c>
      <c r="BV96">
        <v>135</v>
      </c>
      <c r="BW96" s="4">
        <v>18.5</v>
      </c>
      <c r="BX96">
        <v>1.97</v>
      </c>
      <c r="BY96">
        <v>30.2</v>
      </c>
      <c r="BZ96">
        <v>112</v>
      </c>
    </row>
    <row r="97" spans="1:78" x14ac:dyDescent="0.25">
      <c r="A97" t="s">
        <v>606</v>
      </c>
      <c r="C97" t="s">
        <v>123</v>
      </c>
      <c r="D97" t="s">
        <v>96</v>
      </c>
      <c r="E97" t="s">
        <v>71</v>
      </c>
      <c r="F97" t="s">
        <v>607</v>
      </c>
      <c r="G97" t="s">
        <v>78</v>
      </c>
      <c r="H97" t="s">
        <v>608</v>
      </c>
      <c r="I97" t="s">
        <v>181</v>
      </c>
      <c r="L97">
        <v>0.27600000000000002</v>
      </c>
      <c r="M97">
        <v>68100</v>
      </c>
      <c r="N97">
        <v>71</v>
      </c>
      <c r="O97">
        <v>0.36299999999999999</v>
      </c>
      <c r="Q97">
        <v>229</v>
      </c>
      <c r="R97">
        <v>6.17</v>
      </c>
      <c r="S97">
        <v>4.75</v>
      </c>
      <c r="T97">
        <v>920</v>
      </c>
      <c r="V97">
        <v>95</v>
      </c>
      <c r="X97">
        <v>73</v>
      </c>
      <c r="Y97">
        <v>57</v>
      </c>
      <c r="Z97">
        <v>5.12</v>
      </c>
      <c r="AA97">
        <v>1410</v>
      </c>
      <c r="AE97">
        <v>40300</v>
      </c>
      <c r="AF97" s="4">
        <v>18.7</v>
      </c>
      <c r="AH97">
        <v>0.11</v>
      </c>
      <c r="AI97" s="4">
        <v>5.27</v>
      </c>
      <c r="AL97">
        <v>0.26</v>
      </c>
      <c r="AM97">
        <v>36700</v>
      </c>
      <c r="AN97">
        <v>47</v>
      </c>
      <c r="AO97">
        <v>17.899999999999999</v>
      </c>
      <c r="AP97">
        <v>0.53</v>
      </c>
      <c r="AQ97">
        <v>6000</v>
      </c>
      <c r="AR97">
        <v>290</v>
      </c>
      <c r="AS97">
        <v>3.36</v>
      </c>
      <c r="AT97">
        <v>420</v>
      </c>
      <c r="AW97">
        <v>34.700000000000003</v>
      </c>
      <c r="AX97">
        <v>620</v>
      </c>
      <c r="AY97">
        <v>17.399999999999999</v>
      </c>
      <c r="BC97">
        <v>23.9</v>
      </c>
      <c r="BE97">
        <v>360</v>
      </c>
      <c r="BF97">
        <v>2.61</v>
      </c>
      <c r="BG97">
        <v>14</v>
      </c>
      <c r="BH97" s="4">
        <v>2.68</v>
      </c>
      <c r="BK97">
        <v>3.33</v>
      </c>
      <c r="BL97">
        <v>31</v>
      </c>
      <c r="BM97" s="4">
        <v>0.76</v>
      </c>
      <c r="BN97">
        <v>1.18</v>
      </c>
      <c r="BO97">
        <v>7.5999999999999998E-2</v>
      </c>
      <c r="BP97">
        <v>16.100000000000001</v>
      </c>
      <c r="BQ97">
        <v>80</v>
      </c>
      <c r="BR97">
        <v>0.78</v>
      </c>
      <c r="BT97">
        <v>10.3</v>
      </c>
      <c r="BW97" s="4">
        <v>37.4</v>
      </c>
      <c r="BX97">
        <v>3.58</v>
      </c>
      <c r="BY97">
        <v>24</v>
      </c>
      <c r="BZ97">
        <v>176</v>
      </c>
    </row>
    <row r="98" spans="1:78" x14ac:dyDescent="0.25">
      <c r="A98" t="s">
        <v>486</v>
      </c>
      <c r="B98" t="s">
        <v>102</v>
      </c>
      <c r="C98" t="s">
        <v>123</v>
      </c>
      <c r="D98" t="s">
        <v>71</v>
      </c>
      <c r="E98" t="s">
        <v>487</v>
      </c>
      <c r="F98" t="s">
        <v>131</v>
      </c>
      <c r="G98" t="s">
        <v>72</v>
      </c>
      <c r="H98" t="s">
        <v>432</v>
      </c>
      <c r="I98" t="s">
        <v>91</v>
      </c>
      <c r="L98">
        <v>0.192</v>
      </c>
      <c r="M98">
        <v>72300</v>
      </c>
      <c r="N98">
        <v>311</v>
      </c>
      <c r="O98">
        <v>2.12</v>
      </c>
      <c r="Q98">
        <v>730</v>
      </c>
      <c r="R98">
        <v>2.52</v>
      </c>
      <c r="S98">
        <v>0.37</v>
      </c>
      <c r="T98">
        <v>5250</v>
      </c>
      <c r="U98">
        <v>5.3999999999999999E-2</v>
      </c>
      <c r="V98">
        <v>79</v>
      </c>
      <c r="X98">
        <v>14.2</v>
      </c>
      <c r="Y98">
        <v>123</v>
      </c>
      <c r="Z98">
        <v>10.3</v>
      </c>
      <c r="AA98">
        <v>32.4</v>
      </c>
      <c r="AB98">
        <v>3.01</v>
      </c>
      <c r="AC98">
        <v>1.6</v>
      </c>
      <c r="AD98">
        <v>1.1399999999999999</v>
      </c>
      <c r="AE98">
        <v>37600</v>
      </c>
      <c r="AF98" s="4">
        <v>18.600000000000001</v>
      </c>
      <c r="AG98">
        <v>4.47</v>
      </c>
      <c r="AH98">
        <v>0.22</v>
      </c>
      <c r="AI98" s="4">
        <v>3.98</v>
      </c>
      <c r="AJ98" s="4">
        <v>3.1E-2</v>
      </c>
      <c r="AK98">
        <v>0.56000000000000005</v>
      </c>
      <c r="AL98">
        <v>6.4000000000000001E-2</v>
      </c>
      <c r="AM98">
        <v>28000</v>
      </c>
      <c r="AN98">
        <v>39.5</v>
      </c>
      <c r="AO98">
        <v>51</v>
      </c>
      <c r="AP98">
        <v>0.24</v>
      </c>
      <c r="AQ98">
        <v>13800</v>
      </c>
      <c r="AR98">
        <v>560</v>
      </c>
      <c r="AS98">
        <v>1.1299999999999999</v>
      </c>
      <c r="AT98">
        <v>6130</v>
      </c>
      <c r="AU98">
        <v>10.4</v>
      </c>
      <c r="AV98">
        <v>34.200000000000003</v>
      </c>
      <c r="AW98">
        <v>68</v>
      </c>
      <c r="AX98">
        <v>590</v>
      </c>
      <c r="AY98">
        <v>22.9</v>
      </c>
      <c r="BA98">
        <v>9.1300000000000008</v>
      </c>
      <c r="BC98">
        <v>81</v>
      </c>
      <c r="BD98">
        <v>1E-3</v>
      </c>
      <c r="BE98">
        <v>5300</v>
      </c>
      <c r="BF98">
        <v>8390</v>
      </c>
      <c r="BG98">
        <v>13.2</v>
      </c>
      <c r="BH98" s="4">
        <v>2.64</v>
      </c>
      <c r="BK98">
        <v>3.62</v>
      </c>
      <c r="BL98">
        <v>99</v>
      </c>
      <c r="BM98" s="4">
        <v>0.96</v>
      </c>
      <c r="BN98">
        <v>0.55000000000000004</v>
      </c>
      <c r="BO98">
        <v>5.2999999999999999E-2</v>
      </c>
      <c r="BP98">
        <v>15.1</v>
      </c>
      <c r="BQ98">
        <v>3600</v>
      </c>
      <c r="BR98">
        <v>0.86</v>
      </c>
      <c r="BS98">
        <v>0.22</v>
      </c>
      <c r="BT98">
        <v>2.79</v>
      </c>
      <c r="BU98">
        <v>61</v>
      </c>
      <c r="BV98">
        <v>0.54</v>
      </c>
      <c r="BW98" s="4">
        <v>15.3</v>
      </c>
      <c r="BX98">
        <v>1.58</v>
      </c>
      <c r="BY98">
        <v>96</v>
      </c>
      <c r="BZ98">
        <v>134</v>
      </c>
    </row>
    <row r="99" spans="1:78" x14ac:dyDescent="0.25">
      <c r="A99" t="s">
        <v>609</v>
      </c>
      <c r="B99" t="s">
        <v>102</v>
      </c>
      <c r="C99" t="s">
        <v>123</v>
      </c>
      <c r="D99" t="s">
        <v>96</v>
      </c>
      <c r="E99" t="s">
        <v>71</v>
      </c>
      <c r="F99" t="s">
        <v>607</v>
      </c>
      <c r="G99" t="s">
        <v>78</v>
      </c>
      <c r="H99" t="s">
        <v>608</v>
      </c>
      <c r="I99" t="s">
        <v>181</v>
      </c>
      <c r="L99">
        <v>0.28399999999999997</v>
      </c>
      <c r="M99">
        <v>47400</v>
      </c>
      <c r="N99">
        <v>574</v>
      </c>
      <c r="O99">
        <v>0.01</v>
      </c>
      <c r="Q99">
        <v>170</v>
      </c>
      <c r="R99">
        <v>2.23</v>
      </c>
      <c r="S99">
        <v>8.49</v>
      </c>
      <c r="T99">
        <v>40500</v>
      </c>
      <c r="V99">
        <v>75</v>
      </c>
      <c r="X99">
        <v>926</v>
      </c>
      <c r="Y99">
        <v>51</v>
      </c>
      <c r="Z99">
        <v>2.88</v>
      </c>
      <c r="AA99">
        <v>3010</v>
      </c>
      <c r="AE99">
        <v>31900</v>
      </c>
      <c r="AF99" s="4">
        <v>11.7</v>
      </c>
      <c r="AH99">
        <v>0.18</v>
      </c>
      <c r="AI99" s="4">
        <v>4.43</v>
      </c>
      <c r="AL99">
        <v>0.25</v>
      </c>
      <c r="AM99">
        <v>32100</v>
      </c>
      <c r="AN99">
        <v>36.700000000000003</v>
      </c>
      <c r="AO99">
        <v>9.77</v>
      </c>
      <c r="AP99">
        <v>0.3</v>
      </c>
      <c r="AQ99">
        <v>24800</v>
      </c>
      <c r="AR99">
        <v>460</v>
      </c>
      <c r="AS99">
        <v>12.2</v>
      </c>
      <c r="AT99">
        <v>440</v>
      </c>
      <c r="AW99">
        <v>159</v>
      </c>
      <c r="AX99">
        <v>690</v>
      </c>
      <c r="AY99">
        <v>13.3</v>
      </c>
      <c r="BC99">
        <v>9.93</v>
      </c>
      <c r="BD99">
        <v>6.0000000000000001E-3</v>
      </c>
      <c r="BE99">
        <v>17600</v>
      </c>
      <c r="BF99">
        <v>1.65</v>
      </c>
      <c r="BG99">
        <v>6.9</v>
      </c>
      <c r="BH99" s="4">
        <v>2.41</v>
      </c>
      <c r="BK99">
        <v>2.0499999999999998</v>
      </c>
      <c r="BL99">
        <v>28.4</v>
      </c>
      <c r="BN99">
        <v>0.57999999999999996</v>
      </c>
      <c r="BP99">
        <v>11.3</v>
      </c>
      <c r="BR99">
        <v>0.7</v>
      </c>
      <c r="BT99">
        <v>6.47</v>
      </c>
      <c r="BU99">
        <v>8.7899999999999991</v>
      </c>
      <c r="BV99">
        <v>3.83</v>
      </c>
      <c r="BW99" s="4">
        <v>18.100000000000001</v>
      </c>
      <c r="BX99">
        <v>1.94</v>
      </c>
      <c r="BZ99">
        <v>150</v>
      </c>
    </row>
    <row r="100" spans="1:78" x14ac:dyDescent="0.25">
      <c r="A100" t="s">
        <v>543</v>
      </c>
      <c r="B100" t="s">
        <v>102</v>
      </c>
      <c r="C100" t="s">
        <v>123</v>
      </c>
      <c r="D100" t="s">
        <v>96</v>
      </c>
      <c r="E100" t="s">
        <v>71</v>
      </c>
      <c r="F100" t="s">
        <v>139</v>
      </c>
      <c r="G100" t="s">
        <v>72</v>
      </c>
      <c r="H100" t="s">
        <v>217</v>
      </c>
      <c r="I100" t="s">
        <v>218</v>
      </c>
      <c r="K100">
        <v>3.12</v>
      </c>
      <c r="L100">
        <v>0.81699999999999995</v>
      </c>
      <c r="M100">
        <v>47700</v>
      </c>
      <c r="N100">
        <v>336</v>
      </c>
      <c r="O100">
        <v>0.376</v>
      </c>
      <c r="Q100">
        <v>16200</v>
      </c>
      <c r="R100">
        <v>0.86</v>
      </c>
      <c r="S100">
        <v>5.85</v>
      </c>
      <c r="T100">
        <v>38600</v>
      </c>
      <c r="V100">
        <v>123</v>
      </c>
      <c r="X100">
        <v>386</v>
      </c>
      <c r="Y100">
        <v>30.9</v>
      </c>
      <c r="Z100">
        <v>0.72</v>
      </c>
      <c r="AA100">
        <v>6070</v>
      </c>
      <c r="AB100">
        <v>3.47</v>
      </c>
      <c r="AC100">
        <v>2.12</v>
      </c>
      <c r="AD100">
        <v>1.64</v>
      </c>
      <c r="AE100">
        <v>207100</v>
      </c>
      <c r="AF100" s="4">
        <v>17.399999999999999</v>
      </c>
      <c r="AG100">
        <v>4.03</v>
      </c>
      <c r="AH100">
        <v>0.28000000000000003</v>
      </c>
      <c r="AI100" s="4">
        <v>3.23</v>
      </c>
      <c r="AK100">
        <v>0.72</v>
      </c>
      <c r="AL100">
        <v>0.18</v>
      </c>
      <c r="AM100">
        <v>31600</v>
      </c>
      <c r="AN100">
        <v>139</v>
      </c>
      <c r="AO100">
        <v>16.399999999999999</v>
      </c>
      <c r="AP100">
        <v>0.33</v>
      </c>
      <c r="AQ100">
        <v>11300</v>
      </c>
      <c r="AR100">
        <v>3210</v>
      </c>
      <c r="AS100">
        <v>138</v>
      </c>
      <c r="AT100">
        <v>9780</v>
      </c>
      <c r="AU100">
        <v>5.56</v>
      </c>
      <c r="AV100">
        <v>25.4</v>
      </c>
      <c r="AW100">
        <v>80</v>
      </c>
      <c r="AX100">
        <v>810</v>
      </c>
      <c r="AY100">
        <v>9.35</v>
      </c>
      <c r="BA100">
        <v>8.43</v>
      </c>
      <c r="BC100">
        <v>100</v>
      </c>
      <c r="BE100">
        <v>18000</v>
      </c>
      <c r="BF100">
        <v>5.66</v>
      </c>
      <c r="BG100">
        <v>13.9</v>
      </c>
      <c r="BH100" s="4">
        <v>2.37</v>
      </c>
      <c r="BI100">
        <v>176100</v>
      </c>
      <c r="BJ100">
        <v>3.8462594000000001</v>
      </c>
      <c r="BK100">
        <v>7.11</v>
      </c>
      <c r="BL100">
        <v>158</v>
      </c>
      <c r="BM100" s="4">
        <v>0.45</v>
      </c>
      <c r="BN100">
        <v>0.61</v>
      </c>
      <c r="BO100">
        <v>0.74</v>
      </c>
      <c r="BP100">
        <v>8.26</v>
      </c>
      <c r="BQ100">
        <v>3930</v>
      </c>
      <c r="BR100">
        <v>0.27</v>
      </c>
      <c r="BS100">
        <v>0.3</v>
      </c>
      <c r="BT100">
        <v>31</v>
      </c>
      <c r="BU100">
        <v>227</v>
      </c>
      <c r="BV100">
        <v>92</v>
      </c>
      <c r="BW100" s="4">
        <v>19.899999999999999</v>
      </c>
      <c r="BX100">
        <v>2.1</v>
      </c>
      <c r="BY100">
        <v>24.4</v>
      </c>
      <c r="BZ100">
        <v>123</v>
      </c>
    </row>
    <row r="101" spans="1:78" x14ac:dyDescent="0.25">
      <c r="A101" t="s">
        <v>485</v>
      </c>
      <c r="B101" t="s">
        <v>102</v>
      </c>
      <c r="C101" t="s">
        <v>123</v>
      </c>
      <c r="D101" t="s">
        <v>71</v>
      </c>
      <c r="E101" t="s">
        <v>131</v>
      </c>
      <c r="F101" t="s">
        <v>134</v>
      </c>
      <c r="G101" t="s">
        <v>72</v>
      </c>
      <c r="H101" t="s">
        <v>170</v>
      </c>
      <c r="I101" t="s">
        <v>473</v>
      </c>
      <c r="L101">
        <v>0.57699999999999996</v>
      </c>
      <c r="M101">
        <v>29500</v>
      </c>
      <c r="N101">
        <v>2328</v>
      </c>
      <c r="O101">
        <v>13.71</v>
      </c>
      <c r="Q101">
        <v>100</v>
      </c>
      <c r="R101">
        <v>0.93</v>
      </c>
      <c r="S101">
        <v>0.93</v>
      </c>
      <c r="T101">
        <v>174700</v>
      </c>
      <c r="U101">
        <v>1.08</v>
      </c>
      <c r="V101">
        <v>36.9</v>
      </c>
      <c r="X101">
        <v>3.8</v>
      </c>
      <c r="Y101">
        <v>32.5</v>
      </c>
      <c r="Z101">
        <v>8.24</v>
      </c>
      <c r="AA101">
        <v>19.2</v>
      </c>
      <c r="AB101">
        <v>2.61</v>
      </c>
      <c r="AC101">
        <v>1.46</v>
      </c>
      <c r="AD101">
        <v>0.65</v>
      </c>
      <c r="AE101">
        <v>10600</v>
      </c>
      <c r="AF101" s="4">
        <v>7.15</v>
      </c>
      <c r="AG101">
        <v>3.05</v>
      </c>
      <c r="AH101">
        <v>0.1</v>
      </c>
      <c r="AI101" s="4">
        <v>1.63</v>
      </c>
      <c r="AJ101" s="4">
        <v>40.299999999999997</v>
      </c>
      <c r="AK101">
        <v>0.51</v>
      </c>
      <c r="AL101">
        <v>5.8999999999999997E-2</v>
      </c>
      <c r="AM101">
        <v>18500</v>
      </c>
      <c r="AN101">
        <v>20.5</v>
      </c>
      <c r="AO101">
        <v>21.6</v>
      </c>
      <c r="AP101">
        <v>0.19</v>
      </c>
      <c r="AQ101">
        <v>33900</v>
      </c>
      <c r="AR101">
        <v>250</v>
      </c>
      <c r="AS101">
        <v>13.5</v>
      </c>
      <c r="AT101">
        <v>650</v>
      </c>
      <c r="AU101">
        <v>5.73</v>
      </c>
      <c r="AV101">
        <v>17.5</v>
      </c>
      <c r="AW101">
        <v>21</v>
      </c>
      <c r="AX101">
        <v>320</v>
      </c>
      <c r="AY101">
        <v>18.8</v>
      </c>
      <c r="BA101">
        <v>4.5999999999999996</v>
      </c>
      <c r="BC101">
        <v>39</v>
      </c>
      <c r="BD101">
        <v>2.4E-2</v>
      </c>
      <c r="BE101">
        <v>7170</v>
      </c>
      <c r="BF101">
        <v>15.2</v>
      </c>
      <c r="BG101">
        <v>3.94</v>
      </c>
      <c r="BH101" s="4">
        <v>2.35</v>
      </c>
      <c r="BJ101">
        <v>2.6992807000000001</v>
      </c>
      <c r="BK101">
        <v>1.46</v>
      </c>
      <c r="BL101">
        <v>277</v>
      </c>
      <c r="BM101" s="4">
        <v>0.4</v>
      </c>
      <c r="BN101">
        <v>0.44</v>
      </c>
      <c r="BO101">
        <v>0.24</v>
      </c>
      <c r="BP101">
        <v>5.36</v>
      </c>
      <c r="BQ101">
        <v>1610</v>
      </c>
      <c r="BR101">
        <v>28.8</v>
      </c>
      <c r="BS101">
        <v>0.2</v>
      </c>
      <c r="BT101">
        <v>7.31</v>
      </c>
      <c r="BU101">
        <v>60</v>
      </c>
      <c r="BV101">
        <v>25.9</v>
      </c>
      <c r="BW101" s="4">
        <v>16.600000000000001</v>
      </c>
      <c r="BX101">
        <v>1.31</v>
      </c>
      <c r="BY101">
        <v>121</v>
      </c>
      <c r="BZ101">
        <v>58</v>
      </c>
    </row>
    <row r="102" spans="1:78" x14ac:dyDescent="0.25">
      <c r="A102" t="s">
        <v>193</v>
      </c>
      <c r="B102" t="s">
        <v>102</v>
      </c>
      <c r="C102" t="s">
        <v>123</v>
      </c>
      <c r="D102" t="s">
        <v>71</v>
      </c>
      <c r="E102" t="s">
        <v>97</v>
      </c>
      <c r="F102" t="s">
        <v>96</v>
      </c>
      <c r="G102" t="s">
        <v>78</v>
      </c>
      <c r="H102" t="s">
        <v>192</v>
      </c>
      <c r="I102" t="s">
        <v>187</v>
      </c>
      <c r="J102">
        <v>101300</v>
      </c>
      <c r="L102">
        <v>0.311</v>
      </c>
      <c r="M102">
        <v>101600</v>
      </c>
      <c r="N102">
        <v>9.67</v>
      </c>
      <c r="O102">
        <v>1.9E-2</v>
      </c>
      <c r="Q102">
        <v>206</v>
      </c>
      <c r="R102">
        <v>1.2</v>
      </c>
      <c r="S102">
        <v>0.21</v>
      </c>
      <c r="T102">
        <v>960</v>
      </c>
      <c r="V102">
        <v>28.8</v>
      </c>
      <c r="X102">
        <v>44.5</v>
      </c>
      <c r="Y102">
        <v>417</v>
      </c>
      <c r="Z102">
        <v>3.65</v>
      </c>
      <c r="AA102">
        <v>363</v>
      </c>
      <c r="AB102">
        <v>2.23</v>
      </c>
      <c r="AC102">
        <v>1.33</v>
      </c>
      <c r="AD102">
        <v>0.63</v>
      </c>
      <c r="AE102">
        <v>146500</v>
      </c>
      <c r="AF102" s="4">
        <v>26.7</v>
      </c>
      <c r="AG102">
        <v>2.31</v>
      </c>
      <c r="AH102">
        <v>0.12</v>
      </c>
      <c r="AI102" s="4">
        <v>4.6399999999999997</v>
      </c>
      <c r="AJ102" s="4">
        <v>3.1E-2</v>
      </c>
      <c r="AK102">
        <v>0.45</v>
      </c>
      <c r="AL102">
        <v>0.11</v>
      </c>
      <c r="AM102">
        <v>2240</v>
      </c>
      <c r="AN102">
        <v>15.7</v>
      </c>
      <c r="AO102">
        <v>20.399999999999999</v>
      </c>
      <c r="AP102">
        <v>0.19</v>
      </c>
      <c r="AQ102">
        <v>2290</v>
      </c>
      <c r="AR102">
        <v>220</v>
      </c>
      <c r="AS102">
        <v>2.27</v>
      </c>
      <c r="AT102">
        <v>630</v>
      </c>
      <c r="AU102">
        <v>23.1</v>
      </c>
      <c r="AV102">
        <v>12.3</v>
      </c>
      <c r="AW102">
        <v>293</v>
      </c>
      <c r="AX102">
        <v>300</v>
      </c>
      <c r="AY102">
        <v>14.7</v>
      </c>
      <c r="AZ102" s="4">
        <v>5.7000000000000002E-2</v>
      </c>
      <c r="BA102">
        <v>3.43</v>
      </c>
      <c r="BB102" s="4">
        <v>3.7999999999999999E-2</v>
      </c>
      <c r="BC102">
        <v>31.6</v>
      </c>
      <c r="BE102">
        <v>290</v>
      </c>
      <c r="BF102">
        <v>0.64</v>
      </c>
      <c r="BG102">
        <v>36.299999999999997</v>
      </c>
      <c r="BH102" s="4">
        <v>2.2599999999999998</v>
      </c>
      <c r="BI102">
        <v>435900</v>
      </c>
      <c r="BJ102">
        <v>2.2422140000000002</v>
      </c>
      <c r="BK102">
        <v>2.85</v>
      </c>
      <c r="BL102">
        <v>25.1</v>
      </c>
      <c r="BM102" s="4">
        <v>1.66</v>
      </c>
      <c r="BN102">
        <v>0.37</v>
      </c>
      <c r="BP102">
        <v>9.99</v>
      </c>
      <c r="BQ102">
        <v>10800</v>
      </c>
      <c r="BR102">
        <v>0.2</v>
      </c>
      <c r="BS102">
        <v>0.2</v>
      </c>
      <c r="BT102">
        <v>2.09</v>
      </c>
      <c r="BU102">
        <v>447</v>
      </c>
      <c r="BV102">
        <v>1.27</v>
      </c>
      <c r="BW102" s="4">
        <v>10.9</v>
      </c>
      <c r="BX102">
        <v>1.25</v>
      </c>
      <c r="BY102">
        <v>35.299999999999997</v>
      </c>
      <c r="BZ102">
        <v>172</v>
      </c>
    </row>
    <row r="103" spans="1:78" x14ac:dyDescent="0.25">
      <c r="A103" t="s">
        <v>323</v>
      </c>
      <c r="B103" t="s">
        <v>102</v>
      </c>
      <c r="C103" t="s">
        <v>123</v>
      </c>
      <c r="D103" t="s">
        <v>163</v>
      </c>
      <c r="E103" t="s">
        <v>150</v>
      </c>
      <c r="F103" t="s">
        <v>131</v>
      </c>
      <c r="G103" t="s">
        <v>72</v>
      </c>
      <c r="H103" t="s">
        <v>308</v>
      </c>
      <c r="I103" t="s">
        <v>309</v>
      </c>
      <c r="L103">
        <v>45.1</v>
      </c>
      <c r="M103">
        <v>43200</v>
      </c>
      <c r="N103">
        <v>275</v>
      </c>
      <c r="R103">
        <v>2.99</v>
      </c>
      <c r="S103">
        <v>4.92</v>
      </c>
      <c r="T103">
        <v>12700</v>
      </c>
      <c r="U103">
        <v>168</v>
      </c>
      <c r="V103">
        <v>56</v>
      </c>
      <c r="X103">
        <v>26.7</v>
      </c>
      <c r="Y103">
        <v>36</v>
      </c>
      <c r="Z103">
        <v>4.21</v>
      </c>
      <c r="AA103">
        <v>266</v>
      </c>
      <c r="AB103">
        <v>3.19</v>
      </c>
      <c r="AC103">
        <v>1.78</v>
      </c>
      <c r="AE103">
        <v>110200</v>
      </c>
      <c r="AF103" s="4">
        <v>11.4</v>
      </c>
      <c r="AG103">
        <v>3.94</v>
      </c>
      <c r="AI103" s="4">
        <v>2.8</v>
      </c>
      <c r="AJ103" s="4">
        <v>2.4900000000000002</v>
      </c>
      <c r="AK103">
        <v>0.61</v>
      </c>
      <c r="AL103">
        <v>0.5</v>
      </c>
      <c r="AM103">
        <v>39600</v>
      </c>
      <c r="AN103">
        <v>27.5</v>
      </c>
      <c r="AO103">
        <v>43.8</v>
      </c>
      <c r="AP103">
        <v>0.26</v>
      </c>
      <c r="AQ103">
        <v>6440</v>
      </c>
      <c r="AR103">
        <v>4590</v>
      </c>
      <c r="AS103">
        <v>10.7</v>
      </c>
      <c r="AT103">
        <v>1310</v>
      </c>
      <c r="AU103">
        <v>6.5</v>
      </c>
      <c r="AV103">
        <v>22.4</v>
      </c>
      <c r="AW103">
        <v>37.299999999999997</v>
      </c>
      <c r="AX103">
        <v>900</v>
      </c>
      <c r="AY103">
        <v>12300</v>
      </c>
      <c r="BA103">
        <v>5.75</v>
      </c>
      <c r="BC103">
        <v>185</v>
      </c>
      <c r="BE103">
        <v>123500</v>
      </c>
      <c r="BF103">
        <v>34.9</v>
      </c>
      <c r="BG103">
        <v>6.39</v>
      </c>
      <c r="BH103" s="4">
        <v>2.21</v>
      </c>
      <c r="BI103">
        <v>198500</v>
      </c>
      <c r="BJ103">
        <v>3.9238744999999997</v>
      </c>
      <c r="BK103">
        <v>1.82</v>
      </c>
      <c r="BL103">
        <v>328</v>
      </c>
      <c r="BN103">
        <v>0.57999999999999996</v>
      </c>
      <c r="BO103">
        <v>0.39</v>
      </c>
      <c r="BP103">
        <v>8.94</v>
      </c>
      <c r="BQ103">
        <v>1430</v>
      </c>
      <c r="BR103">
        <v>40.5</v>
      </c>
      <c r="BS103">
        <v>0.25</v>
      </c>
      <c r="BT103">
        <v>12.8</v>
      </c>
      <c r="BU103">
        <v>81</v>
      </c>
      <c r="BV103">
        <v>2.5099999999999998</v>
      </c>
      <c r="BW103" s="4">
        <v>17.2</v>
      </c>
      <c r="BX103">
        <v>1.71</v>
      </c>
      <c r="BY103">
        <v>81900</v>
      </c>
      <c r="BZ103">
        <v>98</v>
      </c>
    </row>
    <row r="104" spans="1:78" x14ac:dyDescent="0.25">
      <c r="A104" t="s">
        <v>527</v>
      </c>
      <c r="C104" t="s">
        <v>123</v>
      </c>
      <c r="D104" t="s">
        <v>71</v>
      </c>
      <c r="E104" t="s">
        <v>96</v>
      </c>
      <c r="F104" t="s">
        <v>204</v>
      </c>
      <c r="G104" t="s">
        <v>72</v>
      </c>
      <c r="H104" t="s">
        <v>200</v>
      </c>
      <c r="I104" t="s">
        <v>201</v>
      </c>
      <c r="L104">
        <v>0.44400000000000001</v>
      </c>
      <c r="M104">
        <v>74900</v>
      </c>
      <c r="N104">
        <v>23.9</v>
      </c>
      <c r="O104">
        <v>0.221</v>
      </c>
      <c r="Q104">
        <v>1044</v>
      </c>
      <c r="R104">
        <v>2.94</v>
      </c>
      <c r="S104">
        <v>0.69</v>
      </c>
      <c r="T104">
        <v>26400</v>
      </c>
      <c r="U104">
        <v>0.18</v>
      </c>
      <c r="V104">
        <v>69</v>
      </c>
      <c r="X104">
        <v>15.1</v>
      </c>
      <c r="Y104">
        <v>80</v>
      </c>
      <c r="Z104">
        <v>11.7</v>
      </c>
      <c r="AA104">
        <v>2760</v>
      </c>
      <c r="AB104">
        <v>4.63</v>
      </c>
      <c r="AC104">
        <v>2.62</v>
      </c>
      <c r="AE104">
        <v>44500</v>
      </c>
      <c r="AF104" s="4">
        <v>19.100000000000001</v>
      </c>
      <c r="AG104">
        <v>5.04</v>
      </c>
      <c r="AI104" s="4">
        <v>2.6</v>
      </c>
      <c r="AK104">
        <v>0.93</v>
      </c>
      <c r="AL104">
        <v>7.4999999999999997E-2</v>
      </c>
      <c r="AM104">
        <v>32200</v>
      </c>
      <c r="AN104">
        <v>35.200000000000003</v>
      </c>
      <c r="AO104">
        <v>33.799999999999997</v>
      </c>
      <c r="AP104">
        <v>0.36</v>
      </c>
      <c r="AQ104">
        <v>15100</v>
      </c>
      <c r="AR104">
        <v>550</v>
      </c>
      <c r="AS104">
        <v>97</v>
      </c>
      <c r="AT104">
        <v>20200</v>
      </c>
      <c r="AU104">
        <v>18.399999999999999</v>
      </c>
      <c r="AV104">
        <v>30</v>
      </c>
      <c r="AW104">
        <v>58</v>
      </c>
      <c r="AX104">
        <v>1010</v>
      </c>
      <c r="AY104">
        <v>21.5</v>
      </c>
      <c r="BA104">
        <v>7.91</v>
      </c>
      <c r="BC104">
        <v>134</v>
      </c>
      <c r="BE104">
        <v>3470</v>
      </c>
      <c r="BF104">
        <v>2.27</v>
      </c>
      <c r="BG104">
        <v>12.9</v>
      </c>
      <c r="BH104" s="4">
        <v>2.0699999999999998</v>
      </c>
      <c r="BJ104">
        <v>3.7772682</v>
      </c>
      <c r="BK104">
        <v>3.38</v>
      </c>
      <c r="BL104">
        <v>322</v>
      </c>
      <c r="BM104" s="4">
        <v>1.32</v>
      </c>
      <c r="BN104">
        <v>0.8</v>
      </c>
      <c r="BP104">
        <v>18.899999999999999</v>
      </c>
      <c r="BQ104">
        <v>4800</v>
      </c>
      <c r="BR104">
        <v>0.97</v>
      </c>
      <c r="BS104">
        <v>0.36</v>
      </c>
      <c r="BT104">
        <v>5.13</v>
      </c>
      <c r="BU104">
        <v>110</v>
      </c>
      <c r="BV104">
        <v>4.4800000000000004</v>
      </c>
      <c r="BW104" s="4">
        <v>24.9</v>
      </c>
      <c r="BX104">
        <v>2.42</v>
      </c>
      <c r="BY104">
        <v>81</v>
      </c>
      <c r="BZ104">
        <v>81</v>
      </c>
    </row>
    <row r="105" spans="1:78" x14ac:dyDescent="0.25">
      <c r="A105" t="s">
        <v>569</v>
      </c>
      <c r="C105" t="s">
        <v>123</v>
      </c>
      <c r="D105" t="s">
        <v>71</v>
      </c>
      <c r="E105" t="s">
        <v>131</v>
      </c>
      <c r="F105" t="s">
        <v>96</v>
      </c>
      <c r="G105" t="s">
        <v>72</v>
      </c>
      <c r="H105" t="s">
        <v>129</v>
      </c>
      <c r="I105" t="s">
        <v>241</v>
      </c>
      <c r="L105">
        <v>1.03</v>
      </c>
      <c r="M105">
        <v>69500</v>
      </c>
      <c r="N105">
        <v>106</v>
      </c>
      <c r="O105">
        <v>0.34</v>
      </c>
      <c r="Q105">
        <v>2506</v>
      </c>
      <c r="R105">
        <v>2.58</v>
      </c>
      <c r="S105">
        <v>5.91</v>
      </c>
      <c r="T105">
        <v>5210</v>
      </c>
      <c r="U105">
        <v>0.96</v>
      </c>
      <c r="V105">
        <v>80</v>
      </c>
      <c r="X105">
        <v>4.33</v>
      </c>
      <c r="Y105">
        <v>30.2</v>
      </c>
      <c r="Z105">
        <v>4.97</v>
      </c>
      <c r="AA105">
        <v>268</v>
      </c>
      <c r="AB105">
        <v>3.02</v>
      </c>
      <c r="AC105">
        <v>0.81</v>
      </c>
      <c r="AD105">
        <v>1.55</v>
      </c>
      <c r="AE105">
        <v>17200</v>
      </c>
      <c r="AF105" s="4">
        <v>20.8</v>
      </c>
      <c r="AG105">
        <v>5.98</v>
      </c>
      <c r="AI105" s="4">
        <v>2.48</v>
      </c>
      <c r="AJ105" s="4">
        <v>3.9E-2</v>
      </c>
      <c r="AK105">
        <v>0.39</v>
      </c>
      <c r="AL105">
        <v>0.15</v>
      </c>
      <c r="AM105">
        <v>32200</v>
      </c>
      <c r="AN105">
        <v>39.700000000000003</v>
      </c>
      <c r="AO105">
        <v>41.3</v>
      </c>
      <c r="AQ105">
        <v>3628</v>
      </c>
      <c r="AR105">
        <v>104</v>
      </c>
      <c r="AS105">
        <v>4.04</v>
      </c>
      <c r="AT105">
        <v>17700</v>
      </c>
      <c r="AU105">
        <v>14.1</v>
      </c>
      <c r="AV105">
        <v>35.700000000000003</v>
      </c>
      <c r="AW105">
        <v>14.3</v>
      </c>
      <c r="AX105">
        <v>817</v>
      </c>
      <c r="AY105">
        <v>107</v>
      </c>
      <c r="BA105">
        <v>9.6199999999999992</v>
      </c>
      <c r="BC105">
        <v>17.899999999999999</v>
      </c>
      <c r="BE105">
        <v>5030</v>
      </c>
      <c r="BF105">
        <v>19.7</v>
      </c>
      <c r="BG105">
        <v>3.48</v>
      </c>
      <c r="BH105" s="4">
        <v>2.0499999999999998</v>
      </c>
      <c r="BK105">
        <v>4.26</v>
      </c>
      <c r="BL105">
        <v>204</v>
      </c>
      <c r="BM105" s="4">
        <v>1.1100000000000001</v>
      </c>
      <c r="BN105">
        <v>0.68</v>
      </c>
      <c r="BO105">
        <v>0.76</v>
      </c>
      <c r="BP105">
        <v>15.2</v>
      </c>
      <c r="BQ105">
        <v>1700</v>
      </c>
      <c r="BR105">
        <v>1.1499999999999999</v>
      </c>
      <c r="BT105">
        <v>4.41</v>
      </c>
      <c r="BU105">
        <v>8.89</v>
      </c>
      <c r="BV105">
        <v>2.5299999999999998</v>
      </c>
      <c r="BW105" s="4">
        <v>11.5</v>
      </c>
      <c r="BX105">
        <v>0.56000000000000005</v>
      </c>
      <c r="BY105">
        <v>179</v>
      </c>
      <c r="BZ105">
        <v>66</v>
      </c>
    </row>
    <row r="106" spans="1:78" x14ac:dyDescent="0.25">
      <c r="A106" t="s">
        <v>194</v>
      </c>
      <c r="B106" t="s">
        <v>102</v>
      </c>
      <c r="C106" t="s">
        <v>123</v>
      </c>
      <c r="D106" t="s">
        <v>71</v>
      </c>
      <c r="E106" t="s">
        <v>97</v>
      </c>
      <c r="F106" t="s">
        <v>96</v>
      </c>
      <c r="G106" t="s">
        <v>78</v>
      </c>
      <c r="H106" t="s">
        <v>192</v>
      </c>
      <c r="I106" t="s">
        <v>187</v>
      </c>
      <c r="J106">
        <v>99800</v>
      </c>
      <c r="M106">
        <v>79900</v>
      </c>
      <c r="N106">
        <v>16.899999999999999</v>
      </c>
      <c r="O106">
        <v>4.1000000000000002E-2</v>
      </c>
      <c r="Q106">
        <v>332</v>
      </c>
      <c r="R106">
        <v>1.0900000000000001</v>
      </c>
      <c r="S106">
        <v>0.17</v>
      </c>
      <c r="T106">
        <v>1350</v>
      </c>
      <c r="V106">
        <v>23.6</v>
      </c>
      <c r="X106">
        <v>88</v>
      </c>
      <c r="Y106">
        <v>602</v>
      </c>
      <c r="Z106">
        <v>2.29</v>
      </c>
      <c r="AA106">
        <v>767</v>
      </c>
      <c r="AB106">
        <v>2.42</v>
      </c>
      <c r="AC106">
        <v>1.44</v>
      </c>
      <c r="AD106">
        <v>0.65</v>
      </c>
      <c r="AE106">
        <v>195200</v>
      </c>
      <c r="AF106" s="4">
        <v>21.3</v>
      </c>
      <c r="AG106">
        <v>2.34</v>
      </c>
      <c r="AH106">
        <v>0.15</v>
      </c>
      <c r="AI106" s="4">
        <v>3.6</v>
      </c>
      <c r="AJ106" s="4">
        <v>2.4E-2</v>
      </c>
      <c r="AK106">
        <v>0.48</v>
      </c>
      <c r="AL106">
        <v>0.1</v>
      </c>
      <c r="AM106">
        <v>2050</v>
      </c>
      <c r="AN106">
        <v>12.4</v>
      </c>
      <c r="AO106">
        <v>13.1</v>
      </c>
      <c r="AP106">
        <v>0.21</v>
      </c>
      <c r="AQ106">
        <v>2380</v>
      </c>
      <c r="AR106">
        <v>380</v>
      </c>
      <c r="AS106">
        <v>1.55</v>
      </c>
      <c r="AT106">
        <v>900</v>
      </c>
      <c r="AU106">
        <v>14.8</v>
      </c>
      <c r="AV106">
        <v>11.2</v>
      </c>
      <c r="AW106">
        <v>455</v>
      </c>
      <c r="AX106">
        <v>230</v>
      </c>
      <c r="AY106">
        <v>11.9</v>
      </c>
      <c r="AZ106" s="4">
        <v>0.128</v>
      </c>
      <c r="BA106">
        <v>2.91</v>
      </c>
      <c r="BB106" s="4">
        <v>8.6999999999999994E-2</v>
      </c>
      <c r="BC106">
        <v>22.7</v>
      </c>
      <c r="BE106">
        <v>350</v>
      </c>
      <c r="BF106">
        <v>0.63</v>
      </c>
      <c r="BG106">
        <v>57</v>
      </c>
      <c r="BH106" s="4">
        <v>2.02</v>
      </c>
      <c r="BI106">
        <v>414100</v>
      </c>
      <c r="BJ106">
        <v>2.1559749999999998</v>
      </c>
      <c r="BK106">
        <v>1.93</v>
      </c>
      <c r="BL106">
        <v>27.1</v>
      </c>
      <c r="BM106" s="4">
        <v>1.08</v>
      </c>
      <c r="BN106">
        <v>0.39</v>
      </c>
      <c r="BP106">
        <v>7.26</v>
      </c>
      <c r="BQ106">
        <v>8780</v>
      </c>
      <c r="BR106">
        <v>0.15</v>
      </c>
      <c r="BS106">
        <v>0.23</v>
      </c>
      <c r="BT106">
        <v>1.68</v>
      </c>
      <c r="BU106">
        <v>468</v>
      </c>
      <c r="BV106">
        <v>0.99</v>
      </c>
      <c r="BW106" s="4">
        <v>10.4</v>
      </c>
      <c r="BX106">
        <v>1.44</v>
      </c>
      <c r="BY106">
        <v>39.700000000000003</v>
      </c>
      <c r="BZ106">
        <v>131</v>
      </c>
    </row>
    <row r="107" spans="1:78" x14ac:dyDescent="0.25">
      <c r="A107" t="s">
        <v>592</v>
      </c>
      <c r="B107" t="s">
        <v>102</v>
      </c>
      <c r="C107" t="s">
        <v>123</v>
      </c>
      <c r="D107" t="s">
        <v>593</v>
      </c>
      <c r="E107" t="s">
        <v>71</v>
      </c>
      <c r="F107" t="s">
        <v>96</v>
      </c>
      <c r="G107" t="s">
        <v>72</v>
      </c>
      <c r="H107" t="s">
        <v>594</v>
      </c>
      <c r="I107" t="s">
        <v>329</v>
      </c>
      <c r="J107">
        <v>19500</v>
      </c>
      <c r="K107">
        <v>10.91</v>
      </c>
      <c r="L107">
        <v>0.499</v>
      </c>
      <c r="M107">
        <v>55700</v>
      </c>
      <c r="N107">
        <v>4.3499999999999996</v>
      </c>
      <c r="O107">
        <v>0.50600000000000001</v>
      </c>
      <c r="P107">
        <v>30</v>
      </c>
      <c r="Q107">
        <v>158</v>
      </c>
      <c r="R107">
        <v>2.3199999999999998</v>
      </c>
      <c r="S107">
        <v>6.89</v>
      </c>
      <c r="T107">
        <v>55500</v>
      </c>
      <c r="U107">
        <v>0.5</v>
      </c>
      <c r="V107">
        <v>43.9</v>
      </c>
      <c r="W107">
        <v>158</v>
      </c>
      <c r="X107">
        <v>16.8</v>
      </c>
      <c r="Y107">
        <v>47.2</v>
      </c>
      <c r="Z107">
        <v>109</v>
      </c>
      <c r="AA107">
        <v>2020</v>
      </c>
      <c r="AE107">
        <v>155700</v>
      </c>
      <c r="AF107" s="4">
        <v>129</v>
      </c>
      <c r="AI107" s="4">
        <v>1.42</v>
      </c>
      <c r="AL107">
        <v>2.1</v>
      </c>
      <c r="AM107">
        <v>15700</v>
      </c>
      <c r="AN107">
        <v>32.5</v>
      </c>
      <c r="AO107">
        <v>223</v>
      </c>
      <c r="AP107">
        <v>0.18</v>
      </c>
      <c r="AQ107">
        <v>9950</v>
      </c>
      <c r="AR107">
        <v>3140</v>
      </c>
      <c r="AS107">
        <v>81</v>
      </c>
      <c r="AT107">
        <v>12100</v>
      </c>
      <c r="AU107">
        <v>10.4</v>
      </c>
      <c r="AW107">
        <v>50</v>
      </c>
      <c r="AX107">
        <v>3470</v>
      </c>
      <c r="AY107">
        <v>6.83</v>
      </c>
      <c r="BE107">
        <v>2950</v>
      </c>
      <c r="BF107">
        <v>0.7</v>
      </c>
      <c r="BG107">
        <v>9.5500000000000007</v>
      </c>
      <c r="BH107" s="4">
        <v>2.0099999999999998</v>
      </c>
      <c r="BI107">
        <v>473000</v>
      </c>
      <c r="BK107">
        <v>133</v>
      </c>
      <c r="BL107">
        <v>124</v>
      </c>
      <c r="BO107">
        <v>0.19</v>
      </c>
      <c r="BP107">
        <v>7.75</v>
      </c>
      <c r="BQ107">
        <v>1790</v>
      </c>
      <c r="BR107">
        <v>2.54</v>
      </c>
      <c r="BT107">
        <v>4.7300000000000004</v>
      </c>
      <c r="BU107">
        <v>110</v>
      </c>
      <c r="BV107">
        <v>9890</v>
      </c>
      <c r="BW107" s="4">
        <v>13.5</v>
      </c>
      <c r="BX107">
        <v>1.26</v>
      </c>
      <c r="BY107">
        <v>216</v>
      </c>
      <c r="BZ107">
        <v>47.3</v>
      </c>
    </row>
    <row r="108" spans="1:78" x14ac:dyDescent="0.25">
      <c r="A108" t="s">
        <v>619</v>
      </c>
      <c r="B108" t="s">
        <v>102</v>
      </c>
      <c r="C108" t="s">
        <v>123</v>
      </c>
      <c r="D108" t="s">
        <v>96</v>
      </c>
      <c r="E108" t="s">
        <v>131</v>
      </c>
      <c r="F108" t="s">
        <v>163</v>
      </c>
      <c r="G108" t="s">
        <v>72</v>
      </c>
      <c r="H108" t="s">
        <v>167</v>
      </c>
      <c r="I108" t="s">
        <v>168</v>
      </c>
      <c r="L108">
        <v>0.16400000000000001</v>
      </c>
      <c r="M108">
        <v>76200</v>
      </c>
      <c r="N108">
        <v>5.15</v>
      </c>
      <c r="O108">
        <v>5.0000000000000001E-3</v>
      </c>
      <c r="P108">
        <v>10</v>
      </c>
      <c r="Q108">
        <v>537</v>
      </c>
      <c r="R108">
        <v>2.83</v>
      </c>
      <c r="S108">
        <v>1.2</v>
      </c>
      <c r="T108">
        <v>4960</v>
      </c>
      <c r="U108">
        <v>0.2</v>
      </c>
      <c r="V108">
        <v>91</v>
      </c>
      <c r="X108">
        <v>16.5</v>
      </c>
      <c r="Y108">
        <v>79</v>
      </c>
      <c r="Z108">
        <v>8.5299999999999994</v>
      </c>
      <c r="AA108">
        <v>274</v>
      </c>
      <c r="AB108">
        <v>6.25</v>
      </c>
      <c r="AC108">
        <v>3.61</v>
      </c>
      <c r="AD108">
        <v>1.48</v>
      </c>
      <c r="AE108">
        <v>43000</v>
      </c>
      <c r="AF108" s="4">
        <v>21.3</v>
      </c>
      <c r="AG108">
        <v>6.83</v>
      </c>
      <c r="AH108">
        <v>2</v>
      </c>
      <c r="AI108" s="4">
        <v>4.45</v>
      </c>
      <c r="AJ108" s="4">
        <v>0.02</v>
      </c>
      <c r="AK108">
        <v>1.23</v>
      </c>
      <c r="AL108">
        <v>0.11</v>
      </c>
      <c r="AM108">
        <v>28400</v>
      </c>
      <c r="AN108">
        <v>45.9</v>
      </c>
      <c r="AO108">
        <v>28.9</v>
      </c>
      <c r="AP108">
        <v>0.49</v>
      </c>
      <c r="AQ108">
        <v>14200</v>
      </c>
      <c r="AR108">
        <v>640</v>
      </c>
      <c r="AS108">
        <v>0.5</v>
      </c>
      <c r="AT108">
        <v>6070</v>
      </c>
      <c r="AU108">
        <v>17.100000000000001</v>
      </c>
      <c r="AV108">
        <v>39.799999999999997</v>
      </c>
      <c r="AW108">
        <v>41.9</v>
      </c>
      <c r="AX108">
        <v>700</v>
      </c>
      <c r="AY108">
        <v>28</v>
      </c>
      <c r="BA108">
        <v>10.7</v>
      </c>
      <c r="BC108">
        <v>178</v>
      </c>
      <c r="BD108">
        <v>1E-3</v>
      </c>
      <c r="BE108">
        <v>670</v>
      </c>
      <c r="BF108">
        <v>1.44</v>
      </c>
      <c r="BG108">
        <v>14.2</v>
      </c>
      <c r="BH108" s="4">
        <v>2</v>
      </c>
      <c r="BI108">
        <v>306800</v>
      </c>
      <c r="BJ108">
        <v>6.8387526999999997</v>
      </c>
      <c r="BK108">
        <v>5.82</v>
      </c>
      <c r="BL108">
        <v>78</v>
      </c>
      <c r="BM108" s="4">
        <v>1.32</v>
      </c>
      <c r="BN108">
        <v>1.05</v>
      </c>
      <c r="BO108">
        <v>0.05</v>
      </c>
      <c r="BP108">
        <v>18.7</v>
      </c>
      <c r="BQ108">
        <v>4670</v>
      </c>
      <c r="BR108">
        <v>0.91</v>
      </c>
      <c r="BS108">
        <v>0.53</v>
      </c>
      <c r="BT108">
        <v>3.69</v>
      </c>
      <c r="BU108">
        <v>97</v>
      </c>
      <c r="BV108">
        <v>3.05</v>
      </c>
      <c r="BW108" s="4">
        <v>32.700000000000003</v>
      </c>
      <c r="BX108">
        <v>3.22</v>
      </c>
      <c r="BY108">
        <v>132</v>
      </c>
      <c r="BZ108">
        <v>147</v>
      </c>
    </row>
    <row r="109" spans="1:78" x14ac:dyDescent="0.25">
      <c r="A109" t="s">
        <v>618</v>
      </c>
      <c r="C109" t="s">
        <v>123</v>
      </c>
      <c r="D109" t="s">
        <v>96</v>
      </c>
      <c r="E109" t="s">
        <v>131</v>
      </c>
      <c r="F109" t="s">
        <v>163</v>
      </c>
      <c r="G109" t="s">
        <v>72</v>
      </c>
      <c r="H109" t="s">
        <v>167</v>
      </c>
      <c r="I109" t="s">
        <v>168</v>
      </c>
      <c r="L109">
        <v>9.9000000000000005E-2</v>
      </c>
      <c r="M109">
        <v>76900</v>
      </c>
      <c r="N109">
        <v>5.13</v>
      </c>
      <c r="O109">
        <v>0.01</v>
      </c>
      <c r="P109">
        <v>10</v>
      </c>
      <c r="Q109">
        <v>546</v>
      </c>
      <c r="R109">
        <v>2.88</v>
      </c>
      <c r="S109">
        <v>0.69</v>
      </c>
      <c r="T109">
        <v>4970</v>
      </c>
      <c r="U109">
        <v>0.08</v>
      </c>
      <c r="V109">
        <v>94</v>
      </c>
      <c r="X109">
        <v>15.6</v>
      </c>
      <c r="Y109">
        <v>79</v>
      </c>
      <c r="Z109">
        <v>8.6300000000000008</v>
      </c>
      <c r="AA109">
        <v>112</v>
      </c>
      <c r="AB109">
        <v>6.44</v>
      </c>
      <c r="AC109">
        <v>3.69</v>
      </c>
      <c r="AD109">
        <v>1.5</v>
      </c>
      <c r="AE109">
        <v>41400</v>
      </c>
      <c r="AF109" s="4">
        <v>20.8</v>
      </c>
      <c r="AG109">
        <v>6.97</v>
      </c>
      <c r="AH109">
        <v>2</v>
      </c>
      <c r="AI109" s="4">
        <v>4.5999999999999996</v>
      </c>
      <c r="AJ109" s="4">
        <v>0.01</v>
      </c>
      <c r="AK109">
        <v>1.26</v>
      </c>
      <c r="AL109">
        <v>8.4000000000000005E-2</v>
      </c>
      <c r="AM109">
        <v>28900</v>
      </c>
      <c r="AN109">
        <v>46.1</v>
      </c>
      <c r="AO109">
        <v>29.1</v>
      </c>
      <c r="AP109">
        <v>0.5</v>
      </c>
      <c r="AQ109">
        <v>13800</v>
      </c>
      <c r="AR109">
        <v>600</v>
      </c>
      <c r="AS109">
        <v>0.46</v>
      </c>
      <c r="AT109">
        <v>6330</v>
      </c>
      <c r="AU109">
        <v>17.399999999999999</v>
      </c>
      <c r="AV109">
        <v>40.4</v>
      </c>
      <c r="AW109">
        <v>44</v>
      </c>
      <c r="AX109">
        <v>720</v>
      </c>
      <c r="AY109">
        <v>23.5</v>
      </c>
      <c r="BA109">
        <v>10.9</v>
      </c>
      <c r="BC109">
        <v>179</v>
      </c>
      <c r="BD109">
        <v>1E-3</v>
      </c>
      <c r="BE109">
        <v>310</v>
      </c>
      <c r="BF109">
        <v>1.49</v>
      </c>
      <c r="BG109">
        <v>14.3</v>
      </c>
      <c r="BH109" s="4">
        <v>2</v>
      </c>
      <c r="BI109">
        <v>307200</v>
      </c>
      <c r="BJ109">
        <v>6.7783854000000003</v>
      </c>
      <c r="BK109">
        <v>5.04</v>
      </c>
      <c r="BL109">
        <v>82</v>
      </c>
      <c r="BM109" s="4">
        <v>1.25</v>
      </c>
      <c r="BN109">
        <v>1.06</v>
      </c>
      <c r="BO109">
        <v>0.05</v>
      </c>
      <c r="BP109">
        <v>19.3</v>
      </c>
      <c r="BQ109">
        <v>4880</v>
      </c>
      <c r="BR109">
        <v>0.92</v>
      </c>
      <c r="BS109">
        <v>0.54</v>
      </c>
      <c r="BT109">
        <v>3.74</v>
      </c>
      <c r="BU109">
        <v>100</v>
      </c>
      <c r="BV109">
        <v>3.11</v>
      </c>
      <c r="BW109" s="4">
        <v>33.200000000000003</v>
      </c>
      <c r="BX109">
        <v>3.33</v>
      </c>
      <c r="BY109">
        <v>116</v>
      </c>
      <c r="BZ109">
        <v>151</v>
      </c>
    </row>
    <row r="110" spans="1:78" x14ac:dyDescent="0.25">
      <c r="A110" t="s">
        <v>542</v>
      </c>
      <c r="B110" t="s">
        <v>102</v>
      </c>
      <c r="C110" t="s">
        <v>123</v>
      </c>
      <c r="D110" t="s">
        <v>96</v>
      </c>
      <c r="E110" t="s">
        <v>71</v>
      </c>
      <c r="F110" t="s">
        <v>139</v>
      </c>
      <c r="G110" t="s">
        <v>72</v>
      </c>
      <c r="H110" t="s">
        <v>217</v>
      </c>
      <c r="I110" t="s">
        <v>218</v>
      </c>
      <c r="K110">
        <v>3</v>
      </c>
      <c r="L110">
        <v>0.42199999999999999</v>
      </c>
      <c r="M110">
        <v>56300</v>
      </c>
      <c r="N110">
        <v>153</v>
      </c>
      <c r="O110">
        <v>0.17599999999999999</v>
      </c>
      <c r="Q110">
        <v>8058</v>
      </c>
      <c r="R110">
        <v>1.06</v>
      </c>
      <c r="S110">
        <v>2.94</v>
      </c>
      <c r="T110">
        <v>41000</v>
      </c>
      <c r="V110">
        <v>86</v>
      </c>
      <c r="X110">
        <v>203</v>
      </c>
      <c r="Y110">
        <v>36.4</v>
      </c>
      <c r="Z110">
        <v>0.8</v>
      </c>
      <c r="AA110">
        <v>2930</v>
      </c>
      <c r="AB110">
        <v>3.66</v>
      </c>
      <c r="AC110">
        <v>2.21</v>
      </c>
      <c r="AD110">
        <v>1.29</v>
      </c>
      <c r="AE110">
        <v>164300</v>
      </c>
      <c r="AF110" s="4">
        <v>18.7</v>
      </c>
      <c r="AG110">
        <v>4.08</v>
      </c>
      <c r="AH110">
        <v>0.25</v>
      </c>
      <c r="AI110" s="4">
        <v>3.53</v>
      </c>
      <c r="AK110">
        <v>0.76</v>
      </c>
      <c r="AL110">
        <v>0.11</v>
      </c>
      <c r="AM110">
        <v>34600</v>
      </c>
      <c r="AN110">
        <v>85</v>
      </c>
      <c r="AO110">
        <v>16.899999999999999</v>
      </c>
      <c r="AP110">
        <v>0.34</v>
      </c>
      <c r="AQ110">
        <v>11900</v>
      </c>
      <c r="AR110">
        <v>2420</v>
      </c>
      <c r="AS110">
        <v>65</v>
      </c>
      <c r="AT110">
        <v>13500</v>
      </c>
      <c r="AU110">
        <v>5.68</v>
      </c>
      <c r="AV110">
        <v>22.1</v>
      </c>
      <c r="AW110">
        <v>82</v>
      </c>
      <c r="AX110">
        <v>740</v>
      </c>
      <c r="AY110">
        <v>5.85</v>
      </c>
      <c r="BA110">
        <v>6.69</v>
      </c>
      <c r="BC110">
        <v>114</v>
      </c>
      <c r="BE110">
        <v>10100</v>
      </c>
      <c r="BF110">
        <v>3.21</v>
      </c>
      <c r="BG110">
        <v>17</v>
      </c>
      <c r="BH110" s="4">
        <v>1.76</v>
      </c>
      <c r="BI110">
        <v>197200</v>
      </c>
      <c r="BJ110">
        <v>3.7255248000000001</v>
      </c>
      <c r="BK110">
        <v>4.76</v>
      </c>
      <c r="BL110">
        <v>104</v>
      </c>
      <c r="BM110" s="4">
        <v>0.47</v>
      </c>
      <c r="BN110">
        <v>0.64</v>
      </c>
      <c r="BO110">
        <v>0.33</v>
      </c>
      <c r="BP110">
        <v>9.6199999999999992</v>
      </c>
      <c r="BQ110">
        <v>4450</v>
      </c>
      <c r="BR110">
        <v>0.26</v>
      </c>
      <c r="BS110">
        <v>0.31</v>
      </c>
      <c r="BT110">
        <v>17.899999999999999</v>
      </c>
      <c r="BU110">
        <v>280</v>
      </c>
      <c r="BV110">
        <v>43.8</v>
      </c>
      <c r="BW110" s="4">
        <v>20.8</v>
      </c>
      <c r="BX110">
        <v>2.2000000000000002</v>
      </c>
      <c r="BY110">
        <v>22.7</v>
      </c>
      <c r="BZ110">
        <v>134</v>
      </c>
    </row>
    <row r="111" spans="1:78" x14ac:dyDescent="0.25">
      <c r="A111" t="s">
        <v>551</v>
      </c>
      <c r="B111" t="s">
        <v>102</v>
      </c>
      <c r="C111" t="s">
        <v>123</v>
      </c>
      <c r="D111" t="s">
        <v>96</v>
      </c>
      <c r="E111" t="s">
        <v>139</v>
      </c>
      <c r="F111" t="s">
        <v>213</v>
      </c>
      <c r="G111" t="s">
        <v>78</v>
      </c>
      <c r="H111" t="s">
        <v>548</v>
      </c>
      <c r="I111" t="s">
        <v>168</v>
      </c>
      <c r="J111">
        <v>142000</v>
      </c>
      <c r="L111">
        <v>9.2999999999999999E-2</v>
      </c>
      <c r="M111">
        <v>29300</v>
      </c>
      <c r="N111">
        <v>7.41</v>
      </c>
      <c r="P111">
        <v>309</v>
      </c>
      <c r="Q111">
        <v>319</v>
      </c>
      <c r="R111">
        <v>1.48</v>
      </c>
      <c r="S111">
        <v>2.39</v>
      </c>
      <c r="T111">
        <v>55700</v>
      </c>
      <c r="U111">
        <v>0.19</v>
      </c>
      <c r="V111">
        <v>45.5</v>
      </c>
      <c r="X111">
        <v>6100</v>
      </c>
      <c r="Y111">
        <v>24.6</v>
      </c>
      <c r="Z111">
        <v>0.69</v>
      </c>
      <c r="AA111">
        <v>5820</v>
      </c>
      <c r="AB111">
        <v>3.38</v>
      </c>
      <c r="AC111">
        <v>1.86</v>
      </c>
      <c r="AD111">
        <v>0.82</v>
      </c>
      <c r="AE111">
        <v>12400</v>
      </c>
      <c r="AF111" s="4">
        <v>8.01</v>
      </c>
      <c r="AG111">
        <v>4.1100000000000003</v>
      </c>
      <c r="AH111">
        <v>0.1</v>
      </c>
      <c r="AI111" s="4">
        <v>2.29</v>
      </c>
      <c r="AJ111" s="4">
        <v>3.5999999999999997E-2</v>
      </c>
      <c r="AK111">
        <v>0.66</v>
      </c>
      <c r="AL111">
        <v>0.21</v>
      </c>
      <c r="AM111">
        <v>6950</v>
      </c>
      <c r="AN111">
        <v>24.9</v>
      </c>
      <c r="AO111">
        <v>99</v>
      </c>
      <c r="AP111">
        <v>0.25</v>
      </c>
      <c r="AQ111">
        <v>55100</v>
      </c>
      <c r="AR111">
        <v>1560</v>
      </c>
      <c r="AS111">
        <v>2.56</v>
      </c>
      <c r="AT111">
        <v>400</v>
      </c>
      <c r="AU111">
        <v>6.17</v>
      </c>
      <c r="AV111">
        <v>21.1</v>
      </c>
      <c r="AW111">
        <v>23.4</v>
      </c>
      <c r="AX111">
        <v>450</v>
      </c>
      <c r="AY111">
        <v>12.8</v>
      </c>
      <c r="BA111">
        <v>5.3</v>
      </c>
      <c r="BC111">
        <v>25.9</v>
      </c>
      <c r="BD111">
        <v>8.9999999999999993E-3</v>
      </c>
      <c r="BE111">
        <v>2940</v>
      </c>
      <c r="BF111">
        <v>0.41</v>
      </c>
      <c r="BG111">
        <v>6.8</v>
      </c>
      <c r="BH111" s="4">
        <v>1.4</v>
      </c>
      <c r="BI111">
        <v>575200</v>
      </c>
      <c r="BJ111">
        <v>3.8031399000000001</v>
      </c>
      <c r="BK111">
        <v>1.2</v>
      </c>
      <c r="BL111">
        <v>56</v>
      </c>
      <c r="BM111" s="4">
        <v>0.45</v>
      </c>
      <c r="BN111">
        <v>0.6</v>
      </c>
      <c r="BP111">
        <v>5.46</v>
      </c>
      <c r="BQ111">
        <v>3470</v>
      </c>
      <c r="BR111">
        <v>0.12</v>
      </c>
      <c r="BS111">
        <v>0.26</v>
      </c>
      <c r="BT111">
        <v>25.5</v>
      </c>
      <c r="BU111">
        <v>73</v>
      </c>
      <c r="BV111">
        <v>0.87</v>
      </c>
      <c r="BW111" s="4">
        <v>17.600000000000001</v>
      </c>
      <c r="BX111">
        <v>1.68</v>
      </c>
      <c r="BY111">
        <v>47.8</v>
      </c>
      <c r="BZ111">
        <v>80</v>
      </c>
    </row>
    <row r="112" spans="1:78" x14ac:dyDescent="0.25">
      <c r="A112" t="s">
        <v>547</v>
      </c>
      <c r="B112" t="s">
        <v>102</v>
      </c>
      <c r="C112" t="s">
        <v>123</v>
      </c>
      <c r="D112" t="s">
        <v>96</v>
      </c>
      <c r="E112" t="s">
        <v>139</v>
      </c>
      <c r="F112" t="s">
        <v>213</v>
      </c>
      <c r="G112" t="s">
        <v>78</v>
      </c>
      <c r="H112" t="s">
        <v>548</v>
      </c>
      <c r="I112" t="s">
        <v>168</v>
      </c>
      <c r="J112">
        <v>169100</v>
      </c>
      <c r="L112">
        <v>8.5999999999999993E-2</v>
      </c>
      <c r="M112">
        <v>28400</v>
      </c>
      <c r="N112">
        <v>5.82</v>
      </c>
      <c r="P112">
        <v>229</v>
      </c>
      <c r="Q112">
        <v>352</v>
      </c>
      <c r="R112">
        <v>1.31</v>
      </c>
      <c r="S112">
        <v>1.4</v>
      </c>
      <c r="T112">
        <v>69100</v>
      </c>
      <c r="U112">
        <v>0.13</v>
      </c>
      <c r="V112">
        <v>36.6</v>
      </c>
      <c r="X112">
        <v>1480</v>
      </c>
      <c r="Y112">
        <v>23.1</v>
      </c>
      <c r="Z112">
        <v>0.57999999999999996</v>
      </c>
      <c r="AA112">
        <v>2770</v>
      </c>
      <c r="AB112">
        <v>3.3</v>
      </c>
      <c r="AC112">
        <v>1.76</v>
      </c>
      <c r="AD112">
        <v>0.84</v>
      </c>
      <c r="AE112">
        <v>12800</v>
      </c>
      <c r="AF112" s="4">
        <v>7.65</v>
      </c>
      <c r="AG112">
        <v>4.0199999999999996</v>
      </c>
      <c r="AI112" s="4">
        <v>2.19</v>
      </c>
      <c r="AJ112" s="4">
        <v>2.1999999999999999E-2</v>
      </c>
      <c r="AK112">
        <v>0.62</v>
      </c>
      <c r="AL112">
        <v>0.18</v>
      </c>
      <c r="AM112">
        <v>6140</v>
      </c>
      <c r="AN112">
        <v>19.2</v>
      </c>
      <c r="AO112">
        <v>105</v>
      </c>
      <c r="AP112">
        <v>0.23</v>
      </c>
      <c r="AQ112">
        <v>64300</v>
      </c>
      <c r="AR112">
        <v>1190</v>
      </c>
      <c r="AS112">
        <v>2.25</v>
      </c>
      <c r="AT112">
        <v>400</v>
      </c>
      <c r="AU112">
        <v>5.98</v>
      </c>
      <c r="AV112">
        <v>18.5</v>
      </c>
      <c r="AW112">
        <v>15.4</v>
      </c>
      <c r="AX112">
        <v>360</v>
      </c>
      <c r="AY112">
        <v>13.7</v>
      </c>
      <c r="BA112">
        <v>4.6100000000000003</v>
      </c>
      <c r="BC112">
        <v>22.9</v>
      </c>
      <c r="BD112">
        <v>7.0000000000000001E-3</v>
      </c>
      <c r="BE112">
        <v>2330</v>
      </c>
      <c r="BF112">
        <v>0.32</v>
      </c>
      <c r="BG112">
        <v>6.27</v>
      </c>
      <c r="BH112" s="4">
        <v>1.1100000000000001</v>
      </c>
      <c r="BI112">
        <v>527900</v>
      </c>
      <c r="BJ112">
        <v>3.7686443000000001</v>
      </c>
      <c r="BK112">
        <v>1.18</v>
      </c>
      <c r="BL112">
        <v>56</v>
      </c>
      <c r="BN112">
        <v>0.62</v>
      </c>
      <c r="BO112">
        <v>3.5000000000000003E-2</v>
      </c>
      <c r="BP112">
        <v>5.15</v>
      </c>
      <c r="BQ112">
        <v>3140</v>
      </c>
      <c r="BR112">
        <v>9.4E-2</v>
      </c>
      <c r="BS112">
        <v>0.25</v>
      </c>
      <c r="BT112">
        <v>24.7</v>
      </c>
      <c r="BU112">
        <v>56</v>
      </c>
      <c r="BV112">
        <v>0.78</v>
      </c>
      <c r="BW112" s="4">
        <v>16.5</v>
      </c>
      <c r="BX112">
        <v>1.62</v>
      </c>
      <c r="BY112">
        <v>41.9</v>
      </c>
      <c r="BZ112">
        <v>76</v>
      </c>
    </row>
    <row r="113" spans="1:78" x14ac:dyDescent="0.25">
      <c r="A113" t="s">
        <v>549</v>
      </c>
      <c r="B113" t="s">
        <v>102</v>
      </c>
      <c r="C113" t="s">
        <v>123</v>
      </c>
      <c r="D113" t="s">
        <v>96</v>
      </c>
      <c r="E113" t="s">
        <v>139</v>
      </c>
      <c r="F113" t="s">
        <v>213</v>
      </c>
      <c r="G113" t="s">
        <v>78</v>
      </c>
      <c r="H113" t="s">
        <v>548</v>
      </c>
      <c r="I113" t="s">
        <v>168</v>
      </c>
      <c r="J113">
        <v>141800</v>
      </c>
      <c r="L113">
        <v>8.5999999999999993E-2</v>
      </c>
      <c r="M113">
        <v>23600</v>
      </c>
      <c r="N113">
        <v>6.5</v>
      </c>
      <c r="O113">
        <v>5.0000000000000001E-3</v>
      </c>
      <c r="P113">
        <v>198</v>
      </c>
      <c r="Q113">
        <v>437</v>
      </c>
      <c r="R113">
        <v>1.21</v>
      </c>
      <c r="S113">
        <v>1.51</v>
      </c>
      <c r="T113">
        <v>58100</v>
      </c>
      <c r="U113">
        <v>0.12</v>
      </c>
      <c r="V113">
        <v>29.5</v>
      </c>
      <c r="X113">
        <v>3050</v>
      </c>
      <c r="Y113">
        <v>20.3</v>
      </c>
      <c r="Z113">
        <v>0.63</v>
      </c>
      <c r="AA113">
        <v>5650</v>
      </c>
      <c r="AB113">
        <v>2.8</v>
      </c>
      <c r="AC113">
        <v>1.49</v>
      </c>
      <c r="AD113">
        <v>0.68</v>
      </c>
      <c r="AE113">
        <v>10500</v>
      </c>
      <c r="AF113" s="4">
        <v>6.06</v>
      </c>
      <c r="AG113">
        <v>3.43</v>
      </c>
      <c r="AH113">
        <v>0.05</v>
      </c>
      <c r="AI113" s="4">
        <v>1.58</v>
      </c>
      <c r="AJ113" s="4">
        <v>2.7E-2</v>
      </c>
      <c r="AK113">
        <v>0.52</v>
      </c>
      <c r="AL113">
        <v>0.16</v>
      </c>
      <c r="AM113">
        <v>6890</v>
      </c>
      <c r="AN113">
        <v>16.399999999999999</v>
      </c>
      <c r="AO113">
        <v>79</v>
      </c>
      <c r="AP113">
        <v>0.19</v>
      </c>
      <c r="AQ113">
        <v>49000</v>
      </c>
      <c r="AR113">
        <v>1410</v>
      </c>
      <c r="AS113">
        <v>2.41</v>
      </c>
      <c r="AT113">
        <v>240</v>
      </c>
      <c r="AU113">
        <v>4</v>
      </c>
      <c r="AV113">
        <v>15</v>
      </c>
      <c r="AW113">
        <v>16.7</v>
      </c>
      <c r="AX113">
        <v>350</v>
      </c>
      <c r="AY113">
        <v>7.72</v>
      </c>
      <c r="BA113">
        <v>3.71</v>
      </c>
      <c r="BC113">
        <v>25.8</v>
      </c>
      <c r="BD113">
        <v>5.0000000000000001E-3</v>
      </c>
      <c r="BE113">
        <v>1720</v>
      </c>
      <c r="BF113">
        <v>0.28999999999999998</v>
      </c>
      <c r="BG113">
        <v>5.13</v>
      </c>
      <c r="BH113" s="4">
        <v>1.02</v>
      </c>
      <c r="BI113">
        <v>605900</v>
      </c>
      <c r="BJ113">
        <v>3.1563474</v>
      </c>
      <c r="BK113">
        <v>0.97</v>
      </c>
      <c r="BL113">
        <v>62</v>
      </c>
      <c r="BM113" s="4">
        <v>0.28000000000000003</v>
      </c>
      <c r="BN113">
        <v>0.51</v>
      </c>
      <c r="BP113">
        <v>4.01</v>
      </c>
      <c r="BQ113">
        <v>880</v>
      </c>
      <c r="BR113">
        <v>8.8999999999999996E-2</v>
      </c>
      <c r="BS113">
        <v>0.2</v>
      </c>
      <c r="BT113">
        <v>8.81</v>
      </c>
      <c r="BU113">
        <v>54</v>
      </c>
      <c r="BV113">
        <v>0.82</v>
      </c>
      <c r="BW113" s="4">
        <v>14</v>
      </c>
      <c r="BX113">
        <v>1.35</v>
      </c>
      <c r="BY113">
        <v>31.3</v>
      </c>
      <c r="BZ113">
        <v>56</v>
      </c>
    </row>
    <row r="114" spans="1:78" x14ac:dyDescent="0.25">
      <c r="A114" t="s">
        <v>461</v>
      </c>
      <c r="B114" t="s">
        <v>102</v>
      </c>
      <c r="C114" t="s">
        <v>123</v>
      </c>
      <c r="D114" t="s">
        <v>71</v>
      </c>
      <c r="E114" t="s">
        <v>131</v>
      </c>
      <c r="F114" t="s">
        <v>134</v>
      </c>
      <c r="G114" t="s">
        <v>78</v>
      </c>
      <c r="H114" t="s">
        <v>454</v>
      </c>
      <c r="I114" t="s">
        <v>91</v>
      </c>
      <c r="L114">
        <v>0.28599999999999998</v>
      </c>
      <c r="M114">
        <v>63000</v>
      </c>
      <c r="N114">
        <v>235</v>
      </c>
      <c r="O114">
        <v>1.24</v>
      </c>
      <c r="P114">
        <v>10</v>
      </c>
      <c r="Q114">
        <v>482</v>
      </c>
      <c r="R114">
        <v>2.13</v>
      </c>
      <c r="S114">
        <v>4.34</v>
      </c>
      <c r="T114">
        <v>12400</v>
      </c>
      <c r="U114">
        <v>5.8999999999999997E-2</v>
      </c>
      <c r="V114">
        <v>76</v>
      </c>
      <c r="X114">
        <v>15</v>
      </c>
      <c r="Y114">
        <v>120</v>
      </c>
      <c r="Z114">
        <v>5.0599999999999996</v>
      </c>
      <c r="AA114">
        <v>38.6</v>
      </c>
      <c r="AB114">
        <v>3.84</v>
      </c>
      <c r="AC114">
        <v>1.81</v>
      </c>
      <c r="AD114">
        <v>1.45</v>
      </c>
      <c r="AE114">
        <v>40200</v>
      </c>
      <c r="AF114" s="4">
        <v>17.3</v>
      </c>
      <c r="AG114">
        <v>5.24</v>
      </c>
      <c r="AH114">
        <v>0.1</v>
      </c>
      <c r="AI114" s="4">
        <v>4.33</v>
      </c>
      <c r="AJ114" s="4">
        <v>3.9E-2</v>
      </c>
      <c r="AK114">
        <v>0.64</v>
      </c>
      <c r="AL114">
        <v>7.0000000000000007E-2</v>
      </c>
      <c r="AM114">
        <v>17400</v>
      </c>
      <c r="AN114">
        <v>39.700000000000003</v>
      </c>
      <c r="AO114">
        <v>25.5</v>
      </c>
      <c r="AP114">
        <v>0.25</v>
      </c>
      <c r="AQ114">
        <v>12400</v>
      </c>
      <c r="AR114">
        <v>320</v>
      </c>
      <c r="AS114">
        <v>2.48</v>
      </c>
      <c r="AT114">
        <v>6450</v>
      </c>
      <c r="AU114">
        <v>18.5</v>
      </c>
      <c r="AV114">
        <v>33.6</v>
      </c>
      <c r="AW114">
        <v>54</v>
      </c>
      <c r="AX114">
        <v>680</v>
      </c>
      <c r="AY114">
        <v>15</v>
      </c>
      <c r="AZ114" s="4">
        <v>0.01</v>
      </c>
      <c r="BA114">
        <v>8.99</v>
      </c>
      <c r="BC114">
        <v>11.6</v>
      </c>
      <c r="BD114">
        <v>1E-3</v>
      </c>
      <c r="BE114">
        <v>210</v>
      </c>
      <c r="BF114">
        <v>11.1</v>
      </c>
      <c r="BG114">
        <v>13.2</v>
      </c>
      <c r="BH114" s="4">
        <v>1</v>
      </c>
      <c r="BJ114">
        <v>3.7945160000000002</v>
      </c>
      <c r="BK114">
        <v>6.92</v>
      </c>
      <c r="BL114">
        <v>186</v>
      </c>
      <c r="BM114" s="4">
        <v>1.27</v>
      </c>
      <c r="BN114">
        <v>0.73</v>
      </c>
      <c r="BO114">
        <v>6.9000000000000006E-2</v>
      </c>
      <c r="BP114">
        <v>12.9</v>
      </c>
      <c r="BQ114">
        <v>4680</v>
      </c>
      <c r="BR114">
        <v>0.5</v>
      </c>
      <c r="BS114">
        <v>0.24</v>
      </c>
      <c r="BT114">
        <v>2.14</v>
      </c>
      <c r="BU114">
        <v>30.6</v>
      </c>
      <c r="BV114">
        <v>40.6</v>
      </c>
      <c r="BW114" s="4">
        <v>17.2</v>
      </c>
      <c r="BX114">
        <v>1.64</v>
      </c>
      <c r="BY114">
        <v>73</v>
      </c>
      <c r="BZ114">
        <v>157</v>
      </c>
    </row>
    <row r="115" spans="1:78" x14ac:dyDescent="0.25">
      <c r="A115" t="s">
        <v>456</v>
      </c>
      <c r="B115" t="s">
        <v>102</v>
      </c>
      <c r="C115" t="s">
        <v>123</v>
      </c>
      <c r="D115" t="s">
        <v>71</v>
      </c>
      <c r="E115" t="s">
        <v>131</v>
      </c>
      <c r="F115" t="s">
        <v>134</v>
      </c>
      <c r="G115" t="s">
        <v>78</v>
      </c>
      <c r="H115" t="s">
        <v>454</v>
      </c>
      <c r="I115" t="s">
        <v>91</v>
      </c>
      <c r="L115">
        <v>0.104</v>
      </c>
      <c r="M115">
        <v>48000</v>
      </c>
      <c r="N115">
        <v>12.9</v>
      </c>
      <c r="O115">
        <v>0.505</v>
      </c>
      <c r="P115">
        <v>10</v>
      </c>
      <c r="Q115">
        <v>311</v>
      </c>
      <c r="R115">
        <v>1.25</v>
      </c>
      <c r="S115">
        <v>0.31</v>
      </c>
      <c r="T115">
        <v>20100</v>
      </c>
      <c r="U115">
        <v>2.7E-2</v>
      </c>
      <c r="V115">
        <v>51</v>
      </c>
      <c r="X115">
        <v>18</v>
      </c>
      <c r="Y115">
        <v>115</v>
      </c>
      <c r="Z115">
        <v>2.8</v>
      </c>
      <c r="AA115">
        <v>26.7</v>
      </c>
      <c r="AB115">
        <v>3.14</v>
      </c>
      <c r="AC115">
        <v>1.54</v>
      </c>
      <c r="AD115">
        <v>1.1000000000000001</v>
      </c>
      <c r="AE115">
        <v>36900</v>
      </c>
      <c r="AF115" s="4">
        <v>12.6</v>
      </c>
      <c r="AG115">
        <v>4.03</v>
      </c>
      <c r="AH115">
        <v>0.11</v>
      </c>
      <c r="AI115" s="4">
        <v>2.94</v>
      </c>
      <c r="AJ115" s="4">
        <v>1.7999999999999999E-2</v>
      </c>
      <c r="AK115">
        <v>0.56999999999999995</v>
      </c>
      <c r="AL115">
        <v>6.5000000000000002E-2</v>
      </c>
      <c r="AM115">
        <v>11700</v>
      </c>
      <c r="AN115">
        <v>25.8</v>
      </c>
      <c r="AO115">
        <v>21</v>
      </c>
      <c r="AP115">
        <v>0.2</v>
      </c>
      <c r="AQ115">
        <v>16700</v>
      </c>
      <c r="AR115">
        <v>420</v>
      </c>
      <c r="AS115">
        <v>1.84</v>
      </c>
      <c r="AT115">
        <v>7740</v>
      </c>
      <c r="AU115">
        <v>14.4</v>
      </c>
      <c r="AV115">
        <v>23.7</v>
      </c>
      <c r="AW115">
        <v>57</v>
      </c>
      <c r="AX115">
        <v>700</v>
      </c>
      <c r="AY115">
        <v>9.06</v>
      </c>
      <c r="AZ115" s="4">
        <v>0.01</v>
      </c>
      <c r="BA115">
        <v>6.21</v>
      </c>
      <c r="BC115">
        <v>8.58</v>
      </c>
      <c r="BD115">
        <v>1E-3</v>
      </c>
      <c r="BE115">
        <v>170</v>
      </c>
      <c r="BF115">
        <v>0.79</v>
      </c>
      <c r="BG115">
        <v>9.68</v>
      </c>
      <c r="BH115" s="4">
        <v>1</v>
      </c>
      <c r="BJ115">
        <v>2.6302894999999999</v>
      </c>
      <c r="BK115">
        <v>3.65</v>
      </c>
      <c r="BL115">
        <v>196</v>
      </c>
      <c r="BM115" s="4">
        <v>1.03</v>
      </c>
      <c r="BN115">
        <v>0.57999999999999996</v>
      </c>
      <c r="BO115">
        <v>0.1</v>
      </c>
      <c r="BP115">
        <v>8.65</v>
      </c>
      <c r="BQ115">
        <v>4810</v>
      </c>
      <c r="BR115">
        <v>0.35</v>
      </c>
      <c r="BS115">
        <v>0.21</v>
      </c>
      <c r="BT115">
        <v>1.27</v>
      </c>
      <c r="BU115">
        <v>19.5</v>
      </c>
      <c r="BV115">
        <v>1.97</v>
      </c>
      <c r="BW115" s="4">
        <v>15.2</v>
      </c>
      <c r="BX115">
        <v>1.39</v>
      </c>
      <c r="BY115">
        <v>60</v>
      </c>
      <c r="BZ115">
        <v>108</v>
      </c>
    </row>
    <row r="116" spans="1:78" x14ac:dyDescent="0.25">
      <c r="A116" t="s">
        <v>409</v>
      </c>
      <c r="B116" t="s">
        <v>102</v>
      </c>
      <c r="C116" t="s">
        <v>123</v>
      </c>
      <c r="D116" t="s">
        <v>71</v>
      </c>
      <c r="E116" t="s">
        <v>131</v>
      </c>
      <c r="F116" t="s">
        <v>134</v>
      </c>
      <c r="G116" t="s">
        <v>72</v>
      </c>
      <c r="H116" t="s">
        <v>410</v>
      </c>
      <c r="I116" t="s">
        <v>91</v>
      </c>
      <c r="L116">
        <v>0.20499999999999999</v>
      </c>
      <c r="M116">
        <v>68500</v>
      </c>
      <c r="N116">
        <v>41.8</v>
      </c>
      <c r="O116">
        <v>0.76800000000000002</v>
      </c>
      <c r="P116">
        <v>70</v>
      </c>
      <c r="Q116">
        <v>186</v>
      </c>
      <c r="R116">
        <v>0.41</v>
      </c>
      <c r="S116">
        <v>4.5999999999999999E-2</v>
      </c>
      <c r="T116">
        <v>66100</v>
      </c>
      <c r="U116">
        <v>0.42</v>
      </c>
      <c r="V116">
        <v>12.3</v>
      </c>
      <c r="X116">
        <v>43.8</v>
      </c>
      <c r="Y116">
        <v>95</v>
      </c>
      <c r="Z116">
        <v>0.69</v>
      </c>
      <c r="AA116">
        <v>164</v>
      </c>
      <c r="AB116">
        <v>4.05</v>
      </c>
      <c r="AC116">
        <v>2.5</v>
      </c>
      <c r="AD116">
        <v>0.98</v>
      </c>
      <c r="AE116">
        <v>81400</v>
      </c>
      <c r="AF116" s="4">
        <v>15.8</v>
      </c>
      <c r="AG116">
        <v>3.5</v>
      </c>
      <c r="AH116">
        <v>0.14000000000000001</v>
      </c>
      <c r="AI116" s="4">
        <v>1.7</v>
      </c>
      <c r="AJ116" s="4">
        <v>0.04</v>
      </c>
      <c r="AK116">
        <v>0.85</v>
      </c>
      <c r="AL116">
        <v>7.5999999999999998E-2</v>
      </c>
      <c r="AM116">
        <v>3990</v>
      </c>
      <c r="AN116">
        <v>5.01</v>
      </c>
      <c r="AO116">
        <v>10.7</v>
      </c>
      <c r="AP116">
        <v>0.38</v>
      </c>
      <c r="AQ116">
        <v>37200</v>
      </c>
      <c r="AR116">
        <v>1390</v>
      </c>
      <c r="AS116">
        <v>1.1499999999999999</v>
      </c>
      <c r="AT116">
        <v>20500</v>
      </c>
      <c r="AU116">
        <v>3.58</v>
      </c>
      <c r="AV116">
        <v>8.57</v>
      </c>
      <c r="AW116">
        <v>49.1</v>
      </c>
      <c r="AX116">
        <v>430</v>
      </c>
      <c r="AY116">
        <v>17.100000000000001</v>
      </c>
      <c r="BA116">
        <v>1.8</v>
      </c>
      <c r="BC116">
        <v>3.83</v>
      </c>
      <c r="BD116">
        <v>2E-3</v>
      </c>
      <c r="BE116">
        <v>3080</v>
      </c>
      <c r="BF116">
        <v>1.1000000000000001</v>
      </c>
      <c r="BG116">
        <v>40.799999999999997</v>
      </c>
      <c r="BH116" s="4">
        <v>1</v>
      </c>
      <c r="BJ116">
        <v>1.5091825000000001</v>
      </c>
      <c r="BK116">
        <v>1</v>
      </c>
      <c r="BL116">
        <v>127</v>
      </c>
      <c r="BM116" s="4">
        <v>0.24</v>
      </c>
      <c r="BN116">
        <v>0.63</v>
      </c>
      <c r="BO116">
        <v>7.1999999999999995E-2</v>
      </c>
      <c r="BP116">
        <v>0.78</v>
      </c>
      <c r="BQ116">
        <v>6530</v>
      </c>
      <c r="BR116">
        <v>0.15</v>
      </c>
      <c r="BS116">
        <v>0.37</v>
      </c>
      <c r="BT116">
        <v>0.24</v>
      </c>
      <c r="BU116">
        <v>154</v>
      </c>
      <c r="BV116">
        <v>19.3</v>
      </c>
      <c r="BW116" s="4">
        <v>21.7</v>
      </c>
      <c r="BX116">
        <v>2.36</v>
      </c>
      <c r="BY116">
        <v>120</v>
      </c>
      <c r="BZ116">
        <v>51</v>
      </c>
    </row>
    <row r="117" spans="1:78" x14ac:dyDescent="0.25">
      <c r="A117" t="s">
        <v>374</v>
      </c>
      <c r="B117" t="s">
        <v>102</v>
      </c>
      <c r="C117" t="s">
        <v>123</v>
      </c>
      <c r="D117" t="s">
        <v>363</v>
      </c>
      <c r="E117" t="s">
        <v>157</v>
      </c>
      <c r="F117" t="s">
        <v>371</v>
      </c>
      <c r="G117" t="s">
        <v>78</v>
      </c>
      <c r="H117" t="s">
        <v>365</v>
      </c>
      <c r="I117" t="s">
        <v>372</v>
      </c>
      <c r="J117">
        <v>69900</v>
      </c>
      <c r="K117">
        <v>4.42</v>
      </c>
      <c r="M117">
        <v>28700</v>
      </c>
      <c r="N117">
        <v>29.6</v>
      </c>
      <c r="Q117">
        <v>9600</v>
      </c>
      <c r="R117">
        <v>3.47</v>
      </c>
      <c r="S117">
        <v>0.25</v>
      </c>
      <c r="T117">
        <v>2400</v>
      </c>
      <c r="U117">
        <v>0.25</v>
      </c>
      <c r="V117">
        <v>46</v>
      </c>
      <c r="X117">
        <v>49.8</v>
      </c>
      <c r="Y117">
        <v>91</v>
      </c>
      <c r="Z117">
        <v>0.51</v>
      </c>
      <c r="AA117">
        <v>96</v>
      </c>
      <c r="AB117">
        <v>9.23</v>
      </c>
      <c r="AC117">
        <v>5.58</v>
      </c>
      <c r="AE117">
        <v>153600</v>
      </c>
      <c r="AF117" s="4">
        <v>19.399999999999999</v>
      </c>
      <c r="AG117">
        <v>9.9499999999999993</v>
      </c>
      <c r="AI117" s="4">
        <v>1.66</v>
      </c>
      <c r="AK117">
        <v>1.95</v>
      </c>
      <c r="AL117">
        <v>7.1999999999999995E-2</v>
      </c>
      <c r="AM117">
        <v>5580</v>
      </c>
      <c r="AN117">
        <v>29.2</v>
      </c>
      <c r="AO117">
        <v>581</v>
      </c>
      <c r="AP117">
        <v>0.76</v>
      </c>
      <c r="AQ117">
        <v>1960</v>
      </c>
      <c r="AR117">
        <v>411900</v>
      </c>
      <c r="AS117">
        <v>2.57</v>
      </c>
      <c r="AT117">
        <v>2480</v>
      </c>
      <c r="AU117">
        <v>4</v>
      </c>
      <c r="AV117">
        <v>37.299999999999997</v>
      </c>
      <c r="AX117">
        <v>420</v>
      </c>
      <c r="AY117">
        <v>227</v>
      </c>
      <c r="BA117">
        <v>8.48</v>
      </c>
      <c r="BE117">
        <v>990</v>
      </c>
      <c r="BF117">
        <v>1.65</v>
      </c>
      <c r="BG117">
        <v>14.4</v>
      </c>
      <c r="BH117" s="4">
        <v>1</v>
      </c>
      <c r="BI117">
        <v>43600</v>
      </c>
      <c r="BK117">
        <v>1.76</v>
      </c>
      <c r="BL117">
        <v>431</v>
      </c>
      <c r="BM117" s="4">
        <v>0.28999999999999998</v>
      </c>
      <c r="BN117">
        <v>1.53</v>
      </c>
      <c r="BP117">
        <v>3.1</v>
      </c>
      <c r="BQ117">
        <v>1780</v>
      </c>
      <c r="BR117">
        <v>0.23</v>
      </c>
      <c r="BS117">
        <v>0.75</v>
      </c>
      <c r="BT117">
        <v>1.17</v>
      </c>
      <c r="BU117">
        <v>270</v>
      </c>
      <c r="BV117">
        <v>4.28</v>
      </c>
      <c r="BW117" s="4">
        <v>66</v>
      </c>
      <c r="BX117">
        <v>4.79</v>
      </c>
      <c r="BY117">
        <v>83</v>
      </c>
      <c r="BZ117">
        <v>53</v>
      </c>
    </row>
    <row r="118" spans="1:78" x14ac:dyDescent="0.25">
      <c r="A118" t="s">
        <v>448</v>
      </c>
      <c r="B118" t="s">
        <v>102</v>
      </c>
      <c r="C118" t="s">
        <v>123</v>
      </c>
      <c r="D118" t="s">
        <v>71</v>
      </c>
      <c r="E118" t="s">
        <v>131</v>
      </c>
      <c r="F118" t="s">
        <v>134</v>
      </c>
      <c r="G118" t="s">
        <v>72</v>
      </c>
      <c r="H118" t="s">
        <v>410</v>
      </c>
      <c r="I118" t="s">
        <v>91</v>
      </c>
      <c r="L118">
        <v>3.06</v>
      </c>
      <c r="M118">
        <v>63800</v>
      </c>
      <c r="N118">
        <v>85</v>
      </c>
      <c r="O118">
        <v>12.39</v>
      </c>
      <c r="P118">
        <v>85</v>
      </c>
      <c r="Q118">
        <v>252</v>
      </c>
      <c r="R118">
        <v>0.52</v>
      </c>
      <c r="S118">
        <v>7.6999999999999999E-2</v>
      </c>
      <c r="T118">
        <v>55900</v>
      </c>
      <c r="U118">
        <v>0.79</v>
      </c>
      <c r="V118">
        <v>14.9</v>
      </c>
      <c r="X118">
        <v>39.299999999999997</v>
      </c>
      <c r="Y118">
        <v>85</v>
      </c>
      <c r="Z118">
        <v>1.27</v>
      </c>
      <c r="AA118">
        <v>173</v>
      </c>
      <c r="AB118">
        <v>3.79</v>
      </c>
      <c r="AC118">
        <v>2.2999999999999998</v>
      </c>
      <c r="AD118">
        <v>0.93</v>
      </c>
      <c r="AE118">
        <v>75500</v>
      </c>
      <c r="AF118" s="4">
        <v>15.4</v>
      </c>
      <c r="AG118">
        <v>3.33</v>
      </c>
      <c r="AH118">
        <v>0.12</v>
      </c>
      <c r="AI118" s="4">
        <v>1.85</v>
      </c>
      <c r="AJ118" s="4">
        <v>4.8000000000000001E-2</v>
      </c>
      <c r="AK118">
        <v>0.8</v>
      </c>
      <c r="AL118">
        <v>0.08</v>
      </c>
      <c r="AM118">
        <v>6430</v>
      </c>
      <c r="AN118">
        <v>6.71</v>
      </c>
      <c r="AO118">
        <v>12.3</v>
      </c>
      <c r="AP118">
        <v>0.35</v>
      </c>
      <c r="AQ118">
        <v>31900</v>
      </c>
      <c r="AR118">
        <v>1260</v>
      </c>
      <c r="AS118">
        <v>1.93</v>
      </c>
      <c r="AT118">
        <v>20400</v>
      </c>
      <c r="AU118">
        <v>3.7</v>
      </c>
      <c r="AV118">
        <v>9.19</v>
      </c>
      <c r="AW118">
        <v>46.8</v>
      </c>
      <c r="AX118">
        <v>440</v>
      </c>
      <c r="AY118">
        <v>38.299999999999997</v>
      </c>
      <c r="BA118">
        <v>2.06</v>
      </c>
      <c r="BC118">
        <v>7.59</v>
      </c>
      <c r="BD118">
        <v>2E-3</v>
      </c>
      <c r="BE118">
        <v>5270</v>
      </c>
      <c r="BF118">
        <v>2.2400000000000002</v>
      </c>
      <c r="BG118">
        <v>35.9</v>
      </c>
      <c r="BH118" s="4">
        <v>1</v>
      </c>
      <c r="BJ118">
        <v>1.6040454</v>
      </c>
      <c r="BK118">
        <v>1.25</v>
      </c>
      <c r="BL118">
        <v>98</v>
      </c>
      <c r="BM118" s="4">
        <v>0.26</v>
      </c>
      <c r="BN118">
        <v>0.59</v>
      </c>
      <c r="BO118">
        <v>0.13</v>
      </c>
      <c r="BP118">
        <v>1.39</v>
      </c>
      <c r="BQ118">
        <v>6000</v>
      </c>
      <c r="BR118">
        <v>0.33</v>
      </c>
      <c r="BS118">
        <v>0.34</v>
      </c>
      <c r="BT118">
        <v>0.42</v>
      </c>
      <c r="BU118">
        <v>145</v>
      </c>
      <c r="BV118">
        <v>37.700000000000003</v>
      </c>
      <c r="BW118" s="4">
        <v>20.3</v>
      </c>
      <c r="BX118">
        <v>2.2000000000000002</v>
      </c>
      <c r="BY118">
        <v>160</v>
      </c>
      <c r="BZ118">
        <v>61</v>
      </c>
    </row>
    <row r="119" spans="1:78" x14ac:dyDescent="0.25">
      <c r="A119" t="s">
        <v>373</v>
      </c>
      <c r="B119" t="s">
        <v>102</v>
      </c>
      <c r="C119" t="s">
        <v>123</v>
      </c>
      <c r="D119" t="s">
        <v>363</v>
      </c>
      <c r="E119" t="s">
        <v>157</v>
      </c>
      <c r="F119" t="s">
        <v>371</v>
      </c>
      <c r="G119" t="s">
        <v>78</v>
      </c>
      <c r="H119" t="s">
        <v>365</v>
      </c>
      <c r="I119" t="s">
        <v>372</v>
      </c>
      <c r="J119">
        <v>73200</v>
      </c>
      <c r="K119">
        <v>4.3600000000000003</v>
      </c>
      <c r="M119">
        <v>32900</v>
      </c>
      <c r="N119">
        <v>28.3</v>
      </c>
      <c r="Q119">
        <v>9370</v>
      </c>
      <c r="R119">
        <v>4.26</v>
      </c>
      <c r="S119">
        <v>0.36</v>
      </c>
      <c r="T119">
        <v>2310</v>
      </c>
      <c r="U119">
        <v>0.33</v>
      </c>
      <c r="V119">
        <v>59</v>
      </c>
      <c r="X119">
        <v>70</v>
      </c>
      <c r="Y119">
        <v>84</v>
      </c>
      <c r="Z119">
        <v>0.65</v>
      </c>
      <c r="AA119">
        <v>97</v>
      </c>
      <c r="AB119">
        <v>9.67</v>
      </c>
      <c r="AC119">
        <v>5.78</v>
      </c>
      <c r="AE119">
        <v>200600</v>
      </c>
      <c r="AF119" s="4">
        <v>17.7</v>
      </c>
      <c r="AG119">
        <v>10.6</v>
      </c>
      <c r="AI119" s="4">
        <v>2.0699999999999998</v>
      </c>
      <c r="AK119">
        <v>2.04</v>
      </c>
      <c r="AL119">
        <v>7.6999999999999999E-2</v>
      </c>
      <c r="AM119">
        <v>6780</v>
      </c>
      <c r="AN119">
        <v>37.1</v>
      </c>
      <c r="AO119">
        <v>843</v>
      </c>
      <c r="AP119">
        <v>0.82</v>
      </c>
      <c r="AQ119">
        <v>1980</v>
      </c>
      <c r="AR119">
        <v>341000</v>
      </c>
      <c r="AS119">
        <v>1.93</v>
      </c>
      <c r="AT119">
        <v>3260</v>
      </c>
      <c r="AU119">
        <v>5.57</v>
      </c>
      <c r="AV119">
        <v>43.5</v>
      </c>
      <c r="AX119">
        <v>440</v>
      </c>
      <c r="AY119">
        <v>285</v>
      </c>
      <c r="BA119">
        <v>9.83</v>
      </c>
      <c r="BE119">
        <v>390</v>
      </c>
      <c r="BF119">
        <v>1.8</v>
      </c>
      <c r="BG119">
        <v>16.8</v>
      </c>
      <c r="BH119" s="4">
        <v>1</v>
      </c>
      <c r="BI119">
        <v>60600</v>
      </c>
      <c r="BK119">
        <v>1.84</v>
      </c>
      <c r="BL119">
        <v>528</v>
      </c>
      <c r="BM119" s="4">
        <v>0.4</v>
      </c>
      <c r="BN119">
        <v>1.6</v>
      </c>
      <c r="BP119">
        <v>4.37</v>
      </c>
      <c r="BQ119">
        <v>2230</v>
      </c>
      <c r="BR119">
        <v>0.28999999999999998</v>
      </c>
      <c r="BS119">
        <v>0.79</v>
      </c>
      <c r="BT119">
        <v>1.36</v>
      </c>
      <c r="BU119">
        <v>238</v>
      </c>
      <c r="BV119">
        <v>3.96</v>
      </c>
      <c r="BW119" s="4">
        <v>69</v>
      </c>
      <c r="BX119">
        <v>5.14</v>
      </c>
      <c r="BY119">
        <v>89</v>
      </c>
      <c r="BZ119">
        <v>71</v>
      </c>
    </row>
    <row r="120" spans="1:78" x14ac:dyDescent="0.25">
      <c r="A120" t="s">
        <v>370</v>
      </c>
      <c r="B120" t="s">
        <v>102</v>
      </c>
      <c r="C120" t="s">
        <v>123</v>
      </c>
      <c r="D120" t="s">
        <v>363</v>
      </c>
      <c r="E120" t="s">
        <v>157</v>
      </c>
      <c r="F120" t="s">
        <v>371</v>
      </c>
      <c r="G120" t="s">
        <v>78</v>
      </c>
      <c r="H120" t="s">
        <v>365</v>
      </c>
      <c r="I120" t="s">
        <v>372</v>
      </c>
      <c r="J120">
        <v>65500</v>
      </c>
      <c r="K120">
        <v>4.25</v>
      </c>
      <c r="M120">
        <v>35800</v>
      </c>
      <c r="N120">
        <v>57</v>
      </c>
      <c r="Q120">
        <v>7900</v>
      </c>
      <c r="R120">
        <v>4.5999999999999996</v>
      </c>
      <c r="S120">
        <v>0.94</v>
      </c>
      <c r="T120">
        <v>2460</v>
      </c>
      <c r="U120">
        <v>0.27</v>
      </c>
      <c r="V120">
        <v>64</v>
      </c>
      <c r="X120">
        <v>70</v>
      </c>
      <c r="Y120">
        <v>69</v>
      </c>
      <c r="Z120">
        <v>0.91</v>
      </c>
      <c r="AA120">
        <v>103</v>
      </c>
      <c r="AB120">
        <v>7.54</v>
      </c>
      <c r="AC120">
        <v>4.3899999999999997</v>
      </c>
      <c r="AE120">
        <v>251700</v>
      </c>
      <c r="AF120" s="4">
        <v>16.3</v>
      </c>
      <c r="AI120" s="4">
        <v>2.0499999999999998</v>
      </c>
      <c r="AK120">
        <v>1.56</v>
      </c>
      <c r="AL120">
        <v>8.7999999999999995E-2</v>
      </c>
      <c r="AM120">
        <v>7080</v>
      </c>
      <c r="AN120">
        <v>34.5</v>
      </c>
      <c r="AO120">
        <v>1181</v>
      </c>
      <c r="AP120">
        <v>0.6</v>
      </c>
      <c r="AQ120">
        <v>1660</v>
      </c>
      <c r="AR120">
        <v>282500</v>
      </c>
      <c r="AS120">
        <v>2.06</v>
      </c>
      <c r="AT120">
        <v>3200</v>
      </c>
      <c r="AU120">
        <v>5.0999999999999996</v>
      </c>
      <c r="AV120">
        <v>35.799999999999997</v>
      </c>
      <c r="AX120">
        <v>350</v>
      </c>
      <c r="AY120">
        <v>282</v>
      </c>
      <c r="BA120">
        <v>8.58</v>
      </c>
      <c r="BE120">
        <v>150</v>
      </c>
      <c r="BF120">
        <v>3.23</v>
      </c>
      <c r="BG120">
        <v>16.2</v>
      </c>
      <c r="BH120" s="4">
        <v>1</v>
      </c>
      <c r="BI120">
        <v>71000</v>
      </c>
      <c r="BK120">
        <v>1.98</v>
      </c>
      <c r="BL120">
        <v>420</v>
      </c>
      <c r="BM120" s="4">
        <v>0.35</v>
      </c>
      <c r="BN120">
        <v>1.3</v>
      </c>
      <c r="BP120">
        <v>4.43</v>
      </c>
      <c r="BQ120">
        <v>1990</v>
      </c>
      <c r="BR120">
        <v>0.82</v>
      </c>
      <c r="BS120">
        <v>0.61</v>
      </c>
      <c r="BT120">
        <v>1.64</v>
      </c>
      <c r="BU120">
        <v>223</v>
      </c>
      <c r="BV120">
        <v>9.11</v>
      </c>
      <c r="BW120" s="4">
        <v>49.6</v>
      </c>
      <c r="BX120">
        <v>3.85</v>
      </c>
      <c r="BY120">
        <v>80</v>
      </c>
      <c r="BZ120">
        <v>71</v>
      </c>
    </row>
    <row r="121" spans="1:78" x14ac:dyDescent="0.25">
      <c r="A121" t="s">
        <v>465</v>
      </c>
      <c r="C121" t="s">
        <v>123</v>
      </c>
      <c r="D121" t="s">
        <v>71</v>
      </c>
      <c r="E121" t="s">
        <v>131</v>
      </c>
      <c r="F121" t="s">
        <v>134</v>
      </c>
      <c r="G121" t="s">
        <v>78</v>
      </c>
      <c r="H121" t="s">
        <v>454</v>
      </c>
      <c r="I121" t="s">
        <v>91</v>
      </c>
      <c r="L121">
        <v>0.79300000000000004</v>
      </c>
      <c r="M121">
        <v>72200</v>
      </c>
      <c r="N121">
        <v>433</v>
      </c>
      <c r="O121">
        <v>4.16</v>
      </c>
      <c r="P121">
        <v>10</v>
      </c>
      <c r="Q121">
        <v>548</v>
      </c>
      <c r="R121">
        <v>2.48</v>
      </c>
      <c r="S121">
        <v>8.11</v>
      </c>
      <c r="T121">
        <v>10500</v>
      </c>
      <c r="U121">
        <v>7.0999999999999994E-2</v>
      </c>
      <c r="V121">
        <v>78</v>
      </c>
      <c r="X121">
        <v>18.600000000000001</v>
      </c>
      <c r="Y121">
        <v>179</v>
      </c>
      <c r="Z121">
        <v>5.41</v>
      </c>
      <c r="AA121">
        <v>69</v>
      </c>
      <c r="AB121">
        <v>3.98</v>
      </c>
      <c r="AC121">
        <v>1.81</v>
      </c>
      <c r="AD121">
        <v>1.67</v>
      </c>
      <c r="AE121">
        <v>45900</v>
      </c>
      <c r="AF121" s="4">
        <v>19.7</v>
      </c>
      <c r="AG121">
        <v>5.53</v>
      </c>
      <c r="AH121">
        <v>0.17</v>
      </c>
      <c r="AI121" s="4">
        <v>4.6100000000000003</v>
      </c>
      <c r="AJ121" s="4">
        <v>9.0999999999999998E-2</v>
      </c>
      <c r="AK121">
        <v>0.68</v>
      </c>
      <c r="AL121">
        <v>6.4000000000000001E-2</v>
      </c>
      <c r="AM121">
        <v>18200</v>
      </c>
      <c r="AN121">
        <v>41.8</v>
      </c>
      <c r="AO121">
        <v>26.2</v>
      </c>
      <c r="AP121">
        <v>0.22</v>
      </c>
      <c r="AQ121">
        <v>13300</v>
      </c>
      <c r="AR121">
        <v>330</v>
      </c>
      <c r="AS121">
        <v>4.37</v>
      </c>
      <c r="AT121">
        <v>7360</v>
      </c>
      <c r="AU121">
        <v>23.5</v>
      </c>
      <c r="AV121">
        <v>36.1</v>
      </c>
      <c r="AW121">
        <v>76</v>
      </c>
      <c r="AX121">
        <v>760</v>
      </c>
      <c r="AY121">
        <v>16.399999999999999</v>
      </c>
      <c r="BA121">
        <v>9.41</v>
      </c>
      <c r="BC121">
        <v>10</v>
      </c>
      <c r="BD121">
        <v>1E-3</v>
      </c>
      <c r="BE121">
        <v>390</v>
      </c>
      <c r="BF121">
        <v>21.3</v>
      </c>
      <c r="BG121">
        <v>17.100000000000001</v>
      </c>
      <c r="BH121" s="4">
        <v>0.95</v>
      </c>
      <c r="BJ121">
        <v>3.9583700999999998</v>
      </c>
      <c r="BK121">
        <v>8.27</v>
      </c>
      <c r="BL121">
        <v>230</v>
      </c>
      <c r="BM121" s="4">
        <v>1.59</v>
      </c>
      <c r="BN121">
        <v>0.77</v>
      </c>
      <c r="BO121">
        <v>0.17</v>
      </c>
      <c r="BP121">
        <v>11.1</v>
      </c>
      <c r="BQ121">
        <v>5110</v>
      </c>
      <c r="BR121">
        <v>0.46</v>
      </c>
      <c r="BS121">
        <v>0.24</v>
      </c>
      <c r="BT121">
        <v>2.2000000000000002</v>
      </c>
      <c r="BU121">
        <v>48.3</v>
      </c>
      <c r="BV121">
        <v>82</v>
      </c>
      <c r="BW121" s="4">
        <v>17.100000000000001</v>
      </c>
      <c r="BX121">
        <v>1.59</v>
      </c>
      <c r="BY121">
        <v>86</v>
      </c>
      <c r="BZ121">
        <v>183</v>
      </c>
    </row>
    <row r="122" spans="1:78" x14ac:dyDescent="0.25">
      <c r="A122" t="s">
        <v>470</v>
      </c>
      <c r="B122" t="s">
        <v>102</v>
      </c>
      <c r="C122" t="s">
        <v>123</v>
      </c>
      <c r="D122" t="s">
        <v>71</v>
      </c>
      <c r="E122" t="s">
        <v>131</v>
      </c>
      <c r="F122" t="s">
        <v>134</v>
      </c>
      <c r="G122" t="s">
        <v>78</v>
      </c>
      <c r="H122" t="s">
        <v>454</v>
      </c>
      <c r="I122" t="s">
        <v>91</v>
      </c>
      <c r="L122">
        <v>1.57</v>
      </c>
      <c r="M122">
        <v>62000</v>
      </c>
      <c r="N122">
        <v>256</v>
      </c>
      <c r="O122">
        <v>11.15</v>
      </c>
      <c r="P122">
        <v>10</v>
      </c>
      <c r="Q122">
        <v>423</v>
      </c>
      <c r="R122">
        <v>1.54</v>
      </c>
      <c r="S122">
        <v>4.76</v>
      </c>
      <c r="T122">
        <v>7190</v>
      </c>
      <c r="U122">
        <v>8.2000000000000003E-2</v>
      </c>
      <c r="V122">
        <v>45</v>
      </c>
      <c r="X122">
        <v>20.5</v>
      </c>
      <c r="Y122">
        <v>236</v>
      </c>
      <c r="Z122">
        <v>3.31</v>
      </c>
      <c r="AA122">
        <v>101</v>
      </c>
      <c r="AB122">
        <v>2.59</v>
      </c>
      <c r="AC122">
        <v>1.33</v>
      </c>
      <c r="AD122">
        <v>0.95</v>
      </c>
      <c r="AE122">
        <v>37400</v>
      </c>
      <c r="AF122" s="4">
        <v>15.2</v>
      </c>
      <c r="AG122">
        <v>3.19</v>
      </c>
      <c r="AH122">
        <v>0.14000000000000001</v>
      </c>
      <c r="AI122" s="4">
        <v>2.81</v>
      </c>
      <c r="AJ122" s="4">
        <v>0.2</v>
      </c>
      <c r="AK122">
        <v>0.48</v>
      </c>
      <c r="AL122">
        <v>0.05</v>
      </c>
      <c r="AM122">
        <v>15000</v>
      </c>
      <c r="AN122">
        <v>23.9</v>
      </c>
      <c r="AO122">
        <v>25.6</v>
      </c>
      <c r="AP122">
        <v>0.16</v>
      </c>
      <c r="AQ122">
        <v>16400</v>
      </c>
      <c r="AR122">
        <v>310</v>
      </c>
      <c r="AS122">
        <v>6.72</v>
      </c>
      <c r="AT122">
        <v>4300</v>
      </c>
      <c r="AU122">
        <v>11</v>
      </c>
      <c r="AV122">
        <v>19.7</v>
      </c>
      <c r="AW122">
        <v>89</v>
      </c>
      <c r="AX122">
        <v>400</v>
      </c>
      <c r="AY122">
        <v>15.8</v>
      </c>
      <c r="BA122">
        <v>5.15</v>
      </c>
      <c r="BC122">
        <v>10.8</v>
      </c>
      <c r="BD122">
        <v>1E-3</v>
      </c>
      <c r="BE122">
        <v>700</v>
      </c>
      <c r="BF122">
        <v>12.2</v>
      </c>
      <c r="BG122">
        <v>17.899999999999999</v>
      </c>
      <c r="BH122" s="4">
        <v>0.94</v>
      </c>
      <c r="BJ122">
        <v>2.3715725000000001</v>
      </c>
      <c r="BK122">
        <v>4.6900000000000004</v>
      </c>
      <c r="BL122">
        <v>110</v>
      </c>
      <c r="BM122" s="4">
        <v>0.76</v>
      </c>
      <c r="BN122">
        <v>0.44</v>
      </c>
      <c r="BO122">
        <v>0.24</v>
      </c>
      <c r="BP122">
        <v>6.8</v>
      </c>
      <c r="BQ122">
        <v>3410</v>
      </c>
      <c r="BR122">
        <v>0.41</v>
      </c>
      <c r="BS122">
        <v>0.17</v>
      </c>
      <c r="BT122">
        <v>1.4</v>
      </c>
      <c r="BU122">
        <v>58</v>
      </c>
      <c r="BV122">
        <v>52</v>
      </c>
      <c r="BW122" s="4">
        <v>12</v>
      </c>
      <c r="BX122">
        <v>1.25</v>
      </c>
      <c r="BY122">
        <v>69</v>
      </c>
      <c r="BZ122">
        <v>109</v>
      </c>
    </row>
    <row r="123" spans="1:78" x14ac:dyDescent="0.25">
      <c r="A123" t="s">
        <v>446</v>
      </c>
      <c r="B123" t="s">
        <v>102</v>
      </c>
      <c r="C123" t="s">
        <v>123</v>
      </c>
      <c r="D123" t="s">
        <v>71</v>
      </c>
      <c r="E123" t="s">
        <v>131</v>
      </c>
      <c r="F123" t="s">
        <v>134</v>
      </c>
      <c r="G123" t="s">
        <v>72</v>
      </c>
      <c r="H123" t="s">
        <v>410</v>
      </c>
      <c r="I123" t="s">
        <v>91</v>
      </c>
      <c r="L123">
        <v>1.71</v>
      </c>
      <c r="M123">
        <v>65000</v>
      </c>
      <c r="N123">
        <v>71</v>
      </c>
      <c r="O123">
        <v>6.91</v>
      </c>
      <c r="P123">
        <v>92</v>
      </c>
      <c r="Q123">
        <v>241</v>
      </c>
      <c r="R123">
        <v>0.48</v>
      </c>
      <c r="S123">
        <v>6.7000000000000004E-2</v>
      </c>
      <c r="T123">
        <v>58300</v>
      </c>
      <c r="U123">
        <v>0.64</v>
      </c>
      <c r="V123">
        <v>13.9</v>
      </c>
      <c r="X123">
        <v>40.9</v>
      </c>
      <c r="Y123">
        <v>83</v>
      </c>
      <c r="Z123">
        <v>1.07</v>
      </c>
      <c r="AA123">
        <v>169</v>
      </c>
      <c r="AB123">
        <v>3.86</v>
      </c>
      <c r="AC123">
        <v>2.35</v>
      </c>
      <c r="AD123">
        <v>0.96</v>
      </c>
      <c r="AE123">
        <v>78300</v>
      </c>
      <c r="AF123" s="4">
        <v>15.8</v>
      </c>
      <c r="AG123">
        <v>3.41</v>
      </c>
      <c r="AH123">
        <v>0.13</v>
      </c>
      <c r="AI123" s="4">
        <v>1.81</v>
      </c>
      <c r="AJ123" s="4">
        <v>5.7000000000000002E-2</v>
      </c>
      <c r="AK123">
        <v>0.83</v>
      </c>
      <c r="AL123">
        <v>7.8E-2</v>
      </c>
      <c r="AM123">
        <v>5780</v>
      </c>
      <c r="AN123">
        <v>6.18</v>
      </c>
      <c r="AO123">
        <v>11.5</v>
      </c>
      <c r="AP123">
        <v>0.35</v>
      </c>
      <c r="AQ123">
        <v>33400</v>
      </c>
      <c r="AR123">
        <v>1300</v>
      </c>
      <c r="AS123">
        <v>1.63</v>
      </c>
      <c r="AT123">
        <v>21200</v>
      </c>
      <c r="AU123">
        <v>3.69</v>
      </c>
      <c r="AV123">
        <v>9.09</v>
      </c>
      <c r="AW123">
        <v>46.5</v>
      </c>
      <c r="AX123">
        <v>450</v>
      </c>
      <c r="AY123">
        <v>32.200000000000003</v>
      </c>
      <c r="BA123">
        <v>1.98</v>
      </c>
      <c r="BC123">
        <v>6.33</v>
      </c>
      <c r="BD123">
        <v>2E-3</v>
      </c>
      <c r="BE123">
        <v>4660</v>
      </c>
      <c r="BF123">
        <v>1.9</v>
      </c>
      <c r="BG123">
        <v>37.4</v>
      </c>
      <c r="BH123" s="4">
        <v>0.93</v>
      </c>
      <c r="BJ123">
        <v>1.6299170999999999</v>
      </c>
      <c r="BK123">
        <v>1.1299999999999999</v>
      </c>
      <c r="BL123">
        <v>96</v>
      </c>
      <c r="BM123" s="4">
        <v>0.26</v>
      </c>
      <c r="BN123">
        <v>0.61</v>
      </c>
      <c r="BO123">
        <v>0.11</v>
      </c>
      <c r="BP123">
        <v>1.18</v>
      </c>
      <c r="BQ123">
        <v>6260</v>
      </c>
      <c r="BR123">
        <v>0.26</v>
      </c>
      <c r="BS123">
        <v>0.35</v>
      </c>
      <c r="BT123">
        <v>0.37</v>
      </c>
      <c r="BU123">
        <v>152</v>
      </c>
      <c r="BV123">
        <v>32.700000000000003</v>
      </c>
      <c r="BW123" s="4">
        <v>21</v>
      </c>
      <c r="BX123">
        <v>2.2799999999999998</v>
      </c>
      <c r="BY123">
        <v>147</v>
      </c>
      <c r="BZ123">
        <v>58</v>
      </c>
    </row>
    <row r="124" spans="1:78" x14ac:dyDescent="0.25">
      <c r="A124" t="s">
        <v>467</v>
      </c>
      <c r="B124" t="s">
        <v>102</v>
      </c>
      <c r="C124" t="s">
        <v>123</v>
      </c>
      <c r="D124" t="s">
        <v>71</v>
      </c>
      <c r="E124" t="s">
        <v>131</v>
      </c>
      <c r="F124" t="s">
        <v>134</v>
      </c>
      <c r="G124" t="s">
        <v>78</v>
      </c>
      <c r="H124" t="s">
        <v>454</v>
      </c>
      <c r="I124" t="s">
        <v>91</v>
      </c>
      <c r="L124">
        <v>1.33</v>
      </c>
      <c r="M124">
        <v>64200</v>
      </c>
      <c r="N124">
        <v>276</v>
      </c>
      <c r="O124">
        <v>7.84</v>
      </c>
      <c r="P124">
        <v>10</v>
      </c>
      <c r="Q124">
        <v>444</v>
      </c>
      <c r="R124">
        <v>1.75</v>
      </c>
      <c r="S124">
        <v>5.3</v>
      </c>
      <c r="T124">
        <v>8970</v>
      </c>
      <c r="U124">
        <v>8.5999999999999993E-2</v>
      </c>
      <c r="V124">
        <v>52</v>
      </c>
      <c r="X124">
        <v>21.5</v>
      </c>
      <c r="Y124">
        <v>225</v>
      </c>
      <c r="Z124">
        <v>3.5</v>
      </c>
      <c r="AA124">
        <v>94</v>
      </c>
      <c r="AB124">
        <v>2.92</v>
      </c>
      <c r="AC124">
        <v>1.48</v>
      </c>
      <c r="AD124">
        <v>1.18</v>
      </c>
      <c r="AE124">
        <v>40300</v>
      </c>
      <c r="AF124" s="4">
        <v>16.399999999999999</v>
      </c>
      <c r="AG124">
        <v>3.79</v>
      </c>
      <c r="AH124">
        <v>0.15</v>
      </c>
      <c r="AI124" s="4">
        <v>3.29</v>
      </c>
      <c r="AJ124" s="4">
        <v>0.17</v>
      </c>
      <c r="AK124">
        <v>0.53</v>
      </c>
      <c r="AL124">
        <v>5.2999999999999999E-2</v>
      </c>
      <c r="AM124">
        <v>15600</v>
      </c>
      <c r="AN124">
        <v>28.1</v>
      </c>
      <c r="AO124">
        <v>25</v>
      </c>
      <c r="AP124">
        <v>0.2</v>
      </c>
      <c r="AQ124">
        <v>16500</v>
      </c>
      <c r="AR124">
        <v>340</v>
      </c>
      <c r="AS124">
        <v>6.34</v>
      </c>
      <c r="AT124">
        <v>5580</v>
      </c>
      <c r="AU124">
        <v>15.1</v>
      </c>
      <c r="AV124">
        <v>23</v>
      </c>
      <c r="AW124">
        <v>90</v>
      </c>
      <c r="AX124">
        <v>520</v>
      </c>
      <c r="AY124">
        <v>15</v>
      </c>
      <c r="BA124">
        <v>6.1</v>
      </c>
      <c r="BC124">
        <v>9.18</v>
      </c>
      <c r="BD124">
        <v>1E-3</v>
      </c>
      <c r="BE124">
        <v>630</v>
      </c>
      <c r="BF124">
        <v>11.9</v>
      </c>
      <c r="BG124">
        <v>17.100000000000001</v>
      </c>
      <c r="BH124" s="4">
        <v>0.9</v>
      </c>
      <c r="BJ124">
        <v>2.7682718999999998</v>
      </c>
      <c r="BK124">
        <v>5.23</v>
      </c>
      <c r="BL124">
        <v>155</v>
      </c>
      <c r="BM124" s="4">
        <v>1.03</v>
      </c>
      <c r="BN124">
        <v>0.51</v>
      </c>
      <c r="BO124">
        <v>0.23</v>
      </c>
      <c r="BP124">
        <v>7.51</v>
      </c>
      <c r="BQ124">
        <v>3910</v>
      </c>
      <c r="BR124">
        <v>0.4</v>
      </c>
      <c r="BT124">
        <v>1.53</v>
      </c>
      <c r="BU124">
        <v>57</v>
      </c>
      <c r="BV124">
        <v>54</v>
      </c>
      <c r="BW124" s="4">
        <v>13.5</v>
      </c>
      <c r="BX124">
        <v>1.34</v>
      </c>
      <c r="BY124">
        <v>75</v>
      </c>
      <c r="BZ124">
        <v>128</v>
      </c>
    </row>
    <row r="125" spans="1:78" x14ac:dyDescent="0.25">
      <c r="A125" t="s">
        <v>197</v>
      </c>
      <c r="B125" t="s">
        <v>102</v>
      </c>
      <c r="C125" t="s">
        <v>123</v>
      </c>
      <c r="D125" t="s">
        <v>71</v>
      </c>
      <c r="E125" t="s">
        <v>96</v>
      </c>
      <c r="F125" t="s">
        <v>163</v>
      </c>
      <c r="G125" t="s">
        <v>78</v>
      </c>
      <c r="H125" t="s">
        <v>196</v>
      </c>
      <c r="I125" t="s">
        <v>198</v>
      </c>
      <c r="J125">
        <v>10200</v>
      </c>
      <c r="L125">
        <v>0.107</v>
      </c>
      <c r="M125">
        <v>62500</v>
      </c>
      <c r="N125">
        <v>9.57</v>
      </c>
      <c r="O125">
        <v>4.3999999999999997E-2</v>
      </c>
      <c r="Q125">
        <v>485</v>
      </c>
      <c r="R125">
        <v>1.04</v>
      </c>
      <c r="S125">
        <v>0.17</v>
      </c>
      <c r="T125">
        <v>23100</v>
      </c>
      <c r="U125">
        <v>0.5</v>
      </c>
      <c r="V125">
        <v>55</v>
      </c>
      <c r="X125">
        <v>53</v>
      </c>
      <c r="Y125">
        <v>82</v>
      </c>
      <c r="Z125">
        <v>2.09</v>
      </c>
      <c r="AA125">
        <v>159</v>
      </c>
      <c r="AB125">
        <v>2.12</v>
      </c>
      <c r="AC125">
        <v>1.18</v>
      </c>
      <c r="AD125">
        <v>1.03</v>
      </c>
      <c r="AE125">
        <v>27800</v>
      </c>
      <c r="AF125" s="4">
        <v>14.1</v>
      </c>
      <c r="AG125">
        <v>3.01</v>
      </c>
      <c r="AH125">
        <v>7.4999999999999997E-2</v>
      </c>
      <c r="AI125" s="4">
        <v>1.87</v>
      </c>
      <c r="AK125">
        <v>0.41</v>
      </c>
      <c r="AL125">
        <v>5.5E-2</v>
      </c>
      <c r="AM125">
        <v>11800</v>
      </c>
      <c r="AN125">
        <v>30.1</v>
      </c>
      <c r="AO125">
        <v>42.5</v>
      </c>
      <c r="AP125">
        <v>0.15</v>
      </c>
      <c r="AQ125">
        <v>9790</v>
      </c>
      <c r="AR125">
        <v>510</v>
      </c>
      <c r="AS125">
        <v>12.9</v>
      </c>
      <c r="AT125">
        <v>26100</v>
      </c>
      <c r="AU125">
        <v>17</v>
      </c>
      <c r="AV125">
        <v>24.3</v>
      </c>
      <c r="AW125">
        <v>91</v>
      </c>
      <c r="AX125">
        <v>560</v>
      </c>
      <c r="AY125">
        <v>284</v>
      </c>
      <c r="AZ125" s="4">
        <v>4.3999999999999997E-2</v>
      </c>
      <c r="BA125">
        <v>6.68</v>
      </c>
      <c r="BB125" s="4">
        <v>2.9000000000000001E-2</v>
      </c>
      <c r="BC125">
        <v>37.6</v>
      </c>
      <c r="BD125">
        <v>1E-3</v>
      </c>
      <c r="BE125">
        <v>440</v>
      </c>
      <c r="BF125">
        <v>0.32</v>
      </c>
      <c r="BG125">
        <v>9.11</v>
      </c>
      <c r="BH125" s="4">
        <v>0.4</v>
      </c>
      <c r="BI125">
        <v>727800</v>
      </c>
      <c r="BJ125">
        <v>3.4581838999999999</v>
      </c>
      <c r="BK125">
        <v>4.3</v>
      </c>
      <c r="BL125">
        <v>408</v>
      </c>
      <c r="BM125" s="4">
        <v>0.42</v>
      </c>
      <c r="BN125">
        <v>0.38</v>
      </c>
      <c r="BP125">
        <v>3.86</v>
      </c>
      <c r="BQ125">
        <v>2130</v>
      </c>
      <c r="BR125">
        <v>0.25</v>
      </c>
      <c r="BS125">
        <v>0.15</v>
      </c>
      <c r="BT125">
        <v>0.76</v>
      </c>
      <c r="BU125">
        <v>61</v>
      </c>
      <c r="BV125">
        <v>0.26</v>
      </c>
      <c r="BW125" s="4">
        <v>10.7</v>
      </c>
      <c r="BX125">
        <v>1.01</v>
      </c>
      <c r="BY125">
        <v>226</v>
      </c>
      <c r="BZ125">
        <v>63</v>
      </c>
    </row>
    <row r="126" spans="1:78" x14ac:dyDescent="0.25">
      <c r="A126" t="s">
        <v>195</v>
      </c>
      <c r="B126" t="s">
        <v>102</v>
      </c>
      <c r="C126" t="s">
        <v>123</v>
      </c>
      <c r="D126" t="s">
        <v>71</v>
      </c>
      <c r="E126" t="s">
        <v>96</v>
      </c>
      <c r="F126" t="s">
        <v>163</v>
      </c>
      <c r="G126" t="s">
        <v>78</v>
      </c>
      <c r="H126" t="s">
        <v>196</v>
      </c>
      <c r="I126" t="s">
        <v>127</v>
      </c>
      <c r="J126">
        <v>10600</v>
      </c>
      <c r="L126">
        <v>2.5000000000000001E-2</v>
      </c>
      <c r="M126">
        <v>62600</v>
      </c>
      <c r="N126">
        <v>1.01</v>
      </c>
      <c r="O126">
        <v>2E-3</v>
      </c>
      <c r="Q126">
        <v>473</v>
      </c>
      <c r="R126">
        <v>0.91</v>
      </c>
      <c r="S126">
        <v>5.3999999999999999E-2</v>
      </c>
      <c r="T126">
        <v>24000</v>
      </c>
      <c r="U126">
        <v>5.8999999999999997E-2</v>
      </c>
      <c r="V126">
        <v>36.4</v>
      </c>
      <c r="X126">
        <v>9.83</v>
      </c>
      <c r="Y126">
        <v>45.7</v>
      </c>
      <c r="Z126">
        <v>0.64</v>
      </c>
      <c r="AA126">
        <v>23.1</v>
      </c>
      <c r="AB126">
        <v>2.0299999999999998</v>
      </c>
      <c r="AC126">
        <v>1.1299999999999999</v>
      </c>
      <c r="AD126">
        <v>0.89</v>
      </c>
      <c r="AE126">
        <v>26100</v>
      </c>
      <c r="AF126" s="4">
        <v>14</v>
      </c>
      <c r="AG126">
        <v>2.66</v>
      </c>
      <c r="AH126">
        <v>6.0999999999999999E-2</v>
      </c>
      <c r="AI126" s="4">
        <v>1.82</v>
      </c>
      <c r="AK126">
        <v>0.39</v>
      </c>
      <c r="AL126">
        <v>2.5999999999999999E-2</v>
      </c>
      <c r="AM126">
        <v>11900</v>
      </c>
      <c r="AN126">
        <v>18.899999999999999</v>
      </c>
      <c r="AO126">
        <v>10.4</v>
      </c>
      <c r="AP126">
        <v>0.15</v>
      </c>
      <c r="AQ126">
        <v>9430</v>
      </c>
      <c r="AR126">
        <v>490</v>
      </c>
      <c r="AS126">
        <v>0.77</v>
      </c>
      <c r="AT126">
        <v>26100</v>
      </c>
      <c r="AU126">
        <v>4.5599999999999996</v>
      </c>
      <c r="AV126">
        <v>18.5</v>
      </c>
      <c r="AW126">
        <v>30.7</v>
      </c>
      <c r="AX126">
        <v>540</v>
      </c>
      <c r="AY126">
        <v>7.02</v>
      </c>
      <c r="AZ126" s="4">
        <v>1E-3</v>
      </c>
      <c r="BA126">
        <v>4.84</v>
      </c>
      <c r="BB126" s="4">
        <v>1E-3</v>
      </c>
      <c r="BC126">
        <v>33.5</v>
      </c>
      <c r="BD126">
        <v>1E-3</v>
      </c>
      <c r="BE126">
        <v>50</v>
      </c>
      <c r="BF126">
        <v>0.1</v>
      </c>
      <c r="BG126">
        <v>8.75</v>
      </c>
      <c r="BH126" s="4">
        <v>0.2</v>
      </c>
      <c r="BI126">
        <v>727300</v>
      </c>
      <c r="BJ126">
        <v>2.8717587</v>
      </c>
      <c r="BK126">
        <v>0.78</v>
      </c>
      <c r="BL126">
        <v>408</v>
      </c>
      <c r="BM126" s="4">
        <v>0.27</v>
      </c>
      <c r="BN126">
        <v>0.36</v>
      </c>
      <c r="BP126">
        <v>3.26</v>
      </c>
      <c r="BQ126">
        <v>2070</v>
      </c>
      <c r="BR126">
        <v>0.21</v>
      </c>
      <c r="BS126">
        <v>0.15</v>
      </c>
      <c r="BT126">
        <v>0.7</v>
      </c>
      <c r="BU126">
        <v>60</v>
      </c>
      <c r="BV126">
        <v>0.21</v>
      </c>
      <c r="BW126" s="4">
        <v>10.5</v>
      </c>
      <c r="BX126">
        <v>1.01</v>
      </c>
      <c r="BY126">
        <v>35.5</v>
      </c>
      <c r="BZ126">
        <v>61</v>
      </c>
    </row>
    <row r="127" spans="1:78" x14ac:dyDescent="0.25">
      <c r="A127" t="s">
        <v>591</v>
      </c>
      <c r="B127" t="s">
        <v>102</v>
      </c>
      <c r="C127" t="s">
        <v>123</v>
      </c>
      <c r="D127" t="s">
        <v>71</v>
      </c>
      <c r="E127" t="s">
        <v>161</v>
      </c>
      <c r="F127" t="s">
        <v>98</v>
      </c>
      <c r="G127" t="s">
        <v>72</v>
      </c>
      <c r="H127" t="s">
        <v>590</v>
      </c>
      <c r="I127" t="s">
        <v>587</v>
      </c>
      <c r="L127">
        <v>0.35199999999999998</v>
      </c>
      <c r="M127">
        <v>59600</v>
      </c>
      <c r="O127">
        <v>0.248</v>
      </c>
      <c r="Q127">
        <v>71</v>
      </c>
      <c r="S127">
        <v>0.36</v>
      </c>
      <c r="T127">
        <v>44400</v>
      </c>
      <c r="U127">
        <v>0.12</v>
      </c>
      <c r="V127">
        <v>6.62</v>
      </c>
      <c r="X127">
        <v>112</v>
      </c>
      <c r="Y127">
        <v>10400</v>
      </c>
      <c r="Z127">
        <v>0.26</v>
      </c>
      <c r="AA127">
        <v>978</v>
      </c>
      <c r="AB127">
        <v>0.78</v>
      </c>
      <c r="AC127">
        <v>0.55000000000000004</v>
      </c>
      <c r="AD127">
        <v>0.24</v>
      </c>
      <c r="AE127">
        <v>78700</v>
      </c>
      <c r="AF127" s="4">
        <v>11.4</v>
      </c>
      <c r="AG127">
        <v>0.7</v>
      </c>
      <c r="AI127" s="4">
        <v>0.37</v>
      </c>
      <c r="AK127">
        <v>0.18</v>
      </c>
      <c r="AL127">
        <v>0.03</v>
      </c>
      <c r="AM127">
        <v>1520</v>
      </c>
      <c r="AN127">
        <v>3.33</v>
      </c>
      <c r="AO127">
        <v>3.95</v>
      </c>
      <c r="AP127">
        <v>8.6999999999999994E-2</v>
      </c>
      <c r="AQ127">
        <v>107800</v>
      </c>
      <c r="AR127">
        <v>1270</v>
      </c>
      <c r="AS127">
        <v>1.19</v>
      </c>
      <c r="AT127">
        <v>6750</v>
      </c>
      <c r="AU127">
        <v>1.19</v>
      </c>
      <c r="AV127">
        <v>3.14</v>
      </c>
      <c r="AW127">
        <v>2230</v>
      </c>
      <c r="AX127">
        <v>120</v>
      </c>
      <c r="AY127">
        <v>11.1</v>
      </c>
      <c r="AZ127" s="4">
        <v>1.72</v>
      </c>
      <c r="BA127">
        <v>0.81</v>
      </c>
      <c r="BB127" s="4">
        <v>3.87</v>
      </c>
      <c r="BC127">
        <v>5.97</v>
      </c>
      <c r="BE127">
        <v>4590</v>
      </c>
      <c r="BG127">
        <v>19.100000000000001</v>
      </c>
      <c r="BI127">
        <v>224200</v>
      </c>
      <c r="BK127">
        <v>0.66</v>
      </c>
      <c r="BL127">
        <v>161</v>
      </c>
      <c r="BN127">
        <v>0.12</v>
      </c>
      <c r="BP127">
        <v>0.77</v>
      </c>
      <c r="BQ127">
        <v>1380</v>
      </c>
      <c r="BR127">
        <v>6.5000000000000002E-2</v>
      </c>
      <c r="BS127">
        <v>8.1000000000000003E-2</v>
      </c>
      <c r="BT127">
        <v>0.22</v>
      </c>
      <c r="BU127">
        <v>180</v>
      </c>
      <c r="BV127">
        <v>0.56000000000000005</v>
      </c>
      <c r="BW127" s="4">
        <v>4.3899999999999997</v>
      </c>
      <c r="BX127">
        <v>0.56000000000000005</v>
      </c>
      <c r="BY127">
        <v>99</v>
      </c>
      <c r="BZ127">
        <v>12.4</v>
      </c>
    </row>
    <row r="128" spans="1:78" x14ac:dyDescent="0.25">
      <c r="A128" t="s">
        <v>589</v>
      </c>
      <c r="B128" t="s">
        <v>102</v>
      </c>
      <c r="C128" t="s">
        <v>123</v>
      </c>
      <c r="D128" t="s">
        <v>71</v>
      </c>
      <c r="E128" t="s">
        <v>161</v>
      </c>
      <c r="F128" t="s">
        <v>98</v>
      </c>
      <c r="G128" t="s">
        <v>72</v>
      </c>
      <c r="H128" t="s">
        <v>590</v>
      </c>
      <c r="I128" t="s">
        <v>587</v>
      </c>
      <c r="L128">
        <v>0.17199999999999999</v>
      </c>
      <c r="M128">
        <v>71500</v>
      </c>
      <c r="O128">
        <v>0.20699999999999999</v>
      </c>
      <c r="Q128">
        <v>188</v>
      </c>
      <c r="R128">
        <v>0.56000000000000005</v>
      </c>
      <c r="S128">
        <v>0.16</v>
      </c>
      <c r="T128">
        <v>52300</v>
      </c>
      <c r="U128">
        <v>7.1999999999999995E-2</v>
      </c>
      <c r="V128">
        <v>17.100000000000001</v>
      </c>
      <c r="X128">
        <v>85</v>
      </c>
      <c r="Y128">
        <v>7710</v>
      </c>
      <c r="Z128">
        <v>1.32</v>
      </c>
      <c r="AA128">
        <v>404</v>
      </c>
      <c r="AB128">
        <v>1.54</v>
      </c>
      <c r="AC128">
        <v>0.93</v>
      </c>
      <c r="AD128">
        <v>0.57999999999999996</v>
      </c>
      <c r="AE128">
        <v>73200</v>
      </c>
      <c r="AF128" s="4">
        <v>13.8</v>
      </c>
      <c r="AG128">
        <v>1.64</v>
      </c>
      <c r="AI128" s="4">
        <v>0.75</v>
      </c>
      <c r="AK128">
        <v>0.32</v>
      </c>
      <c r="AL128">
        <v>2.8000000000000001E-2</v>
      </c>
      <c r="AM128">
        <v>5070</v>
      </c>
      <c r="AN128">
        <v>8.17</v>
      </c>
      <c r="AO128">
        <v>6.51</v>
      </c>
      <c r="AP128">
        <v>0.13</v>
      </c>
      <c r="AQ128">
        <v>86300</v>
      </c>
      <c r="AR128">
        <v>1200</v>
      </c>
      <c r="AS128">
        <v>1</v>
      </c>
      <c r="AT128">
        <v>10300</v>
      </c>
      <c r="AU128">
        <v>2.61</v>
      </c>
      <c r="AV128">
        <v>8.75</v>
      </c>
      <c r="AW128">
        <v>1215</v>
      </c>
      <c r="AX128">
        <v>500</v>
      </c>
      <c r="AY128">
        <v>10.199999999999999</v>
      </c>
      <c r="AZ128" s="4">
        <v>0.85299999999999998</v>
      </c>
      <c r="BA128">
        <v>2.17</v>
      </c>
      <c r="BB128" s="4">
        <v>1.76</v>
      </c>
      <c r="BC128">
        <v>27.9</v>
      </c>
      <c r="BE128">
        <v>2050</v>
      </c>
      <c r="BG128">
        <v>19.7</v>
      </c>
      <c r="BI128">
        <v>228700</v>
      </c>
      <c r="BJ128">
        <v>1.6126693000000001</v>
      </c>
      <c r="BK128">
        <v>0.85</v>
      </c>
      <c r="BL128">
        <v>276</v>
      </c>
      <c r="BN128">
        <v>0.25</v>
      </c>
      <c r="BP128">
        <v>2.42</v>
      </c>
      <c r="BQ128">
        <v>2630</v>
      </c>
      <c r="BS128">
        <v>0.13</v>
      </c>
      <c r="BT128">
        <v>0.57999999999999996</v>
      </c>
      <c r="BU128">
        <v>196</v>
      </c>
      <c r="BV128">
        <v>1.23</v>
      </c>
      <c r="BW128" s="4">
        <v>8.02</v>
      </c>
      <c r="BX128">
        <v>0.88</v>
      </c>
      <c r="BY128">
        <v>92</v>
      </c>
      <c r="BZ128">
        <v>26.3</v>
      </c>
    </row>
    <row r="129" spans="1:78" x14ac:dyDescent="0.25">
      <c r="A129" t="s">
        <v>588</v>
      </c>
      <c r="B129" t="s">
        <v>102</v>
      </c>
      <c r="C129" t="s">
        <v>123</v>
      </c>
      <c r="D129" t="s">
        <v>71</v>
      </c>
      <c r="E129" t="s">
        <v>161</v>
      </c>
      <c r="F129" t="s">
        <v>98</v>
      </c>
      <c r="G129" t="s">
        <v>72</v>
      </c>
      <c r="H129" t="s">
        <v>99</v>
      </c>
      <c r="I129" t="s">
        <v>587</v>
      </c>
      <c r="L129">
        <v>0.11700000000000001</v>
      </c>
      <c r="M129">
        <v>88400</v>
      </c>
      <c r="O129">
        <v>7.4999999999999997E-2</v>
      </c>
      <c r="Q129">
        <v>389</v>
      </c>
      <c r="R129">
        <v>1.24</v>
      </c>
      <c r="S129">
        <v>9.9000000000000005E-2</v>
      </c>
      <c r="T129">
        <v>64000</v>
      </c>
      <c r="V129">
        <v>35.9</v>
      </c>
      <c r="X129">
        <v>50</v>
      </c>
      <c r="Y129">
        <v>2807</v>
      </c>
      <c r="Z129">
        <v>3.46</v>
      </c>
      <c r="AA129">
        <v>258</v>
      </c>
      <c r="AB129">
        <v>2.95</v>
      </c>
      <c r="AC129">
        <v>1.67</v>
      </c>
      <c r="AD129">
        <v>1.21</v>
      </c>
      <c r="AE129">
        <v>67800</v>
      </c>
      <c r="AF129" s="4">
        <v>17.899999999999999</v>
      </c>
      <c r="AG129">
        <v>3.51</v>
      </c>
      <c r="AI129" s="4">
        <v>1.55</v>
      </c>
      <c r="AK129">
        <v>0.59</v>
      </c>
      <c r="AL129">
        <v>3.7999999999999999E-2</v>
      </c>
      <c r="AM129">
        <v>11800</v>
      </c>
      <c r="AN129">
        <v>16.600000000000001</v>
      </c>
      <c r="AO129">
        <v>11.5</v>
      </c>
      <c r="AP129">
        <v>0.23</v>
      </c>
      <c r="AQ129">
        <v>48600</v>
      </c>
      <c r="AR129">
        <v>1160</v>
      </c>
      <c r="AS129">
        <v>1.45</v>
      </c>
      <c r="AT129">
        <v>16000</v>
      </c>
      <c r="AU129">
        <v>5.43</v>
      </c>
      <c r="AV129">
        <v>18.899999999999999</v>
      </c>
      <c r="AW129">
        <v>572</v>
      </c>
      <c r="AX129">
        <v>1220</v>
      </c>
      <c r="AY129">
        <v>9.19</v>
      </c>
      <c r="AZ129" s="4">
        <v>0.44400000000000001</v>
      </c>
      <c r="BA129">
        <v>4.63</v>
      </c>
      <c r="BB129" s="4">
        <v>0.86799999999999999</v>
      </c>
      <c r="BC129">
        <v>72</v>
      </c>
      <c r="BE129">
        <v>1140</v>
      </c>
      <c r="BF129">
        <v>0.2</v>
      </c>
      <c r="BG129">
        <v>23.7</v>
      </c>
      <c r="BI129">
        <v>239600</v>
      </c>
      <c r="BJ129">
        <v>3.4754317000000001</v>
      </c>
      <c r="BK129">
        <v>1.63</v>
      </c>
      <c r="BL129">
        <v>469</v>
      </c>
      <c r="BM129" s="4">
        <v>0.38</v>
      </c>
      <c r="BN129">
        <v>0.52</v>
      </c>
      <c r="BP129">
        <v>5.72</v>
      </c>
      <c r="BQ129">
        <v>5030</v>
      </c>
      <c r="BR129">
        <v>0.15</v>
      </c>
      <c r="BS129">
        <v>0.24</v>
      </c>
      <c r="BT129">
        <v>1.28</v>
      </c>
      <c r="BU129">
        <v>231</v>
      </c>
      <c r="BV129">
        <v>1.08</v>
      </c>
      <c r="BW129" s="4">
        <v>14.9</v>
      </c>
      <c r="BX129">
        <v>1.52</v>
      </c>
      <c r="BY129">
        <v>84</v>
      </c>
      <c r="BZ129">
        <v>52</v>
      </c>
    </row>
    <row r="130" spans="1:78" x14ac:dyDescent="0.25">
      <c r="A130" t="s">
        <v>586</v>
      </c>
      <c r="B130" t="s">
        <v>102</v>
      </c>
      <c r="C130" t="s">
        <v>123</v>
      </c>
      <c r="D130" t="s">
        <v>71</v>
      </c>
      <c r="E130" t="s">
        <v>161</v>
      </c>
      <c r="F130" t="s">
        <v>98</v>
      </c>
      <c r="G130" t="s">
        <v>72</v>
      </c>
      <c r="H130" t="s">
        <v>99</v>
      </c>
      <c r="I130" t="s">
        <v>587</v>
      </c>
      <c r="L130">
        <v>0.11799999999999999</v>
      </c>
      <c r="M130">
        <v>79100</v>
      </c>
      <c r="O130">
        <v>5.0999999999999997E-2</v>
      </c>
      <c r="Q130">
        <v>442</v>
      </c>
      <c r="R130">
        <v>1.41</v>
      </c>
      <c r="S130">
        <v>9.8000000000000004E-2</v>
      </c>
      <c r="T130">
        <v>59800</v>
      </c>
      <c r="V130">
        <v>40.6</v>
      </c>
      <c r="X130">
        <v>51</v>
      </c>
      <c r="Y130">
        <v>1642</v>
      </c>
      <c r="Z130">
        <v>4.0199999999999996</v>
      </c>
      <c r="AA130">
        <v>264</v>
      </c>
      <c r="AB130">
        <v>3.4</v>
      </c>
      <c r="AC130">
        <v>1.97</v>
      </c>
      <c r="AD130">
        <v>1.37</v>
      </c>
      <c r="AE130">
        <v>74700</v>
      </c>
      <c r="AF130" s="4">
        <v>17.600000000000001</v>
      </c>
      <c r="AG130">
        <v>4.0599999999999996</v>
      </c>
      <c r="AI130" s="4">
        <v>1.7</v>
      </c>
      <c r="AK130">
        <v>0.69</v>
      </c>
      <c r="AL130">
        <v>4.2000000000000003E-2</v>
      </c>
      <c r="AM130">
        <v>13500</v>
      </c>
      <c r="AN130">
        <v>18.8</v>
      </c>
      <c r="AO130">
        <v>13</v>
      </c>
      <c r="AP130">
        <v>0.27</v>
      </c>
      <c r="AQ130">
        <v>51900</v>
      </c>
      <c r="AR130">
        <v>1310</v>
      </c>
      <c r="AS130">
        <v>1.38</v>
      </c>
      <c r="AT130">
        <v>16100</v>
      </c>
      <c r="AU130">
        <v>6.17</v>
      </c>
      <c r="AV130">
        <v>21.9</v>
      </c>
      <c r="AW130">
        <v>518</v>
      </c>
      <c r="AX130">
        <v>1410</v>
      </c>
      <c r="AY130">
        <v>10.199999999999999</v>
      </c>
      <c r="AZ130" s="4">
        <v>0.24299999999999999</v>
      </c>
      <c r="BA130">
        <v>5.32</v>
      </c>
      <c r="BB130" s="4">
        <v>0.52600000000000002</v>
      </c>
      <c r="BC130">
        <v>82</v>
      </c>
      <c r="BE130">
        <v>1090</v>
      </c>
      <c r="BF130">
        <v>0.24</v>
      </c>
      <c r="BG130">
        <v>27.7</v>
      </c>
      <c r="BI130">
        <v>241700</v>
      </c>
      <c r="BJ130">
        <v>4.0014895999999993</v>
      </c>
      <c r="BK130">
        <v>1.89</v>
      </c>
      <c r="BL130">
        <v>478</v>
      </c>
      <c r="BM130" s="4">
        <v>0.42</v>
      </c>
      <c r="BN130">
        <v>0.57999999999999996</v>
      </c>
      <c r="BP130">
        <v>6.55</v>
      </c>
      <c r="BQ130">
        <v>5880</v>
      </c>
      <c r="BS130">
        <v>0.28000000000000003</v>
      </c>
      <c r="BT130">
        <v>1.44</v>
      </c>
      <c r="BU130">
        <v>257</v>
      </c>
      <c r="BV130">
        <v>1.0900000000000001</v>
      </c>
      <c r="BW130" s="4">
        <v>17.5</v>
      </c>
      <c r="BX130">
        <v>1.77</v>
      </c>
      <c r="BY130">
        <v>88</v>
      </c>
      <c r="BZ130">
        <v>58</v>
      </c>
    </row>
    <row r="131" spans="1:78" x14ac:dyDescent="0.25">
      <c r="A131" t="s">
        <v>248</v>
      </c>
      <c r="B131" t="s">
        <v>102</v>
      </c>
      <c r="C131" t="s">
        <v>123</v>
      </c>
      <c r="D131" t="s">
        <v>97</v>
      </c>
      <c r="E131" t="s">
        <v>139</v>
      </c>
      <c r="F131" t="s">
        <v>145</v>
      </c>
      <c r="G131" t="s">
        <v>72</v>
      </c>
      <c r="H131" t="s">
        <v>249</v>
      </c>
      <c r="I131" t="s">
        <v>247</v>
      </c>
      <c r="J131">
        <v>66900</v>
      </c>
      <c r="L131">
        <v>0.02</v>
      </c>
      <c r="M131">
        <v>38700</v>
      </c>
      <c r="N131">
        <v>148</v>
      </c>
      <c r="Q131">
        <v>202</v>
      </c>
      <c r="R131">
        <v>1.04</v>
      </c>
      <c r="S131">
        <v>0.84</v>
      </c>
      <c r="T131">
        <v>30500</v>
      </c>
      <c r="U131">
        <v>0.36</v>
      </c>
      <c r="V131">
        <v>28.2</v>
      </c>
      <c r="X131">
        <v>78</v>
      </c>
      <c r="Y131">
        <v>1243</v>
      </c>
      <c r="Z131">
        <v>3.44</v>
      </c>
      <c r="AA131">
        <v>52</v>
      </c>
      <c r="AB131">
        <v>1.92</v>
      </c>
      <c r="AC131">
        <v>1.18</v>
      </c>
      <c r="AD131">
        <v>0.54</v>
      </c>
      <c r="AE131">
        <v>55200</v>
      </c>
      <c r="AF131" s="4">
        <v>10.1</v>
      </c>
      <c r="AG131">
        <v>1.93</v>
      </c>
      <c r="AI131" s="4">
        <v>1.86</v>
      </c>
      <c r="AK131">
        <v>0.41</v>
      </c>
      <c r="AL131">
        <v>4.7E-2</v>
      </c>
      <c r="AM131">
        <v>6200</v>
      </c>
      <c r="AN131">
        <v>15.3</v>
      </c>
      <c r="AO131">
        <v>34.4</v>
      </c>
      <c r="AQ131">
        <v>134000</v>
      </c>
      <c r="AR131">
        <v>1150</v>
      </c>
      <c r="AS131">
        <v>3.3</v>
      </c>
      <c r="AT131">
        <v>7690</v>
      </c>
      <c r="AU131">
        <v>3.68</v>
      </c>
      <c r="AV131">
        <v>11.3</v>
      </c>
      <c r="AW131">
        <v>2231</v>
      </c>
      <c r="AX131">
        <v>220</v>
      </c>
      <c r="AY131">
        <v>13.7</v>
      </c>
      <c r="BA131">
        <v>3.13</v>
      </c>
      <c r="BC131">
        <v>33.700000000000003</v>
      </c>
      <c r="BE131">
        <v>3090</v>
      </c>
      <c r="BF131">
        <v>0.56000000000000005</v>
      </c>
      <c r="BG131">
        <v>12.4</v>
      </c>
      <c r="BI131">
        <v>224200</v>
      </c>
      <c r="BJ131">
        <v>1.72478</v>
      </c>
      <c r="BK131">
        <v>1.21</v>
      </c>
      <c r="BL131">
        <v>74</v>
      </c>
      <c r="BM131" s="4">
        <v>0.3</v>
      </c>
      <c r="BN131">
        <v>0.32</v>
      </c>
      <c r="BP131">
        <v>6.91</v>
      </c>
      <c r="BQ131">
        <v>1810</v>
      </c>
      <c r="BR131">
        <v>0.33</v>
      </c>
      <c r="BS131">
        <v>0.18</v>
      </c>
      <c r="BT131">
        <v>1.72</v>
      </c>
      <c r="BU131">
        <v>69</v>
      </c>
      <c r="BV131">
        <v>4.92</v>
      </c>
      <c r="BW131" s="4">
        <v>9.85</v>
      </c>
      <c r="BX131">
        <v>1.1599999999999999</v>
      </c>
      <c r="BY131">
        <v>112</v>
      </c>
      <c r="BZ131">
        <v>66</v>
      </c>
    </row>
    <row r="132" spans="1:78" x14ac:dyDescent="0.25">
      <c r="A132" t="s">
        <v>253</v>
      </c>
      <c r="B132" t="s">
        <v>102</v>
      </c>
      <c r="C132" t="s">
        <v>123</v>
      </c>
      <c r="D132" t="s">
        <v>97</v>
      </c>
      <c r="E132" t="s">
        <v>139</v>
      </c>
      <c r="F132" t="s">
        <v>145</v>
      </c>
      <c r="G132" t="s">
        <v>72</v>
      </c>
      <c r="H132" t="s">
        <v>249</v>
      </c>
      <c r="I132" t="s">
        <v>247</v>
      </c>
      <c r="J132">
        <v>64300</v>
      </c>
      <c r="L132">
        <v>0.371</v>
      </c>
      <c r="M132">
        <v>38700</v>
      </c>
      <c r="N132">
        <v>293</v>
      </c>
      <c r="Q132">
        <v>205</v>
      </c>
      <c r="S132">
        <v>1.1299999999999999</v>
      </c>
      <c r="T132">
        <v>31600</v>
      </c>
      <c r="U132">
        <v>0.41</v>
      </c>
      <c r="V132">
        <v>29.6</v>
      </c>
      <c r="X132">
        <v>240</v>
      </c>
      <c r="Y132">
        <v>1172</v>
      </c>
      <c r="Z132">
        <v>3.02</v>
      </c>
      <c r="AA132">
        <v>447</v>
      </c>
      <c r="AB132">
        <v>2.14</v>
      </c>
      <c r="AC132">
        <v>1.31</v>
      </c>
      <c r="AD132">
        <v>0.62</v>
      </c>
      <c r="AE132">
        <v>86200</v>
      </c>
      <c r="AF132" s="4">
        <v>9.34</v>
      </c>
      <c r="AI132" s="4">
        <v>1.73</v>
      </c>
      <c r="AK132">
        <v>0.45</v>
      </c>
      <c r="AL132">
        <v>5.8000000000000003E-2</v>
      </c>
      <c r="AM132">
        <v>6210</v>
      </c>
      <c r="AN132">
        <v>16.600000000000001</v>
      </c>
      <c r="AO132">
        <v>27.2</v>
      </c>
      <c r="AQ132">
        <v>117200</v>
      </c>
      <c r="AR132">
        <v>1160</v>
      </c>
      <c r="AT132">
        <v>7820</v>
      </c>
      <c r="AU132">
        <v>4.13</v>
      </c>
      <c r="AV132">
        <v>11.9</v>
      </c>
      <c r="AW132">
        <v>15044</v>
      </c>
      <c r="AX132">
        <v>230</v>
      </c>
      <c r="AY132">
        <v>17.2</v>
      </c>
      <c r="BA132">
        <v>3.37</v>
      </c>
      <c r="BC132">
        <v>31</v>
      </c>
      <c r="BE132">
        <v>29400</v>
      </c>
      <c r="BF132">
        <v>1.33</v>
      </c>
      <c r="BG132">
        <v>12.7</v>
      </c>
      <c r="BI132">
        <v>208900</v>
      </c>
      <c r="BJ132">
        <v>1.9145058000000001</v>
      </c>
      <c r="BK132">
        <v>1.28</v>
      </c>
      <c r="BL132">
        <v>69</v>
      </c>
      <c r="BM132" s="4">
        <v>0.31</v>
      </c>
      <c r="BN132">
        <v>0.36</v>
      </c>
      <c r="BP132">
        <v>6.94</v>
      </c>
      <c r="BQ132">
        <v>1920</v>
      </c>
      <c r="BR132">
        <v>0.41</v>
      </c>
      <c r="BS132">
        <v>0.19</v>
      </c>
      <c r="BT132">
        <v>2.1</v>
      </c>
      <c r="BU132">
        <v>73</v>
      </c>
      <c r="BV132">
        <v>4.62</v>
      </c>
      <c r="BW132" s="4">
        <v>10.9</v>
      </c>
      <c r="BX132">
        <v>1.21</v>
      </c>
      <c r="BY132">
        <v>114</v>
      </c>
      <c r="BZ132">
        <v>64</v>
      </c>
    </row>
    <row r="133" spans="1:78" x14ac:dyDescent="0.25">
      <c r="A133" t="s">
        <v>251</v>
      </c>
      <c r="B133" t="s">
        <v>102</v>
      </c>
      <c r="C133" t="s">
        <v>123</v>
      </c>
      <c r="D133" t="s">
        <v>97</v>
      </c>
      <c r="E133" t="s">
        <v>139</v>
      </c>
      <c r="F133" t="s">
        <v>145</v>
      </c>
      <c r="G133" t="s">
        <v>72</v>
      </c>
      <c r="H133" t="s">
        <v>249</v>
      </c>
      <c r="I133" t="s">
        <v>247</v>
      </c>
      <c r="J133">
        <v>51200</v>
      </c>
      <c r="L133">
        <v>0.23</v>
      </c>
      <c r="M133">
        <v>47900</v>
      </c>
      <c r="N133">
        <v>146</v>
      </c>
      <c r="Q133">
        <v>330</v>
      </c>
      <c r="R133">
        <v>1.02</v>
      </c>
      <c r="S133">
        <v>0.68</v>
      </c>
      <c r="T133">
        <v>27900</v>
      </c>
      <c r="U133">
        <v>0.31</v>
      </c>
      <c r="V133">
        <v>43.6</v>
      </c>
      <c r="X133">
        <v>131</v>
      </c>
      <c r="Y133">
        <v>961</v>
      </c>
      <c r="Z133">
        <v>3.37</v>
      </c>
      <c r="AA133">
        <v>222</v>
      </c>
      <c r="AB133">
        <v>2.74</v>
      </c>
      <c r="AC133">
        <v>1.69</v>
      </c>
      <c r="AD133">
        <v>0.74</v>
      </c>
      <c r="AE133">
        <v>68400</v>
      </c>
      <c r="AF133" s="4">
        <v>11.7</v>
      </c>
      <c r="AG133">
        <v>2.75</v>
      </c>
      <c r="AI133" s="4">
        <v>2.5099999999999998</v>
      </c>
      <c r="AK133">
        <v>0.56000000000000005</v>
      </c>
      <c r="AL133">
        <v>4.9000000000000002E-2</v>
      </c>
      <c r="AM133">
        <v>11400</v>
      </c>
      <c r="AN133">
        <v>24.4</v>
      </c>
      <c r="AO133">
        <v>33.299999999999997</v>
      </c>
      <c r="AQ133">
        <v>95900</v>
      </c>
      <c r="AR133">
        <v>1010</v>
      </c>
      <c r="AS133">
        <v>4.01</v>
      </c>
      <c r="AT133">
        <v>10100</v>
      </c>
      <c r="AU133">
        <v>5.5</v>
      </c>
      <c r="AV133">
        <v>16.899999999999999</v>
      </c>
      <c r="AW133">
        <v>7086</v>
      </c>
      <c r="AX133">
        <v>260</v>
      </c>
      <c r="AY133">
        <v>14.9</v>
      </c>
      <c r="BA133">
        <v>4.79</v>
      </c>
      <c r="BC133">
        <v>47.2</v>
      </c>
      <c r="BE133">
        <v>14900</v>
      </c>
      <c r="BF133">
        <v>0.87</v>
      </c>
      <c r="BG133">
        <v>12.8</v>
      </c>
      <c r="BI133">
        <v>239200</v>
      </c>
      <c r="BJ133">
        <v>2.5785461000000001</v>
      </c>
      <c r="BK133">
        <v>1.43</v>
      </c>
      <c r="BL133">
        <v>64</v>
      </c>
      <c r="BM133" s="4">
        <v>0.43</v>
      </c>
      <c r="BN133">
        <v>0.44</v>
      </c>
      <c r="BP133">
        <v>11.3</v>
      </c>
      <c r="BQ133">
        <v>2160</v>
      </c>
      <c r="BR133">
        <v>0.35</v>
      </c>
      <c r="BS133">
        <v>0.26</v>
      </c>
      <c r="BT133">
        <v>4.68</v>
      </c>
      <c r="BU133">
        <v>77</v>
      </c>
      <c r="BV133">
        <v>4.0199999999999996</v>
      </c>
      <c r="BW133" s="4">
        <v>12.8</v>
      </c>
      <c r="BX133">
        <v>1.64</v>
      </c>
      <c r="BY133">
        <v>99</v>
      </c>
      <c r="BZ133">
        <v>88</v>
      </c>
    </row>
    <row r="134" spans="1:78" x14ac:dyDescent="0.25">
      <c r="A134" t="s">
        <v>524</v>
      </c>
      <c r="B134" t="s">
        <v>102</v>
      </c>
      <c r="C134" t="s">
        <v>123</v>
      </c>
      <c r="D134" t="s">
        <v>516</v>
      </c>
      <c r="E134" t="s">
        <v>517</v>
      </c>
      <c r="F134" t="s">
        <v>518</v>
      </c>
      <c r="G134" t="s">
        <v>78</v>
      </c>
      <c r="H134" t="s">
        <v>192</v>
      </c>
      <c r="I134" t="s">
        <v>519</v>
      </c>
      <c r="J134">
        <v>8240</v>
      </c>
      <c r="L134">
        <v>5.48</v>
      </c>
      <c r="M134">
        <v>62100</v>
      </c>
      <c r="Q134">
        <v>4359</v>
      </c>
      <c r="R134">
        <v>11.6</v>
      </c>
      <c r="S134">
        <v>17.3</v>
      </c>
      <c r="T134">
        <v>8720</v>
      </c>
      <c r="U134">
        <v>1.2</v>
      </c>
      <c r="V134">
        <v>39100</v>
      </c>
      <c r="X134">
        <v>18.7</v>
      </c>
      <c r="Y134">
        <v>795</v>
      </c>
      <c r="Z134">
        <v>0.1</v>
      </c>
      <c r="AA134">
        <v>128</v>
      </c>
      <c r="AB134">
        <v>215</v>
      </c>
      <c r="AC134">
        <v>47.3</v>
      </c>
      <c r="AD134">
        <v>282</v>
      </c>
      <c r="AE134">
        <v>295500</v>
      </c>
      <c r="AF134" s="4">
        <v>188</v>
      </c>
      <c r="AG134">
        <v>581</v>
      </c>
      <c r="AI134" s="4">
        <v>14.4</v>
      </c>
      <c r="AK134">
        <v>26.8</v>
      </c>
      <c r="AL134">
        <v>3.18</v>
      </c>
      <c r="AN134">
        <v>22700</v>
      </c>
      <c r="AO134">
        <v>3.04</v>
      </c>
      <c r="AP134">
        <v>1.72</v>
      </c>
      <c r="AQ134">
        <v>3740</v>
      </c>
      <c r="AR134">
        <v>1980</v>
      </c>
      <c r="AS134">
        <v>98</v>
      </c>
      <c r="AT134">
        <v>2000</v>
      </c>
      <c r="AU134">
        <v>6695</v>
      </c>
      <c r="AV134">
        <v>11000</v>
      </c>
      <c r="AX134">
        <v>31500</v>
      </c>
      <c r="AY134">
        <v>573</v>
      </c>
      <c r="BA134">
        <v>3670</v>
      </c>
      <c r="BE134">
        <v>1941</v>
      </c>
      <c r="BG134">
        <v>149</v>
      </c>
      <c r="BI134">
        <v>32800</v>
      </c>
      <c r="BJ134">
        <v>1414.3196</v>
      </c>
      <c r="BK134">
        <v>172</v>
      </c>
      <c r="BL134">
        <v>5050</v>
      </c>
      <c r="BM134" s="4">
        <v>96</v>
      </c>
      <c r="BN134">
        <v>57</v>
      </c>
      <c r="BP134">
        <v>805</v>
      </c>
      <c r="BQ134">
        <v>105100</v>
      </c>
      <c r="BR134">
        <v>8.6999999999999994E-2</v>
      </c>
      <c r="BS134">
        <v>3.82</v>
      </c>
      <c r="BT134">
        <v>12.6</v>
      </c>
      <c r="BU134">
        <v>953</v>
      </c>
      <c r="BV134">
        <v>9.48</v>
      </c>
      <c r="BW134" s="4">
        <v>478</v>
      </c>
      <c r="BX134">
        <v>14.9</v>
      </c>
      <c r="BY134">
        <v>921</v>
      </c>
      <c r="BZ134">
        <v>2539</v>
      </c>
    </row>
    <row r="135" spans="1:78" x14ac:dyDescent="0.25">
      <c r="A135" t="s">
        <v>190</v>
      </c>
      <c r="C135" t="s">
        <v>123</v>
      </c>
      <c r="D135" t="s">
        <v>71</v>
      </c>
      <c r="E135" t="s">
        <v>97</v>
      </c>
      <c r="F135" t="s">
        <v>96</v>
      </c>
      <c r="G135" t="s">
        <v>78</v>
      </c>
      <c r="H135" t="s">
        <v>154</v>
      </c>
      <c r="I135" t="s">
        <v>187</v>
      </c>
      <c r="J135">
        <v>93700</v>
      </c>
      <c r="M135">
        <v>81500</v>
      </c>
      <c r="N135">
        <v>13.8</v>
      </c>
      <c r="O135">
        <v>2.3E-2</v>
      </c>
      <c r="Q135">
        <v>183</v>
      </c>
      <c r="R135">
        <v>0.79</v>
      </c>
      <c r="S135">
        <v>0.31</v>
      </c>
      <c r="T135">
        <v>1850</v>
      </c>
      <c r="V135">
        <v>37.200000000000003</v>
      </c>
      <c r="X135">
        <v>29.5</v>
      </c>
      <c r="Y135">
        <v>549</v>
      </c>
      <c r="Z135">
        <v>3.91</v>
      </c>
      <c r="AA135">
        <v>371</v>
      </c>
      <c r="AB135">
        <v>2.2599999999999998</v>
      </c>
      <c r="AC135">
        <v>1.38</v>
      </c>
      <c r="AD135">
        <v>0.56999999999999995</v>
      </c>
      <c r="AE135">
        <v>145200</v>
      </c>
      <c r="AF135" s="4">
        <v>21.2</v>
      </c>
      <c r="AG135">
        <v>2.42</v>
      </c>
      <c r="AI135" s="4">
        <v>3.83</v>
      </c>
      <c r="AK135">
        <v>0.46</v>
      </c>
      <c r="AL135">
        <v>9.6000000000000002E-2</v>
      </c>
      <c r="AM135">
        <v>4120</v>
      </c>
      <c r="AN135">
        <v>16.899999999999999</v>
      </c>
      <c r="AO135">
        <v>21.5</v>
      </c>
      <c r="AP135">
        <v>0.18</v>
      </c>
      <c r="AQ135">
        <v>2450</v>
      </c>
      <c r="AR135">
        <v>490</v>
      </c>
      <c r="AS135">
        <v>2.5</v>
      </c>
      <c r="AT135">
        <v>1010</v>
      </c>
      <c r="AU135">
        <v>14.5</v>
      </c>
      <c r="AV135">
        <v>13.4</v>
      </c>
      <c r="AW135">
        <v>234</v>
      </c>
      <c r="AX135">
        <v>420</v>
      </c>
      <c r="AY135">
        <v>21.8</v>
      </c>
      <c r="AZ135" s="4">
        <v>3.5000000000000003E-2</v>
      </c>
      <c r="BA135">
        <v>3.7</v>
      </c>
      <c r="BB135" s="4">
        <v>4.8000000000000001E-2</v>
      </c>
      <c r="BC135">
        <v>42.3</v>
      </c>
      <c r="BE135">
        <v>490</v>
      </c>
      <c r="BF135">
        <v>0.82</v>
      </c>
      <c r="BG135">
        <v>49.3</v>
      </c>
      <c r="BI135">
        <v>496300</v>
      </c>
      <c r="BJ135">
        <v>2.7337762999999997</v>
      </c>
      <c r="BK135">
        <v>2.78</v>
      </c>
      <c r="BL135">
        <v>31.3</v>
      </c>
      <c r="BM135" s="4">
        <v>1.02</v>
      </c>
      <c r="BN135">
        <v>0.4</v>
      </c>
      <c r="BP135">
        <v>14.5</v>
      </c>
      <c r="BQ135">
        <v>7730</v>
      </c>
      <c r="BR135">
        <v>0.27</v>
      </c>
      <c r="BS135">
        <v>0.32</v>
      </c>
      <c r="BT135">
        <v>2.63</v>
      </c>
      <c r="BU135">
        <v>425</v>
      </c>
      <c r="BV135">
        <v>1.62</v>
      </c>
      <c r="BW135" s="4">
        <v>9.5299999999999994</v>
      </c>
      <c r="BX135">
        <v>1.33</v>
      </c>
      <c r="BY135">
        <v>45.7</v>
      </c>
      <c r="BZ135">
        <v>141</v>
      </c>
    </row>
    <row r="136" spans="1:78" x14ac:dyDescent="0.25">
      <c r="A136" t="s">
        <v>520</v>
      </c>
      <c r="B136" t="s">
        <v>102</v>
      </c>
      <c r="C136" t="s">
        <v>123</v>
      </c>
      <c r="D136" t="s">
        <v>516</v>
      </c>
      <c r="E136" t="s">
        <v>517</v>
      </c>
      <c r="F136" t="s">
        <v>518</v>
      </c>
      <c r="G136" t="s">
        <v>78</v>
      </c>
      <c r="H136" t="s">
        <v>192</v>
      </c>
      <c r="I136" t="s">
        <v>519</v>
      </c>
      <c r="J136">
        <v>9960</v>
      </c>
      <c r="L136">
        <v>2</v>
      </c>
      <c r="M136">
        <v>59600</v>
      </c>
      <c r="N136">
        <v>33.6</v>
      </c>
      <c r="Q136">
        <v>957</v>
      </c>
      <c r="R136">
        <v>2.09</v>
      </c>
      <c r="S136">
        <v>2.4300000000000002</v>
      </c>
      <c r="T136">
        <v>12100</v>
      </c>
      <c r="U136">
        <v>0.1</v>
      </c>
      <c r="V136">
        <v>3508</v>
      </c>
      <c r="X136">
        <v>12.1</v>
      </c>
      <c r="Y136">
        <v>524</v>
      </c>
      <c r="Z136">
        <v>0.77</v>
      </c>
      <c r="AA136">
        <v>56</v>
      </c>
      <c r="AB136">
        <v>33.5</v>
      </c>
      <c r="AC136">
        <v>7.46</v>
      </c>
      <c r="AD136">
        <v>47.6</v>
      </c>
      <c r="AE136">
        <v>315200</v>
      </c>
      <c r="AF136" s="4">
        <v>45.5</v>
      </c>
      <c r="AG136">
        <v>98</v>
      </c>
      <c r="AI136" s="4">
        <v>7.39</v>
      </c>
      <c r="AK136">
        <v>4.0599999999999996</v>
      </c>
      <c r="AL136">
        <v>0.56999999999999995</v>
      </c>
      <c r="AM136">
        <v>2330</v>
      </c>
      <c r="AN136">
        <v>2476</v>
      </c>
      <c r="AO136">
        <v>12</v>
      </c>
      <c r="AP136">
        <v>0.39</v>
      </c>
      <c r="AQ136">
        <v>9990</v>
      </c>
      <c r="AR136">
        <v>547</v>
      </c>
      <c r="AS136">
        <v>48.2</v>
      </c>
      <c r="AT136">
        <v>1780</v>
      </c>
      <c r="AU136">
        <v>1854</v>
      </c>
      <c r="AV136">
        <v>1623</v>
      </c>
      <c r="AW136">
        <v>81</v>
      </c>
      <c r="AX136">
        <v>3380</v>
      </c>
      <c r="AY136">
        <v>104</v>
      </c>
      <c r="BA136">
        <v>482</v>
      </c>
      <c r="BC136">
        <v>13.5</v>
      </c>
      <c r="BE136">
        <v>475</v>
      </c>
      <c r="BF136">
        <v>2.42</v>
      </c>
      <c r="BG136">
        <v>38.799999999999997</v>
      </c>
      <c r="BI136">
        <v>314600</v>
      </c>
      <c r="BJ136">
        <v>219.90944999999999</v>
      </c>
      <c r="BK136">
        <v>21.6</v>
      </c>
      <c r="BL136">
        <v>564</v>
      </c>
      <c r="BM136" s="4">
        <v>20.9</v>
      </c>
      <c r="BN136">
        <v>9.09</v>
      </c>
      <c r="BP136">
        <v>207</v>
      </c>
      <c r="BQ136">
        <v>10600</v>
      </c>
      <c r="BR136">
        <v>0.1</v>
      </c>
      <c r="BS136">
        <v>0.7</v>
      </c>
      <c r="BT136">
        <v>4.4000000000000004</v>
      </c>
      <c r="BU136">
        <v>687</v>
      </c>
      <c r="BV136">
        <v>2.5</v>
      </c>
      <c r="BW136" s="4">
        <v>83</v>
      </c>
      <c r="BX136">
        <v>3.06</v>
      </c>
      <c r="BY136">
        <v>139</v>
      </c>
      <c r="BZ136">
        <v>270</v>
      </c>
    </row>
    <row r="137" spans="1:78" x14ac:dyDescent="0.25">
      <c r="A137" t="s">
        <v>521</v>
      </c>
      <c r="B137" t="s">
        <v>102</v>
      </c>
      <c r="C137" t="s">
        <v>123</v>
      </c>
      <c r="D137" t="s">
        <v>516</v>
      </c>
      <c r="E137" t="s">
        <v>517</v>
      </c>
      <c r="F137" t="s">
        <v>518</v>
      </c>
      <c r="G137" t="s">
        <v>78</v>
      </c>
      <c r="H137" t="s">
        <v>192</v>
      </c>
      <c r="I137" t="s">
        <v>519</v>
      </c>
      <c r="J137">
        <v>7710</v>
      </c>
      <c r="L137">
        <v>2</v>
      </c>
      <c r="M137">
        <v>57100</v>
      </c>
      <c r="N137">
        <v>30.8</v>
      </c>
      <c r="Q137">
        <v>1037</v>
      </c>
      <c r="R137">
        <v>3.57</v>
      </c>
      <c r="S137">
        <v>2.69</v>
      </c>
      <c r="T137">
        <v>12500</v>
      </c>
      <c r="U137">
        <v>0.2</v>
      </c>
      <c r="V137">
        <v>4984</v>
      </c>
      <c r="X137">
        <v>13</v>
      </c>
      <c r="Y137">
        <v>502</v>
      </c>
      <c r="Z137">
        <v>0.45</v>
      </c>
      <c r="AA137">
        <v>61</v>
      </c>
      <c r="AB137">
        <v>51</v>
      </c>
      <c r="AC137">
        <v>10.8</v>
      </c>
      <c r="AD137">
        <v>80</v>
      </c>
      <c r="AE137">
        <v>330500</v>
      </c>
      <c r="AF137" s="4">
        <v>58</v>
      </c>
      <c r="AG137">
        <v>164</v>
      </c>
      <c r="AI137" s="4">
        <v>7.4</v>
      </c>
      <c r="AK137">
        <v>6.18</v>
      </c>
      <c r="AL137">
        <v>0.75</v>
      </c>
      <c r="AM137">
        <v>1180</v>
      </c>
      <c r="AN137">
        <v>3669</v>
      </c>
      <c r="AO137">
        <v>10.8</v>
      </c>
      <c r="AP137">
        <v>0.53</v>
      </c>
      <c r="AQ137">
        <v>10100</v>
      </c>
      <c r="AR137">
        <v>840</v>
      </c>
      <c r="AS137">
        <v>53</v>
      </c>
      <c r="AT137">
        <v>1780</v>
      </c>
      <c r="AU137">
        <v>2070</v>
      </c>
      <c r="AV137">
        <v>2595</v>
      </c>
      <c r="AW137">
        <v>85</v>
      </c>
      <c r="AX137">
        <v>4540</v>
      </c>
      <c r="AY137">
        <v>119</v>
      </c>
      <c r="BA137">
        <v>736</v>
      </c>
      <c r="BC137">
        <v>6.58</v>
      </c>
      <c r="BE137">
        <v>548</v>
      </c>
      <c r="BF137">
        <v>2.17</v>
      </c>
      <c r="BG137">
        <v>51</v>
      </c>
      <c r="BI137">
        <v>281900</v>
      </c>
      <c r="BJ137">
        <v>431.19499999999999</v>
      </c>
      <c r="BK137">
        <v>23.9</v>
      </c>
      <c r="BL137">
        <v>738</v>
      </c>
      <c r="BM137" s="4">
        <v>21.8</v>
      </c>
      <c r="BN137">
        <v>14.7</v>
      </c>
      <c r="BP137">
        <v>246</v>
      </c>
      <c r="BQ137">
        <v>9860</v>
      </c>
      <c r="BR137">
        <v>8.3000000000000004E-2</v>
      </c>
      <c r="BS137">
        <v>1.01</v>
      </c>
      <c r="BT137">
        <v>5.79</v>
      </c>
      <c r="BU137">
        <v>679</v>
      </c>
      <c r="BV137">
        <v>2.31</v>
      </c>
      <c r="BW137" s="4">
        <v>125</v>
      </c>
      <c r="BX137">
        <v>4.3600000000000003</v>
      </c>
      <c r="BY137">
        <v>244</v>
      </c>
      <c r="BZ137">
        <v>270</v>
      </c>
    </row>
    <row r="138" spans="1:78" x14ac:dyDescent="0.25">
      <c r="A138" t="s">
        <v>261</v>
      </c>
      <c r="B138" t="s">
        <v>102</v>
      </c>
      <c r="C138" t="s">
        <v>123</v>
      </c>
      <c r="D138" t="s">
        <v>97</v>
      </c>
      <c r="E138" t="s">
        <v>139</v>
      </c>
      <c r="F138" t="s">
        <v>145</v>
      </c>
      <c r="G138" t="s">
        <v>72</v>
      </c>
      <c r="H138" t="s">
        <v>249</v>
      </c>
      <c r="I138" t="s">
        <v>247</v>
      </c>
      <c r="J138">
        <v>88700</v>
      </c>
      <c r="L138">
        <v>1.62</v>
      </c>
      <c r="M138">
        <v>19400</v>
      </c>
      <c r="N138">
        <v>2054</v>
      </c>
      <c r="Q138">
        <v>118</v>
      </c>
      <c r="R138">
        <v>0.47</v>
      </c>
      <c r="S138">
        <v>3.44</v>
      </c>
      <c r="T138">
        <v>30600</v>
      </c>
      <c r="U138">
        <v>1.2</v>
      </c>
      <c r="V138">
        <v>27.7</v>
      </c>
      <c r="X138">
        <v>1551</v>
      </c>
      <c r="Y138">
        <v>280</v>
      </c>
      <c r="Z138">
        <v>2.3199999999999998</v>
      </c>
      <c r="AA138">
        <v>3426</v>
      </c>
      <c r="AB138">
        <v>1.33</v>
      </c>
      <c r="AC138">
        <v>0.81</v>
      </c>
      <c r="AD138">
        <v>0.38</v>
      </c>
      <c r="AE138">
        <v>298500</v>
      </c>
      <c r="AF138" s="4">
        <v>4.6100000000000003</v>
      </c>
      <c r="AG138">
        <v>1.51</v>
      </c>
      <c r="AI138" s="4">
        <v>1.1499999999999999</v>
      </c>
      <c r="AK138">
        <v>0.27</v>
      </c>
      <c r="AL138">
        <v>0.11</v>
      </c>
      <c r="AM138">
        <v>3610</v>
      </c>
      <c r="AN138">
        <v>15.8</v>
      </c>
      <c r="AO138">
        <v>18.8</v>
      </c>
      <c r="AQ138">
        <v>25900</v>
      </c>
      <c r="AR138">
        <v>640</v>
      </c>
      <c r="AT138">
        <v>4340</v>
      </c>
      <c r="AU138">
        <v>3.26</v>
      </c>
      <c r="AV138">
        <v>9.4</v>
      </c>
      <c r="AW138">
        <v>112435</v>
      </c>
      <c r="AY138">
        <v>61</v>
      </c>
      <c r="BA138">
        <v>2.89</v>
      </c>
      <c r="BC138">
        <v>18.3</v>
      </c>
      <c r="BE138">
        <v>222200</v>
      </c>
      <c r="BF138">
        <v>9.1</v>
      </c>
      <c r="BG138">
        <v>3.51</v>
      </c>
      <c r="BI138">
        <v>92400</v>
      </c>
      <c r="BJ138">
        <v>1.4315673999999998</v>
      </c>
      <c r="BK138">
        <v>1.59</v>
      </c>
      <c r="BL138">
        <v>34.4</v>
      </c>
      <c r="BM138" s="4">
        <v>0.28000000000000003</v>
      </c>
      <c r="BN138">
        <v>0.24</v>
      </c>
      <c r="BP138">
        <v>6.61</v>
      </c>
      <c r="BQ138">
        <v>640</v>
      </c>
      <c r="BR138">
        <v>1.37</v>
      </c>
      <c r="BT138">
        <v>1.71</v>
      </c>
      <c r="BV138">
        <v>3.07</v>
      </c>
      <c r="BW138" s="4">
        <v>6.55</v>
      </c>
      <c r="BX138">
        <v>0.8</v>
      </c>
      <c r="BY138">
        <v>205</v>
      </c>
      <c r="BZ138">
        <v>37.9</v>
      </c>
    </row>
    <row r="139" spans="1:78" x14ac:dyDescent="0.25">
      <c r="A139" t="s">
        <v>160</v>
      </c>
      <c r="B139" t="s">
        <v>102</v>
      </c>
      <c r="C139" t="s">
        <v>123</v>
      </c>
      <c r="D139" t="s">
        <v>71</v>
      </c>
      <c r="E139" t="s">
        <v>161</v>
      </c>
      <c r="F139" t="s">
        <v>98</v>
      </c>
      <c r="G139" t="s">
        <v>72</v>
      </c>
      <c r="H139" t="s">
        <v>148</v>
      </c>
      <c r="I139" t="s">
        <v>127</v>
      </c>
      <c r="J139">
        <v>16800</v>
      </c>
      <c r="L139">
        <v>2.8000000000000001E-2</v>
      </c>
      <c r="M139">
        <v>79000</v>
      </c>
      <c r="N139">
        <v>1.55</v>
      </c>
      <c r="O139">
        <v>2E-3</v>
      </c>
      <c r="Q139">
        <v>537</v>
      </c>
      <c r="R139">
        <v>2.1800000000000002</v>
      </c>
      <c r="S139">
        <v>3.2000000000000001E-2</v>
      </c>
      <c r="T139">
        <v>56700</v>
      </c>
      <c r="U139">
        <v>0.14000000000000001</v>
      </c>
      <c r="V139">
        <v>58</v>
      </c>
      <c r="X139">
        <v>45.1</v>
      </c>
      <c r="Y139">
        <v>156</v>
      </c>
      <c r="Z139">
        <v>1.17</v>
      </c>
      <c r="AA139">
        <v>44.4</v>
      </c>
      <c r="AB139">
        <v>4.3600000000000003</v>
      </c>
      <c r="AC139">
        <v>2.04</v>
      </c>
      <c r="AD139">
        <v>1.82</v>
      </c>
      <c r="AE139">
        <v>80600</v>
      </c>
      <c r="AF139" s="4">
        <v>22.3</v>
      </c>
      <c r="AG139">
        <v>5.41</v>
      </c>
      <c r="AH139">
        <v>0.13</v>
      </c>
      <c r="AI139" s="4">
        <v>4.8099999999999996</v>
      </c>
      <c r="AK139">
        <v>0.78</v>
      </c>
      <c r="AL139">
        <v>7.1999999999999995E-2</v>
      </c>
      <c r="AM139">
        <v>17100</v>
      </c>
      <c r="AN139">
        <v>28.3</v>
      </c>
      <c r="AO139">
        <v>10.9</v>
      </c>
      <c r="AP139">
        <v>0.23</v>
      </c>
      <c r="AQ139">
        <v>45800</v>
      </c>
      <c r="AR139">
        <v>1160</v>
      </c>
      <c r="AS139">
        <v>4.2699999999999996</v>
      </c>
      <c r="AT139">
        <v>23800</v>
      </c>
      <c r="AU139">
        <v>45.5</v>
      </c>
      <c r="AV139">
        <v>27.5</v>
      </c>
      <c r="AW139">
        <v>145</v>
      </c>
      <c r="AX139">
        <v>2550</v>
      </c>
      <c r="AY139">
        <v>3.75</v>
      </c>
      <c r="AZ139" s="4">
        <v>2E-3</v>
      </c>
      <c r="BA139">
        <v>6.96</v>
      </c>
      <c r="BB139" s="4">
        <v>5.0000000000000001E-3</v>
      </c>
      <c r="BC139">
        <v>36.799999999999997</v>
      </c>
      <c r="BE139">
        <v>440</v>
      </c>
      <c r="BG139">
        <v>20</v>
      </c>
      <c r="BI139">
        <v>469700</v>
      </c>
      <c r="BJ139">
        <v>4.8983751999999994</v>
      </c>
      <c r="BK139">
        <v>1.88</v>
      </c>
      <c r="BL139">
        <v>776</v>
      </c>
      <c r="BM139" s="4">
        <v>2.97</v>
      </c>
      <c r="BN139">
        <v>0.78</v>
      </c>
      <c r="BP139">
        <v>3.78</v>
      </c>
      <c r="BQ139">
        <v>12200</v>
      </c>
      <c r="BR139">
        <v>0.13</v>
      </c>
      <c r="BS139">
        <v>0.27</v>
      </c>
      <c r="BT139">
        <v>1.34</v>
      </c>
      <c r="BU139">
        <v>208</v>
      </c>
      <c r="BV139">
        <v>0.21</v>
      </c>
      <c r="BW139" s="4">
        <v>19.5</v>
      </c>
      <c r="BX139">
        <v>1.55</v>
      </c>
      <c r="BY139">
        <v>109</v>
      </c>
      <c r="BZ139">
        <v>204</v>
      </c>
    </row>
    <row r="140" spans="1:78" x14ac:dyDescent="0.25">
      <c r="A140" t="s">
        <v>458</v>
      </c>
      <c r="B140" t="s">
        <v>102</v>
      </c>
      <c r="C140" t="s">
        <v>123</v>
      </c>
      <c r="D140" t="s">
        <v>71</v>
      </c>
      <c r="E140" t="s">
        <v>131</v>
      </c>
      <c r="F140" t="s">
        <v>134</v>
      </c>
      <c r="G140" t="s">
        <v>78</v>
      </c>
      <c r="H140" t="s">
        <v>454</v>
      </c>
      <c r="I140" t="s">
        <v>91</v>
      </c>
      <c r="L140">
        <v>0.21099999999999999</v>
      </c>
      <c r="M140">
        <v>77000</v>
      </c>
      <c r="N140">
        <v>202</v>
      </c>
      <c r="O140">
        <v>0.83699999999999997</v>
      </c>
      <c r="P140">
        <v>10</v>
      </c>
      <c r="Q140">
        <v>634</v>
      </c>
      <c r="R140">
        <v>2.95</v>
      </c>
      <c r="S140">
        <v>3.63</v>
      </c>
      <c r="T140">
        <v>14600</v>
      </c>
      <c r="U140">
        <v>0.05</v>
      </c>
      <c r="V140">
        <v>93</v>
      </c>
      <c r="X140">
        <v>26.2</v>
      </c>
      <c r="Y140">
        <v>145</v>
      </c>
      <c r="Z140">
        <v>6.67</v>
      </c>
      <c r="AA140">
        <v>37.799999999999997</v>
      </c>
      <c r="AB140">
        <v>4.87</v>
      </c>
      <c r="AC140">
        <v>2.33</v>
      </c>
      <c r="AD140">
        <v>1.98</v>
      </c>
      <c r="AE140">
        <v>51300</v>
      </c>
      <c r="AF140" s="4">
        <v>21.5</v>
      </c>
      <c r="AG140">
        <v>6.59</v>
      </c>
      <c r="AH140">
        <v>0.2</v>
      </c>
      <c r="AI140" s="4">
        <v>5.34</v>
      </c>
      <c r="AK140">
        <v>0.87</v>
      </c>
      <c r="AL140">
        <v>7.6999999999999999E-2</v>
      </c>
      <c r="AM140">
        <v>22500</v>
      </c>
      <c r="AN140">
        <v>48.7</v>
      </c>
      <c r="AO140">
        <v>26.5</v>
      </c>
      <c r="AP140">
        <v>0.28999999999999998</v>
      </c>
      <c r="AQ140">
        <v>13600</v>
      </c>
      <c r="AR140">
        <v>470</v>
      </c>
      <c r="AS140">
        <v>2.16</v>
      </c>
      <c r="AT140">
        <v>10200</v>
      </c>
      <c r="AU140">
        <v>29.3</v>
      </c>
      <c r="AV140">
        <v>42.5</v>
      </c>
      <c r="AW140">
        <v>83</v>
      </c>
      <c r="AX140">
        <v>980</v>
      </c>
      <c r="AY140">
        <v>17</v>
      </c>
      <c r="BA140">
        <v>11.1</v>
      </c>
      <c r="BC140">
        <v>13</v>
      </c>
      <c r="BD140">
        <v>1E-3</v>
      </c>
      <c r="BE140">
        <v>150</v>
      </c>
      <c r="BF140">
        <v>9.64</v>
      </c>
      <c r="BG140">
        <v>16.399999999999999</v>
      </c>
      <c r="BJ140">
        <v>4.6310342999999996</v>
      </c>
      <c r="BK140">
        <v>5.89</v>
      </c>
      <c r="BL140">
        <v>272</v>
      </c>
      <c r="BM140" s="4">
        <v>1.93</v>
      </c>
      <c r="BN140">
        <v>0.92</v>
      </c>
      <c r="BO140">
        <v>6.4000000000000001E-2</v>
      </c>
      <c r="BP140">
        <v>13.5</v>
      </c>
      <c r="BQ140">
        <v>6170</v>
      </c>
      <c r="BR140">
        <v>0.57999999999999996</v>
      </c>
      <c r="BS140">
        <v>0.32</v>
      </c>
      <c r="BT140">
        <v>2.79</v>
      </c>
      <c r="BU140">
        <v>35.700000000000003</v>
      </c>
      <c r="BV140">
        <v>36.4</v>
      </c>
      <c r="BW140" s="4">
        <v>21.9</v>
      </c>
      <c r="BX140">
        <v>2.0499999999999998</v>
      </c>
      <c r="BY140">
        <v>110</v>
      </c>
      <c r="BZ140">
        <v>214</v>
      </c>
    </row>
    <row r="141" spans="1:78" x14ac:dyDescent="0.25">
      <c r="A141" t="s">
        <v>498</v>
      </c>
      <c r="B141" t="s">
        <v>102</v>
      </c>
      <c r="C141" t="s">
        <v>123</v>
      </c>
      <c r="D141" t="s">
        <v>71</v>
      </c>
      <c r="E141" t="s">
        <v>138</v>
      </c>
      <c r="F141" t="s">
        <v>499</v>
      </c>
      <c r="G141" t="s">
        <v>72</v>
      </c>
      <c r="H141" t="s">
        <v>491</v>
      </c>
      <c r="I141" t="s">
        <v>492</v>
      </c>
      <c r="J141">
        <v>13800</v>
      </c>
      <c r="K141">
        <v>2.72</v>
      </c>
      <c r="L141">
        <v>6.35</v>
      </c>
      <c r="M141">
        <v>29000</v>
      </c>
      <c r="N141">
        <v>55</v>
      </c>
      <c r="O141">
        <v>89.97</v>
      </c>
      <c r="Q141">
        <v>327</v>
      </c>
      <c r="R141">
        <v>0.97</v>
      </c>
      <c r="S141">
        <v>1.43</v>
      </c>
      <c r="T141">
        <v>4230</v>
      </c>
      <c r="U141">
        <v>0.2</v>
      </c>
      <c r="V141">
        <v>49.3</v>
      </c>
      <c r="X141">
        <v>18.8</v>
      </c>
      <c r="Y141">
        <v>134</v>
      </c>
      <c r="Z141">
        <v>3.76</v>
      </c>
      <c r="AA141">
        <v>496</v>
      </c>
      <c r="AB141">
        <v>2.58</v>
      </c>
      <c r="AC141">
        <v>1.27</v>
      </c>
      <c r="AD141">
        <v>0.7</v>
      </c>
      <c r="AE141">
        <v>24000</v>
      </c>
      <c r="AF141" s="4">
        <v>7.87</v>
      </c>
      <c r="AG141">
        <v>3.35</v>
      </c>
      <c r="AI141" s="4">
        <v>3.28</v>
      </c>
      <c r="AK141">
        <v>0.47</v>
      </c>
      <c r="AL141">
        <v>9.1999999999999998E-2</v>
      </c>
      <c r="AM141">
        <v>10700</v>
      </c>
      <c r="AN141">
        <v>24.5</v>
      </c>
      <c r="AO141">
        <v>22.3</v>
      </c>
      <c r="AP141">
        <v>0.19</v>
      </c>
      <c r="AQ141">
        <v>5050</v>
      </c>
      <c r="AR141">
        <v>200</v>
      </c>
      <c r="AS141">
        <v>8.07</v>
      </c>
      <c r="AT141">
        <v>3680</v>
      </c>
      <c r="AU141">
        <v>9.69</v>
      </c>
      <c r="AV141">
        <v>20.7</v>
      </c>
      <c r="AX141">
        <v>250</v>
      </c>
      <c r="AY141">
        <v>106</v>
      </c>
      <c r="BA141">
        <v>5.63</v>
      </c>
      <c r="BE141">
        <v>6020</v>
      </c>
      <c r="BF141">
        <v>18.3</v>
      </c>
      <c r="BG141">
        <v>5.59</v>
      </c>
      <c r="BI141">
        <v>851600</v>
      </c>
      <c r="BK141">
        <v>2.0499999999999998</v>
      </c>
      <c r="BL141">
        <v>45.2</v>
      </c>
      <c r="BM141" s="4">
        <v>1.03</v>
      </c>
      <c r="BN141">
        <v>0.47</v>
      </c>
      <c r="BP141">
        <v>13.4</v>
      </c>
      <c r="BQ141">
        <v>3020</v>
      </c>
      <c r="BR141">
        <v>0.38</v>
      </c>
      <c r="BS141">
        <v>0.18</v>
      </c>
      <c r="BT141">
        <v>51</v>
      </c>
      <c r="BU141">
        <v>65</v>
      </c>
      <c r="BV141">
        <v>5.93</v>
      </c>
      <c r="BW141" s="4">
        <v>10.9</v>
      </c>
      <c r="BX141">
        <v>1.24</v>
      </c>
      <c r="BY141">
        <v>78</v>
      </c>
      <c r="BZ141">
        <v>113</v>
      </c>
    </row>
    <row r="142" spans="1:78" x14ac:dyDescent="0.25">
      <c r="A142" t="s">
        <v>437</v>
      </c>
      <c r="B142" t="s">
        <v>102</v>
      </c>
      <c r="C142" t="s">
        <v>123</v>
      </c>
      <c r="D142" t="s">
        <v>71</v>
      </c>
      <c r="E142" t="s">
        <v>131</v>
      </c>
      <c r="F142" t="s">
        <v>134</v>
      </c>
      <c r="G142" t="s">
        <v>72</v>
      </c>
      <c r="H142" t="s">
        <v>432</v>
      </c>
      <c r="I142" t="s">
        <v>91</v>
      </c>
      <c r="L142">
        <v>0.13500000000000001</v>
      </c>
      <c r="M142">
        <v>75700</v>
      </c>
      <c r="N142">
        <v>353</v>
      </c>
      <c r="O142">
        <v>1.63</v>
      </c>
      <c r="Q142">
        <v>691</v>
      </c>
      <c r="R142">
        <v>2.54</v>
      </c>
      <c r="S142">
        <v>0.34</v>
      </c>
      <c r="T142">
        <v>8600</v>
      </c>
      <c r="V142">
        <v>83</v>
      </c>
      <c r="X142">
        <v>17.8</v>
      </c>
      <c r="Y142">
        <v>128</v>
      </c>
      <c r="Z142">
        <v>9.98</v>
      </c>
      <c r="AA142">
        <v>29.3</v>
      </c>
      <c r="AB142">
        <v>3.69</v>
      </c>
      <c r="AC142">
        <v>2.0499999999999998</v>
      </c>
      <c r="AD142">
        <v>1.29</v>
      </c>
      <c r="AE142">
        <v>41500</v>
      </c>
      <c r="AF142" s="4">
        <v>19.899999999999999</v>
      </c>
      <c r="AG142">
        <v>5.23</v>
      </c>
      <c r="AH142">
        <v>0.12</v>
      </c>
      <c r="AI142" s="4">
        <v>3.92</v>
      </c>
      <c r="AK142">
        <v>0.71</v>
      </c>
      <c r="AL142">
        <v>7.0000000000000007E-2</v>
      </c>
      <c r="AM142">
        <v>27599.999999999996</v>
      </c>
      <c r="AN142">
        <v>40.6</v>
      </c>
      <c r="AO142">
        <v>55</v>
      </c>
      <c r="AP142">
        <v>0.27</v>
      </c>
      <c r="AQ142">
        <v>17800</v>
      </c>
      <c r="AR142">
        <v>410</v>
      </c>
      <c r="AS142">
        <v>0.98</v>
      </c>
      <c r="AT142">
        <v>7540</v>
      </c>
      <c r="AU142">
        <v>15.8</v>
      </c>
      <c r="AV142">
        <v>35.700000000000003</v>
      </c>
      <c r="AW142">
        <v>66</v>
      </c>
      <c r="AX142">
        <v>760</v>
      </c>
      <c r="AY142">
        <v>19.100000000000001</v>
      </c>
      <c r="BA142">
        <v>9.7100000000000009</v>
      </c>
      <c r="BC142">
        <v>159</v>
      </c>
      <c r="BD142">
        <v>2E-3</v>
      </c>
      <c r="BE142">
        <v>1409.9999999999998</v>
      </c>
      <c r="BF142">
        <v>327</v>
      </c>
      <c r="BG142">
        <v>14.7</v>
      </c>
      <c r="BJ142">
        <v>6.8</v>
      </c>
      <c r="BK142">
        <v>3.79</v>
      </c>
      <c r="BL142">
        <v>149</v>
      </c>
      <c r="BM142" s="4">
        <v>1.18</v>
      </c>
      <c r="BN142">
        <v>0.69</v>
      </c>
      <c r="BP142">
        <v>14.8</v>
      </c>
      <c r="BQ142">
        <v>4890</v>
      </c>
      <c r="BR142">
        <v>0.86</v>
      </c>
      <c r="BS142">
        <v>0.3</v>
      </c>
      <c r="BT142">
        <v>2.81</v>
      </c>
      <c r="BU142">
        <v>111</v>
      </c>
      <c r="BV142">
        <v>2.34</v>
      </c>
      <c r="BW142" s="4">
        <v>16.399999999999999</v>
      </c>
      <c r="BX142">
        <v>1.8</v>
      </c>
      <c r="BY142">
        <v>97</v>
      </c>
      <c r="BZ142">
        <v>140</v>
      </c>
    </row>
    <row r="143" spans="1:78" x14ac:dyDescent="0.25">
      <c r="A143" t="s">
        <v>442</v>
      </c>
      <c r="B143" t="s">
        <v>102</v>
      </c>
      <c r="C143" t="s">
        <v>123</v>
      </c>
      <c r="D143" t="s">
        <v>71</v>
      </c>
      <c r="E143" t="s">
        <v>131</v>
      </c>
      <c r="F143" t="s">
        <v>134</v>
      </c>
      <c r="G143" t="s">
        <v>72</v>
      </c>
      <c r="H143" t="s">
        <v>432</v>
      </c>
      <c r="I143" t="s">
        <v>91</v>
      </c>
      <c r="L143">
        <v>0.245</v>
      </c>
      <c r="M143">
        <v>74700</v>
      </c>
      <c r="N143">
        <v>676</v>
      </c>
      <c r="O143">
        <v>3.08</v>
      </c>
      <c r="Q143">
        <v>685</v>
      </c>
      <c r="R143">
        <v>2.4700000000000002</v>
      </c>
      <c r="S143">
        <v>0.4</v>
      </c>
      <c r="T143">
        <v>8550</v>
      </c>
      <c r="U143">
        <v>9.7000000000000003E-2</v>
      </c>
      <c r="V143">
        <v>81</v>
      </c>
      <c r="X143">
        <v>17</v>
      </c>
      <c r="Y143">
        <v>124</v>
      </c>
      <c r="Z143">
        <v>9.52</v>
      </c>
      <c r="AA143">
        <v>30.8</v>
      </c>
      <c r="AB143">
        <v>3.56</v>
      </c>
      <c r="AC143">
        <v>1.9</v>
      </c>
      <c r="AD143">
        <v>1.26</v>
      </c>
      <c r="AE143">
        <v>41000</v>
      </c>
      <c r="AF143" s="4">
        <v>19.600000000000001</v>
      </c>
      <c r="AG143">
        <v>5.14</v>
      </c>
      <c r="AH143">
        <v>0.11</v>
      </c>
      <c r="AI143" s="4">
        <v>3.89</v>
      </c>
      <c r="AK143">
        <v>0.66</v>
      </c>
      <c r="AL143">
        <v>6.8000000000000005E-2</v>
      </c>
      <c r="AM143">
        <v>26900</v>
      </c>
      <c r="AN143">
        <v>38.799999999999997</v>
      </c>
      <c r="AO143">
        <v>48.8</v>
      </c>
      <c r="AP143">
        <v>0.28999999999999998</v>
      </c>
      <c r="AQ143">
        <v>17400</v>
      </c>
      <c r="AR143">
        <v>390</v>
      </c>
      <c r="AS143">
        <v>0.9</v>
      </c>
      <c r="AT143">
        <v>6760</v>
      </c>
      <c r="AU143">
        <v>14.3</v>
      </c>
      <c r="AV143">
        <v>34.1</v>
      </c>
      <c r="AW143">
        <v>65</v>
      </c>
      <c r="AX143">
        <v>650</v>
      </c>
      <c r="AY143">
        <v>23.4</v>
      </c>
      <c r="BA143">
        <v>9.31</v>
      </c>
      <c r="BC143">
        <v>159</v>
      </c>
      <c r="BD143">
        <v>2E-3</v>
      </c>
      <c r="BE143">
        <v>1750</v>
      </c>
      <c r="BF143">
        <v>620</v>
      </c>
      <c r="BG143">
        <v>14.3</v>
      </c>
      <c r="BJ143">
        <v>6.54</v>
      </c>
      <c r="BK143">
        <v>3.69</v>
      </c>
      <c r="BL143">
        <v>118</v>
      </c>
      <c r="BM143" s="4">
        <v>1.07</v>
      </c>
      <c r="BN143">
        <v>0.67</v>
      </c>
      <c r="BP143">
        <v>14.5</v>
      </c>
      <c r="BQ143">
        <v>4610</v>
      </c>
      <c r="BR143">
        <v>0.85</v>
      </c>
      <c r="BS143">
        <v>0.27</v>
      </c>
      <c r="BT143">
        <v>2.74</v>
      </c>
      <c r="BU143">
        <v>108</v>
      </c>
      <c r="BV143">
        <v>2.8</v>
      </c>
      <c r="BW143" s="4">
        <v>16</v>
      </c>
      <c r="BX143">
        <v>1.82</v>
      </c>
      <c r="BY143">
        <v>100</v>
      </c>
      <c r="BZ143">
        <v>132</v>
      </c>
    </row>
    <row r="144" spans="1:78" x14ac:dyDescent="0.25">
      <c r="A144" t="s">
        <v>440</v>
      </c>
      <c r="B144" t="s">
        <v>102</v>
      </c>
      <c r="C144" t="s">
        <v>123</v>
      </c>
      <c r="D144" t="s">
        <v>71</v>
      </c>
      <c r="E144" t="s">
        <v>131</v>
      </c>
      <c r="F144" t="s">
        <v>134</v>
      </c>
      <c r="G144" t="s">
        <v>72</v>
      </c>
      <c r="H144" t="s">
        <v>432</v>
      </c>
      <c r="I144" t="s">
        <v>91</v>
      </c>
      <c r="L144">
        <v>0.183</v>
      </c>
      <c r="M144">
        <v>73200</v>
      </c>
      <c r="N144">
        <v>591</v>
      </c>
      <c r="O144">
        <v>2.2599999999999998</v>
      </c>
      <c r="Q144">
        <v>683</v>
      </c>
      <c r="R144">
        <v>2.4700000000000002</v>
      </c>
      <c r="S144">
        <v>0.35</v>
      </c>
      <c r="T144">
        <v>9030</v>
      </c>
      <c r="V144">
        <v>81</v>
      </c>
      <c r="X144">
        <v>17.3</v>
      </c>
      <c r="Y144">
        <v>123</v>
      </c>
      <c r="Z144">
        <v>9.42</v>
      </c>
      <c r="AA144">
        <v>28.3</v>
      </c>
      <c r="AB144">
        <v>3.6</v>
      </c>
      <c r="AC144">
        <v>2</v>
      </c>
      <c r="AD144">
        <v>1.25</v>
      </c>
      <c r="AE144">
        <v>40500</v>
      </c>
      <c r="AF144" s="4">
        <v>19.399999999999999</v>
      </c>
      <c r="AG144">
        <v>5.0599999999999996</v>
      </c>
      <c r="AH144">
        <v>0.11</v>
      </c>
      <c r="AI144" s="4">
        <v>3.94</v>
      </c>
      <c r="AK144">
        <v>0.68</v>
      </c>
      <c r="AL144">
        <v>6.6000000000000003E-2</v>
      </c>
      <c r="AM144">
        <v>26500</v>
      </c>
      <c r="AN144">
        <v>38.6</v>
      </c>
      <c r="AO144">
        <v>52</v>
      </c>
      <c r="AP144">
        <v>0.28000000000000003</v>
      </c>
      <c r="AQ144">
        <v>17000</v>
      </c>
      <c r="AR144">
        <v>410</v>
      </c>
      <c r="AS144">
        <v>0.97</v>
      </c>
      <c r="AT144">
        <v>7560</v>
      </c>
      <c r="AU144">
        <v>13.6</v>
      </c>
      <c r="AV144">
        <v>34.200000000000003</v>
      </c>
      <c r="AW144">
        <v>64</v>
      </c>
      <c r="AX144">
        <v>660</v>
      </c>
      <c r="AY144">
        <v>20</v>
      </c>
      <c r="BA144">
        <v>9.2899999999999991</v>
      </c>
      <c r="BC144">
        <v>155</v>
      </c>
      <c r="BD144">
        <v>2E-3</v>
      </c>
      <c r="BE144">
        <v>1930</v>
      </c>
      <c r="BF144">
        <v>460</v>
      </c>
      <c r="BG144">
        <v>14.2</v>
      </c>
      <c r="BJ144">
        <v>6.61</v>
      </c>
      <c r="BK144">
        <v>3.61</v>
      </c>
      <c r="BL144">
        <v>123</v>
      </c>
      <c r="BM144" s="4">
        <v>1.03</v>
      </c>
      <c r="BN144">
        <v>0.66</v>
      </c>
      <c r="BP144">
        <v>14.5</v>
      </c>
      <c r="BQ144">
        <v>4560</v>
      </c>
      <c r="BR144">
        <v>0.84</v>
      </c>
      <c r="BS144">
        <v>0.25</v>
      </c>
      <c r="BT144">
        <v>2.73</v>
      </c>
      <c r="BU144">
        <v>104</v>
      </c>
      <c r="BV144">
        <v>2.44</v>
      </c>
      <c r="BW144" s="4">
        <v>16.2</v>
      </c>
      <c r="BX144">
        <v>1.76</v>
      </c>
      <c r="BY144">
        <v>95</v>
      </c>
      <c r="BZ144">
        <v>135</v>
      </c>
    </row>
    <row r="145" spans="1:78" x14ac:dyDescent="0.25">
      <c r="A145" t="s">
        <v>444</v>
      </c>
      <c r="B145" t="s">
        <v>102</v>
      </c>
      <c r="C145" t="s">
        <v>123</v>
      </c>
      <c r="D145" t="s">
        <v>71</v>
      </c>
      <c r="E145" t="s">
        <v>131</v>
      </c>
      <c r="F145" t="s">
        <v>134</v>
      </c>
      <c r="G145" t="s">
        <v>72</v>
      </c>
      <c r="H145" t="s">
        <v>432</v>
      </c>
      <c r="I145" t="s">
        <v>91</v>
      </c>
      <c r="L145">
        <v>0.27300000000000002</v>
      </c>
      <c r="M145">
        <v>73600</v>
      </c>
      <c r="N145">
        <v>816</v>
      </c>
      <c r="O145">
        <v>3.61</v>
      </c>
      <c r="Q145">
        <v>678</v>
      </c>
      <c r="R145">
        <v>2.42</v>
      </c>
      <c r="S145">
        <v>0.39</v>
      </c>
      <c r="T145">
        <v>8670</v>
      </c>
      <c r="U145">
        <v>9.2999999999999999E-2</v>
      </c>
      <c r="V145">
        <v>78</v>
      </c>
      <c r="X145">
        <v>16.899999999999999</v>
      </c>
      <c r="Y145">
        <v>123</v>
      </c>
      <c r="Z145">
        <v>9.3699999999999992</v>
      </c>
      <c r="AA145">
        <v>30.9</v>
      </c>
      <c r="AB145">
        <v>3.47</v>
      </c>
      <c r="AC145">
        <v>1.76</v>
      </c>
      <c r="AD145">
        <v>1.19</v>
      </c>
      <c r="AE145">
        <v>40700</v>
      </c>
      <c r="AF145" s="4">
        <v>19.3</v>
      </c>
      <c r="AG145">
        <v>4.96</v>
      </c>
      <c r="AH145">
        <v>0.1</v>
      </c>
      <c r="AI145" s="4">
        <v>3.81</v>
      </c>
      <c r="AK145">
        <v>0.68</v>
      </c>
      <c r="AL145">
        <v>6.8000000000000005E-2</v>
      </c>
      <c r="AM145">
        <v>26700</v>
      </c>
      <c r="AN145">
        <v>37.9</v>
      </c>
      <c r="AO145">
        <v>48.3</v>
      </c>
      <c r="AP145">
        <v>0.28000000000000003</v>
      </c>
      <c r="AQ145">
        <v>17200</v>
      </c>
      <c r="AR145">
        <v>390</v>
      </c>
      <c r="AS145">
        <v>0.99</v>
      </c>
      <c r="AT145">
        <v>6820.0000000000009</v>
      </c>
      <c r="AU145">
        <v>14.1</v>
      </c>
      <c r="AV145">
        <v>33.200000000000003</v>
      </c>
      <c r="AW145">
        <v>65</v>
      </c>
      <c r="AX145">
        <v>650</v>
      </c>
      <c r="AY145">
        <v>23.2</v>
      </c>
      <c r="BA145">
        <v>9.0399999999999991</v>
      </c>
      <c r="BC145">
        <v>154</v>
      </c>
      <c r="BD145">
        <v>2E-3</v>
      </c>
      <c r="BE145">
        <v>2080</v>
      </c>
      <c r="BF145">
        <v>727</v>
      </c>
      <c r="BG145">
        <v>14</v>
      </c>
      <c r="BJ145">
        <v>6.31</v>
      </c>
      <c r="BK145">
        <v>3.64</v>
      </c>
      <c r="BL145">
        <v>121</v>
      </c>
      <c r="BM145" s="4">
        <v>1.05</v>
      </c>
      <c r="BN145">
        <v>0.67</v>
      </c>
      <c r="BP145">
        <v>14.2</v>
      </c>
      <c r="BQ145">
        <v>4600</v>
      </c>
      <c r="BR145">
        <v>0.83</v>
      </c>
      <c r="BS145">
        <v>0.26</v>
      </c>
      <c r="BT145">
        <v>2.66</v>
      </c>
      <c r="BU145">
        <v>105</v>
      </c>
      <c r="BV145">
        <v>2.94</v>
      </c>
      <c r="BW145" s="4">
        <v>15.6</v>
      </c>
      <c r="BX145">
        <v>1.7</v>
      </c>
      <c r="BY145">
        <v>98</v>
      </c>
      <c r="BZ145">
        <v>131</v>
      </c>
    </row>
    <row r="146" spans="1:78" x14ac:dyDescent="0.25">
      <c r="A146" t="s">
        <v>433</v>
      </c>
      <c r="B146" t="s">
        <v>102</v>
      </c>
      <c r="C146" t="s">
        <v>123</v>
      </c>
      <c r="D146" t="s">
        <v>71</v>
      </c>
      <c r="E146" t="s">
        <v>131</v>
      </c>
      <c r="F146" t="s">
        <v>134</v>
      </c>
      <c r="G146" t="s">
        <v>72</v>
      </c>
      <c r="H146" t="s">
        <v>432</v>
      </c>
      <c r="I146" t="s">
        <v>91</v>
      </c>
      <c r="L146">
        <v>0.113</v>
      </c>
      <c r="M146">
        <v>70100</v>
      </c>
      <c r="N146">
        <v>441</v>
      </c>
      <c r="O146">
        <v>0.94599999999999995</v>
      </c>
      <c r="Q146">
        <v>694</v>
      </c>
      <c r="R146">
        <v>2.35</v>
      </c>
      <c r="S146">
        <v>0.31</v>
      </c>
      <c r="T146">
        <v>9950</v>
      </c>
      <c r="V146">
        <v>79</v>
      </c>
      <c r="X146">
        <v>16.600000000000001</v>
      </c>
      <c r="Y146">
        <v>122</v>
      </c>
      <c r="Z146">
        <v>8.6300000000000008</v>
      </c>
      <c r="AA146">
        <v>26.7</v>
      </c>
      <c r="AB146">
        <v>3.38</v>
      </c>
      <c r="AC146">
        <v>1.78</v>
      </c>
      <c r="AD146">
        <v>1.24</v>
      </c>
      <c r="AE146">
        <v>38500</v>
      </c>
      <c r="AF146" s="4">
        <v>18.399999999999999</v>
      </c>
      <c r="AG146">
        <v>4.96</v>
      </c>
      <c r="AH146">
        <v>0.12</v>
      </c>
      <c r="AI146" s="4">
        <v>4.0599999999999996</v>
      </c>
      <c r="AK146">
        <v>0.62</v>
      </c>
      <c r="AL146">
        <v>6.3E-2</v>
      </c>
      <c r="AM146">
        <v>25099.999999999996</v>
      </c>
      <c r="AN146">
        <v>37.6</v>
      </c>
      <c r="AO146">
        <v>50</v>
      </c>
      <c r="AP146">
        <v>0.28000000000000003</v>
      </c>
      <c r="AQ146">
        <v>16200.000000000002</v>
      </c>
      <c r="AR146">
        <v>410</v>
      </c>
      <c r="AS146">
        <v>1.05</v>
      </c>
      <c r="AT146">
        <v>8100.0000000000009</v>
      </c>
      <c r="AU146">
        <v>13.5</v>
      </c>
      <c r="AV146">
        <v>33.5</v>
      </c>
      <c r="AW146">
        <v>63</v>
      </c>
      <c r="AX146">
        <v>670</v>
      </c>
      <c r="AY146">
        <v>19.2</v>
      </c>
      <c r="BA146">
        <v>8.9600000000000009</v>
      </c>
      <c r="BC146">
        <v>144</v>
      </c>
      <c r="BD146">
        <v>2E-3</v>
      </c>
      <c r="BE146">
        <v>1719.9999999999998</v>
      </c>
      <c r="BF146">
        <v>187</v>
      </c>
      <c r="BG146">
        <v>13.6</v>
      </c>
      <c r="BJ146">
        <v>6.44</v>
      </c>
      <c r="BK146">
        <v>3.44</v>
      </c>
      <c r="BL146">
        <v>134</v>
      </c>
      <c r="BM146" s="4">
        <v>1.01</v>
      </c>
      <c r="BN146">
        <v>0.67</v>
      </c>
      <c r="BP146">
        <v>14.3</v>
      </c>
      <c r="BQ146">
        <v>4430</v>
      </c>
      <c r="BR146">
        <v>0.77</v>
      </c>
      <c r="BS146">
        <v>0.25</v>
      </c>
      <c r="BT146">
        <v>2.71</v>
      </c>
      <c r="BU146">
        <v>98</v>
      </c>
      <c r="BV146">
        <v>1.9</v>
      </c>
      <c r="BW146" s="4">
        <v>15.9</v>
      </c>
      <c r="BX146">
        <v>1.7</v>
      </c>
      <c r="BY146">
        <v>91</v>
      </c>
      <c r="BZ146">
        <v>140</v>
      </c>
    </row>
    <row r="147" spans="1:78" x14ac:dyDescent="0.25">
      <c r="A147" t="s">
        <v>434</v>
      </c>
      <c r="B147" t="s">
        <v>102</v>
      </c>
      <c r="C147" t="s">
        <v>123</v>
      </c>
      <c r="D147" t="s">
        <v>71</v>
      </c>
      <c r="E147" t="s">
        <v>131</v>
      </c>
      <c r="F147" t="s">
        <v>134</v>
      </c>
      <c r="G147" t="s">
        <v>72</v>
      </c>
      <c r="H147" t="s">
        <v>410</v>
      </c>
      <c r="I147" t="s">
        <v>91</v>
      </c>
      <c r="L147">
        <v>0.28499999999999998</v>
      </c>
      <c r="M147">
        <v>69700</v>
      </c>
      <c r="N147">
        <v>46.8</v>
      </c>
      <c r="O147">
        <v>1.05</v>
      </c>
      <c r="P147">
        <v>20.2</v>
      </c>
      <c r="Q147">
        <v>129</v>
      </c>
      <c r="R147">
        <v>0.39</v>
      </c>
      <c r="S147">
        <v>4.2000000000000003E-2</v>
      </c>
      <c r="T147">
        <v>71000</v>
      </c>
      <c r="U147">
        <v>0.52</v>
      </c>
      <c r="V147">
        <v>11.9</v>
      </c>
      <c r="X147">
        <v>42</v>
      </c>
      <c r="Y147">
        <v>118</v>
      </c>
      <c r="Z147">
        <v>0.79</v>
      </c>
      <c r="AA147">
        <v>162</v>
      </c>
      <c r="AB147">
        <v>3.69</v>
      </c>
      <c r="AC147">
        <v>2.2400000000000002</v>
      </c>
      <c r="AD147">
        <v>0.89</v>
      </c>
      <c r="AE147">
        <v>77200</v>
      </c>
      <c r="AF147" s="4">
        <v>15.1</v>
      </c>
      <c r="AG147">
        <v>3.16</v>
      </c>
      <c r="AH147">
        <v>0.11</v>
      </c>
      <c r="AI147" s="4">
        <v>1.61</v>
      </c>
      <c r="AK147">
        <v>0.79</v>
      </c>
      <c r="AL147">
        <v>7.2999999999999995E-2</v>
      </c>
      <c r="AM147">
        <v>3700</v>
      </c>
      <c r="AN147">
        <v>4.92</v>
      </c>
      <c r="AO147">
        <v>11.2</v>
      </c>
      <c r="AP147">
        <v>0.32</v>
      </c>
      <c r="AQ147">
        <v>37600</v>
      </c>
      <c r="AR147">
        <v>1340</v>
      </c>
      <c r="AS147">
        <v>0.92</v>
      </c>
      <c r="AT147">
        <v>17300</v>
      </c>
      <c r="AU147">
        <v>3.31</v>
      </c>
      <c r="AV147">
        <v>7.89</v>
      </c>
      <c r="AW147">
        <v>56</v>
      </c>
      <c r="AX147">
        <v>400</v>
      </c>
      <c r="AY147">
        <v>21.3</v>
      </c>
      <c r="BA147">
        <v>1.65</v>
      </c>
      <c r="BB147" s="4">
        <v>1.4500000000000001E-2</v>
      </c>
      <c r="BC147">
        <v>5.05</v>
      </c>
      <c r="BD147">
        <v>2E-3</v>
      </c>
      <c r="BE147">
        <v>3190</v>
      </c>
      <c r="BF147">
        <v>1.1000000000000001</v>
      </c>
      <c r="BG147">
        <v>39.6</v>
      </c>
      <c r="BJ147">
        <v>1.3022088999999999</v>
      </c>
      <c r="BK147">
        <v>0.95</v>
      </c>
      <c r="BL147">
        <v>175</v>
      </c>
      <c r="BM147" s="4">
        <v>0.23</v>
      </c>
      <c r="BN147">
        <v>0.55000000000000004</v>
      </c>
      <c r="BO147">
        <v>8.3000000000000004E-2</v>
      </c>
      <c r="BP147">
        <v>0.84</v>
      </c>
      <c r="BQ147">
        <v>5950</v>
      </c>
      <c r="BR147">
        <v>0.18</v>
      </c>
      <c r="BS147">
        <v>0.33</v>
      </c>
      <c r="BT147">
        <v>0.25</v>
      </c>
      <c r="BU147">
        <v>139</v>
      </c>
      <c r="BV147">
        <v>26.3</v>
      </c>
      <c r="BW147" s="4">
        <v>19.8</v>
      </c>
      <c r="BX147">
        <v>2.21</v>
      </c>
      <c r="BY147">
        <v>128</v>
      </c>
      <c r="BZ147">
        <v>52</v>
      </c>
    </row>
    <row r="148" spans="1:78" x14ac:dyDescent="0.25">
      <c r="A148" t="s">
        <v>453</v>
      </c>
      <c r="B148" t="s">
        <v>102</v>
      </c>
      <c r="C148" t="s">
        <v>123</v>
      </c>
      <c r="D148" t="s">
        <v>71</v>
      </c>
      <c r="E148" t="s">
        <v>134</v>
      </c>
      <c r="F148" t="s">
        <v>145</v>
      </c>
      <c r="G148" t="s">
        <v>78</v>
      </c>
      <c r="H148" t="s">
        <v>454</v>
      </c>
      <c r="I148" t="s">
        <v>91</v>
      </c>
      <c r="L148">
        <v>7.2999999999999995E-2</v>
      </c>
      <c r="M148">
        <v>54500</v>
      </c>
      <c r="N148">
        <v>3.82</v>
      </c>
      <c r="O148">
        <v>0.33200000000000002</v>
      </c>
      <c r="P148">
        <v>10</v>
      </c>
      <c r="Q148">
        <v>425</v>
      </c>
      <c r="R148">
        <v>2.4300000000000002</v>
      </c>
      <c r="S148">
        <v>0.13</v>
      </c>
      <c r="T148">
        <v>19000</v>
      </c>
      <c r="U148">
        <v>3.2000000000000001E-2</v>
      </c>
      <c r="V148">
        <v>76</v>
      </c>
      <c r="X148">
        <v>27.9</v>
      </c>
      <c r="Y148">
        <v>118</v>
      </c>
      <c r="Z148">
        <v>3.06</v>
      </c>
      <c r="AA148">
        <v>24.7</v>
      </c>
      <c r="AB148">
        <v>4.41</v>
      </c>
      <c r="AC148">
        <v>1.9</v>
      </c>
      <c r="AD148">
        <v>2.0699999999999998</v>
      </c>
      <c r="AE148">
        <v>46000</v>
      </c>
      <c r="AF148" s="4">
        <v>17</v>
      </c>
      <c r="AG148">
        <v>6.28</v>
      </c>
      <c r="AH148">
        <v>0.18</v>
      </c>
      <c r="AI148" s="4">
        <v>5.22</v>
      </c>
      <c r="AK148">
        <v>0.75</v>
      </c>
      <c r="AL148">
        <v>5.5E-2</v>
      </c>
      <c r="AM148">
        <v>15400</v>
      </c>
      <c r="AN148">
        <v>41.7</v>
      </c>
      <c r="AO148">
        <v>19.100000000000001</v>
      </c>
      <c r="AP148">
        <v>0.2</v>
      </c>
      <c r="AQ148">
        <v>13800</v>
      </c>
      <c r="AR148">
        <v>560</v>
      </c>
      <c r="AS148">
        <v>2.2000000000000002</v>
      </c>
      <c r="AT148">
        <v>14200</v>
      </c>
      <c r="AU148">
        <v>39.5</v>
      </c>
      <c r="AV148">
        <v>37.799999999999997</v>
      </c>
      <c r="AW148">
        <v>86</v>
      </c>
      <c r="AX148">
        <v>1290</v>
      </c>
      <c r="AY148">
        <v>8.64</v>
      </c>
      <c r="BA148">
        <v>9.6199999999999992</v>
      </c>
      <c r="BC148">
        <v>9.7100000000000009</v>
      </c>
      <c r="BD148">
        <v>1E-3</v>
      </c>
      <c r="BE148">
        <v>90</v>
      </c>
      <c r="BF148">
        <v>0.33</v>
      </c>
      <c r="BG148">
        <v>10.4</v>
      </c>
      <c r="BJ148">
        <v>4.3809411999999996</v>
      </c>
      <c r="BK148">
        <v>2.41</v>
      </c>
      <c r="BL148">
        <v>403</v>
      </c>
      <c r="BM148" s="4">
        <v>2.4900000000000002</v>
      </c>
      <c r="BN148">
        <v>0.87</v>
      </c>
      <c r="BP148">
        <v>8.2799999999999994</v>
      </c>
      <c r="BQ148">
        <v>6330</v>
      </c>
      <c r="BR148">
        <v>0.25</v>
      </c>
      <c r="BS148">
        <v>0.24</v>
      </c>
      <c r="BT148">
        <v>1.81</v>
      </c>
      <c r="BU148">
        <v>29</v>
      </c>
      <c r="BV148">
        <v>1.46</v>
      </c>
      <c r="BW148" s="4">
        <v>19.100000000000001</v>
      </c>
      <c r="BX148">
        <v>1.48</v>
      </c>
      <c r="BY148">
        <v>95</v>
      </c>
      <c r="BZ148">
        <v>230</v>
      </c>
    </row>
    <row r="149" spans="1:78" x14ac:dyDescent="0.25">
      <c r="A149" t="s">
        <v>149</v>
      </c>
      <c r="C149" t="s">
        <v>123</v>
      </c>
      <c r="D149" t="s">
        <v>71</v>
      </c>
      <c r="E149" t="s">
        <v>96</v>
      </c>
      <c r="F149" t="s">
        <v>150</v>
      </c>
      <c r="G149" t="s">
        <v>72</v>
      </c>
      <c r="H149" t="s">
        <v>126</v>
      </c>
      <c r="I149" t="s">
        <v>127</v>
      </c>
      <c r="J149">
        <v>24600</v>
      </c>
      <c r="L149">
        <v>0.1</v>
      </c>
      <c r="M149">
        <v>80200</v>
      </c>
      <c r="N149">
        <v>7.96</v>
      </c>
      <c r="O149">
        <v>3.0000000000000001E-3</v>
      </c>
      <c r="Q149">
        <v>716</v>
      </c>
      <c r="R149">
        <v>2.92</v>
      </c>
      <c r="S149">
        <v>0.68</v>
      </c>
      <c r="T149">
        <v>10800</v>
      </c>
      <c r="V149">
        <v>84</v>
      </c>
      <c r="X149">
        <v>16.899999999999999</v>
      </c>
      <c r="Y149">
        <v>118</v>
      </c>
      <c r="Z149">
        <v>10.7</v>
      </c>
      <c r="AA149">
        <v>38</v>
      </c>
      <c r="AB149">
        <v>5.83</v>
      </c>
      <c r="AC149">
        <v>3.41</v>
      </c>
      <c r="AD149">
        <v>1.39</v>
      </c>
      <c r="AE149">
        <v>43900</v>
      </c>
      <c r="AF149" s="4">
        <v>20.100000000000001</v>
      </c>
      <c r="AG149">
        <v>6.27</v>
      </c>
      <c r="AI149" s="4">
        <v>3.9</v>
      </c>
      <c r="AK149">
        <v>1.17</v>
      </c>
      <c r="AM149">
        <v>28100</v>
      </c>
      <c r="AN149">
        <v>42.4</v>
      </c>
      <c r="AO149">
        <v>52</v>
      </c>
      <c r="AP149">
        <v>0.49</v>
      </c>
      <c r="AQ149">
        <v>16500</v>
      </c>
      <c r="AR149">
        <v>440</v>
      </c>
      <c r="AS149">
        <v>4.03</v>
      </c>
      <c r="AT149">
        <v>8460</v>
      </c>
      <c r="AU149">
        <v>14.6</v>
      </c>
      <c r="AV149">
        <v>38.700000000000003</v>
      </c>
      <c r="AW149">
        <v>61</v>
      </c>
      <c r="AX149">
        <v>690</v>
      </c>
      <c r="AY149">
        <v>23.1</v>
      </c>
      <c r="BA149">
        <v>10.199999999999999</v>
      </c>
      <c r="BC149">
        <v>161</v>
      </c>
      <c r="BE149">
        <v>1980</v>
      </c>
      <c r="BF149">
        <v>1</v>
      </c>
      <c r="BG149">
        <v>15.3</v>
      </c>
      <c r="BI149">
        <v>660000</v>
      </c>
      <c r="BJ149">
        <v>6.1833362999999997</v>
      </c>
      <c r="BK149">
        <v>4.25</v>
      </c>
      <c r="BL149">
        <v>124</v>
      </c>
      <c r="BM149" s="4">
        <v>1.23</v>
      </c>
      <c r="BN149">
        <v>0.98</v>
      </c>
      <c r="BP149">
        <v>16.399999999999999</v>
      </c>
      <c r="BQ149">
        <v>4680</v>
      </c>
      <c r="BR149">
        <v>0.86</v>
      </c>
      <c r="BS149">
        <v>0.5</v>
      </c>
      <c r="BT149">
        <v>3.06</v>
      </c>
      <c r="BU149">
        <v>112</v>
      </c>
      <c r="BV149">
        <v>3.64</v>
      </c>
      <c r="BW149" s="4">
        <v>19.899999999999999</v>
      </c>
      <c r="BX149">
        <v>3.24</v>
      </c>
      <c r="BY149">
        <v>105</v>
      </c>
      <c r="BZ149">
        <v>134</v>
      </c>
    </row>
    <row r="150" spans="1:78" x14ac:dyDescent="0.25">
      <c r="A150" t="s">
        <v>153</v>
      </c>
      <c r="B150" t="s">
        <v>102</v>
      </c>
      <c r="C150" t="s">
        <v>123</v>
      </c>
      <c r="D150" t="s">
        <v>71</v>
      </c>
      <c r="E150" t="s">
        <v>96</v>
      </c>
      <c r="F150" t="s">
        <v>150</v>
      </c>
      <c r="G150" t="s">
        <v>78</v>
      </c>
      <c r="H150" t="s">
        <v>154</v>
      </c>
      <c r="I150" t="s">
        <v>127</v>
      </c>
      <c r="J150">
        <v>117000</v>
      </c>
      <c r="M150">
        <v>88700</v>
      </c>
      <c r="O150">
        <v>2E-3</v>
      </c>
      <c r="Q150">
        <v>147</v>
      </c>
      <c r="R150">
        <v>1.02</v>
      </c>
      <c r="S150">
        <v>0.35</v>
      </c>
      <c r="T150">
        <v>3090</v>
      </c>
      <c r="V150">
        <v>48.9</v>
      </c>
      <c r="X150">
        <v>8.1999999999999993</v>
      </c>
      <c r="Y150">
        <v>115</v>
      </c>
      <c r="Z150">
        <v>6.46</v>
      </c>
      <c r="AA150">
        <v>33.9</v>
      </c>
      <c r="AB150">
        <v>4.3099999999999996</v>
      </c>
      <c r="AC150">
        <v>2.76</v>
      </c>
      <c r="AD150">
        <v>0.8</v>
      </c>
      <c r="AE150">
        <v>66000</v>
      </c>
      <c r="AF150" s="4">
        <v>25.9</v>
      </c>
      <c r="AG150">
        <v>3.79</v>
      </c>
      <c r="AI150" s="4">
        <v>4.53</v>
      </c>
      <c r="AK150">
        <v>0.92</v>
      </c>
      <c r="AM150">
        <v>4820</v>
      </c>
      <c r="AN150">
        <v>21.8</v>
      </c>
      <c r="AO150">
        <v>36.700000000000003</v>
      </c>
      <c r="AP150">
        <v>0.45</v>
      </c>
      <c r="AQ150">
        <v>3270</v>
      </c>
      <c r="AR150">
        <v>470</v>
      </c>
      <c r="AS150">
        <v>2.5499999999999998</v>
      </c>
      <c r="AT150">
        <v>1340</v>
      </c>
      <c r="AU150">
        <v>22.4</v>
      </c>
      <c r="AV150">
        <v>20</v>
      </c>
      <c r="AW150">
        <v>26.9</v>
      </c>
      <c r="AX150">
        <v>480</v>
      </c>
      <c r="AY150">
        <v>25.2</v>
      </c>
      <c r="BA150">
        <v>5.33</v>
      </c>
      <c r="BC150">
        <v>60</v>
      </c>
      <c r="BE150">
        <v>510</v>
      </c>
      <c r="BF150">
        <v>0.67</v>
      </c>
      <c r="BG150">
        <v>13.7</v>
      </c>
      <c r="BI150">
        <v>566600</v>
      </c>
      <c r="BJ150">
        <v>3.363321</v>
      </c>
      <c r="BK150">
        <v>4.0599999999999996</v>
      </c>
      <c r="BL150">
        <v>48.5</v>
      </c>
      <c r="BM150" s="4">
        <v>1.6</v>
      </c>
      <c r="BN150">
        <v>0.66</v>
      </c>
      <c r="BP150">
        <v>15.8</v>
      </c>
      <c r="BQ150">
        <v>9770</v>
      </c>
      <c r="BR150">
        <v>0.35</v>
      </c>
      <c r="BS150">
        <v>0.43</v>
      </c>
      <c r="BT150">
        <v>2.94</v>
      </c>
      <c r="BU150">
        <v>164</v>
      </c>
      <c r="BV150">
        <v>2.1</v>
      </c>
      <c r="BW150" s="4">
        <v>12.3</v>
      </c>
      <c r="BX150">
        <v>2.89</v>
      </c>
      <c r="BY150">
        <v>44.4</v>
      </c>
      <c r="BZ150">
        <v>398</v>
      </c>
    </row>
    <row r="151" spans="1:78" x14ac:dyDescent="0.25">
      <c r="A151" t="s">
        <v>497</v>
      </c>
      <c r="B151" t="s">
        <v>102</v>
      </c>
      <c r="C151" t="s">
        <v>123</v>
      </c>
      <c r="D151" t="s">
        <v>71</v>
      </c>
      <c r="E151" t="s">
        <v>124</v>
      </c>
      <c r="F151" t="s">
        <v>125</v>
      </c>
      <c r="G151" t="s">
        <v>72</v>
      </c>
      <c r="H151" t="s">
        <v>491</v>
      </c>
      <c r="I151" t="s">
        <v>492</v>
      </c>
      <c r="J151">
        <v>8870</v>
      </c>
      <c r="K151">
        <v>2.69</v>
      </c>
      <c r="L151">
        <v>3.66</v>
      </c>
      <c r="M151">
        <v>16100</v>
      </c>
      <c r="N151">
        <v>46.8</v>
      </c>
      <c r="O151">
        <v>34.99</v>
      </c>
      <c r="Q151">
        <v>214</v>
      </c>
      <c r="R151">
        <v>0.54</v>
      </c>
      <c r="S151">
        <v>1.34</v>
      </c>
      <c r="T151">
        <v>4470</v>
      </c>
      <c r="U151">
        <v>0.19</v>
      </c>
      <c r="V151">
        <v>33.1</v>
      </c>
      <c r="X151">
        <v>24.4</v>
      </c>
      <c r="Y151">
        <v>111</v>
      </c>
      <c r="Z151">
        <v>1.98</v>
      </c>
      <c r="AA151">
        <v>137</v>
      </c>
      <c r="AB151">
        <v>2.06</v>
      </c>
      <c r="AC151">
        <v>0.96</v>
      </c>
      <c r="AD151">
        <v>0.56999999999999995</v>
      </c>
      <c r="AE151">
        <v>20400</v>
      </c>
      <c r="AF151" s="4">
        <v>4.4800000000000004</v>
      </c>
      <c r="AG151">
        <v>2.48</v>
      </c>
      <c r="AI151" s="4">
        <v>1.29</v>
      </c>
      <c r="AK151">
        <v>0.36</v>
      </c>
      <c r="AL151">
        <v>2.7E-2</v>
      </c>
      <c r="AM151">
        <v>5540</v>
      </c>
      <c r="AN151">
        <v>16.5</v>
      </c>
      <c r="AO151">
        <v>18.2</v>
      </c>
      <c r="AP151">
        <v>0.11</v>
      </c>
      <c r="AQ151">
        <v>2800</v>
      </c>
      <c r="AR151">
        <v>160</v>
      </c>
      <c r="AS151">
        <v>5.25</v>
      </c>
      <c r="AT151">
        <v>2990</v>
      </c>
      <c r="AU151">
        <v>3.66</v>
      </c>
      <c r="AV151">
        <v>13.9</v>
      </c>
      <c r="AW151">
        <v>55</v>
      </c>
      <c r="AX151">
        <v>160</v>
      </c>
      <c r="AY151">
        <v>87</v>
      </c>
      <c r="BA151">
        <v>3.68</v>
      </c>
      <c r="BE151">
        <v>7210</v>
      </c>
      <c r="BF151">
        <v>0.86</v>
      </c>
      <c r="BG151">
        <v>2.59</v>
      </c>
      <c r="BI151">
        <v>902600</v>
      </c>
      <c r="BK151">
        <v>1.1499999999999999</v>
      </c>
      <c r="BL151">
        <v>31.6</v>
      </c>
      <c r="BM151" s="4">
        <v>0.77</v>
      </c>
      <c r="BN151">
        <v>0.37</v>
      </c>
      <c r="BP151">
        <v>11.5</v>
      </c>
      <c r="BQ151">
        <v>940</v>
      </c>
      <c r="BR151">
        <v>0.21</v>
      </c>
      <c r="BS151">
        <v>0.13</v>
      </c>
      <c r="BT151">
        <v>75</v>
      </c>
      <c r="BV151">
        <v>2.93</v>
      </c>
      <c r="BW151" s="4">
        <v>8.0500000000000007</v>
      </c>
      <c r="BX151">
        <v>0.83</v>
      </c>
      <c r="BY151">
        <v>45.2</v>
      </c>
      <c r="BZ151">
        <v>44.7</v>
      </c>
    </row>
    <row r="152" spans="1:78" x14ac:dyDescent="0.25">
      <c r="A152" t="s">
        <v>435</v>
      </c>
      <c r="B152" t="s">
        <v>102</v>
      </c>
      <c r="C152" t="s">
        <v>123</v>
      </c>
      <c r="D152" t="s">
        <v>71</v>
      </c>
      <c r="E152" t="s">
        <v>131</v>
      </c>
      <c r="F152" t="s">
        <v>134</v>
      </c>
      <c r="G152" t="s">
        <v>72</v>
      </c>
      <c r="H152" t="s">
        <v>410</v>
      </c>
      <c r="I152" t="s">
        <v>91</v>
      </c>
      <c r="L152">
        <v>0.34100000000000003</v>
      </c>
      <c r="M152">
        <v>70500</v>
      </c>
      <c r="N152">
        <v>55</v>
      </c>
      <c r="O152">
        <v>1.2</v>
      </c>
      <c r="P152">
        <v>19.8</v>
      </c>
      <c r="Q152">
        <v>129</v>
      </c>
      <c r="R152">
        <v>0.42</v>
      </c>
      <c r="S152">
        <v>4.7E-2</v>
      </c>
      <c r="T152">
        <v>70800</v>
      </c>
      <c r="U152">
        <v>0.56999999999999995</v>
      </c>
      <c r="V152">
        <v>12.9</v>
      </c>
      <c r="X152">
        <v>41.2</v>
      </c>
      <c r="Y152">
        <v>110</v>
      </c>
      <c r="Z152">
        <v>0.92</v>
      </c>
      <c r="AA152">
        <v>175</v>
      </c>
      <c r="AB152">
        <v>3.6</v>
      </c>
      <c r="AC152">
        <v>2.17</v>
      </c>
      <c r="AD152">
        <v>0.9</v>
      </c>
      <c r="AE152">
        <v>75300</v>
      </c>
      <c r="AF152" s="4">
        <v>15.5</v>
      </c>
      <c r="AG152">
        <v>3.18</v>
      </c>
      <c r="AH152">
        <v>0.11</v>
      </c>
      <c r="AI152" s="4">
        <v>1.64</v>
      </c>
      <c r="AK152">
        <v>0.76</v>
      </c>
      <c r="AL152">
        <v>7.3999999999999996E-2</v>
      </c>
      <c r="AM152">
        <v>4600</v>
      </c>
      <c r="AN152">
        <v>5.51</v>
      </c>
      <c r="AO152">
        <v>11</v>
      </c>
      <c r="AP152">
        <v>0.31</v>
      </c>
      <c r="AQ152">
        <v>35900</v>
      </c>
      <c r="AR152">
        <v>1300</v>
      </c>
      <c r="AS152">
        <v>1.49</v>
      </c>
      <c r="AT152">
        <v>16400</v>
      </c>
      <c r="AU152">
        <v>3.36</v>
      </c>
      <c r="AV152">
        <v>8.32</v>
      </c>
      <c r="AW152">
        <v>55</v>
      </c>
      <c r="AX152">
        <v>410</v>
      </c>
      <c r="AY152">
        <v>26.4</v>
      </c>
      <c r="BA152">
        <v>1.75</v>
      </c>
      <c r="BB152" s="4">
        <v>1.3899999999999999E-2</v>
      </c>
      <c r="BC152">
        <v>6.39</v>
      </c>
      <c r="BD152">
        <v>2E-3</v>
      </c>
      <c r="BE152">
        <v>3760</v>
      </c>
      <c r="BF152">
        <v>1.5</v>
      </c>
      <c r="BG152">
        <v>38.700000000000003</v>
      </c>
      <c r="BJ152">
        <v>1.3453284000000001</v>
      </c>
      <c r="BK152">
        <v>0.98</v>
      </c>
      <c r="BL152">
        <v>211</v>
      </c>
      <c r="BM152" s="4">
        <v>0.23</v>
      </c>
      <c r="BN152">
        <v>0.55000000000000004</v>
      </c>
      <c r="BO152">
        <v>9.4E-2</v>
      </c>
      <c r="BP152">
        <v>1.03</v>
      </c>
      <c r="BQ152">
        <v>5870</v>
      </c>
      <c r="BR152">
        <v>0.23</v>
      </c>
      <c r="BS152">
        <v>0.31</v>
      </c>
      <c r="BT152">
        <v>0.28999999999999998</v>
      </c>
      <c r="BU152">
        <v>136</v>
      </c>
      <c r="BV152">
        <v>26.2</v>
      </c>
      <c r="BW152" s="4">
        <v>19.5</v>
      </c>
      <c r="BX152">
        <v>2.14</v>
      </c>
      <c r="BY152">
        <v>135</v>
      </c>
      <c r="BZ152">
        <v>55</v>
      </c>
    </row>
    <row r="153" spans="1:78" x14ac:dyDescent="0.25">
      <c r="A153" t="s">
        <v>496</v>
      </c>
      <c r="B153" t="s">
        <v>102</v>
      </c>
      <c r="C153" t="s">
        <v>123</v>
      </c>
      <c r="D153" t="s">
        <v>71</v>
      </c>
      <c r="E153" t="s">
        <v>124</v>
      </c>
      <c r="F153" t="s">
        <v>145</v>
      </c>
      <c r="G153" t="s">
        <v>72</v>
      </c>
      <c r="H153" t="s">
        <v>491</v>
      </c>
      <c r="I153" t="s">
        <v>492</v>
      </c>
      <c r="J153">
        <v>8470</v>
      </c>
      <c r="K153">
        <v>2.7</v>
      </c>
      <c r="L153">
        <v>2.0499999999999998</v>
      </c>
      <c r="M153">
        <v>16400</v>
      </c>
      <c r="N153">
        <v>48.2</v>
      </c>
      <c r="O153">
        <v>17.829999999999998</v>
      </c>
      <c r="Q153">
        <v>216</v>
      </c>
      <c r="R153">
        <v>0.55000000000000004</v>
      </c>
      <c r="S153">
        <v>1.1399999999999999</v>
      </c>
      <c r="T153">
        <v>4520</v>
      </c>
      <c r="U153">
        <v>0.18</v>
      </c>
      <c r="V153">
        <v>33.299999999999997</v>
      </c>
      <c r="X153">
        <v>23.5</v>
      </c>
      <c r="Y153">
        <v>110</v>
      </c>
      <c r="Z153">
        <v>2</v>
      </c>
      <c r="AA153">
        <v>52</v>
      </c>
      <c r="AB153">
        <v>2.0699999999999998</v>
      </c>
      <c r="AC153">
        <v>0.97</v>
      </c>
      <c r="AD153">
        <v>0.57999999999999996</v>
      </c>
      <c r="AE153">
        <v>19300</v>
      </c>
      <c r="AF153" s="4">
        <v>4.4800000000000004</v>
      </c>
      <c r="AG153">
        <v>2.46</v>
      </c>
      <c r="AI153" s="4">
        <v>1.26</v>
      </c>
      <c r="AK153">
        <v>0.37</v>
      </c>
      <c r="AL153">
        <v>1.6E-2</v>
      </c>
      <c r="AM153">
        <v>5570</v>
      </c>
      <c r="AN153">
        <v>16.7</v>
      </c>
      <c r="AO153">
        <v>17.899999999999999</v>
      </c>
      <c r="AP153">
        <v>0.11</v>
      </c>
      <c r="AQ153">
        <v>2770</v>
      </c>
      <c r="AR153">
        <v>160</v>
      </c>
      <c r="AS153">
        <v>4.34</v>
      </c>
      <c r="AT153">
        <v>2990</v>
      </c>
      <c r="AU153">
        <v>3.49</v>
      </c>
      <c r="AV153">
        <v>13.9</v>
      </c>
      <c r="AX153">
        <v>160</v>
      </c>
      <c r="AY153">
        <v>79</v>
      </c>
      <c r="BA153">
        <v>3.69</v>
      </c>
      <c r="BE153">
        <v>6430</v>
      </c>
      <c r="BF153">
        <v>0.85</v>
      </c>
      <c r="BG153">
        <v>2.62</v>
      </c>
      <c r="BI153">
        <v>904800</v>
      </c>
      <c r="BK153">
        <v>1.1100000000000001</v>
      </c>
      <c r="BL153">
        <v>32.4</v>
      </c>
      <c r="BM153" s="4">
        <v>0.73</v>
      </c>
      <c r="BN153">
        <v>0.39</v>
      </c>
      <c r="BP153">
        <v>12.3</v>
      </c>
      <c r="BQ153">
        <v>860</v>
      </c>
      <c r="BR153">
        <v>0.21</v>
      </c>
      <c r="BT153">
        <v>82</v>
      </c>
      <c r="BV153">
        <v>2.59</v>
      </c>
      <c r="BW153" s="4">
        <v>8.11</v>
      </c>
      <c r="BX153">
        <v>0.84</v>
      </c>
      <c r="BY153">
        <v>40.799999999999997</v>
      </c>
      <c r="BZ153">
        <v>43.2</v>
      </c>
    </row>
    <row r="154" spans="1:78" x14ac:dyDescent="0.25">
      <c r="A154" t="s">
        <v>429</v>
      </c>
      <c r="B154" t="s">
        <v>102</v>
      </c>
      <c r="C154" t="s">
        <v>123</v>
      </c>
      <c r="D154" t="s">
        <v>71</v>
      </c>
      <c r="E154" t="s">
        <v>131</v>
      </c>
      <c r="F154" t="s">
        <v>134</v>
      </c>
      <c r="G154" t="s">
        <v>72</v>
      </c>
      <c r="H154" t="s">
        <v>410</v>
      </c>
      <c r="I154" t="s">
        <v>91</v>
      </c>
      <c r="L154">
        <v>0.13</v>
      </c>
      <c r="M154">
        <v>73500</v>
      </c>
      <c r="N154">
        <v>17.3</v>
      </c>
      <c r="O154">
        <v>0.33700000000000002</v>
      </c>
      <c r="P154">
        <v>19.100000000000001</v>
      </c>
      <c r="Q154">
        <v>79</v>
      </c>
      <c r="R154">
        <v>0.34</v>
      </c>
      <c r="T154">
        <v>77400</v>
      </c>
      <c r="U154">
        <v>0.26</v>
      </c>
      <c r="V154">
        <v>10.199999999999999</v>
      </c>
      <c r="X154">
        <v>44.7</v>
      </c>
      <c r="Y154">
        <v>106</v>
      </c>
      <c r="Z154">
        <v>0.38</v>
      </c>
      <c r="AA154">
        <v>172</v>
      </c>
      <c r="AB154">
        <v>3.79</v>
      </c>
      <c r="AC154">
        <v>2.3199999999999998</v>
      </c>
      <c r="AD154">
        <v>0.92</v>
      </c>
      <c r="AE154">
        <v>80400</v>
      </c>
      <c r="AF154" s="4">
        <v>15.7</v>
      </c>
      <c r="AG154">
        <v>3.35</v>
      </c>
      <c r="AH154">
        <v>0.13</v>
      </c>
      <c r="AI154" s="4">
        <v>1.58</v>
      </c>
      <c r="AK154">
        <v>0.8</v>
      </c>
      <c r="AL154">
        <v>7.0000000000000007E-2</v>
      </c>
      <c r="AM154">
        <v>2650</v>
      </c>
      <c r="AN154">
        <v>4.08</v>
      </c>
      <c r="AO154">
        <v>10.5</v>
      </c>
      <c r="AP154">
        <v>0.33</v>
      </c>
      <c r="AQ154">
        <v>39900</v>
      </c>
      <c r="AR154">
        <v>1370</v>
      </c>
      <c r="AS154">
        <v>0.72</v>
      </c>
      <c r="AT154">
        <v>16800</v>
      </c>
      <c r="AU154">
        <v>3.39</v>
      </c>
      <c r="AV154">
        <v>7.56</v>
      </c>
      <c r="AW154">
        <v>54</v>
      </c>
      <c r="AX154">
        <v>400</v>
      </c>
      <c r="AY154">
        <v>8.5399999999999991</v>
      </c>
      <c r="BA154">
        <v>1.5</v>
      </c>
      <c r="BB154" s="4">
        <v>1.54E-2</v>
      </c>
      <c r="BC154">
        <v>2.69</v>
      </c>
      <c r="BD154">
        <v>2E-3</v>
      </c>
      <c r="BE154">
        <v>1880</v>
      </c>
      <c r="BF154">
        <v>0.56000000000000005</v>
      </c>
      <c r="BG154">
        <v>43.7</v>
      </c>
      <c r="BJ154">
        <v>1.1900982</v>
      </c>
      <c r="BK154">
        <v>0.77</v>
      </c>
      <c r="BL154">
        <v>231</v>
      </c>
      <c r="BM154" s="4">
        <v>0.23</v>
      </c>
      <c r="BN154">
        <v>0.56999999999999995</v>
      </c>
      <c r="BO154">
        <v>4.9000000000000002E-2</v>
      </c>
      <c r="BP154">
        <v>0.5</v>
      </c>
      <c r="BQ154">
        <v>6390</v>
      </c>
      <c r="BR154">
        <v>0.08</v>
      </c>
      <c r="BS154">
        <v>0.34</v>
      </c>
      <c r="BT154">
        <v>0.15</v>
      </c>
      <c r="BU154">
        <v>139</v>
      </c>
      <c r="BV154">
        <v>8.14</v>
      </c>
      <c r="BW154" s="4">
        <v>20.6</v>
      </c>
      <c r="BX154">
        <v>2.2599999999999998</v>
      </c>
      <c r="BY154">
        <v>98</v>
      </c>
      <c r="BZ154">
        <v>50</v>
      </c>
    </row>
    <row r="155" spans="1:78" x14ac:dyDescent="0.25">
      <c r="A155" t="s">
        <v>445</v>
      </c>
      <c r="B155" t="s">
        <v>102</v>
      </c>
      <c r="C155" t="s">
        <v>123</v>
      </c>
      <c r="D155" t="s">
        <v>71</v>
      </c>
      <c r="E155" t="s">
        <v>131</v>
      </c>
      <c r="F155" t="s">
        <v>134</v>
      </c>
      <c r="G155" t="s">
        <v>72</v>
      </c>
      <c r="H155" t="s">
        <v>410</v>
      </c>
      <c r="I155" t="s">
        <v>91</v>
      </c>
      <c r="L155">
        <v>1.3</v>
      </c>
      <c r="M155">
        <v>68400</v>
      </c>
      <c r="N155">
        <v>65</v>
      </c>
      <c r="O155">
        <v>5.51</v>
      </c>
      <c r="P155">
        <v>19.8</v>
      </c>
      <c r="Q155">
        <v>129</v>
      </c>
      <c r="R155">
        <v>0.43</v>
      </c>
      <c r="S155">
        <v>5.2999999999999999E-2</v>
      </c>
      <c r="T155">
        <v>68500</v>
      </c>
      <c r="U155">
        <v>0.63</v>
      </c>
      <c r="V155">
        <v>13.3</v>
      </c>
      <c r="X155">
        <v>39.799999999999997</v>
      </c>
      <c r="Y155">
        <v>103</v>
      </c>
      <c r="Z155">
        <v>0.97</v>
      </c>
      <c r="AA155">
        <v>168</v>
      </c>
      <c r="AB155">
        <v>3.51</v>
      </c>
      <c r="AC155">
        <v>2.17</v>
      </c>
      <c r="AD155">
        <v>0.88</v>
      </c>
      <c r="AE155">
        <v>73100</v>
      </c>
      <c r="AF155" s="4">
        <v>15.2</v>
      </c>
      <c r="AG155">
        <v>3.14</v>
      </c>
      <c r="AH155">
        <v>9.8000000000000004E-2</v>
      </c>
      <c r="AI155" s="4">
        <v>1.7</v>
      </c>
      <c r="AK155">
        <v>0.74</v>
      </c>
      <c r="AL155">
        <v>7.4999999999999997E-2</v>
      </c>
      <c r="AM155">
        <v>4530</v>
      </c>
      <c r="AN155">
        <v>5.72</v>
      </c>
      <c r="AO155">
        <v>11.4</v>
      </c>
      <c r="AP155">
        <v>0.31</v>
      </c>
      <c r="AQ155">
        <v>34400</v>
      </c>
      <c r="AR155">
        <v>1250</v>
      </c>
      <c r="AS155">
        <v>1.7</v>
      </c>
      <c r="AT155">
        <v>16500</v>
      </c>
      <c r="AU155">
        <v>3.37</v>
      </c>
      <c r="AV155">
        <v>8.32</v>
      </c>
      <c r="AW155">
        <v>53</v>
      </c>
      <c r="AX155">
        <v>400</v>
      </c>
      <c r="AY155">
        <v>28.5</v>
      </c>
      <c r="BA155">
        <v>1.77</v>
      </c>
      <c r="BB155" s="4">
        <v>1.34E-2</v>
      </c>
      <c r="BC155">
        <v>6.08</v>
      </c>
      <c r="BD155">
        <v>2E-3</v>
      </c>
      <c r="BE155">
        <v>3990</v>
      </c>
      <c r="BF155">
        <v>1.48</v>
      </c>
      <c r="BG155">
        <v>37.9</v>
      </c>
      <c r="BJ155">
        <v>1.3453284000000001</v>
      </c>
      <c r="BK155">
        <v>1.08</v>
      </c>
      <c r="BL155">
        <v>213</v>
      </c>
      <c r="BM155" s="4">
        <v>0.23</v>
      </c>
      <c r="BN155">
        <v>0.53</v>
      </c>
      <c r="BO155">
        <v>0.11</v>
      </c>
      <c r="BP155">
        <v>1.1299999999999999</v>
      </c>
      <c r="BQ155">
        <v>5720</v>
      </c>
      <c r="BR155">
        <v>0.23</v>
      </c>
      <c r="BS155">
        <v>0.31</v>
      </c>
      <c r="BT155">
        <v>0.33</v>
      </c>
      <c r="BU155">
        <v>130</v>
      </c>
      <c r="BV155">
        <v>36.9</v>
      </c>
      <c r="BW155" s="4">
        <v>19.2</v>
      </c>
      <c r="BX155">
        <v>2.1</v>
      </c>
      <c r="BY155">
        <v>142</v>
      </c>
      <c r="BZ155">
        <v>56</v>
      </c>
    </row>
    <row r="156" spans="1:78" x14ac:dyDescent="0.25">
      <c r="A156" t="s">
        <v>447</v>
      </c>
      <c r="B156" t="s">
        <v>102</v>
      </c>
      <c r="C156" t="s">
        <v>123</v>
      </c>
      <c r="D156" t="s">
        <v>71</v>
      </c>
      <c r="E156" t="s">
        <v>131</v>
      </c>
      <c r="F156" t="s">
        <v>134</v>
      </c>
      <c r="G156" t="s">
        <v>72</v>
      </c>
      <c r="H156" t="s">
        <v>410</v>
      </c>
      <c r="I156" t="s">
        <v>91</v>
      </c>
      <c r="L156">
        <v>2.0499999999999998</v>
      </c>
      <c r="M156">
        <v>66900</v>
      </c>
      <c r="N156">
        <v>68</v>
      </c>
      <c r="O156">
        <v>8.67</v>
      </c>
      <c r="P156">
        <v>52</v>
      </c>
      <c r="Q156">
        <v>201</v>
      </c>
      <c r="R156">
        <v>0.46</v>
      </c>
      <c r="S156">
        <v>5.5E-2</v>
      </c>
      <c r="T156">
        <v>62000</v>
      </c>
      <c r="U156">
        <v>0.65</v>
      </c>
      <c r="V156">
        <v>13.7</v>
      </c>
      <c r="X156">
        <v>39.5</v>
      </c>
      <c r="Y156">
        <v>92</v>
      </c>
      <c r="Z156">
        <v>1.03</v>
      </c>
      <c r="AA156">
        <v>174</v>
      </c>
      <c r="AB156">
        <v>3.64</v>
      </c>
      <c r="AC156">
        <v>2.2200000000000002</v>
      </c>
      <c r="AD156">
        <v>0.88</v>
      </c>
      <c r="AE156">
        <v>75800</v>
      </c>
      <c r="AF156" s="4">
        <v>15.1</v>
      </c>
      <c r="AG156">
        <v>3.25</v>
      </c>
      <c r="AH156">
        <v>0.11</v>
      </c>
      <c r="AI156" s="4">
        <v>1.78</v>
      </c>
      <c r="AK156">
        <v>0.76</v>
      </c>
      <c r="AL156">
        <v>7.9000000000000001E-2</v>
      </c>
      <c r="AM156">
        <v>5470</v>
      </c>
      <c r="AN156">
        <v>5.92</v>
      </c>
      <c r="AO156">
        <v>11.5</v>
      </c>
      <c r="AP156">
        <v>0.31</v>
      </c>
      <c r="AQ156">
        <v>33200</v>
      </c>
      <c r="AR156">
        <v>1270</v>
      </c>
      <c r="AS156">
        <v>1.61</v>
      </c>
      <c r="AT156">
        <v>18900</v>
      </c>
      <c r="AU156">
        <v>3.58</v>
      </c>
      <c r="AV156">
        <v>8.68</v>
      </c>
      <c r="AW156">
        <v>48.9</v>
      </c>
      <c r="AX156">
        <v>430</v>
      </c>
      <c r="AY156">
        <v>30.8</v>
      </c>
      <c r="BA156">
        <v>1.86</v>
      </c>
      <c r="BB156" s="4">
        <v>1.03E-2</v>
      </c>
      <c r="BC156">
        <v>6.79</v>
      </c>
      <c r="BD156">
        <v>2E-3</v>
      </c>
      <c r="BE156">
        <v>4440</v>
      </c>
      <c r="BF156">
        <v>1.78</v>
      </c>
      <c r="BG156">
        <v>37.299999999999997</v>
      </c>
      <c r="BJ156">
        <v>1.4143196</v>
      </c>
      <c r="BK156">
        <v>1.1499999999999999</v>
      </c>
      <c r="BL156">
        <v>147</v>
      </c>
      <c r="BM156" s="4">
        <v>0.25</v>
      </c>
      <c r="BN156">
        <v>0.55000000000000004</v>
      </c>
      <c r="BO156">
        <v>0.11</v>
      </c>
      <c r="BP156">
        <v>1.19</v>
      </c>
      <c r="BQ156">
        <v>6020</v>
      </c>
      <c r="BR156">
        <v>0.26</v>
      </c>
      <c r="BS156">
        <v>0.32</v>
      </c>
      <c r="BT156">
        <v>0.36</v>
      </c>
      <c r="BU156">
        <v>142</v>
      </c>
      <c r="BV156">
        <v>35</v>
      </c>
      <c r="BW156" s="4">
        <v>20.100000000000001</v>
      </c>
      <c r="BX156">
        <v>2.1800000000000002</v>
      </c>
      <c r="BY156">
        <v>147</v>
      </c>
      <c r="BZ156">
        <v>58</v>
      </c>
    </row>
    <row r="157" spans="1:78" x14ac:dyDescent="0.25">
      <c r="A157" t="s">
        <v>344</v>
      </c>
      <c r="C157" t="s">
        <v>123</v>
      </c>
      <c r="D157" t="s">
        <v>338</v>
      </c>
      <c r="E157" t="s">
        <v>339</v>
      </c>
      <c r="F157" t="s">
        <v>340</v>
      </c>
      <c r="G157" t="s">
        <v>72</v>
      </c>
      <c r="H157" t="s">
        <v>341</v>
      </c>
      <c r="I157" t="s">
        <v>342</v>
      </c>
      <c r="J157">
        <v>13100</v>
      </c>
      <c r="L157">
        <v>1.04</v>
      </c>
      <c r="M157">
        <v>74700</v>
      </c>
      <c r="N157">
        <v>149</v>
      </c>
      <c r="Q157">
        <v>2816</v>
      </c>
      <c r="R157">
        <v>26.1</v>
      </c>
      <c r="S157">
        <v>46.5</v>
      </c>
      <c r="T157">
        <v>10400</v>
      </c>
      <c r="V157">
        <v>400</v>
      </c>
      <c r="X157">
        <v>8.02</v>
      </c>
      <c r="Y157">
        <v>85</v>
      </c>
      <c r="Z157">
        <v>341</v>
      </c>
      <c r="AA157">
        <v>338</v>
      </c>
      <c r="AB157">
        <v>4.95</v>
      </c>
      <c r="AC157">
        <v>1.83</v>
      </c>
      <c r="AD157">
        <v>4.51</v>
      </c>
      <c r="AE157">
        <v>41700</v>
      </c>
      <c r="AF157" s="4">
        <v>48.4</v>
      </c>
      <c r="AG157">
        <v>9.67</v>
      </c>
      <c r="AI157" s="4">
        <v>2.9</v>
      </c>
      <c r="AK157">
        <v>0.67</v>
      </c>
      <c r="AL157">
        <v>11.3</v>
      </c>
      <c r="AM157">
        <v>13800</v>
      </c>
      <c r="AN157">
        <v>235</v>
      </c>
      <c r="AO157">
        <v>9930</v>
      </c>
      <c r="AP157">
        <v>0.19</v>
      </c>
      <c r="AQ157">
        <v>5330</v>
      </c>
      <c r="AR157">
        <v>450</v>
      </c>
      <c r="AS157">
        <v>10.8</v>
      </c>
      <c r="AT157">
        <v>9320</v>
      </c>
      <c r="AU157">
        <v>6310</v>
      </c>
      <c r="AV157">
        <v>153</v>
      </c>
      <c r="AX157">
        <v>960</v>
      </c>
      <c r="AY157">
        <v>36.1</v>
      </c>
      <c r="BA157">
        <v>48.7</v>
      </c>
      <c r="BC157">
        <v>824</v>
      </c>
      <c r="BE157">
        <v>840</v>
      </c>
      <c r="BF157">
        <v>28.3</v>
      </c>
      <c r="BG157">
        <v>7.51</v>
      </c>
      <c r="BI157">
        <v>668000</v>
      </c>
      <c r="BJ157">
        <v>16.816604999999999</v>
      </c>
      <c r="BK157">
        <v>3370</v>
      </c>
      <c r="BL157">
        <v>221</v>
      </c>
      <c r="BM157" s="4">
        <v>26.5</v>
      </c>
      <c r="BN157">
        <v>1.1200000000000001</v>
      </c>
      <c r="BP157">
        <v>108</v>
      </c>
      <c r="BQ157">
        <v>3560</v>
      </c>
      <c r="BR157">
        <v>6.98</v>
      </c>
      <c r="BS157">
        <v>0.2</v>
      </c>
      <c r="BT157">
        <v>22.1</v>
      </c>
      <c r="BU157">
        <v>154</v>
      </c>
      <c r="BW157" s="4">
        <v>16.3</v>
      </c>
      <c r="BX157">
        <v>1.26</v>
      </c>
      <c r="BY157">
        <v>350</v>
      </c>
      <c r="BZ157">
        <v>77</v>
      </c>
    </row>
    <row r="158" spans="1:78" x14ac:dyDescent="0.25">
      <c r="A158" t="s">
        <v>642</v>
      </c>
      <c r="B158" t="s">
        <v>102</v>
      </c>
      <c r="C158" t="s">
        <v>123</v>
      </c>
      <c r="D158" t="s">
        <v>338</v>
      </c>
      <c r="E158" t="s">
        <v>339</v>
      </c>
      <c r="F158" t="s">
        <v>326</v>
      </c>
      <c r="G158" t="s">
        <v>72</v>
      </c>
      <c r="H158" t="s">
        <v>277</v>
      </c>
      <c r="I158" t="s">
        <v>342</v>
      </c>
      <c r="J158">
        <v>7640</v>
      </c>
      <c r="M158">
        <v>107700</v>
      </c>
      <c r="N158">
        <v>5.36</v>
      </c>
      <c r="Q158">
        <v>39.6</v>
      </c>
      <c r="R158">
        <v>49.8</v>
      </c>
      <c r="S158">
        <v>2.11</v>
      </c>
      <c r="T158">
        <v>4500</v>
      </c>
      <c r="V158">
        <v>4.1500000000000004</v>
      </c>
      <c r="X158">
        <v>4.95</v>
      </c>
      <c r="Y158">
        <v>81</v>
      </c>
      <c r="Z158">
        <v>88</v>
      </c>
      <c r="AA158">
        <v>25.4</v>
      </c>
      <c r="AB158">
        <v>0.67</v>
      </c>
      <c r="AC158">
        <v>0.23</v>
      </c>
      <c r="AE158">
        <v>16200</v>
      </c>
      <c r="AF158" s="4">
        <v>82</v>
      </c>
      <c r="AG158">
        <v>1.08</v>
      </c>
      <c r="AH158">
        <v>4.3099999999999996</v>
      </c>
      <c r="AI158" s="4">
        <v>1.98</v>
      </c>
      <c r="AK158">
        <v>0.09</v>
      </c>
      <c r="AM158">
        <v>5000</v>
      </c>
      <c r="AN158">
        <v>1.68</v>
      </c>
      <c r="AO158">
        <v>26500</v>
      </c>
      <c r="AQ158">
        <v>4100</v>
      </c>
      <c r="AR158">
        <v>1430</v>
      </c>
      <c r="AS158">
        <v>2.06</v>
      </c>
      <c r="AT158">
        <v>6930</v>
      </c>
      <c r="AU158">
        <v>75</v>
      </c>
      <c r="AV158">
        <v>1.87</v>
      </c>
      <c r="AW158">
        <v>52</v>
      </c>
      <c r="AX158">
        <v>160</v>
      </c>
      <c r="AY158">
        <v>5.17</v>
      </c>
      <c r="BA158">
        <v>0.52</v>
      </c>
      <c r="BC158">
        <v>423</v>
      </c>
      <c r="BE158">
        <v>200</v>
      </c>
      <c r="BF158">
        <v>1.1100000000000001</v>
      </c>
      <c r="BG158">
        <v>1.83</v>
      </c>
      <c r="BI158">
        <v>642300</v>
      </c>
      <c r="BJ158">
        <v>0.87963780000000003</v>
      </c>
      <c r="BK158">
        <v>63</v>
      </c>
      <c r="BL158">
        <v>16.899999999999999</v>
      </c>
      <c r="BM158" s="4">
        <v>49</v>
      </c>
      <c r="BN158">
        <v>0.15</v>
      </c>
      <c r="BP158">
        <v>3.01</v>
      </c>
      <c r="BQ158">
        <v>340</v>
      </c>
      <c r="BR158">
        <v>4.26</v>
      </c>
      <c r="BT158">
        <v>2.12</v>
      </c>
      <c r="BV158">
        <v>6.97</v>
      </c>
      <c r="BW158" s="4">
        <v>4.1900000000000004</v>
      </c>
      <c r="BX158">
        <v>0.24</v>
      </c>
      <c r="BY158">
        <v>71</v>
      </c>
      <c r="BZ158">
        <v>20</v>
      </c>
    </row>
    <row r="159" spans="1:78" x14ac:dyDescent="0.25">
      <c r="A159" t="s">
        <v>495</v>
      </c>
      <c r="B159" t="s">
        <v>102</v>
      </c>
      <c r="C159" t="s">
        <v>123</v>
      </c>
      <c r="D159" t="s">
        <v>71</v>
      </c>
      <c r="E159" t="s">
        <v>124</v>
      </c>
      <c r="F159" t="s">
        <v>125</v>
      </c>
      <c r="G159" t="s">
        <v>72</v>
      </c>
      <c r="H159" t="s">
        <v>491</v>
      </c>
      <c r="I159" t="s">
        <v>492</v>
      </c>
      <c r="J159">
        <v>4840</v>
      </c>
      <c r="K159">
        <v>2.68</v>
      </c>
      <c r="L159">
        <v>0.32300000000000001</v>
      </c>
      <c r="M159">
        <v>19200</v>
      </c>
      <c r="N159">
        <v>18.8</v>
      </c>
      <c r="O159">
        <v>2.19</v>
      </c>
      <c r="Q159">
        <v>259</v>
      </c>
      <c r="R159">
        <v>0.65</v>
      </c>
      <c r="S159">
        <v>0.5</v>
      </c>
      <c r="T159">
        <v>4820</v>
      </c>
      <c r="U159">
        <v>9.8000000000000004E-2</v>
      </c>
      <c r="V159">
        <v>26.3</v>
      </c>
      <c r="X159">
        <v>11.2</v>
      </c>
      <c r="Y159">
        <v>80</v>
      </c>
      <c r="Z159">
        <v>2.57</v>
      </c>
      <c r="AA159">
        <v>25.8</v>
      </c>
      <c r="AB159">
        <v>1.46</v>
      </c>
      <c r="AC159">
        <v>0.62</v>
      </c>
      <c r="AD159">
        <v>0.47</v>
      </c>
      <c r="AE159">
        <v>13300</v>
      </c>
      <c r="AF159" s="4">
        <v>5.14</v>
      </c>
      <c r="AG159">
        <v>1.98</v>
      </c>
      <c r="AI159" s="4">
        <v>0.96</v>
      </c>
      <c r="AK159">
        <v>0.25</v>
      </c>
      <c r="AL159">
        <v>1.7999999999999999E-2</v>
      </c>
      <c r="AM159">
        <v>6850</v>
      </c>
      <c r="AN159">
        <v>13.1</v>
      </c>
      <c r="AO159">
        <v>22.8</v>
      </c>
      <c r="AP159">
        <v>7.5999999999999998E-2</v>
      </c>
      <c r="AQ159">
        <v>2390</v>
      </c>
      <c r="AR159">
        <v>130</v>
      </c>
      <c r="AS159">
        <v>2.87</v>
      </c>
      <c r="AT159">
        <v>4190</v>
      </c>
      <c r="AU159">
        <v>3.49</v>
      </c>
      <c r="AV159">
        <v>11.6</v>
      </c>
      <c r="AX159">
        <v>190</v>
      </c>
      <c r="AY159">
        <v>31.6</v>
      </c>
      <c r="BA159">
        <v>3</v>
      </c>
      <c r="BE159">
        <v>2490</v>
      </c>
      <c r="BF159">
        <v>0.45</v>
      </c>
      <c r="BG159">
        <v>2.64</v>
      </c>
      <c r="BI159">
        <v>907800</v>
      </c>
      <c r="BK159">
        <v>1.3</v>
      </c>
      <c r="BL159">
        <v>37</v>
      </c>
      <c r="BM159" s="4">
        <v>0.45</v>
      </c>
      <c r="BN159">
        <v>0.28999999999999998</v>
      </c>
      <c r="BP159">
        <v>6.65</v>
      </c>
      <c r="BQ159">
        <v>1050</v>
      </c>
      <c r="BR159">
        <v>0.24</v>
      </c>
      <c r="BS159">
        <v>8.6999999999999994E-2</v>
      </c>
      <c r="BT159">
        <v>24.7</v>
      </c>
      <c r="BV159">
        <v>2.41</v>
      </c>
      <c r="BW159" s="4">
        <v>5.79</v>
      </c>
      <c r="BX159">
        <v>0.55000000000000004</v>
      </c>
      <c r="BY159">
        <v>28.8</v>
      </c>
      <c r="BZ159">
        <v>30.7</v>
      </c>
    </row>
    <row r="160" spans="1:78" x14ac:dyDescent="0.25">
      <c r="A160" t="s">
        <v>122</v>
      </c>
      <c r="B160" t="s">
        <v>102</v>
      </c>
      <c r="C160" t="s">
        <v>123</v>
      </c>
      <c r="D160" t="s">
        <v>71</v>
      </c>
      <c r="E160" t="s">
        <v>124</v>
      </c>
      <c r="F160" t="s">
        <v>125</v>
      </c>
      <c r="G160" t="s">
        <v>72</v>
      </c>
      <c r="H160" t="s">
        <v>126</v>
      </c>
      <c r="I160" t="s">
        <v>127</v>
      </c>
      <c r="J160">
        <v>6110</v>
      </c>
      <c r="L160">
        <v>6.0999999999999999E-2</v>
      </c>
      <c r="M160">
        <v>77200</v>
      </c>
      <c r="N160">
        <v>17</v>
      </c>
      <c r="Q160">
        <v>1070</v>
      </c>
      <c r="R160">
        <v>3.65</v>
      </c>
      <c r="S160">
        <v>0.14000000000000001</v>
      </c>
      <c r="T160">
        <v>25200</v>
      </c>
      <c r="U160">
        <v>8.5999999999999993E-2</v>
      </c>
      <c r="V160">
        <v>77</v>
      </c>
      <c r="X160">
        <v>13.4</v>
      </c>
      <c r="Y160">
        <v>65</v>
      </c>
      <c r="Z160">
        <v>15.2</v>
      </c>
      <c r="AA160">
        <v>45.4</v>
      </c>
      <c r="AB160">
        <v>5.15</v>
      </c>
      <c r="AC160">
        <v>2.94</v>
      </c>
      <c r="AD160">
        <v>1.42</v>
      </c>
      <c r="AE160">
        <v>36000</v>
      </c>
      <c r="AF160" s="4">
        <v>19.600000000000001</v>
      </c>
      <c r="AG160">
        <v>5.56</v>
      </c>
      <c r="AH160">
        <v>0.17</v>
      </c>
      <c r="AI160" s="4">
        <v>2.89</v>
      </c>
      <c r="AK160">
        <v>1</v>
      </c>
      <c r="AL160">
        <v>0.05</v>
      </c>
      <c r="AM160">
        <v>32700</v>
      </c>
      <c r="AN160">
        <v>36.5</v>
      </c>
      <c r="AO160">
        <v>38.5</v>
      </c>
      <c r="AP160">
        <v>0.4</v>
      </c>
      <c r="AQ160">
        <v>13600</v>
      </c>
      <c r="AR160">
        <v>520</v>
      </c>
      <c r="AS160">
        <v>3.25</v>
      </c>
      <c r="AT160">
        <v>19800</v>
      </c>
      <c r="AU160">
        <v>20.399999999999999</v>
      </c>
      <c r="AV160">
        <v>33</v>
      </c>
      <c r="AW160">
        <v>40.6</v>
      </c>
      <c r="AX160">
        <v>1010</v>
      </c>
      <c r="AY160">
        <v>21.9</v>
      </c>
      <c r="BA160">
        <v>9.14</v>
      </c>
      <c r="BC160">
        <v>233</v>
      </c>
      <c r="BE160">
        <v>640</v>
      </c>
      <c r="BF160">
        <v>0.56999999999999995</v>
      </c>
      <c r="BG160">
        <v>12.3</v>
      </c>
      <c r="BI160">
        <v>644900</v>
      </c>
      <c r="BJ160">
        <v>5.7435174</v>
      </c>
      <c r="BK160">
        <v>4.03</v>
      </c>
      <c r="BL160">
        <v>296</v>
      </c>
      <c r="BM160" s="4">
        <v>1.56</v>
      </c>
      <c r="BN160">
        <v>0.86</v>
      </c>
      <c r="BP160">
        <v>21.9</v>
      </c>
      <c r="BQ160">
        <v>4890</v>
      </c>
      <c r="BR160">
        <v>1.1299999999999999</v>
      </c>
      <c r="BS160">
        <v>0.43</v>
      </c>
      <c r="BT160">
        <v>6.37</v>
      </c>
      <c r="BU160">
        <v>205</v>
      </c>
      <c r="BV160">
        <v>3.38</v>
      </c>
      <c r="BW160" s="4">
        <v>26.8</v>
      </c>
      <c r="BX160">
        <v>2.66</v>
      </c>
      <c r="BY160">
        <v>69</v>
      </c>
      <c r="BZ160">
        <v>89</v>
      </c>
    </row>
    <row r="161" spans="1:78" x14ac:dyDescent="0.25">
      <c r="A161" t="s">
        <v>343</v>
      </c>
      <c r="C161" t="s">
        <v>123</v>
      </c>
      <c r="D161" t="s">
        <v>338</v>
      </c>
      <c r="E161" t="s">
        <v>339</v>
      </c>
      <c r="F161" t="s">
        <v>340</v>
      </c>
      <c r="G161" t="s">
        <v>72</v>
      </c>
      <c r="H161" t="s">
        <v>341</v>
      </c>
      <c r="I161" t="s">
        <v>342</v>
      </c>
      <c r="J161">
        <v>8870</v>
      </c>
      <c r="M161">
        <v>52700</v>
      </c>
      <c r="N161">
        <v>58</v>
      </c>
      <c r="Q161">
        <v>1000</v>
      </c>
      <c r="R161">
        <v>36.200000000000003</v>
      </c>
      <c r="S161">
        <v>18.899999999999999</v>
      </c>
      <c r="T161">
        <v>8720</v>
      </c>
      <c r="V161">
        <v>725</v>
      </c>
      <c r="X161">
        <v>6.31</v>
      </c>
      <c r="Y161">
        <v>60</v>
      </c>
      <c r="Z161">
        <v>314</v>
      </c>
      <c r="AA161">
        <v>338</v>
      </c>
      <c r="AB161">
        <v>6.66</v>
      </c>
      <c r="AC161">
        <v>2.2000000000000002</v>
      </c>
      <c r="AD161">
        <v>7.54</v>
      </c>
      <c r="AE161">
        <v>30200</v>
      </c>
      <c r="AF161" s="4">
        <v>29.2</v>
      </c>
      <c r="AG161">
        <v>17.100000000000001</v>
      </c>
      <c r="AH161">
        <v>0.55000000000000004</v>
      </c>
      <c r="AI161" s="4">
        <v>2.16</v>
      </c>
      <c r="AK161">
        <v>0.84</v>
      </c>
      <c r="AL161">
        <v>3.98</v>
      </c>
      <c r="AM161">
        <v>14700</v>
      </c>
      <c r="AN161">
        <v>446</v>
      </c>
      <c r="AO161">
        <v>4650</v>
      </c>
      <c r="AP161">
        <v>0.17</v>
      </c>
      <c r="AQ161">
        <v>4540</v>
      </c>
      <c r="AR161">
        <v>370</v>
      </c>
      <c r="AS161">
        <v>8.86</v>
      </c>
      <c r="AT161">
        <v>8600</v>
      </c>
      <c r="AU161">
        <v>1690</v>
      </c>
      <c r="AV161">
        <v>267</v>
      </c>
      <c r="AX161">
        <v>1310</v>
      </c>
      <c r="AY161">
        <v>24.9</v>
      </c>
      <c r="BA161">
        <v>82</v>
      </c>
      <c r="BC161">
        <v>1362</v>
      </c>
      <c r="BE161">
        <v>570</v>
      </c>
      <c r="BF161">
        <v>16.2</v>
      </c>
      <c r="BG161">
        <v>8.23</v>
      </c>
      <c r="BI161">
        <v>765900</v>
      </c>
      <c r="BJ161">
        <v>29.579976999999996</v>
      </c>
      <c r="BK161">
        <v>1181</v>
      </c>
      <c r="BL161">
        <v>204</v>
      </c>
      <c r="BM161" s="4">
        <v>23.1</v>
      </c>
      <c r="BN161">
        <v>1.71</v>
      </c>
      <c r="BP161">
        <v>48.2</v>
      </c>
      <c r="BQ161">
        <v>3450</v>
      </c>
      <c r="BR161">
        <v>12.2</v>
      </c>
      <c r="BS161">
        <v>0.2</v>
      </c>
      <c r="BT161">
        <v>8.1</v>
      </c>
      <c r="BU161">
        <v>56</v>
      </c>
      <c r="BV161">
        <v>6.45</v>
      </c>
      <c r="BW161" s="4">
        <v>18.5</v>
      </c>
      <c r="BX161">
        <v>1.1499999999999999</v>
      </c>
      <c r="BY161">
        <v>162</v>
      </c>
      <c r="BZ161">
        <v>79</v>
      </c>
    </row>
    <row r="162" spans="1:78" x14ac:dyDescent="0.25">
      <c r="A162" t="s">
        <v>337</v>
      </c>
      <c r="C162" t="s">
        <v>123</v>
      </c>
      <c r="D162" t="s">
        <v>338</v>
      </c>
      <c r="E162" t="s">
        <v>339</v>
      </c>
      <c r="F162" t="s">
        <v>340</v>
      </c>
      <c r="G162" t="s">
        <v>72</v>
      </c>
      <c r="H162" t="s">
        <v>341</v>
      </c>
      <c r="I162" t="s">
        <v>342</v>
      </c>
      <c r="J162">
        <v>9190</v>
      </c>
      <c r="M162">
        <v>49000</v>
      </c>
      <c r="N162">
        <v>36</v>
      </c>
      <c r="Q162">
        <v>1936</v>
      </c>
      <c r="R162">
        <v>31.2</v>
      </c>
      <c r="S162">
        <v>12.5</v>
      </c>
      <c r="T162">
        <v>10900</v>
      </c>
      <c r="V162">
        <v>1106</v>
      </c>
      <c r="X162">
        <v>6.9</v>
      </c>
      <c r="Y162">
        <v>57</v>
      </c>
      <c r="Z162">
        <v>238</v>
      </c>
      <c r="AA162">
        <v>298</v>
      </c>
      <c r="AB162">
        <v>9.1999999999999993</v>
      </c>
      <c r="AC162">
        <v>3</v>
      </c>
      <c r="AD162">
        <v>10.4</v>
      </c>
      <c r="AE162">
        <v>32300</v>
      </c>
      <c r="AF162" s="4">
        <v>22.6</v>
      </c>
      <c r="AG162">
        <v>24.2</v>
      </c>
      <c r="AH162">
        <v>0.75</v>
      </c>
      <c r="AI162" s="4">
        <v>2.99</v>
      </c>
      <c r="AK162">
        <v>1.33</v>
      </c>
      <c r="AL162">
        <v>2.61</v>
      </c>
      <c r="AM162">
        <v>16000</v>
      </c>
      <c r="AN162">
        <v>663</v>
      </c>
      <c r="AO162">
        <v>2260</v>
      </c>
      <c r="AP162">
        <v>0.2</v>
      </c>
      <c r="AQ162">
        <v>5350</v>
      </c>
      <c r="AR162">
        <v>390</v>
      </c>
      <c r="AS162">
        <v>7.99</v>
      </c>
      <c r="AT162">
        <v>9480</v>
      </c>
      <c r="AU162">
        <v>1110</v>
      </c>
      <c r="AV162">
        <v>379</v>
      </c>
      <c r="AX162">
        <v>1550</v>
      </c>
      <c r="AY162">
        <v>27.8</v>
      </c>
      <c r="BA162">
        <v>121</v>
      </c>
      <c r="BC162">
        <v>1184</v>
      </c>
      <c r="BE162">
        <v>300</v>
      </c>
      <c r="BF162">
        <v>10.6</v>
      </c>
      <c r="BG162">
        <v>10.7</v>
      </c>
      <c r="BI162">
        <v>763400</v>
      </c>
      <c r="BJ162">
        <v>41.308481</v>
      </c>
      <c r="BK162">
        <v>764</v>
      </c>
      <c r="BL162">
        <v>299</v>
      </c>
      <c r="BM162" s="4">
        <v>17.8</v>
      </c>
      <c r="BN162">
        <v>2.35</v>
      </c>
      <c r="BP162">
        <v>93</v>
      </c>
      <c r="BQ162">
        <v>4700</v>
      </c>
      <c r="BR162">
        <v>10.8</v>
      </c>
      <c r="BS162">
        <v>0.27</v>
      </c>
      <c r="BT162">
        <v>15.8</v>
      </c>
      <c r="BU162">
        <v>64</v>
      </c>
      <c r="BW162" s="4">
        <v>26.3</v>
      </c>
      <c r="BX162">
        <v>1.46</v>
      </c>
      <c r="BY162">
        <v>138</v>
      </c>
      <c r="BZ162">
        <v>105</v>
      </c>
    </row>
    <row r="163" spans="1:78" x14ac:dyDescent="0.25">
      <c r="A163" t="s">
        <v>494</v>
      </c>
      <c r="B163" t="s">
        <v>102</v>
      </c>
      <c r="C163" t="s">
        <v>123</v>
      </c>
      <c r="D163" t="s">
        <v>71</v>
      </c>
      <c r="E163" t="s">
        <v>124</v>
      </c>
      <c r="F163" t="s">
        <v>125</v>
      </c>
      <c r="G163" t="s">
        <v>72</v>
      </c>
      <c r="H163" t="s">
        <v>491</v>
      </c>
      <c r="I163" t="s">
        <v>492</v>
      </c>
      <c r="J163">
        <v>3050</v>
      </c>
      <c r="K163">
        <v>2.67</v>
      </c>
      <c r="L163">
        <v>8.4000000000000005E-2</v>
      </c>
      <c r="M163">
        <v>20500</v>
      </c>
      <c r="N163">
        <v>6.55</v>
      </c>
      <c r="O163">
        <v>0.313</v>
      </c>
      <c r="Q163">
        <v>274</v>
      </c>
      <c r="R163">
        <v>0.72</v>
      </c>
      <c r="S163">
        <v>0.27</v>
      </c>
      <c r="T163">
        <v>5140</v>
      </c>
      <c r="U163">
        <v>7.1999999999999995E-2</v>
      </c>
      <c r="V163">
        <v>23.2</v>
      </c>
      <c r="X163">
        <v>5.68</v>
      </c>
      <c r="Y163">
        <v>51</v>
      </c>
      <c r="Z163">
        <v>2.86</v>
      </c>
      <c r="AA163">
        <v>15.1</v>
      </c>
      <c r="AB163">
        <v>1.2</v>
      </c>
      <c r="AC163">
        <v>0.51</v>
      </c>
      <c r="AD163">
        <v>0.41</v>
      </c>
      <c r="AE163">
        <v>10800</v>
      </c>
      <c r="AF163" s="4">
        <v>5.4</v>
      </c>
      <c r="AG163">
        <v>1.78</v>
      </c>
      <c r="AI163" s="4">
        <v>0.76</v>
      </c>
      <c r="AK163">
        <v>0.2</v>
      </c>
      <c r="AL163">
        <v>1.9E-2</v>
      </c>
      <c r="AM163">
        <v>7390</v>
      </c>
      <c r="AN163">
        <v>11.2</v>
      </c>
      <c r="AO163">
        <v>25.7</v>
      </c>
      <c r="AP163">
        <v>6.0999999999999999E-2</v>
      </c>
      <c r="AQ163">
        <v>2200</v>
      </c>
      <c r="AR163">
        <v>110</v>
      </c>
      <c r="AS163">
        <v>2.15</v>
      </c>
      <c r="AT163">
        <v>4940</v>
      </c>
      <c r="AU163">
        <v>3.55</v>
      </c>
      <c r="AV163">
        <v>10.5</v>
      </c>
      <c r="AX163">
        <v>210</v>
      </c>
      <c r="AY163">
        <v>14.2</v>
      </c>
      <c r="BA163">
        <v>2.69</v>
      </c>
      <c r="BE163">
        <v>990</v>
      </c>
      <c r="BF163">
        <v>0.28999999999999998</v>
      </c>
      <c r="BG163">
        <v>2.59</v>
      </c>
      <c r="BI163">
        <v>910700</v>
      </c>
      <c r="BK163">
        <v>1.43</v>
      </c>
      <c r="BL163">
        <v>40.299999999999997</v>
      </c>
      <c r="BM163" s="4">
        <v>0.36</v>
      </c>
      <c r="BN163">
        <v>0.25</v>
      </c>
      <c r="BP163">
        <v>4.8099999999999996</v>
      </c>
      <c r="BQ163">
        <v>1090</v>
      </c>
      <c r="BR163">
        <v>0.25</v>
      </c>
      <c r="BT163">
        <v>5.98</v>
      </c>
      <c r="BV163">
        <v>2.17</v>
      </c>
      <c r="BW163" s="4">
        <v>4.88</v>
      </c>
      <c r="BX163">
        <v>0.45</v>
      </c>
      <c r="BY163">
        <v>23.6</v>
      </c>
      <c r="BZ163">
        <v>24.2</v>
      </c>
    </row>
    <row r="164" spans="1:78" x14ac:dyDescent="0.25">
      <c r="A164" t="s">
        <v>307</v>
      </c>
      <c r="B164" t="s">
        <v>102</v>
      </c>
      <c r="C164" t="s">
        <v>123</v>
      </c>
      <c r="D164" t="s">
        <v>163</v>
      </c>
      <c r="E164" t="s">
        <v>150</v>
      </c>
      <c r="F164" t="s">
        <v>131</v>
      </c>
      <c r="G164" t="s">
        <v>72</v>
      </c>
      <c r="H164" t="s">
        <v>308</v>
      </c>
      <c r="I164" t="s">
        <v>309</v>
      </c>
      <c r="L164">
        <v>6.27</v>
      </c>
      <c r="M164">
        <v>54200</v>
      </c>
      <c r="N164">
        <v>206</v>
      </c>
      <c r="Q164">
        <v>4130</v>
      </c>
      <c r="R164">
        <v>2.8</v>
      </c>
      <c r="S164">
        <v>3.11</v>
      </c>
      <c r="T164">
        <v>18400</v>
      </c>
      <c r="U164">
        <v>29.6</v>
      </c>
      <c r="V164">
        <v>58</v>
      </c>
      <c r="X164">
        <v>28.6</v>
      </c>
      <c r="Y164">
        <v>47.6</v>
      </c>
      <c r="Z164">
        <v>6.46</v>
      </c>
      <c r="AA164">
        <v>227</v>
      </c>
      <c r="AB164">
        <v>3.63</v>
      </c>
      <c r="AC164">
        <v>2.14</v>
      </c>
      <c r="AD164">
        <v>0.89</v>
      </c>
      <c r="AE164">
        <v>73900</v>
      </c>
      <c r="AF164" s="4">
        <v>14</v>
      </c>
      <c r="AG164">
        <v>4.4400000000000004</v>
      </c>
      <c r="AI164" s="4">
        <v>3.29</v>
      </c>
      <c r="AJ164" s="4">
        <v>0.67</v>
      </c>
      <c r="AK164">
        <v>0.74</v>
      </c>
      <c r="AL164">
        <v>0.21</v>
      </c>
      <c r="AM164">
        <v>49600</v>
      </c>
      <c r="AN164">
        <v>26.9</v>
      </c>
      <c r="AO164">
        <v>50</v>
      </c>
      <c r="AP164">
        <v>0.31</v>
      </c>
      <c r="AQ164">
        <v>10900</v>
      </c>
      <c r="AR164">
        <v>1880</v>
      </c>
      <c r="AS164">
        <v>8.65</v>
      </c>
      <c r="AT164">
        <v>1930</v>
      </c>
      <c r="AU164">
        <v>6.81</v>
      </c>
      <c r="AV164">
        <v>27.6</v>
      </c>
      <c r="AW164">
        <v>35.200000000000003</v>
      </c>
      <c r="AX164">
        <v>870</v>
      </c>
      <c r="AY164">
        <v>1300</v>
      </c>
      <c r="BA164">
        <v>7.18</v>
      </c>
      <c r="BC164">
        <v>240</v>
      </c>
      <c r="BE164">
        <v>59400</v>
      </c>
      <c r="BF164">
        <v>5.81</v>
      </c>
      <c r="BG164">
        <v>8.64</v>
      </c>
      <c r="BI164">
        <v>260600</v>
      </c>
      <c r="BJ164">
        <v>4.3636933999999998</v>
      </c>
      <c r="BK164">
        <v>1.42</v>
      </c>
      <c r="BL164">
        <v>158</v>
      </c>
      <c r="BN164">
        <v>0.63</v>
      </c>
      <c r="BO164">
        <v>0.17</v>
      </c>
      <c r="BP164">
        <v>10.1</v>
      </c>
      <c r="BQ164">
        <v>1770</v>
      </c>
      <c r="BR164">
        <v>35.4</v>
      </c>
      <c r="BS164">
        <v>0.3</v>
      </c>
      <c r="BT164">
        <v>9.98</v>
      </c>
      <c r="BU164">
        <v>33.1</v>
      </c>
      <c r="BV164">
        <v>2.81</v>
      </c>
      <c r="BW164" s="4">
        <v>19.600000000000001</v>
      </c>
      <c r="BX164">
        <v>2.04</v>
      </c>
      <c r="BY164">
        <v>17100</v>
      </c>
      <c r="BZ164">
        <v>19</v>
      </c>
    </row>
    <row r="165" spans="1:78" x14ac:dyDescent="0.25">
      <c r="A165" t="s">
        <v>528</v>
      </c>
      <c r="B165" t="s">
        <v>102</v>
      </c>
      <c r="C165" t="s">
        <v>123</v>
      </c>
      <c r="D165" t="s">
        <v>71</v>
      </c>
      <c r="E165" t="s">
        <v>96</v>
      </c>
      <c r="F165" t="s">
        <v>204</v>
      </c>
      <c r="G165" t="s">
        <v>72</v>
      </c>
      <c r="H165" t="s">
        <v>200</v>
      </c>
      <c r="I165" t="s">
        <v>201</v>
      </c>
      <c r="L165">
        <v>0.64900000000000002</v>
      </c>
      <c r="M165">
        <v>76900</v>
      </c>
      <c r="N165">
        <v>15.1</v>
      </c>
      <c r="O165">
        <v>0.23200000000000001</v>
      </c>
      <c r="P165">
        <v>10</v>
      </c>
      <c r="Q165">
        <v>1032</v>
      </c>
      <c r="R165">
        <v>2.65</v>
      </c>
      <c r="S165">
        <v>1.26</v>
      </c>
      <c r="T165">
        <v>18500</v>
      </c>
      <c r="U165">
        <v>0.3</v>
      </c>
      <c r="V165">
        <v>73</v>
      </c>
      <c r="X165">
        <v>9.57</v>
      </c>
      <c r="Y165">
        <v>45.4</v>
      </c>
      <c r="Z165">
        <v>10.7</v>
      </c>
      <c r="AA165">
        <v>2720</v>
      </c>
      <c r="AB165">
        <v>3.76</v>
      </c>
      <c r="AC165">
        <v>1.49</v>
      </c>
      <c r="AD165">
        <v>1.44</v>
      </c>
      <c r="AE165">
        <v>33700</v>
      </c>
      <c r="AF165" s="4">
        <v>20.8</v>
      </c>
      <c r="AG165">
        <v>5.89</v>
      </c>
      <c r="AI165" s="4">
        <v>2</v>
      </c>
      <c r="AK165">
        <v>0.62</v>
      </c>
      <c r="AL165">
        <v>8.5999999999999993E-2</v>
      </c>
      <c r="AM165">
        <v>30100</v>
      </c>
      <c r="AN165">
        <v>34.799999999999997</v>
      </c>
      <c r="AO165">
        <v>51</v>
      </c>
      <c r="AP165">
        <v>0.19</v>
      </c>
      <c r="AQ165">
        <v>8270</v>
      </c>
      <c r="AR165">
        <v>370</v>
      </c>
      <c r="AS165">
        <v>95</v>
      </c>
      <c r="AT165">
        <v>20700</v>
      </c>
      <c r="AU165">
        <v>12.2</v>
      </c>
      <c r="AV165">
        <v>32.6</v>
      </c>
      <c r="AW165">
        <v>20</v>
      </c>
      <c r="AX165">
        <v>870</v>
      </c>
      <c r="AY165">
        <v>25.2</v>
      </c>
      <c r="BA165">
        <v>8.3699999999999992</v>
      </c>
      <c r="BB165" s="4">
        <v>5.0000000000000001E-3</v>
      </c>
      <c r="BC165">
        <v>94</v>
      </c>
      <c r="BD165">
        <v>4.7E-2</v>
      </c>
      <c r="BE165">
        <v>3800</v>
      </c>
      <c r="BF165">
        <v>2.25</v>
      </c>
      <c r="BG165">
        <v>9.4700000000000006</v>
      </c>
      <c r="BJ165">
        <v>2.6992807000000001</v>
      </c>
      <c r="BK165">
        <v>4.8600000000000003</v>
      </c>
      <c r="BL165">
        <v>212</v>
      </c>
      <c r="BM165" s="4">
        <v>1.0900000000000001</v>
      </c>
      <c r="BN165">
        <v>0.76</v>
      </c>
      <c r="BO165">
        <v>0.2</v>
      </c>
      <c r="BP165">
        <v>14</v>
      </c>
      <c r="BQ165">
        <v>3590</v>
      </c>
      <c r="BR165">
        <v>0.91</v>
      </c>
      <c r="BS165">
        <v>0.19</v>
      </c>
      <c r="BT165">
        <v>3.88</v>
      </c>
      <c r="BU165">
        <v>65</v>
      </c>
      <c r="BV165">
        <v>8.56</v>
      </c>
      <c r="BW165" s="4">
        <v>15.7</v>
      </c>
      <c r="BX165">
        <v>1.22</v>
      </c>
      <c r="BY165">
        <v>90</v>
      </c>
      <c r="BZ165">
        <v>62</v>
      </c>
    </row>
    <row r="166" spans="1:78" x14ac:dyDescent="0.25">
      <c r="A166" t="s">
        <v>319</v>
      </c>
      <c r="B166" t="s">
        <v>102</v>
      </c>
      <c r="C166" t="s">
        <v>123</v>
      </c>
      <c r="D166" t="s">
        <v>163</v>
      </c>
      <c r="E166" t="s">
        <v>150</v>
      </c>
      <c r="F166" t="s">
        <v>131</v>
      </c>
      <c r="G166" t="s">
        <v>72</v>
      </c>
      <c r="H166" t="s">
        <v>308</v>
      </c>
      <c r="I166" t="s">
        <v>309</v>
      </c>
      <c r="L166">
        <v>55.2</v>
      </c>
      <c r="M166">
        <v>49400</v>
      </c>
      <c r="N166">
        <v>888</v>
      </c>
      <c r="Q166">
        <v>4435</v>
      </c>
      <c r="R166">
        <v>2.7</v>
      </c>
      <c r="S166">
        <v>4.4400000000000004</v>
      </c>
      <c r="T166">
        <v>19000</v>
      </c>
      <c r="U166">
        <v>61</v>
      </c>
      <c r="V166">
        <v>70</v>
      </c>
      <c r="X166">
        <v>29.9</v>
      </c>
      <c r="Y166">
        <v>42.4</v>
      </c>
      <c r="Z166">
        <v>5.57</v>
      </c>
      <c r="AA166">
        <v>278</v>
      </c>
      <c r="AB166">
        <v>4.38</v>
      </c>
      <c r="AC166">
        <v>2.33</v>
      </c>
      <c r="AD166">
        <v>1.94</v>
      </c>
      <c r="AE166">
        <v>91300</v>
      </c>
      <c r="AF166" s="4">
        <v>13.1</v>
      </c>
      <c r="AG166">
        <v>5.59</v>
      </c>
      <c r="AI166" s="4">
        <v>2.98</v>
      </c>
      <c r="AJ166" s="4">
        <v>1.21</v>
      </c>
      <c r="AK166">
        <v>0.84</v>
      </c>
      <c r="AL166">
        <v>0.9</v>
      </c>
      <c r="AM166">
        <v>43600</v>
      </c>
      <c r="AN166">
        <v>33.700000000000003</v>
      </c>
      <c r="AO166">
        <v>45.7</v>
      </c>
      <c r="AP166">
        <v>0.31</v>
      </c>
      <c r="AQ166">
        <v>9880</v>
      </c>
      <c r="AR166">
        <v>4490</v>
      </c>
      <c r="AS166">
        <v>8.17</v>
      </c>
      <c r="AU166">
        <v>0.46</v>
      </c>
      <c r="AV166">
        <v>32</v>
      </c>
      <c r="AW166">
        <v>33.700000000000003</v>
      </c>
      <c r="AX166">
        <v>880</v>
      </c>
      <c r="AY166">
        <v>17000</v>
      </c>
      <c r="BA166">
        <v>8.7100000000000009</v>
      </c>
      <c r="BC166">
        <v>216</v>
      </c>
      <c r="BE166">
        <v>70000</v>
      </c>
      <c r="BF166">
        <v>37.200000000000003</v>
      </c>
      <c r="BG166">
        <v>7.65</v>
      </c>
      <c r="BI166">
        <v>237400</v>
      </c>
      <c r="BK166">
        <v>2.4500000000000002</v>
      </c>
      <c r="BL166">
        <v>163</v>
      </c>
      <c r="BN166">
        <v>0.77</v>
      </c>
      <c r="BO166">
        <v>0.19</v>
      </c>
      <c r="BP166">
        <v>9.34</v>
      </c>
      <c r="BQ166">
        <v>1630</v>
      </c>
      <c r="BR166">
        <v>33.799999999999997</v>
      </c>
      <c r="BS166">
        <v>0.3</v>
      </c>
      <c r="BT166">
        <v>9.86</v>
      </c>
      <c r="BU166">
        <v>81</v>
      </c>
      <c r="BV166">
        <v>4.03</v>
      </c>
      <c r="BW166" s="4">
        <v>23.5</v>
      </c>
      <c r="BX166">
        <v>2.09</v>
      </c>
      <c r="BY166">
        <v>28000</v>
      </c>
      <c r="BZ166">
        <v>102</v>
      </c>
    </row>
    <row r="167" spans="1:78" x14ac:dyDescent="0.25">
      <c r="A167" t="s">
        <v>493</v>
      </c>
      <c r="B167" t="s">
        <v>102</v>
      </c>
      <c r="C167" t="s">
        <v>123</v>
      </c>
      <c r="D167" t="s">
        <v>71</v>
      </c>
      <c r="E167" t="s">
        <v>124</v>
      </c>
      <c r="F167" t="s">
        <v>125</v>
      </c>
      <c r="G167" t="s">
        <v>72</v>
      </c>
      <c r="H167" t="s">
        <v>491</v>
      </c>
      <c r="I167" t="s">
        <v>492</v>
      </c>
      <c r="J167">
        <v>2580</v>
      </c>
      <c r="K167">
        <v>2.67</v>
      </c>
      <c r="L167">
        <v>7.3999999999999996E-2</v>
      </c>
      <c r="M167">
        <v>20400</v>
      </c>
      <c r="N167">
        <v>4.55</v>
      </c>
      <c r="O167">
        <v>0.20699999999999999</v>
      </c>
      <c r="Q167">
        <v>272</v>
      </c>
      <c r="R167">
        <v>0.74</v>
      </c>
      <c r="S167">
        <v>0.23</v>
      </c>
      <c r="T167">
        <v>4770</v>
      </c>
      <c r="U167">
        <v>6.5000000000000002E-2</v>
      </c>
      <c r="V167">
        <v>22.5</v>
      </c>
      <c r="X167">
        <v>4.46</v>
      </c>
      <c r="Y167">
        <v>41.7</v>
      </c>
      <c r="Z167">
        <v>2.94</v>
      </c>
      <c r="AA167">
        <v>12.7</v>
      </c>
      <c r="AB167">
        <v>1.22</v>
      </c>
      <c r="AC167">
        <v>0.52</v>
      </c>
      <c r="AD167">
        <v>0.4</v>
      </c>
      <c r="AE167">
        <v>10100</v>
      </c>
      <c r="AF167" s="4">
        <v>5.41</v>
      </c>
      <c r="AG167">
        <v>1.79</v>
      </c>
      <c r="AI167" s="4">
        <v>0.71</v>
      </c>
      <c r="AK167">
        <v>0.2</v>
      </c>
      <c r="AL167">
        <v>1.7999999999999999E-2</v>
      </c>
      <c r="AM167">
        <v>7410</v>
      </c>
      <c r="AN167">
        <v>11</v>
      </c>
      <c r="AO167">
        <v>26.3</v>
      </c>
      <c r="AP167">
        <v>0.06</v>
      </c>
      <c r="AQ167">
        <v>2080</v>
      </c>
      <c r="AR167">
        <v>110</v>
      </c>
      <c r="AS167">
        <v>1.98</v>
      </c>
      <c r="AT167">
        <v>5050</v>
      </c>
      <c r="AU167">
        <v>3.52</v>
      </c>
      <c r="AV167">
        <v>10.3</v>
      </c>
      <c r="AX167">
        <v>220</v>
      </c>
      <c r="AY167">
        <v>11.6</v>
      </c>
      <c r="BA167">
        <v>2.62</v>
      </c>
      <c r="BE167">
        <v>690</v>
      </c>
      <c r="BF167">
        <v>0.27</v>
      </c>
      <c r="BG167">
        <v>2.4</v>
      </c>
      <c r="BI167">
        <v>912500</v>
      </c>
      <c r="BK167">
        <v>1.45</v>
      </c>
      <c r="BL167">
        <v>39.799999999999997</v>
      </c>
      <c r="BM167" s="4">
        <v>0.33</v>
      </c>
      <c r="BN167">
        <v>0.25</v>
      </c>
      <c r="BP167">
        <v>4.66</v>
      </c>
      <c r="BQ167">
        <v>1090</v>
      </c>
      <c r="BR167">
        <v>0.26</v>
      </c>
      <c r="BS167">
        <v>6.7000000000000004E-2</v>
      </c>
      <c r="BT167">
        <v>4.2300000000000004</v>
      </c>
      <c r="BV167">
        <v>2.2999999999999998</v>
      </c>
      <c r="BW167" s="4">
        <v>4.79</v>
      </c>
      <c r="BX167">
        <v>0.42</v>
      </c>
      <c r="BY167">
        <v>23</v>
      </c>
      <c r="BZ167">
        <v>22.7</v>
      </c>
    </row>
    <row r="168" spans="1:78" x14ac:dyDescent="0.25">
      <c r="A168" t="s">
        <v>322</v>
      </c>
      <c r="B168" t="s">
        <v>102</v>
      </c>
      <c r="C168" t="s">
        <v>123</v>
      </c>
      <c r="D168" t="s">
        <v>163</v>
      </c>
      <c r="E168" t="s">
        <v>150</v>
      </c>
      <c r="F168" t="s">
        <v>131</v>
      </c>
      <c r="G168" t="s">
        <v>72</v>
      </c>
      <c r="H168" t="s">
        <v>308</v>
      </c>
      <c r="I168" t="s">
        <v>309</v>
      </c>
      <c r="L168">
        <v>25.8</v>
      </c>
      <c r="M168">
        <v>48200</v>
      </c>
      <c r="N168">
        <v>240</v>
      </c>
      <c r="Q168">
        <v>7775</v>
      </c>
      <c r="R168">
        <v>2.87</v>
      </c>
      <c r="S168">
        <v>4.04</v>
      </c>
      <c r="T168">
        <v>14700</v>
      </c>
      <c r="U168">
        <v>100</v>
      </c>
      <c r="V168">
        <v>48.5</v>
      </c>
      <c r="X168">
        <v>26.9</v>
      </c>
      <c r="Y168">
        <v>39.299999999999997</v>
      </c>
      <c r="Z168">
        <v>5.12</v>
      </c>
      <c r="AA168">
        <v>246</v>
      </c>
      <c r="AB168">
        <v>3.43</v>
      </c>
      <c r="AC168">
        <v>1.94</v>
      </c>
      <c r="AD168">
        <v>0.87</v>
      </c>
      <c r="AE168">
        <v>96900</v>
      </c>
      <c r="AF168" s="4">
        <v>12.5</v>
      </c>
      <c r="AG168">
        <v>4.41</v>
      </c>
      <c r="AI168" s="4">
        <v>3.09</v>
      </c>
      <c r="AJ168" s="4">
        <v>1.56</v>
      </c>
      <c r="AK168">
        <v>0.67</v>
      </c>
      <c r="AL168">
        <v>0.37</v>
      </c>
      <c r="AM168">
        <v>44000</v>
      </c>
      <c r="AN168">
        <v>31.5</v>
      </c>
      <c r="AO168">
        <v>47.2</v>
      </c>
      <c r="AP168">
        <v>0.28000000000000003</v>
      </c>
      <c r="AQ168">
        <v>8190</v>
      </c>
      <c r="AR168">
        <v>3250</v>
      </c>
      <c r="AS168">
        <v>9.83</v>
      </c>
      <c r="AT168">
        <v>1500</v>
      </c>
      <c r="AU168">
        <v>6.8</v>
      </c>
      <c r="AW168">
        <v>37.299999999999997</v>
      </c>
      <c r="AX168">
        <v>890</v>
      </c>
      <c r="AY168">
        <v>6730</v>
      </c>
      <c r="BA168">
        <v>6.43</v>
      </c>
      <c r="BC168">
        <v>211</v>
      </c>
      <c r="BE168">
        <v>93700</v>
      </c>
      <c r="BF168">
        <v>20.5</v>
      </c>
      <c r="BG168">
        <v>7.24</v>
      </c>
      <c r="BI168">
        <v>225100</v>
      </c>
      <c r="BJ168">
        <v>3.3288253999999999</v>
      </c>
      <c r="BK168">
        <v>1.63</v>
      </c>
      <c r="BL168">
        <v>262</v>
      </c>
      <c r="BN168">
        <v>0.64</v>
      </c>
      <c r="BO168">
        <v>0.3</v>
      </c>
      <c r="BP168">
        <v>8.92</v>
      </c>
      <c r="BQ168">
        <v>1580</v>
      </c>
      <c r="BR168">
        <v>39.4</v>
      </c>
      <c r="BS168">
        <v>0.28000000000000003</v>
      </c>
      <c r="BT168">
        <v>11.9</v>
      </c>
      <c r="BU168">
        <v>81</v>
      </c>
      <c r="BV168">
        <v>2.63</v>
      </c>
      <c r="BW168" s="4">
        <v>18.2</v>
      </c>
      <c r="BX168">
        <v>1.91</v>
      </c>
      <c r="BY168">
        <v>49200</v>
      </c>
      <c r="BZ168">
        <v>106</v>
      </c>
    </row>
    <row r="169" spans="1:78" x14ac:dyDescent="0.25">
      <c r="A169" t="s">
        <v>306</v>
      </c>
      <c r="B169" t="s">
        <v>102</v>
      </c>
      <c r="C169" t="s">
        <v>123</v>
      </c>
      <c r="D169" t="s">
        <v>138</v>
      </c>
      <c r="E169" t="s">
        <v>280</v>
      </c>
      <c r="F169" t="s">
        <v>300</v>
      </c>
      <c r="G169" t="s">
        <v>78</v>
      </c>
      <c r="H169" t="s">
        <v>301</v>
      </c>
      <c r="I169" t="s">
        <v>302</v>
      </c>
      <c r="J169">
        <v>22900</v>
      </c>
      <c r="M169">
        <v>46100</v>
      </c>
      <c r="Q169">
        <v>1046</v>
      </c>
      <c r="R169">
        <v>1.94</v>
      </c>
      <c r="T169">
        <v>890</v>
      </c>
      <c r="V169">
        <v>48.9</v>
      </c>
      <c r="X169">
        <v>4.26</v>
      </c>
      <c r="Y169">
        <v>37.5</v>
      </c>
      <c r="Z169">
        <v>0.78</v>
      </c>
      <c r="AB169">
        <v>2.71</v>
      </c>
      <c r="AC169">
        <v>1.6</v>
      </c>
      <c r="AD169">
        <v>1.23</v>
      </c>
      <c r="AE169">
        <v>15700</v>
      </c>
      <c r="AF169" s="4">
        <v>11.2</v>
      </c>
      <c r="AG169">
        <v>3.47</v>
      </c>
      <c r="AI169" s="4">
        <v>1.56</v>
      </c>
      <c r="AK169">
        <v>0.57999999999999996</v>
      </c>
      <c r="AL169">
        <v>1.4E-2</v>
      </c>
      <c r="AM169">
        <v>25600</v>
      </c>
      <c r="AN169">
        <v>21.4</v>
      </c>
      <c r="AO169">
        <v>4.6100000000000003</v>
      </c>
      <c r="AP169">
        <v>0.26</v>
      </c>
      <c r="AQ169">
        <v>2210</v>
      </c>
      <c r="AR169">
        <v>690</v>
      </c>
      <c r="AS169">
        <v>7.36</v>
      </c>
      <c r="AT169">
        <v>2320</v>
      </c>
      <c r="AU169">
        <v>7.84</v>
      </c>
      <c r="AV169">
        <v>20.8</v>
      </c>
      <c r="AX169">
        <v>320</v>
      </c>
      <c r="AY169">
        <v>20.2</v>
      </c>
      <c r="BA169">
        <v>5.39</v>
      </c>
      <c r="BC169">
        <v>86</v>
      </c>
      <c r="BF169">
        <v>8.3000000000000004E-2</v>
      </c>
      <c r="BG169">
        <v>3.01</v>
      </c>
      <c r="BI169">
        <v>815200</v>
      </c>
      <c r="BJ169">
        <v>3.6306618999999998</v>
      </c>
      <c r="BK169">
        <v>0.71</v>
      </c>
      <c r="BL169">
        <v>188</v>
      </c>
      <c r="BM169" s="4">
        <v>0.56000000000000005</v>
      </c>
      <c r="BN169">
        <v>0.5</v>
      </c>
      <c r="BP169">
        <v>5.79</v>
      </c>
      <c r="BQ169">
        <v>2520</v>
      </c>
      <c r="BR169">
        <v>0.41</v>
      </c>
      <c r="BS169">
        <v>0.22</v>
      </c>
      <c r="BT169">
        <v>1779</v>
      </c>
      <c r="BU169">
        <v>23.3</v>
      </c>
      <c r="BV169">
        <v>0.71</v>
      </c>
      <c r="BW169" s="4">
        <v>12.1</v>
      </c>
      <c r="BX169">
        <v>1.63</v>
      </c>
      <c r="BY169">
        <v>14.3</v>
      </c>
      <c r="BZ169">
        <v>49.8</v>
      </c>
    </row>
    <row r="170" spans="1:78" x14ac:dyDescent="0.25">
      <c r="A170" t="s">
        <v>305</v>
      </c>
      <c r="B170" t="s">
        <v>102</v>
      </c>
      <c r="C170" t="s">
        <v>123</v>
      </c>
      <c r="D170" t="s">
        <v>138</v>
      </c>
      <c r="E170" t="s">
        <v>280</v>
      </c>
      <c r="F170" t="s">
        <v>300</v>
      </c>
      <c r="G170" t="s">
        <v>78</v>
      </c>
      <c r="H170" t="s">
        <v>301</v>
      </c>
      <c r="I170" t="s">
        <v>302</v>
      </c>
      <c r="J170">
        <v>22400</v>
      </c>
      <c r="M170">
        <v>45700</v>
      </c>
      <c r="N170">
        <v>5.19</v>
      </c>
      <c r="Q170">
        <v>1015</v>
      </c>
      <c r="R170">
        <v>1.74</v>
      </c>
      <c r="T170">
        <v>1010</v>
      </c>
      <c r="V170">
        <v>46</v>
      </c>
      <c r="X170">
        <v>4.49</v>
      </c>
      <c r="Y170">
        <v>37.200000000000003</v>
      </c>
      <c r="Z170">
        <v>0.76</v>
      </c>
      <c r="AB170">
        <v>2.4500000000000002</v>
      </c>
      <c r="AC170">
        <v>1.45</v>
      </c>
      <c r="AD170">
        <v>1.0900000000000001</v>
      </c>
      <c r="AE170">
        <v>16000</v>
      </c>
      <c r="AF170" s="4">
        <v>10.9</v>
      </c>
      <c r="AG170">
        <v>3.13</v>
      </c>
      <c r="AI170" s="4">
        <v>1.53</v>
      </c>
      <c r="AK170">
        <v>0.51</v>
      </c>
      <c r="AL170">
        <v>1.4E-2</v>
      </c>
      <c r="AM170">
        <v>25800</v>
      </c>
      <c r="AN170">
        <v>20.7</v>
      </c>
      <c r="AO170">
        <v>4.66</v>
      </c>
      <c r="AP170">
        <v>0.24</v>
      </c>
      <c r="AQ170">
        <v>2440</v>
      </c>
      <c r="AR170">
        <v>750</v>
      </c>
      <c r="AS170">
        <v>7.44</v>
      </c>
      <c r="AT170">
        <v>2450</v>
      </c>
      <c r="AU170">
        <v>7.67</v>
      </c>
      <c r="AV170">
        <v>19.5</v>
      </c>
      <c r="AX170">
        <v>220</v>
      </c>
      <c r="AY170">
        <v>18.3</v>
      </c>
      <c r="BA170">
        <v>5.15</v>
      </c>
      <c r="BC170">
        <v>87</v>
      </c>
      <c r="BF170">
        <v>8.5000000000000006E-2</v>
      </c>
      <c r="BG170">
        <v>2.98</v>
      </c>
      <c r="BI170">
        <v>817900</v>
      </c>
      <c r="BJ170">
        <v>3.3374492999999998</v>
      </c>
      <c r="BK170">
        <v>0.7</v>
      </c>
      <c r="BL170">
        <v>154</v>
      </c>
      <c r="BM170" s="4">
        <v>0.55000000000000004</v>
      </c>
      <c r="BN170">
        <v>0.46</v>
      </c>
      <c r="BP170">
        <v>5.56</v>
      </c>
      <c r="BQ170">
        <v>2470</v>
      </c>
      <c r="BR170">
        <v>0.42</v>
      </c>
      <c r="BS170">
        <v>0.21</v>
      </c>
      <c r="BT170">
        <v>825</v>
      </c>
      <c r="BU170">
        <v>24.2</v>
      </c>
      <c r="BV170">
        <v>0.52</v>
      </c>
      <c r="BW170" s="4">
        <v>11</v>
      </c>
      <c r="BX170">
        <v>1.17</v>
      </c>
      <c r="BY170">
        <v>13.8</v>
      </c>
      <c r="BZ170">
        <v>47.5</v>
      </c>
    </row>
    <row r="171" spans="1:78" x14ac:dyDescent="0.25">
      <c r="A171" t="s">
        <v>490</v>
      </c>
      <c r="B171" t="s">
        <v>102</v>
      </c>
      <c r="C171" t="s">
        <v>123</v>
      </c>
      <c r="D171" t="s">
        <v>71</v>
      </c>
      <c r="E171" t="s">
        <v>124</v>
      </c>
      <c r="F171" t="s">
        <v>125</v>
      </c>
      <c r="G171" t="s">
        <v>72</v>
      </c>
      <c r="H171" t="s">
        <v>491</v>
      </c>
      <c r="I171" t="s">
        <v>492</v>
      </c>
      <c r="J171">
        <v>2410</v>
      </c>
      <c r="K171">
        <v>2.67</v>
      </c>
      <c r="L171">
        <v>5.6000000000000001E-2</v>
      </c>
      <c r="M171">
        <v>20700</v>
      </c>
      <c r="N171">
        <v>2.2999999999999998</v>
      </c>
      <c r="O171">
        <v>7.2999999999999995E-2</v>
      </c>
      <c r="Q171">
        <v>273</v>
      </c>
      <c r="R171">
        <v>0.73</v>
      </c>
      <c r="S171">
        <v>0.19</v>
      </c>
      <c r="T171">
        <v>5060</v>
      </c>
      <c r="U171">
        <v>0.06</v>
      </c>
      <c r="V171">
        <v>22.2</v>
      </c>
      <c r="X171">
        <v>3.08</v>
      </c>
      <c r="Y171">
        <v>35.9</v>
      </c>
      <c r="Z171">
        <v>3</v>
      </c>
      <c r="AA171">
        <v>10.7</v>
      </c>
      <c r="AB171">
        <v>1.2</v>
      </c>
      <c r="AC171">
        <v>0.5</v>
      </c>
      <c r="AD171">
        <v>0.4</v>
      </c>
      <c r="AE171">
        <v>9730</v>
      </c>
      <c r="AF171" s="4">
        <v>5.45</v>
      </c>
      <c r="AG171">
        <v>1.81</v>
      </c>
      <c r="AI171" s="4">
        <v>0.69</v>
      </c>
      <c r="AK171">
        <v>0.2</v>
      </c>
      <c r="AL171">
        <v>1.9E-2</v>
      </c>
      <c r="AM171">
        <v>7420</v>
      </c>
      <c r="AN171">
        <v>10.8</v>
      </c>
      <c r="AO171">
        <v>27.1</v>
      </c>
      <c r="AP171">
        <v>6.2E-2</v>
      </c>
      <c r="AQ171">
        <v>2010</v>
      </c>
      <c r="AR171">
        <v>100</v>
      </c>
      <c r="AS171">
        <v>1.94</v>
      </c>
      <c r="AT171">
        <v>5260</v>
      </c>
      <c r="AU171">
        <v>3.62</v>
      </c>
      <c r="AV171">
        <v>10.1</v>
      </c>
      <c r="AX171">
        <v>220</v>
      </c>
      <c r="AY171">
        <v>8.67</v>
      </c>
      <c r="BA171">
        <v>2.63</v>
      </c>
      <c r="BE171">
        <v>400</v>
      </c>
      <c r="BF171">
        <v>0.24</v>
      </c>
      <c r="BG171">
        <v>2.36</v>
      </c>
      <c r="BI171">
        <v>911500</v>
      </c>
      <c r="BK171">
        <v>1.51</v>
      </c>
      <c r="BL171">
        <v>40.9</v>
      </c>
      <c r="BM171" s="4">
        <v>0.32</v>
      </c>
      <c r="BN171">
        <v>0.25</v>
      </c>
      <c r="BP171">
        <v>4.58</v>
      </c>
      <c r="BQ171">
        <v>1090</v>
      </c>
      <c r="BR171">
        <v>0.26</v>
      </c>
      <c r="BS171">
        <v>6.6000000000000003E-2</v>
      </c>
      <c r="BT171">
        <v>2.2599999999999998</v>
      </c>
      <c r="BV171">
        <v>2.27</v>
      </c>
      <c r="BW171" s="4">
        <v>4.78</v>
      </c>
      <c r="BX171">
        <v>0.44</v>
      </c>
      <c r="BY171">
        <v>22.3</v>
      </c>
      <c r="BZ171">
        <v>21.5</v>
      </c>
    </row>
    <row r="172" spans="1:78" x14ac:dyDescent="0.25">
      <c r="A172" t="s">
        <v>321</v>
      </c>
      <c r="B172" t="s">
        <v>102</v>
      </c>
      <c r="C172" t="s">
        <v>123</v>
      </c>
      <c r="D172" t="s">
        <v>163</v>
      </c>
      <c r="E172" t="s">
        <v>150</v>
      </c>
      <c r="F172" t="s">
        <v>131</v>
      </c>
      <c r="G172" t="s">
        <v>72</v>
      </c>
      <c r="H172" t="s">
        <v>308</v>
      </c>
      <c r="I172" t="s">
        <v>309</v>
      </c>
      <c r="L172">
        <v>149</v>
      </c>
      <c r="M172">
        <v>40900</v>
      </c>
      <c r="N172">
        <v>2145</v>
      </c>
      <c r="Q172">
        <v>4109</v>
      </c>
      <c r="R172">
        <v>2.37</v>
      </c>
      <c r="S172">
        <v>6.37</v>
      </c>
      <c r="T172">
        <v>22500</v>
      </c>
      <c r="U172">
        <v>102</v>
      </c>
      <c r="V172">
        <v>92</v>
      </c>
      <c r="X172">
        <v>28.7</v>
      </c>
      <c r="Y172">
        <v>35.700000000000003</v>
      </c>
      <c r="Z172">
        <v>4.5599999999999996</v>
      </c>
      <c r="AA172">
        <v>306</v>
      </c>
      <c r="AB172">
        <v>5.88</v>
      </c>
      <c r="AC172">
        <v>2.75</v>
      </c>
      <c r="AD172">
        <v>3.97</v>
      </c>
      <c r="AE172">
        <v>115000</v>
      </c>
      <c r="AF172" s="4">
        <v>12.2</v>
      </c>
      <c r="AG172">
        <v>7.97</v>
      </c>
      <c r="AI172" s="4">
        <v>2.5</v>
      </c>
      <c r="AJ172" s="4">
        <v>1.7</v>
      </c>
      <c r="AK172">
        <v>1.02</v>
      </c>
      <c r="AL172">
        <v>2.12</v>
      </c>
      <c r="AM172">
        <v>36100</v>
      </c>
      <c r="AN172">
        <v>46.6</v>
      </c>
      <c r="AO172">
        <v>38.5</v>
      </c>
      <c r="AP172">
        <v>0.32</v>
      </c>
      <c r="AQ172">
        <v>8850</v>
      </c>
      <c r="AR172">
        <v>9680</v>
      </c>
      <c r="AS172">
        <v>8.1999999999999993</v>
      </c>
      <c r="AT172">
        <v>1460</v>
      </c>
      <c r="AV172">
        <v>42.8</v>
      </c>
      <c r="AW172">
        <v>28.4</v>
      </c>
      <c r="AX172">
        <v>900</v>
      </c>
      <c r="AY172">
        <v>47600</v>
      </c>
      <c r="BA172">
        <v>11.4</v>
      </c>
      <c r="BC172">
        <v>175</v>
      </c>
      <c r="BE172">
        <v>74700</v>
      </c>
      <c r="BF172">
        <v>96</v>
      </c>
      <c r="BG172">
        <v>6.75</v>
      </c>
      <c r="BI172">
        <v>213600</v>
      </c>
      <c r="BJ172">
        <v>7.0457263000000001</v>
      </c>
      <c r="BK172">
        <v>4.38</v>
      </c>
      <c r="BL172">
        <v>151</v>
      </c>
      <c r="BN172">
        <v>1.03</v>
      </c>
      <c r="BO172">
        <v>0.18</v>
      </c>
      <c r="BP172">
        <v>7.9</v>
      </c>
      <c r="BQ172">
        <v>1280</v>
      </c>
      <c r="BR172">
        <v>29.2</v>
      </c>
      <c r="BS172">
        <v>0.34</v>
      </c>
      <c r="BT172">
        <v>8.65</v>
      </c>
      <c r="BU172">
        <v>66</v>
      </c>
      <c r="BV172">
        <v>6.7</v>
      </c>
      <c r="BW172" s="4">
        <v>31.7</v>
      </c>
      <c r="BX172">
        <v>2.23</v>
      </c>
      <c r="BY172">
        <v>36300</v>
      </c>
      <c r="BZ172">
        <v>86</v>
      </c>
    </row>
    <row r="173" spans="1:78" x14ac:dyDescent="0.25">
      <c r="A173" t="s">
        <v>303</v>
      </c>
      <c r="B173" t="s">
        <v>102</v>
      </c>
      <c r="C173" t="s">
        <v>123</v>
      </c>
      <c r="D173" t="s">
        <v>138</v>
      </c>
      <c r="E173" t="s">
        <v>280</v>
      </c>
      <c r="F173" t="s">
        <v>300</v>
      </c>
      <c r="G173" t="s">
        <v>78</v>
      </c>
      <c r="H173" t="s">
        <v>301</v>
      </c>
      <c r="I173" t="s">
        <v>302</v>
      </c>
      <c r="J173">
        <v>21500</v>
      </c>
      <c r="M173">
        <v>45900</v>
      </c>
      <c r="Q173">
        <v>1009</v>
      </c>
      <c r="R173">
        <v>1.55</v>
      </c>
      <c r="T173">
        <v>770</v>
      </c>
      <c r="V173">
        <v>44.7</v>
      </c>
      <c r="X173">
        <v>4.3600000000000003</v>
      </c>
      <c r="Y173">
        <v>34.700000000000003</v>
      </c>
      <c r="Z173">
        <v>0.75</v>
      </c>
      <c r="AB173">
        <v>2.3199999999999998</v>
      </c>
      <c r="AC173">
        <v>1.37</v>
      </c>
      <c r="AD173">
        <v>1.1100000000000001</v>
      </c>
      <c r="AE173">
        <v>15900</v>
      </c>
      <c r="AF173" s="4">
        <v>11.1</v>
      </c>
      <c r="AG173">
        <v>3.07</v>
      </c>
      <c r="AI173" s="4">
        <v>1.52</v>
      </c>
      <c r="AK173">
        <v>0.49</v>
      </c>
      <c r="AM173">
        <v>25700</v>
      </c>
      <c r="AN173">
        <v>20.6</v>
      </c>
      <c r="AO173">
        <v>4.79</v>
      </c>
      <c r="AP173">
        <v>0.21</v>
      </c>
      <c r="AQ173">
        <v>2400</v>
      </c>
      <c r="AR173">
        <v>780</v>
      </c>
      <c r="AS173">
        <v>7.43</v>
      </c>
      <c r="AT173">
        <v>2390</v>
      </c>
      <c r="AU173">
        <v>7.77</v>
      </c>
      <c r="AV173">
        <v>19.100000000000001</v>
      </c>
      <c r="AX173">
        <v>140</v>
      </c>
      <c r="AY173">
        <v>17.399999999999999</v>
      </c>
      <c r="BC173">
        <v>86</v>
      </c>
      <c r="BF173">
        <v>6.8000000000000005E-2</v>
      </c>
      <c r="BG173">
        <v>2.92</v>
      </c>
      <c r="BI173">
        <v>814600</v>
      </c>
      <c r="BJ173">
        <v>3.1735952000000003</v>
      </c>
      <c r="BK173">
        <v>0.67</v>
      </c>
      <c r="BL173">
        <v>130</v>
      </c>
      <c r="BM173" s="4">
        <v>0.53</v>
      </c>
      <c r="BN173">
        <v>0.41</v>
      </c>
      <c r="BP173">
        <v>5.57</v>
      </c>
      <c r="BQ173">
        <v>2430</v>
      </c>
      <c r="BR173">
        <v>0.43</v>
      </c>
      <c r="BS173">
        <v>0.2</v>
      </c>
      <c r="BT173">
        <v>206</v>
      </c>
      <c r="BV173">
        <v>0.39</v>
      </c>
      <c r="BW173" s="4">
        <v>10.5</v>
      </c>
      <c r="BX173">
        <v>1.07</v>
      </c>
      <c r="BY173">
        <v>13.1</v>
      </c>
      <c r="BZ173">
        <v>261</v>
      </c>
    </row>
    <row r="174" spans="1:78" x14ac:dyDescent="0.25">
      <c r="A174" t="s">
        <v>299</v>
      </c>
      <c r="B174" t="s">
        <v>102</v>
      </c>
      <c r="C174" t="s">
        <v>123</v>
      </c>
      <c r="D174" t="s">
        <v>138</v>
      </c>
      <c r="E174" t="s">
        <v>280</v>
      </c>
      <c r="F174" t="s">
        <v>300</v>
      </c>
      <c r="G174" t="s">
        <v>78</v>
      </c>
      <c r="H174" t="s">
        <v>301</v>
      </c>
      <c r="I174" t="s">
        <v>302</v>
      </c>
      <c r="J174">
        <v>21300</v>
      </c>
      <c r="M174">
        <v>46300</v>
      </c>
      <c r="Q174">
        <v>983</v>
      </c>
      <c r="R174">
        <v>1.5</v>
      </c>
      <c r="T174">
        <v>620</v>
      </c>
      <c r="V174">
        <v>44.5</v>
      </c>
      <c r="X174">
        <v>4.22</v>
      </c>
      <c r="Y174">
        <v>32.700000000000003</v>
      </c>
      <c r="Z174">
        <v>0.74</v>
      </c>
      <c r="AB174">
        <v>2.29</v>
      </c>
      <c r="AD174">
        <v>1.1100000000000001</v>
      </c>
      <c r="AE174">
        <v>15700</v>
      </c>
      <c r="AF174" s="4">
        <v>11</v>
      </c>
      <c r="AG174">
        <v>3.04</v>
      </c>
      <c r="AI174" s="4">
        <v>1.5</v>
      </c>
      <c r="AK174">
        <v>0.48</v>
      </c>
      <c r="AL174">
        <v>1.4E-2</v>
      </c>
      <c r="AM174">
        <v>25900</v>
      </c>
      <c r="AN174">
        <v>20.3</v>
      </c>
      <c r="AO174">
        <v>4.82</v>
      </c>
      <c r="AP174">
        <v>0.21</v>
      </c>
      <c r="AQ174">
        <v>2310</v>
      </c>
      <c r="AR174">
        <v>780</v>
      </c>
      <c r="AS174">
        <v>6.97</v>
      </c>
      <c r="AT174">
        <v>2340</v>
      </c>
      <c r="AU174">
        <v>7.7</v>
      </c>
      <c r="AV174">
        <v>19.100000000000001</v>
      </c>
      <c r="AX174">
        <v>120</v>
      </c>
      <c r="AY174">
        <v>17.5</v>
      </c>
      <c r="BA174">
        <v>5.01</v>
      </c>
      <c r="BC174">
        <v>87</v>
      </c>
      <c r="BG174">
        <v>2.73</v>
      </c>
      <c r="BI174">
        <v>818600</v>
      </c>
      <c r="BJ174">
        <v>3.2253386000000002</v>
      </c>
      <c r="BK174">
        <v>0.67</v>
      </c>
      <c r="BL174">
        <v>124</v>
      </c>
      <c r="BM174" s="4">
        <v>0.55000000000000004</v>
      </c>
      <c r="BN174">
        <v>0.43</v>
      </c>
      <c r="BP174">
        <v>5.57</v>
      </c>
      <c r="BQ174">
        <v>2380</v>
      </c>
      <c r="BR174">
        <v>0.43</v>
      </c>
      <c r="BS174">
        <v>0.2</v>
      </c>
      <c r="BT174">
        <v>39.6</v>
      </c>
      <c r="BW174" s="4">
        <v>10.1</v>
      </c>
      <c r="BX174">
        <v>1.03</v>
      </c>
      <c r="BY174">
        <v>13.1</v>
      </c>
      <c r="BZ174">
        <v>255</v>
      </c>
    </row>
    <row r="175" spans="1:78" x14ac:dyDescent="0.25">
      <c r="A175" t="s">
        <v>603</v>
      </c>
      <c r="B175" t="s">
        <v>102</v>
      </c>
      <c r="C175" t="s">
        <v>123</v>
      </c>
      <c r="D175" t="s">
        <v>338</v>
      </c>
      <c r="E175" t="s">
        <v>339</v>
      </c>
      <c r="F175" t="s">
        <v>326</v>
      </c>
      <c r="G175" t="s">
        <v>72</v>
      </c>
      <c r="H175" t="s">
        <v>341</v>
      </c>
      <c r="I175" t="s">
        <v>342</v>
      </c>
      <c r="J175">
        <v>6960</v>
      </c>
      <c r="M175">
        <v>80100</v>
      </c>
      <c r="N175">
        <v>10.3</v>
      </c>
      <c r="Q175">
        <v>414</v>
      </c>
      <c r="R175">
        <v>97</v>
      </c>
      <c r="S175">
        <v>1.77</v>
      </c>
      <c r="T175">
        <v>7420</v>
      </c>
      <c r="U175">
        <v>1.1399999999999999</v>
      </c>
      <c r="V175">
        <v>28.9</v>
      </c>
      <c r="X175">
        <v>3.81</v>
      </c>
      <c r="Y175">
        <v>31.3</v>
      </c>
      <c r="Z175">
        <v>49.4</v>
      </c>
      <c r="AA175">
        <v>31.9</v>
      </c>
      <c r="AB175">
        <v>1.75</v>
      </c>
      <c r="AC175">
        <v>0.6</v>
      </c>
      <c r="AD175">
        <v>0.61</v>
      </c>
      <c r="AE175">
        <v>16200</v>
      </c>
      <c r="AF175" s="4">
        <v>18.8</v>
      </c>
      <c r="AG175">
        <v>2.4300000000000002</v>
      </c>
      <c r="AH175">
        <v>4.8</v>
      </c>
      <c r="AI175" s="4">
        <v>2.0099999999999998</v>
      </c>
      <c r="AK175">
        <v>0.27</v>
      </c>
      <c r="AM175">
        <v>24100</v>
      </c>
      <c r="AN175">
        <v>14.3</v>
      </c>
      <c r="AO175">
        <v>4630</v>
      </c>
      <c r="AP175">
        <v>7.0000000000000007E-2</v>
      </c>
      <c r="AQ175">
        <v>2870</v>
      </c>
      <c r="AR175">
        <v>650</v>
      </c>
      <c r="AS175">
        <v>3.27</v>
      </c>
      <c r="AT175">
        <v>24700</v>
      </c>
      <c r="AU175">
        <v>39.299999999999997</v>
      </c>
      <c r="AV175">
        <v>14.4</v>
      </c>
      <c r="AX175">
        <v>1240</v>
      </c>
      <c r="AY175">
        <v>19.2</v>
      </c>
      <c r="BA175">
        <v>3.66</v>
      </c>
      <c r="BC175">
        <v>496</v>
      </c>
      <c r="BE175">
        <v>600</v>
      </c>
      <c r="BF175">
        <v>0.61</v>
      </c>
      <c r="BG175">
        <v>3.41</v>
      </c>
      <c r="BI175">
        <v>714300</v>
      </c>
      <c r="BJ175">
        <v>2.58717</v>
      </c>
      <c r="BK175">
        <v>54</v>
      </c>
      <c r="BL175">
        <v>79</v>
      </c>
      <c r="BM175" s="4">
        <v>27.3</v>
      </c>
      <c r="BN175">
        <v>0.34</v>
      </c>
      <c r="BP175">
        <v>6.07</v>
      </c>
      <c r="BQ175">
        <v>1440</v>
      </c>
      <c r="BR175">
        <v>2.82</v>
      </c>
      <c r="BS175">
        <v>8.7999999999999995E-2</v>
      </c>
      <c r="BT175">
        <v>6.81</v>
      </c>
      <c r="BU175">
        <v>26.4</v>
      </c>
      <c r="BV175">
        <v>6.98</v>
      </c>
      <c r="BW175" s="4">
        <v>6.82</v>
      </c>
      <c r="BX175">
        <v>0.5</v>
      </c>
      <c r="BY175">
        <v>93</v>
      </c>
      <c r="BZ175">
        <v>35.5</v>
      </c>
    </row>
    <row r="176" spans="1:78" x14ac:dyDescent="0.25">
      <c r="A176" t="s">
        <v>602</v>
      </c>
      <c r="B176" t="s">
        <v>102</v>
      </c>
      <c r="C176" t="s">
        <v>123</v>
      </c>
      <c r="D176" t="s">
        <v>338</v>
      </c>
      <c r="E176" t="s">
        <v>339</v>
      </c>
      <c r="F176" t="s">
        <v>326</v>
      </c>
      <c r="G176" t="s">
        <v>72</v>
      </c>
      <c r="H176" t="s">
        <v>341</v>
      </c>
      <c r="I176" t="s">
        <v>342</v>
      </c>
      <c r="J176">
        <v>5420</v>
      </c>
      <c r="M176">
        <v>54200</v>
      </c>
      <c r="N176">
        <v>13.3</v>
      </c>
      <c r="Q176">
        <v>432</v>
      </c>
      <c r="R176">
        <v>37.6</v>
      </c>
      <c r="S176">
        <v>1</v>
      </c>
      <c r="T176">
        <v>8280</v>
      </c>
      <c r="U176">
        <v>0.57999999999999996</v>
      </c>
      <c r="V176">
        <v>33.200000000000003</v>
      </c>
      <c r="X176">
        <v>3.99</v>
      </c>
      <c r="Y176">
        <v>27.6</v>
      </c>
      <c r="Z176">
        <v>22.6</v>
      </c>
      <c r="AA176">
        <v>20.399999999999999</v>
      </c>
      <c r="AB176">
        <v>1.66</v>
      </c>
      <c r="AC176">
        <v>0.65</v>
      </c>
      <c r="AD176">
        <v>0.6</v>
      </c>
      <c r="AE176">
        <v>16700</v>
      </c>
      <c r="AF176" s="4">
        <v>13</v>
      </c>
      <c r="AG176">
        <v>2.57</v>
      </c>
      <c r="AH176">
        <v>0.1</v>
      </c>
      <c r="AI176" s="4">
        <v>1.34</v>
      </c>
      <c r="AK176">
        <v>0.3</v>
      </c>
      <c r="AL176">
        <v>2.5999999999999999E-2</v>
      </c>
      <c r="AM176">
        <v>16900</v>
      </c>
      <c r="AN176">
        <v>15.7</v>
      </c>
      <c r="AO176">
        <v>2320</v>
      </c>
      <c r="AP176">
        <v>7.8E-2</v>
      </c>
      <c r="AQ176">
        <v>3150</v>
      </c>
      <c r="AR176">
        <v>380</v>
      </c>
      <c r="AS176">
        <v>2.17</v>
      </c>
      <c r="AT176">
        <v>15300</v>
      </c>
      <c r="AU176">
        <v>21.3</v>
      </c>
      <c r="AV176">
        <v>14.1</v>
      </c>
      <c r="AX176">
        <v>700</v>
      </c>
      <c r="AY176">
        <v>13.8</v>
      </c>
      <c r="BA176">
        <v>4.01</v>
      </c>
      <c r="BC176">
        <v>253</v>
      </c>
      <c r="BE176">
        <v>730</v>
      </c>
      <c r="BF176">
        <v>0.42</v>
      </c>
      <c r="BG176">
        <v>3.72</v>
      </c>
      <c r="BI176">
        <v>794300</v>
      </c>
      <c r="BJ176">
        <v>2.8113913999999998</v>
      </c>
      <c r="BK176">
        <v>25.2</v>
      </c>
      <c r="BL176">
        <v>74</v>
      </c>
      <c r="BM176" s="4">
        <v>9.7799999999999994</v>
      </c>
      <c r="BN176">
        <v>0.35</v>
      </c>
      <c r="BP176">
        <v>6.71</v>
      </c>
      <c r="BQ176">
        <v>1580</v>
      </c>
      <c r="BR176">
        <v>1.45</v>
      </c>
      <c r="BS176">
        <v>9.9000000000000005E-2</v>
      </c>
      <c r="BT176">
        <v>4.24</v>
      </c>
      <c r="BU176">
        <v>28.1</v>
      </c>
      <c r="BV176">
        <v>5.46</v>
      </c>
      <c r="BW176" s="4">
        <v>7.26</v>
      </c>
      <c r="BX176">
        <v>0.56999999999999995</v>
      </c>
      <c r="BY176">
        <v>65</v>
      </c>
      <c r="BZ176">
        <v>31.3</v>
      </c>
    </row>
    <row r="177" spans="1:78" x14ac:dyDescent="0.25">
      <c r="A177" t="s">
        <v>239</v>
      </c>
      <c r="C177" t="s">
        <v>123</v>
      </c>
      <c r="D177" t="s">
        <v>71</v>
      </c>
      <c r="E177" t="s">
        <v>131</v>
      </c>
      <c r="F177" t="s">
        <v>96</v>
      </c>
      <c r="G177" t="s">
        <v>72</v>
      </c>
      <c r="H177" t="s">
        <v>226</v>
      </c>
      <c r="I177" t="s">
        <v>224</v>
      </c>
      <c r="L177">
        <v>8.3699999999999992</v>
      </c>
      <c r="M177">
        <v>57100</v>
      </c>
      <c r="N177">
        <v>7.82</v>
      </c>
      <c r="O177">
        <v>9.7100000000000009</v>
      </c>
      <c r="P177">
        <v>19.600000000000001</v>
      </c>
      <c r="Q177">
        <v>222</v>
      </c>
      <c r="R177">
        <v>0.74</v>
      </c>
      <c r="S177">
        <v>7.0000000000000007E-2</v>
      </c>
      <c r="T177">
        <v>79800</v>
      </c>
      <c r="U177">
        <v>0.12</v>
      </c>
      <c r="V177">
        <v>22</v>
      </c>
      <c r="X177">
        <v>10.5</v>
      </c>
      <c r="Y177">
        <v>26.7</v>
      </c>
      <c r="Z177">
        <v>2.27</v>
      </c>
      <c r="AA177">
        <v>37.299999999999997</v>
      </c>
      <c r="AB177">
        <v>2.14</v>
      </c>
      <c r="AC177">
        <v>1.25</v>
      </c>
      <c r="AD177">
        <v>0.71</v>
      </c>
      <c r="AE177">
        <v>27200</v>
      </c>
      <c r="AF177" s="4">
        <v>11.6</v>
      </c>
      <c r="AG177">
        <v>2.44</v>
      </c>
      <c r="AI177" s="4">
        <v>1.93</v>
      </c>
      <c r="AJ177" s="4">
        <v>8.5000000000000006E-2</v>
      </c>
      <c r="AK177">
        <v>0.44</v>
      </c>
      <c r="AL177">
        <v>2.9000000000000001E-2</v>
      </c>
      <c r="AM177">
        <v>9990</v>
      </c>
      <c r="AN177">
        <v>10</v>
      </c>
      <c r="AO177">
        <v>30.4</v>
      </c>
      <c r="AP177">
        <v>0.17</v>
      </c>
      <c r="AQ177">
        <v>11000</v>
      </c>
      <c r="AR177">
        <v>640</v>
      </c>
      <c r="AS177">
        <v>1.88</v>
      </c>
      <c r="AT177">
        <v>16100</v>
      </c>
      <c r="AU177">
        <v>2.2999999999999998</v>
      </c>
      <c r="AV177">
        <v>12.1</v>
      </c>
      <c r="AW177">
        <v>15.6</v>
      </c>
      <c r="AX177">
        <v>650</v>
      </c>
      <c r="AY177">
        <v>7.16</v>
      </c>
      <c r="BA177">
        <v>2.82</v>
      </c>
      <c r="BC177">
        <v>5.58</v>
      </c>
      <c r="BE177">
        <v>2010</v>
      </c>
      <c r="BF177">
        <v>1.27</v>
      </c>
      <c r="BG177">
        <v>10.8</v>
      </c>
      <c r="BJ177">
        <v>1.7937712000000001</v>
      </c>
      <c r="BK177">
        <v>0.74</v>
      </c>
      <c r="BL177">
        <v>412</v>
      </c>
      <c r="BN177">
        <v>0.37</v>
      </c>
      <c r="BO177">
        <v>1.17</v>
      </c>
      <c r="BP177">
        <v>1.35</v>
      </c>
      <c r="BQ177">
        <v>2630</v>
      </c>
      <c r="BR177">
        <v>0.33</v>
      </c>
      <c r="BS177">
        <v>0.16</v>
      </c>
      <c r="BT177">
        <v>0.34</v>
      </c>
      <c r="BU177">
        <v>68</v>
      </c>
      <c r="BV177">
        <v>1.51</v>
      </c>
      <c r="BW177" s="4">
        <v>10.7</v>
      </c>
      <c r="BX177">
        <v>1.1200000000000001</v>
      </c>
      <c r="BY177">
        <v>50</v>
      </c>
      <c r="BZ177">
        <v>75</v>
      </c>
    </row>
    <row r="178" spans="1:78" x14ac:dyDescent="0.25">
      <c r="A178" t="s">
        <v>233</v>
      </c>
      <c r="C178" t="s">
        <v>123</v>
      </c>
      <c r="D178" t="s">
        <v>71</v>
      </c>
      <c r="E178" t="s">
        <v>131</v>
      </c>
      <c r="F178" t="s">
        <v>96</v>
      </c>
      <c r="G178" t="s">
        <v>72</v>
      </c>
      <c r="H178" t="s">
        <v>226</v>
      </c>
      <c r="I178" t="s">
        <v>224</v>
      </c>
      <c r="L178">
        <v>9.27</v>
      </c>
      <c r="M178">
        <v>53700</v>
      </c>
      <c r="N178">
        <v>12.2</v>
      </c>
      <c r="O178">
        <v>4.5999999999999996</v>
      </c>
      <c r="Q178">
        <v>257</v>
      </c>
      <c r="R178">
        <v>0.76</v>
      </c>
      <c r="S178">
        <v>0.1</v>
      </c>
      <c r="T178">
        <v>75400</v>
      </c>
      <c r="U178">
        <v>0.13</v>
      </c>
      <c r="V178">
        <v>22.5</v>
      </c>
      <c r="X178">
        <v>9.85</v>
      </c>
      <c r="Y178">
        <v>22</v>
      </c>
      <c r="Z178">
        <v>3.9</v>
      </c>
      <c r="AA178">
        <v>40.200000000000003</v>
      </c>
      <c r="AB178">
        <v>2.02</v>
      </c>
      <c r="AC178">
        <v>1.19</v>
      </c>
      <c r="AD178">
        <v>0.69</v>
      </c>
      <c r="AE178">
        <v>26700</v>
      </c>
      <c r="AF178" s="4">
        <v>11.5</v>
      </c>
      <c r="AG178">
        <v>2.33</v>
      </c>
      <c r="AI178" s="4">
        <v>1.88</v>
      </c>
      <c r="AJ178" s="4">
        <v>9.9000000000000005E-2</v>
      </c>
      <c r="AK178">
        <v>0.4</v>
      </c>
      <c r="AL178">
        <v>3.2000000000000001E-2</v>
      </c>
      <c r="AM178">
        <v>15400</v>
      </c>
      <c r="AN178">
        <v>10.5</v>
      </c>
      <c r="AO178">
        <v>35.700000000000003</v>
      </c>
      <c r="AP178">
        <v>0.17</v>
      </c>
      <c r="AQ178">
        <v>10000</v>
      </c>
      <c r="AR178">
        <v>650</v>
      </c>
      <c r="AS178">
        <v>2.08</v>
      </c>
      <c r="AT178">
        <v>12800</v>
      </c>
      <c r="AU178">
        <v>2.2799999999999998</v>
      </c>
      <c r="AV178">
        <v>12.2</v>
      </c>
      <c r="AW178">
        <v>13.1</v>
      </c>
      <c r="AX178">
        <v>650</v>
      </c>
      <c r="AY178">
        <v>10.1</v>
      </c>
      <c r="BA178">
        <v>2.9</v>
      </c>
      <c r="BC178">
        <v>8.7899999999999991</v>
      </c>
      <c r="BE178">
        <v>4060</v>
      </c>
      <c r="BF178">
        <v>1.6</v>
      </c>
      <c r="BG178">
        <v>10.6</v>
      </c>
      <c r="BJ178">
        <v>1.8196428999999998</v>
      </c>
      <c r="BK178">
        <v>0.71</v>
      </c>
      <c r="BL178">
        <v>359</v>
      </c>
      <c r="BN178">
        <v>0.35</v>
      </c>
      <c r="BO178">
        <v>1.1299999999999999</v>
      </c>
      <c r="BP178">
        <v>2</v>
      </c>
      <c r="BQ178">
        <v>2630</v>
      </c>
      <c r="BR178">
        <v>0.6</v>
      </c>
      <c r="BS178">
        <v>0.15</v>
      </c>
      <c r="BT178">
        <v>0.53</v>
      </c>
      <c r="BU178">
        <v>63</v>
      </c>
      <c r="BV178">
        <v>2.04</v>
      </c>
      <c r="BW178" s="4">
        <v>10.199999999999999</v>
      </c>
      <c r="BX178">
        <v>1.1000000000000001</v>
      </c>
      <c r="BY178">
        <v>51</v>
      </c>
      <c r="BZ178">
        <v>72</v>
      </c>
    </row>
    <row r="179" spans="1:78" x14ac:dyDescent="0.25">
      <c r="A179" t="s">
        <v>605</v>
      </c>
      <c r="B179" t="s">
        <v>102</v>
      </c>
      <c r="C179" t="s">
        <v>123</v>
      </c>
      <c r="D179" t="s">
        <v>338</v>
      </c>
      <c r="E179" t="s">
        <v>339</v>
      </c>
      <c r="F179" t="s">
        <v>326</v>
      </c>
      <c r="G179" t="s">
        <v>72</v>
      </c>
      <c r="H179" t="s">
        <v>341</v>
      </c>
      <c r="I179" t="s">
        <v>342</v>
      </c>
      <c r="J179">
        <v>4810</v>
      </c>
      <c r="M179">
        <v>82200</v>
      </c>
      <c r="N179">
        <v>5.33</v>
      </c>
      <c r="Q179">
        <v>18.2</v>
      </c>
      <c r="R179">
        <v>118</v>
      </c>
      <c r="S179">
        <v>2.2000000000000002</v>
      </c>
      <c r="T179">
        <v>1130</v>
      </c>
      <c r="U179">
        <v>1.54</v>
      </c>
      <c r="V179">
        <v>0.79</v>
      </c>
      <c r="X179">
        <v>0.96</v>
      </c>
      <c r="Y179">
        <v>20.8</v>
      </c>
      <c r="Z179">
        <v>64</v>
      </c>
      <c r="AA179">
        <v>18.399999999999999</v>
      </c>
      <c r="AB179">
        <v>0.15</v>
      </c>
      <c r="AC179">
        <v>4.8000000000000001E-2</v>
      </c>
      <c r="AE179">
        <v>8390</v>
      </c>
      <c r="AF179" s="4">
        <v>16.100000000000001</v>
      </c>
      <c r="AG179">
        <v>0.14000000000000001</v>
      </c>
      <c r="AH179">
        <v>6.58</v>
      </c>
      <c r="AI179" s="4">
        <v>1.06</v>
      </c>
      <c r="AK179">
        <v>1.7000000000000001E-2</v>
      </c>
      <c r="AM179">
        <v>19300</v>
      </c>
      <c r="AN179">
        <v>0.36</v>
      </c>
      <c r="AO179">
        <v>9850</v>
      </c>
      <c r="AQ179">
        <v>110</v>
      </c>
      <c r="AR179">
        <v>740</v>
      </c>
      <c r="AS179">
        <v>3.32</v>
      </c>
      <c r="AT179">
        <v>21600</v>
      </c>
      <c r="AU179">
        <v>36.299999999999997</v>
      </c>
      <c r="AV179">
        <v>0.28000000000000003</v>
      </c>
      <c r="AX179">
        <v>1110</v>
      </c>
      <c r="AY179">
        <v>10.9</v>
      </c>
      <c r="BA179">
        <v>8.6999999999999994E-2</v>
      </c>
      <c r="BC179">
        <v>618</v>
      </c>
      <c r="BE179">
        <v>140</v>
      </c>
      <c r="BF179">
        <v>0.27</v>
      </c>
      <c r="BG179">
        <v>0.1</v>
      </c>
      <c r="BI179">
        <v>737000</v>
      </c>
      <c r="BJ179">
        <v>9.48629E-2</v>
      </c>
      <c r="BK179">
        <v>84</v>
      </c>
      <c r="BL179">
        <v>25.5</v>
      </c>
      <c r="BM179" s="4">
        <v>20</v>
      </c>
      <c r="BP179">
        <v>0.26</v>
      </c>
      <c r="BQ179">
        <v>40</v>
      </c>
      <c r="BR179">
        <v>3.67</v>
      </c>
      <c r="BT179">
        <v>5.83</v>
      </c>
      <c r="BV179">
        <v>5.62</v>
      </c>
      <c r="BW179" s="4">
        <v>0.65</v>
      </c>
      <c r="BY179">
        <v>87</v>
      </c>
      <c r="BZ179">
        <v>11.4</v>
      </c>
    </row>
    <row r="180" spans="1:78" x14ac:dyDescent="0.25">
      <c r="A180" t="s">
        <v>582</v>
      </c>
      <c r="C180" t="s">
        <v>123</v>
      </c>
      <c r="D180" t="s">
        <v>163</v>
      </c>
      <c r="E180" t="s">
        <v>150</v>
      </c>
      <c r="F180" t="s">
        <v>131</v>
      </c>
      <c r="G180" t="s">
        <v>72</v>
      </c>
      <c r="H180" t="s">
        <v>583</v>
      </c>
      <c r="I180" t="s">
        <v>294</v>
      </c>
      <c r="L180">
        <v>10.4</v>
      </c>
      <c r="M180">
        <v>71900</v>
      </c>
      <c r="N180">
        <v>667</v>
      </c>
      <c r="O180">
        <v>0.25900000000000001</v>
      </c>
      <c r="R180">
        <v>1.59</v>
      </c>
      <c r="S180">
        <v>7.6</v>
      </c>
      <c r="T180">
        <v>15800</v>
      </c>
      <c r="U180">
        <v>13.2</v>
      </c>
      <c r="V180">
        <v>44.9</v>
      </c>
      <c r="Y180">
        <v>17.2</v>
      </c>
      <c r="Z180">
        <v>5.8</v>
      </c>
      <c r="AA180">
        <v>384</v>
      </c>
      <c r="AE180">
        <v>86400</v>
      </c>
      <c r="AF180" s="4">
        <v>20.9</v>
      </c>
      <c r="AI180" s="4">
        <v>4.95</v>
      </c>
      <c r="AL180">
        <v>0.4</v>
      </c>
      <c r="AM180">
        <v>31200</v>
      </c>
      <c r="AN180">
        <v>22.1</v>
      </c>
      <c r="AO180">
        <v>23.6</v>
      </c>
      <c r="AQ180">
        <v>11200</v>
      </c>
      <c r="AR180">
        <v>22400</v>
      </c>
      <c r="AS180">
        <v>11.1</v>
      </c>
      <c r="AT180">
        <v>5570</v>
      </c>
      <c r="AU180">
        <v>9.0500000000000007</v>
      </c>
      <c r="AW180">
        <v>11</v>
      </c>
      <c r="AX180">
        <v>460</v>
      </c>
      <c r="AY180">
        <v>2720</v>
      </c>
      <c r="BC180">
        <v>29</v>
      </c>
      <c r="BE180">
        <v>77300</v>
      </c>
      <c r="BF180">
        <v>43.9</v>
      </c>
      <c r="BG180">
        <v>10.1</v>
      </c>
      <c r="BI180">
        <v>218200</v>
      </c>
      <c r="BK180">
        <v>3.32</v>
      </c>
      <c r="BL180">
        <v>151</v>
      </c>
      <c r="BM180" s="4">
        <v>0.65</v>
      </c>
      <c r="BP180">
        <v>12.6</v>
      </c>
      <c r="BQ180">
        <v>2360</v>
      </c>
      <c r="BR180">
        <v>48.9</v>
      </c>
      <c r="BT180">
        <v>7.26</v>
      </c>
      <c r="BV180">
        <v>19.899999999999999</v>
      </c>
      <c r="BW180" s="4">
        <v>20.6</v>
      </c>
      <c r="BY180">
        <v>5400</v>
      </c>
      <c r="BZ180">
        <v>169</v>
      </c>
    </row>
    <row r="181" spans="1:78" x14ac:dyDescent="0.25">
      <c r="A181" t="s">
        <v>228</v>
      </c>
      <c r="C181" t="s">
        <v>123</v>
      </c>
      <c r="D181" t="s">
        <v>71</v>
      </c>
      <c r="E181" t="s">
        <v>131</v>
      </c>
      <c r="F181" t="s">
        <v>96</v>
      </c>
      <c r="G181" t="s">
        <v>72</v>
      </c>
      <c r="H181" t="s">
        <v>226</v>
      </c>
      <c r="I181" t="s">
        <v>224</v>
      </c>
      <c r="L181">
        <v>4.8099999999999996</v>
      </c>
      <c r="M181">
        <v>35600</v>
      </c>
      <c r="N181">
        <v>15.7</v>
      </c>
      <c r="O181">
        <v>2.4700000000000002</v>
      </c>
      <c r="Q181">
        <v>215</v>
      </c>
      <c r="R181">
        <v>0.72</v>
      </c>
      <c r="S181">
        <v>0.31</v>
      </c>
      <c r="T181">
        <v>101900</v>
      </c>
      <c r="U181">
        <v>0.15</v>
      </c>
      <c r="V181">
        <v>18.600000000000001</v>
      </c>
      <c r="X181">
        <v>7.59</v>
      </c>
      <c r="Y181">
        <v>13.6</v>
      </c>
      <c r="Z181">
        <v>4.34</v>
      </c>
      <c r="AA181">
        <v>73</v>
      </c>
      <c r="AB181">
        <v>1.37</v>
      </c>
      <c r="AC181">
        <v>0.81</v>
      </c>
      <c r="AD181">
        <v>0.5</v>
      </c>
      <c r="AE181">
        <v>19600</v>
      </c>
      <c r="AF181" s="4">
        <v>8.15</v>
      </c>
      <c r="AG181">
        <v>1.62</v>
      </c>
      <c r="AI181" s="4">
        <v>1.3</v>
      </c>
      <c r="AJ181" s="4">
        <v>0.1</v>
      </c>
      <c r="AK181">
        <v>0.28000000000000003</v>
      </c>
      <c r="AL181">
        <v>2.3E-2</v>
      </c>
      <c r="AM181">
        <v>15100</v>
      </c>
      <c r="AN181">
        <v>9.09</v>
      </c>
      <c r="AO181">
        <v>40.6</v>
      </c>
      <c r="AP181">
        <v>0.12</v>
      </c>
      <c r="AQ181">
        <v>5900</v>
      </c>
      <c r="AR181">
        <v>590</v>
      </c>
      <c r="AS181">
        <v>2.83</v>
      </c>
      <c r="AT181">
        <v>5650</v>
      </c>
      <c r="AU181">
        <v>1.78</v>
      </c>
      <c r="AV181">
        <v>8.9</v>
      </c>
      <c r="AW181">
        <v>8.64</v>
      </c>
      <c r="AX181">
        <v>420</v>
      </c>
      <c r="AY181">
        <v>10.6</v>
      </c>
      <c r="BA181">
        <v>2.2000000000000002</v>
      </c>
      <c r="BC181">
        <v>9.91</v>
      </c>
      <c r="BE181">
        <v>5730</v>
      </c>
      <c r="BF181">
        <v>2.14</v>
      </c>
      <c r="BG181">
        <v>6.85</v>
      </c>
      <c r="BJ181">
        <v>1.3022088999999999</v>
      </c>
      <c r="BK181">
        <v>0.7</v>
      </c>
      <c r="BL181">
        <v>244</v>
      </c>
      <c r="BN181">
        <v>0.24</v>
      </c>
      <c r="BO181">
        <v>2.02</v>
      </c>
      <c r="BP181">
        <v>2.15</v>
      </c>
      <c r="BQ181">
        <v>1710</v>
      </c>
      <c r="BR181">
        <v>0.64</v>
      </c>
      <c r="BS181">
        <v>0.11</v>
      </c>
      <c r="BT181">
        <v>0.65</v>
      </c>
      <c r="BU181">
        <v>37.799999999999997</v>
      </c>
      <c r="BV181">
        <v>2.2799999999999998</v>
      </c>
      <c r="BW181" s="4">
        <v>7.25</v>
      </c>
      <c r="BX181">
        <v>0.75</v>
      </c>
      <c r="BY181">
        <v>36.9</v>
      </c>
      <c r="BZ181">
        <v>49.6</v>
      </c>
    </row>
    <row r="182" spans="1:78" x14ac:dyDescent="0.25">
      <c r="A182" t="s">
        <v>584</v>
      </c>
      <c r="B182" t="s">
        <v>102</v>
      </c>
      <c r="C182" t="s">
        <v>123</v>
      </c>
      <c r="D182" t="s">
        <v>163</v>
      </c>
      <c r="E182" t="s">
        <v>150</v>
      </c>
      <c r="F182" t="s">
        <v>71</v>
      </c>
      <c r="G182" t="s">
        <v>72</v>
      </c>
      <c r="H182" t="s">
        <v>583</v>
      </c>
      <c r="I182" t="s">
        <v>294</v>
      </c>
      <c r="J182">
        <v>114600</v>
      </c>
      <c r="L182">
        <v>19.100000000000001</v>
      </c>
      <c r="M182">
        <v>50800</v>
      </c>
      <c r="N182">
        <v>413</v>
      </c>
      <c r="O182">
        <v>0.35799999999999998</v>
      </c>
      <c r="P182">
        <v>10</v>
      </c>
      <c r="R182">
        <v>1.28</v>
      </c>
      <c r="S182">
        <v>4.1399999999999997</v>
      </c>
      <c r="T182">
        <v>15600</v>
      </c>
      <c r="U182">
        <v>27</v>
      </c>
      <c r="V182">
        <v>48.5</v>
      </c>
      <c r="X182">
        <v>7.42</v>
      </c>
      <c r="Y182">
        <v>11.5</v>
      </c>
      <c r="Z182">
        <v>5.03</v>
      </c>
      <c r="AA182">
        <v>521</v>
      </c>
      <c r="AB182">
        <v>3.92</v>
      </c>
      <c r="AC182">
        <v>2.2200000000000002</v>
      </c>
      <c r="AD182">
        <v>2.31</v>
      </c>
      <c r="AE182">
        <v>61200</v>
      </c>
      <c r="AF182" s="4">
        <v>15.9</v>
      </c>
      <c r="AG182">
        <v>5.36</v>
      </c>
      <c r="AI182" s="4">
        <v>3.2</v>
      </c>
      <c r="AJ182" s="4">
        <v>1.21</v>
      </c>
      <c r="AK182">
        <v>0.76</v>
      </c>
      <c r="AL182">
        <v>0.35</v>
      </c>
      <c r="AM182">
        <v>17900</v>
      </c>
      <c r="AN182">
        <v>17.100000000000001</v>
      </c>
      <c r="AO182">
        <v>20.2</v>
      </c>
      <c r="AP182">
        <v>0.32</v>
      </c>
      <c r="AQ182">
        <v>8370</v>
      </c>
      <c r="AR182">
        <v>33900</v>
      </c>
      <c r="AS182">
        <v>12.7</v>
      </c>
      <c r="AT182">
        <v>7210</v>
      </c>
      <c r="AU182">
        <v>8.1</v>
      </c>
      <c r="AV182">
        <v>30.1</v>
      </c>
      <c r="AW182">
        <v>46.9</v>
      </c>
      <c r="AX182">
        <v>450</v>
      </c>
      <c r="AY182">
        <v>4110</v>
      </c>
      <c r="BA182">
        <v>7.27</v>
      </c>
      <c r="BC182">
        <v>106</v>
      </c>
      <c r="BE182">
        <v>51700</v>
      </c>
      <c r="BF182">
        <v>47.9</v>
      </c>
      <c r="BG182">
        <v>6.29</v>
      </c>
      <c r="BI182">
        <v>216200</v>
      </c>
      <c r="BK182">
        <v>2.2200000000000002</v>
      </c>
      <c r="BL182">
        <v>385</v>
      </c>
      <c r="BM182" s="4">
        <v>0.57999999999999996</v>
      </c>
      <c r="BN182">
        <v>0.71</v>
      </c>
      <c r="BP182">
        <v>7.49</v>
      </c>
      <c r="BQ182">
        <v>2000</v>
      </c>
      <c r="BR182">
        <v>25.1</v>
      </c>
      <c r="BS182">
        <v>0.32</v>
      </c>
      <c r="BT182">
        <v>5.87</v>
      </c>
      <c r="BU182">
        <v>50</v>
      </c>
      <c r="BV182">
        <v>19.7</v>
      </c>
      <c r="BW182" s="4">
        <v>18.399999999999999</v>
      </c>
      <c r="BX182">
        <v>2.13</v>
      </c>
      <c r="BY182">
        <v>11100</v>
      </c>
      <c r="BZ182">
        <v>113</v>
      </c>
    </row>
    <row r="183" spans="1:78" x14ac:dyDescent="0.25">
      <c r="A183" t="s">
        <v>304</v>
      </c>
      <c r="B183" t="s">
        <v>102</v>
      </c>
      <c r="C183" t="s">
        <v>123</v>
      </c>
      <c r="D183" t="s">
        <v>138</v>
      </c>
      <c r="E183" t="s">
        <v>280</v>
      </c>
      <c r="F183" t="s">
        <v>300</v>
      </c>
      <c r="G183" t="s">
        <v>78</v>
      </c>
      <c r="H183" t="s">
        <v>301</v>
      </c>
      <c r="I183" t="s">
        <v>302</v>
      </c>
      <c r="J183">
        <v>21800</v>
      </c>
      <c r="M183">
        <v>46300</v>
      </c>
      <c r="Q183">
        <v>1000</v>
      </c>
      <c r="R183">
        <v>1.63</v>
      </c>
      <c r="T183">
        <v>920</v>
      </c>
      <c r="V183">
        <v>45.3</v>
      </c>
      <c r="X183">
        <v>4.3600000000000003</v>
      </c>
      <c r="Z183">
        <v>0.75</v>
      </c>
      <c r="AA183">
        <v>3.38</v>
      </c>
      <c r="AB183">
        <v>2.44</v>
      </c>
      <c r="AC183">
        <v>1.39</v>
      </c>
      <c r="AD183">
        <v>1.1299999999999999</v>
      </c>
      <c r="AE183">
        <v>16100</v>
      </c>
      <c r="AF183" s="4">
        <v>10.8</v>
      </c>
      <c r="AG183">
        <v>3.1</v>
      </c>
      <c r="AI183" s="4">
        <v>1.46</v>
      </c>
      <c r="AK183">
        <v>0.5</v>
      </c>
      <c r="AL183">
        <v>1.4E-2</v>
      </c>
      <c r="AM183">
        <v>26000</v>
      </c>
      <c r="AN183">
        <v>20.399999999999999</v>
      </c>
      <c r="AO183">
        <v>4.79</v>
      </c>
      <c r="AP183">
        <v>0.23</v>
      </c>
      <c r="AQ183">
        <v>2470</v>
      </c>
      <c r="AR183">
        <v>770</v>
      </c>
      <c r="AS183">
        <v>7.45</v>
      </c>
      <c r="AT183">
        <v>2440</v>
      </c>
      <c r="AU183">
        <v>7.76</v>
      </c>
      <c r="AV183">
        <v>19.3</v>
      </c>
      <c r="AX183">
        <v>170</v>
      </c>
      <c r="AY183">
        <v>17.600000000000001</v>
      </c>
      <c r="BA183">
        <v>5.0599999999999996</v>
      </c>
      <c r="BC183">
        <v>87</v>
      </c>
      <c r="BG183">
        <v>2.96</v>
      </c>
      <c r="BI183">
        <v>817200</v>
      </c>
      <c r="BJ183">
        <v>3.2253386000000002</v>
      </c>
      <c r="BK183">
        <v>0.68</v>
      </c>
      <c r="BL183">
        <v>139</v>
      </c>
      <c r="BM183" s="4">
        <v>0.53</v>
      </c>
      <c r="BN183">
        <v>0.42</v>
      </c>
      <c r="BP183">
        <v>5.5</v>
      </c>
      <c r="BQ183">
        <v>2470</v>
      </c>
      <c r="BR183">
        <v>0.41</v>
      </c>
      <c r="BS183">
        <v>0.2</v>
      </c>
      <c r="BT183">
        <v>407</v>
      </c>
      <c r="BU183">
        <v>23.9</v>
      </c>
      <c r="BW183" s="4">
        <v>10.5</v>
      </c>
      <c r="BX183">
        <v>1.19</v>
      </c>
      <c r="BY183">
        <v>13.5</v>
      </c>
      <c r="BZ183">
        <v>46.1</v>
      </c>
    </row>
    <row r="184" spans="1:78" x14ac:dyDescent="0.25">
      <c r="A184" t="s">
        <v>604</v>
      </c>
      <c r="B184" t="s">
        <v>102</v>
      </c>
      <c r="C184" t="s">
        <v>123</v>
      </c>
      <c r="D184" t="s">
        <v>338</v>
      </c>
      <c r="E184" t="s">
        <v>339</v>
      </c>
      <c r="F184" t="s">
        <v>326</v>
      </c>
      <c r="G184" t="s">
        <v>72</v>
      </c>
      <c r="H184" t="s">
        <v>341</v>
      </c>
      <c r="I184" t="s">
        <v>342</v>
      </c>
      <c r="J184">
        <v>6810</v>
      </c>
      <c r="M184">
        <v>79400</v>
      </c>
      <c r="N184">
        <v>13.7</v>
      </c>
      <c r="Q184">
        <v>58</v>
      </c>
      <c r="R184">
        <v>154</v>
      </c>
      <c r="S184">
        <v>2.4700000000000002</v>
      </c>
      <c r="T184">
        <v>1990</v>
      </c>
      <c r="U184">
        <v>1.57</v>
      </c>
      <c r="V184">
        <v>3</v>
      </c>
      <c r="X184">
        <v>1.22</v>
      </c>
      <c r="Z184">
        <v>70</v>
      </c>
      <c r="AA184">
        <v>36.4</v>
      </c>
      <c r="AB184">
        <v>0.34</v>
      </c>
      <c r="AC184">
        <v>0.13</v>
      </c>
      <c r="AE184">
        <v>8350</v>
      </c>
      <c r="AF184" s="4">
        <v>17.8</v>
      </c>
      <c r="AG184">
        <v>0.36</v>
      </c>
      <c r="AH184">
        <v>6.37</v>
      </c>
      <c r="AI184" s="4">
        <v>2.0499999999999998</v>
      </c>
      <c r="AK184">
        <v>0.05</v>
      </c>
      <c r="AM184">
        <v>20800</v>
      </c>
      <c r="AN184">
        <v>1.5</v>
      </c>
      <c r="AO184">
        <v>6950</v>
      </c>
      <c r="AQ184">
        <v>440</v>
      </c>
      <c r="AR184">
        <v>790</v>
      </c>
      <c r="AS184">
        <v>3.12</v>
      </c>
      <c r="AT184">
        <v>27000</v>
      </c>
      <c r="AU184">
        <v>53</v>
      </c>
      <c r="AV184">
        <v>1.42</v>
      </c>
      <c r="AX184">
        <v>1400</v>
      </c>
      <c r="AY184">
        <v>16.2</v>
      </c>
      <c r="BA184">
        <v>0.38</v>
      </c>
      <c r="BC184">
        <v>659</v>
      </c>
      <c r="BE184">
        <v>420</v>
      </c>
      <c r="BF184">
        <v>0.71</v>
      </c>
      <c r="BG184">
        <v>0.5</v>
      </c>
      <c r="BI184">
        <v>730100</v>
      </c>
      <c r="BJ184">
        <v>0.34495600000000004</v>
      </c>
      <c r="BK184">
        <v>79</v>
      </c>
      <c r="BL184">
        <v>36.299999999999997</v>
      </c>
      <c r="BM184" s="4">
        <v>41.5</v>
      </c>
      <c r="BN184">
        <v>6.3E-2</v>
      </c>
      <c r="BP184">
        <v>0.95</v>
      </c>
      <c r="BQ184">
        <v>160</v>
      </c>
      <c r="BR184">
        <v>3.86</v>
      </c>
      <c r="BT184">
        <v>7.9</v>
      </c>
      <c r="BV184">
        <v>5.26</v>
      </c>
      <c r="BW184" s="4">
        <v>1.52</v>
      </c>
      <c r="BY184">
        <v>98</v>
      </c>
      <c r="BZ184">
        <v>24.5</v>
      </c>
    </row>
  </sheetData>
  <autoFilter ref="A3:BZ3" xr:uid="{68C7C876-FE8F-4BFF-A84A-B255C156A37A}">
    <sortState xmlns:xlrd2="http://schemas.microsoft.com/office/spreadsheetml/2017/richdata2" ref="A4:BZ184">
      <sortCondition descending="1" ref="BH3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2FC5-DD87-4FF1-A16D-28A040AC4884}">
  <dimension ref="A4:B4"/>
  <sheetViews>
    <sheetView workbookViewId="0">
      <selection activeCell="A5" sqref="A5"/>
    </sheetView>
  </sheetViews>
  <sheetFormatPr defaultRowHeight="15" x14ac:dyDescent="0.25"/>
  <sheetData>
    <row r="4" spans="1:2" x14ac:dyDescent="0.25">
      <c r="A4" t="s">
        <v>662</v>
      </c>
      <c r="B4" t="s">
        <v>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6B3C-A96A-4136-9327-D648EF864EFA}">
  <dimension ref="A1:MP448"/>
  <sheetViews>
    <sheetView workbookViewId="0">
      <pane xSplit="1" ySplit="1" topLeftCell="AM131" activePane="bottomRight" state="frozen"/>
      <selection pane="topRight" activeCell="B1" sqref="B1"/>
      <selection pane="bottomLeft" activeCell="A2" sqref="A2"/>
      <selection pane="bottomRight" activeCell="AV213" sqref="AV213"/>
    </sheetView>
  </sheetViews>
  <sheetFormatPr defaultColWidth="8.85546875" defaultRowHeight="15" x14ac:dyDescent="0.25"/>
  <cols>
    <col min="1" max="1" width="19.7109375" style="21" bestFit="1" customWidth="1"/>
    <col min="2" max="2" width="14.28515625" style="21" customWidth="1"/>
    <col min="3" max="3" width="11.28515625" style="21" customWidth="1"/>
    <col min="4" max="4" width="17.85546875" style="21" customWidth="1"/>
    <col min="5" max="5" width="13.42578125" style="21" customWidth="1"/>
    <col min="6" max="6" width="15.7109375" style="21" customWidth="1"/>
    <col min="7" max="7" width="15.42578125" style="21" customWidth="1"/>
    <col min="8" max="8" width="13.85546875" style="21" customWidth="1"/>
    <col min="9" max="9" width="13.28515625" style="21" customWidth="1"/>
    <col min="10" max="10" width="17.42578125" style="21" customWidth="1"/>
    <col min="11" max="11" width="17.85546875" style="21" customWidth="1"/>
    <col min="12" max="12" width="15" style="21" customWidth="1"/>
    <col min="13" max="13" width="14.42578125" style="21" bestFit="1" customWidth="1"/>
    <col min="14" max="14" width="21" style="21" bestFit="1" customWidth="1"/>
    <col min="15" max="15" width="21.28515625" style="21" bestFit="1" customWidth="1"/>
    <col min="16" max="16" width="18.42578125" style="21" bestFit="1" customWidth="1"/>
    <col min="17" max="17" width="14.140625" style="21" hidden="1" customWidth="1"/>
    <col min="18" max="18" width="11.28515625" style="21" hidden="1" customWidth="1"/>
    <col min="19" max="19" width="17.7109375" style="21" hidden="1" customWidth="1"/>
    <col min="20" max="20" width="18.28515625" style="21" hidden="1" customWidth="1"/>
    <col min="21" max="21" width="15.28515625" style="21" hidden="1" customWidth="1"/>
    <col min="22" max="22" width="11.5703125" style="21" hidden="1" customWidth="1"/>
    <col min="23" max="23" width="11.28515625" style="21" hidden="1" customWidth="1"/>
    <col min="24" max="24" width="10.28515625" style="21" hidden="1" customWidth="1"/>
    <col min="25" max="25" width="16.7109375" style="21" hidden="1" customWidth="1"/>
    <col min="26" max="26" width="16.5703125" style="21" hidden="1" customWidth="1"/>
    <col min="27" max="27" width="16.28515625" style="21" bestFit="1" customWidth="1"/>
    <col min="28" max="28" width="13.42578125" style="21" bestFit="1" customWidth="1"/>
    <col min="29" max="29" width="20" style="21" bestFit="1" customWidth="1"/>
    <col min="30" max="30" width="17.42578125" style="21" bestFit="1" customWidth="1"/>
    <col min="31" max="31" width="21.28515625" style="21" bestFit="1" customWidth="1"/>
    <col min="32" max="32" width="21.7109375" style="21" bestFit="1" customWidth="1"/>
    <col min="33" max="33" width="16.5703125" style="21" bestFit="1" customWidth="1"/>
    <col min="34" max="34" width="13.5703125" style="21" bestFit="1" customWidth="1"/>
    <col min="35" max="35" width="20.140625" style="21" bestFit="1" customWidth="1"/>
    <col min="36" max="36" width="17.7109375" style="21" bestFit="1" customWidth="1"/>
    <col min="37" max="37" width="16" style="21" bestFit="1" customWidth="1"/>
    <col min="38" max="38" width="13" style="21" bestFit="1" customWidth="1"/>
    <col min="39" max="39" width="19.5703125" style="21" bestFit="1" customWidth="1"/>
    <col min="40" max="40" width="17.140625" style="21" bestFit="1" customWidth="1"/>
    <col min="41" max="41" width="19" style="21" bestFit="1" customWidth="1"/>
    <col min="42" max="42" width="16.28515625" style="9" bestFit="1" customWidth="1"/>
    <col min="43" max="43" width="13.42578125" style="9" bestFit="1" customWidth="1"/>
    <col min="44" max="44" width="20" style="9" bestFit="1" customWidth="1"/>
    <col min="45" max="45" width="20.42578125" style="9" bestFit="1" customWidth="1"/>
    <col min="46" max="46" width="17.42578125" style="9" bestFit="1" customWidth="1"/>
    <col min="47" max="47" width="15" style="9" bestFit="1" customWidth="1"/>
    <col min="48" max="48" width="21.28515625" style="21" bestFit="1" customWidth="1"/>
    <col min="49" max="49" width="21.7109375" style="21" bestFit="1" customWidth="1"/>
    <col min="50" max="50" width="19" style="21" bestFit="1" customWidth="1"/>
    <col min="51" max="51" width="16.5703125" style="21" bestFit="1" customWidth="1"/>
    <col min="52" max="52" width="13.5703125" style="21" bestFit="1" customWidth="1"/>
    <col min="53" max="53" width="20.140625" style="21" bestFit="1" customWidth="1"/>
    <col min="54" max="54" width="17.7109375" style="21" bestFit="1" customWidth="1"/>
    <col min="55" max="55" width="16.5703125" style="9" bestFit="1" customWidth="1"/>
    <col min="56" max="56" width="13.5703125" style="9" bestFit="1" customWidth="1"/>
    <col min="57" max="57" width="20.140625" style="9" bestFit="1" customWidth="1"/>
    <col min="58" max="58" width="17.7109375" style="9" bestFit="1" customWidth="1"/>
    <col min="59" max="59" width="23" style="21" bestFit="1" customWidth="1"/>
    <col min="60" max="60" width="20" style="21" bestFit="1" customWidth="1"/>
    <col min="61" max="61" width="16.5703125" style="21" bestFit="1" customWidth="1"/>
    <col min="62" max="62" width="20.140625" style="21" bestFit="1" customWidth="1"/>
    <col min="63" max="63" width="20.5703125" style="21" bestFit="1" customWidth="1"/>
    <col min="64" max="64" width="17.7109375" style="21" bestFit="1" customWidth="1"/>
    <col min="65" max="65" width="16.140625" style="21" bestFit="1" customWidth="1"/>
    <col min="66" max="66" width="13.28515625" style="21" bestFit="1" customWidth="1"/>
    <col min="67" max="67" width="19.7109375" style="21" bestFit="1" customWidth="1"/>
    <col min="68" max="68" width="20.140625" style="21" bestFit="1" customWidth="1"/>
    <col min="69" max="69" width="17.28515625" style="21" bestFit="1" customWidth="1"/>
    <col min="70" max="70" width="23.28515625" style="21" bestFit="1" customWidth="1"/>
    <col min="71" max="71" width="23.5703125" style="21" bestFit="1" customWidth="1"/>
    <col min="72" max="72" width="16.28515625" style="21" bestFit="1" customWidth="1"/>
    <col min="73" max="73" width="13.28515625" style="21" bestFit="1" customWidth="1"/>
    <col min="74" max="74" width="19.85546875" style="21" bestFit="1" customWidth="1"/>
    <col min="75" max="75" width="17.28515625" style="21" bestFit="1" customWidth="1"/>
    <col min="76" max="76" width="16.5703125" style="21" bestFit="1" customWidth="1"/>
    <col min="77" max="77" width="13.5703125" style="21" bestFit="1" customWidth="1"/>
    <col min="78" max="78" width="20.140625" style="21" bestFit="1" customWidth="1"/>
    <col min="79" max="79" width="20.5703125" style="21" bestFit="1" customWidth="1"/>
    <col min="80" max="80" width="17.7109375" style="21" bestFit="1" customWidth="1"/>
    <col min="81" max="81" width="16.5703125" style="21" bestFit="1" customWidth="1"/>
    <col min="82" max="82" width="13.5703125" style="21" bestFit="1" customWidth="1"/>
    <col min="83" max="83" width="20.140625" style="21" bestFit="1" customWidth="1"/>
    <col min="84" max="84" width="17.7109375" style="21" bestFit="1" customWidth="1"/>
    <col min="85" max="85" width="23.5703125" style="21" bestFit="1" customWidth="1"/>
    <col min="86" max="86" width="16" style="21" bestFit="1" customWidth="1"/>
    <col min="87" max="87" width="13" style="21" bestFit="1" customWidth="1"/>
    <col min="88" max="88" width="19.5703125" style="21" bestFit="1" customWidth="1"/>
    <col min="89" max="89" width="17.140625" style="21" bestFit="1" customWidth="1"/>
    <col min="90" max="90" width="23" style="21" bestFit="1" customWidth="1"/>
    <col min="91" max="91" width="16.28515625" style="21" bestFit="1" customWidth="1"/>
    <col min="92" max="92" width="13.42578125" style="21" bestFit="1" customWidth="1"/>
    <col min="93" max="93" width="20" style="21" bestFit="1" customWidth="1"/>
    <col min="94" max="94" width="17.42578125" style="21" bestFit="1" customWidth="1"/>
    <col min="95" max="95" width="23.42578125" style="21" bestFit="1" customWidth="1"/>
    <col min="96" max="96" width="16.28515625" style="21" bestFit="1" customWidth="1"/>
    <col min="97" max="97" width="13.42578125" style="21" bestFit="1" customWidth="1"/>
    <col min="98" max="98" width="20" style="21" bestFit="1" customWidth="1"/>
    <col min="99" max="99" width="20.42578125" style="21" bestFit="1" customWidth="1"/>
    <col min="100" max="100" width="17.42578125" style="21" bestFit="1" customWidth="1"/>
    <col min="101" max="101" width="23.42578125" style="21" bestFit="1" customWidth="1"/>
    <col min="102" max="102" width="23.85546875" style="21" bestFit="1" customWidth="1"/>
    <col min="103" max="103" width="22.28515625" style="21" bestFit="1" customWidth="1"/>
    <col min="104" max="104" width="16.5703125" style="21" bestFit="1" customWidth="1"/>
    <col min="105" max="105" width="13.5703125" style="21" bestFit="1" customWidth="1"/>
    <col min="106" max="106" width="17.7109375" style="21" bestFit="1" customWidth="1"/>
    <col min="107" max="107" width="16.7109375" style="21" bestFit="1" customWidth="1"/>
    <col min="108" max="108" width="13.7109375" style="21" bestFit="1" customWidth="1"/>
    <col min="109" max="109" width="20.28515625" style="21" bestFit="1" customWidth="1"/>
    <col min="110" max="110" width="17.7109375" style="21" bestFit="1" customWidth="1"/>
    <col min="111" max="111" width="23.7109375" style="21" bestFit="1" customWidth="1"/>
    <col min="112" max="112" width="16.7109375" style="21" bestFit="1" customWidth="1"/>
    <col min="113" max="113" width="13.7109375" style="21" bestFit="1" customWidth="1"/>
    <col min="114" max="114" width="20.28515625" style="21" bestFit="1" customWidth="1"/>
    <col min="115" max="115" width="17.7109375" style="21" bestFit="1" customWidth="1"/>
    <col min="116" max="116" width="16.28515625" style="21" bestFit="1" customWidth="1"/>
    <col min="117" max="117" width="13.28515625" style="21" bestFit="1" customWidth="1"/>
    <col min="118" max="118" width="19.85546875" style="21" bestFit="1" customWidth="1"/>
    <col min="119" max="119" width="17.28515625" style="21" bestFit="1" customWidth="1"/>
    <col min="120" max="120" width="22.28515625" style="21" bestFit="1" customWidth="1"/>
    <col min="121" max="121" width="16.5703125" style="21" bestFit="1" customWidth="1"/>
    <col min="122" max="122" width="13.5703125" style="21" bestFit="1" customWidth="1"/>
    <col min="123" max="123" width="16.7109375" style="21" bestFit="1" customWidth="1"/>
    <col min="124" max="124" width="13.7109375" style="21" bestFit="1" customWidth="1"/>
    <col min="125" max="125" width="20.28515625" style="21" bestFit="1" customWidth="1"/>
    <col min="126" max="126" width="17.7109375" style="21" bestFit="1" customWidth="1"/>
    <col min="127" max="127" width="23.7109375" style="21" bestFit="1" customWidth="1"/>
    <col min="128" max="128" width="16" style="21" bestFit="1" customWidth="1"/>
    <col min="129" max="129" width="13" style="21" bestFit="1" customWidth="1"/>
    <col min="130" max="130" width="19.5703125" style="21" bestFit="1" customWidth="1"/>
    <col min="131" max="131" width="17.140625" style="21" bestFit="1" customWidth="1"/>
    <col min="132" max="132" width="15.42578125" style="21" bestFit="1" customWidth="1"/>
    <col min="133" max="133" width="12.42578125" style="21" bestFit="1" customWidth="1"/>
    <col min="134" max="134" width="19" style="21" bestFit="1" customWidth="1"/>
    <col min="135" max="135" width="19.42578125" style="21" bestFit="1" customWidth="1"/>
    <col min="136" max="136" width="16.5703125" style="21" bestFit="1" customWidth="1"/>
    <col min="137" max="137" width="21.28515625" style="21" bestFit="1" customWidth="1"/>
    <col min="138" max="138" width="21.7109375" style="21" bestFit="1" customWidth="1"/>
    <col min="139" max="139" width="16.140625" style="21" bestFit="1" customWidth="1"/>
    <col min="140" max="140" width="13.28515625" style="21" bestFit="1" customWidth="1"/>
    <col min="141" max="141" width="19.7109375" style="21" bestFit="1" customWidth="1"/>
    <col min="142" max="142" width="17.28515625" style="21" bestFit="1" customWidth="1"/>
    <col min="143" max="143" width="23.28515625" style="21" bestFit="1" customWidth="1"/>
    <col min="144" max="144" width="23.5703125" style="21" bestFit="1" customWidth="1"/>
    <col min="145" max="145" width="15.7109375" style="21" bestFit="1" customWidth="1"/>
    <col min="146" max="146" width="12.7109375" style="21" bestFit="1" customWidth="1"/>
    <col min="147" max="147" width="19.28515625" style="21" bestFit="1" customWidth="1"/>
    <col min="148" max="148" width="16.7109375" style="21" bestFit="1" customWidth="1"/>
    <col min="149" max="149" width="19.28515625" style="21" bestFit="1" customWidth="1"/>
    <col min="150" max="150" width="10.7109375" style="21" bestFit="1" customWidth="1"/>
    <col min="151" max="151" width="16.28515625" style="21" bestFit="1" customWidth="1"/>
    <col min="152" max="152" width="13.28515625" style="21" bestFit="1" customWidth="1"/>
    <col min="153" max="153" width="19.85546875" style="21" bestFit="1" customWidth="1"/>
    <col min="154" max="154" width="17.28515625" style="21" bestFit="1" customWidth="1"/>
    <col min="155" max="155" width="23.28515625" style="21" bestFit="1" customWidth="1"/>
    <col min="156" max="156" width="16.85546875" style="21" bestFit="1" customWidth="1"/>
    <col min="157" max="157" width="14" style="21" bestFit="1" customWidth="1"/>
    <col min="158" max="158" width="20.5703125" style="21" bestFit="1" customWidth="1"/>
    <col min="159" max="159" width="21" style="21" bestFit="1" customWidth="1"/>
    <col min="160" max="160" width="18" style="21" bestFit="1" customWidth="1"/>
    <col min="161" max="161" width="15.5703125" style="21" bestFit="1" customWidth="1"/>
    <col min="162" max="162" width="21.85546875" style="21" bestFit="1" customWidth="1"/>
    <col min="163" max="163" width="22.28515625" style="21" bestFit="1" customWidth="1"/>
    <col min="164" max="164" width="19.5703125" style="21" bestFit="1" customWidth="1"/>
    <col min="165" max="165" width="17.140625" style="21" bestFit="1" customWidth="1"/>
    <col min="166" max="166" width="14.140625" style="21" bestFit="1" customWidth="1"/>
    <col min="167" max="167" width="20.7109375" style="21" bestFit="1" customWidth="1"/>
    <col min="168" max="168" width="21.140625" style="21" bestFit="1" customWidth="1"/>
    <col min="169" max="169" width="18.28515625" style="21" bestFit="1" customWidth="1"/>
    <col min="170" max="170" width="22.140625" style="21" bestFit="1" customWidth="1"/>
    <col min="171" max="171" width="22.42578125" style="21" bestFit="1" customWidth="1"/>
    <col min="172" max="172" width="17.140625" style="21" bestFit="1" customWidth="1"/>
    <col min="173" max="173" width="14.140625" style="21" bestFit="1" customWidth="1"/>
    <col min="174" max="174" width="20.7109375" style="21" bestFit="1" customWidth="1"/>
    <col min="175" max="175" width="18.28515625" style="21" bestFit="1" customWidth="1"/>
    <col min="176" max="176" width="16.7109375" style="21" bestFit="1" customWidth="1"/>
    <col min="177" max="177" width="13.7109375" style="21" bestFit="1" customWidth="1"/>
    <col min="178" max="178" width="20.28515625" style="21" bestFit="1" customWidth="1"/>
    <col min="179" max="179" width="20.7109375" style="21" bestFit="1" customWidth="1"/>
    <col min="180" max="180" width="22.7109375" style="21" bestFit="1" customWidth="1"/>
    <col min="181" max="181" width="23.28515625" style="21" bestFit="1" customWidth="1"/>
    <col min="182" max="182" width="16.7109375" style="21" bestFit="1" customWidth="1"/>
    <col min="183" max="183" width="13.85546875" style="21" bestFit="1" customWidth="1"/>
    <col min="184" max="184" width="20.42578125" style="21" bestFit="1" customWidth="1"/>
    <col min="185" max="185" width="17.85546875" style="21" bestFit="1" customWidth="1"/>
    <col min="186" max="186" width="23.85546875" style="21" bestFit="1" customWidth="1"/>
    <col min="187" max="187" width="24.28515625" style="21" bestFit="1" customWidth="1"/>
    <col min="188" max="188" width="16.7109375" style="21" bestFit="1" customWidth="1"/>
    <col min="189" max="189" width="13.85546875" style="21" bestFit="1" customWidth="1"/>
    <col min="190" max="190" width="20.42578125" style="21" bestFit="1" customWidth="1"/>
    <col min="191" max="191" width="17.85546875" style="21" bestFit="1" customWidth="1"/>
    <col min="192" max="192" width="23.85546875" style="21" bestFit="1" customWidth="1"/>
    <col min="193" max="193" width="24.28515625" style="21" bestFit="1" customWidth="1"/>
    <col min="194" max="194" width="16.28515625" style="21" bestFit="1" customWidth="1"/>
    <col min="195" max="195" width="13.28515625" style="21" bestFit="1" customWidth="1"/>
    <col min="196" max="196" width="19.85546875" style="21" bestFit="1" customWidth="1"/>
    <col min="197" max="197" width="20.28515625" style="21" bestFit="1" customWidth="1"/>
    <col min="198" max="198" width="17.28515625" style="21" bestFit="1" customWidth="1"/>
    <col min="199" max="199" width="21.28515625" style="21" bestFit="1" customWidth="1"/>
    <col min="200" max="200" width="10.7109375" style="21" bestFit="1" customWidth="1"/>
    <col min="201" max="202" width="12.7109375" style="21" bestFit="1" customWidth="1"/>
    <col min="203" max="204" width="13.5703125" style="21" bestFit="1" customWidth="1"/>
    <col min="205" max="205" width="12.7109375" style="21" bestFit="1" customWidth="1"/>
    <col min="206" max="206" width="37.28515625" style="21" bestFit="1" customWidth="1"/>
    <col min="207" max="207" width="36.28515625" style="21" bestFit="1" customWidth="1"/>
    <col min="208" max="208" width="15.42578125" style="21" bestFit="1" customWidth="1"/>
    <col min="209" max="209" width="12.42578125" style="21" bestFit="1" customWidth="1"/>
    <col min="210" max="210" width="19" style="21" bestFit="1" customWidth="1"/>
    <col min="211" max="211" width="19.42578125" style="21" bestFit="1" customWidth="1"/>
    <col min="212" max="212" width="16.5703125" style="21" bestFit="1" customWidth="1"/>
    <col min="213" max="213" width="22.28515625" style="21" bestFit="1" customWidth="1"/>
    <col min="214" max="214" width="22.7109375" style="21" bestFit="1" customWidth="1"/>
    <col min="215" max="215" width="16.5703125" style="21" bestFit="1" customWidth="1"/>
    <col min="216" max="216" width="13.5703125" style="21" bestFit="1" customWidth="1"/>
    <col min="217" max="217" width="20.140625" style="21" bestFit="1" customWidth="1"/>
    <col min="218" max="218" width="20.5703125" style="21" bestFit="1" customWidth="1"/>
    <col min="219" max="219" width="17.7109375" style="21" bestFit="1" customWidth="1"/>
    <col min="220" max="220" width="21.5703125" style="21" bestFit="1" customWidth="1"/>
    <col min="221" max="221" width="13.5703125" style="21" bestFit="1" customWidth="1"/>
    <col min="222" max="222" width="13.42578125" style="21" bestFit="1" customWidth="1"/>
    <col min="223" max="223" width="16.140625" style="21" bestFit="1" customWidth="1"/>
    <col min="224" max="224" width="13.28515625" style="21" bestFit="1" customWidth="1"/>
    <col min="225" max="225" width="19.7109375" style="21" bestFit="1" customWidth="1"/>
    <col min="226" max="226" width="17.28515625" style="21" bestFit="1" customWidth="1"/>
    <col min="227" max="227" width="24.140625" style="21" bestFit="1" customWidth="1"/>
    <col min="228" max="228" width="24.5703125" style="21" bestFit="1" customWidth="1"/>
    <col min="229" max="229" width="13.28515625" style="21" bestFit="1" customWidth="1"/>
    <col min="230" max="230" width="13" style="21" bestFit="1" customWidth="1"/>
    <col min="231" max="231" width="13.5703125" style="21" bestFit="1" customWidth="1"/>
    <col min="232" max="232" width="20.140625" style="21" bestFit="1" customWidth="1"/>
    <col min="233" max="233" width="17.7109375" style="21" bestFit="1" customWidth="1"/>
    <col min="234" max="234" width="13.5703125" style="21" bestFit="1" customWidth="1"/>
    <col min="235" max="235" width="17.7109375" style="21" bestFit="1" customWidth="1"/>
    <col min="236" max="236" width="15.28515625" style="21" bestFit="1" customWidth="1"/>
    <col min="237" max="237" width="12.28515625" style="21" bestFit="1" customWidth="1"/>
    <col min="238" max="238" width="18.7109375" style="21" bestFit="1" customWidth="1"/>
    <col min="239" max="239" width="19.28515625" style="21" bestFit="1" customWidth="1"/>
    <col min="240" max="241" width="16.28515625" style="21" bestFit="1" customWidth="1"/>
    <col min="242" max="242" width="13.42578125" style="21" bestFit="1" customWidth="1"/>
    <col min="243" max="243" width="20" style="21" bestFit="1" customWidth="1"/>
    <col min="244" max="244" width="17.42578125" style="21" bestFit="1" customWidth="1"/>
    <col min="245" max="245" width="16.140625" style="21" bestFit="1" customWidth="1"/>
    <col min="246" max="246" width="13.28515625" style="21" bestFit="1" customWidth="1"/>
    <col min="247" max="247" width="19.7109375" style="21" bestFit="1" customWidth="1"/>
    <col min="248" max="248" width="20.140625" style="21" bestFit="1" customWidth="1"/>
    <col min="249" max="249" width="17.28515625" style="21" bestFit="1" customWidth="1"/>
    <col min="250" max="250" width="16.28515625" style="21" bestFit="1" customWidth="1"/>
    <col min="251" max="251" width="13.42578125" style="21" bestFit="1" customWidth="1"/>
    <col min="252" max="252" width="20" style="21" bestFit="1" customWidth="1"/>
    <col min="253" max="253" width="17.42578125" style="21" bestFit="1" customWidth="1"/>
    <col min="254" max="254" width="19.42578125" style="29" bestFit="1" customWidth="1"/>
    <col min="255" max="255" width="19.85546875" style="29" bestFit="1" customWidth="1"/>
    <col min="256" max="256" width="16.85546875" style="29" bestFit="1" customWidth="1"/>
    <col min="257" max="257" width="21.7109375" style="21" bestFit="1" customWidth="1"/>
    <col min="258" max="258" width="22.28515625" style="21" bestFit="1" customWidth="1"/>
    <col min="259" max="259" width="19.42578125" style="21" bestFit="1" customWidth="1"/>
    <col min="260" max="260" width="14" style="21" bestFit="1" customWidth="1"/>
    <col min="261" max="261" width="20.5703125" style="21" bestFit="1" customWidth="1"/>
    <col min="262" max="262" width="18" style="21" bestFit="1" customWidth="1"/>
    <col min="263" max="263" width="24" style="21" bestFit="1" customWidth="1"/>
    <col min="264" max="264" width="24.42578125" style="21" bestFit="1" customWidth="1"/>
    <col min="265" max="265" width="16.28515625" style="21" bestFit="1" customWidth="1"/>
    <col min="266" max="266" width="13.42578125" style="21" bestFit="1" customWidth="1"/>
    <col min="267" max="267" width="20" style="21" bestFit="1" customWidth="1"/>
    <col min="268" max="268" width="20.42578125" style="21" bestFit="1" customWidth="1"/>
    <col min="269" max="269" width="17.42578125" style="21" bestFit="1" customWidth="1"/>
    <col min="270" max="270" width="22.28515625" style="21" bestFit="1" customWidth="1"/>
    <col min="271" max="271" width="21.7109375" style="21" bestFit="1" customWidth="1"/>
    <col min="272" max="272" width="16" style="21" bestFit="1" customWidth="1"/>
    <col min="273" max="273" width="13" style="21" bestFit="1" customWidth="1"/>
    <col min="274" max="274" width="19.5703125" style="21" bestFit="1" customWidth="1"/>
    <col min="275" max="275" width="20" style="21" bestFit="1" customWidth="1"/>
    <col min="276" max="276" width="17.140625" style="21" bestFit="1" customWidth="1"/>
    <col min="277" max="277" width="21" style="21" bestFit="1" customWidth="1"/>
    <col min="278" max="278" width="21.28515625" style="21" bestFit="1" customWidth="1"/>
    <col min="279" max="279" width="16.28515625" style="21" bestFit="1" customWidth="1"/>
    <col min="280" max="280" width="13.28515625" style="21" bestFit="1" customWidth="1"/>
    <col min="281" max="281" width="19.85546875" style="21" bestFit="1" customWidth="1"/>
    <col min="282" max="282" width="17.28515625" style="21" bestFit="1" customWidth="1"/>
    <col min="283" max="283" width="23.28515625" style="21" bestFit="1" customWidth="1"/>
    <col min="284" max="284" width="16.28515625" style="21" bestFit="1" customWidth="1"/>
    <col min="285" max="285" width="13.42578125" style="21" bestFit="1" customWidth="1"/>
    <col min="286" max="286" width="20" style="21" bestFit="1" customWidth="1"/>
    <col min="287" max="287" width="17.42578125" style="21" bestFit="1" customWidth="1"/>
    <col min="288" max="288" width="23.42578125" style="21" bestFit="1" customWidth="1"/>
    <col min="289" max="289" width="13.42578125" style="21" bestFit="1" customWidth="1"/>
    <col min="290" max="290" width="17.42578125" style="21" bestFit="1" customWidth="1"/>
    <col min="291" max="291" width="16.28515625" style="21" bestFit="1" customWidth="1"/>
    <col min="292" max="292" width="13.42578125" style="21" bestFit="1" customWidth="1"/>
    <col min="293" max="293" width="20" style="21" bestFit="1" customWidth="1"/>
    <col min="294" max="294" width="17.42578125" style="21" bestFit="1" customWidth="1"/>
    <col min="295" max="295" width="22.28515625" style="21" bestFit="1" customWidth="1"/>
    <col min="296" max="296" width="22.7109375" style="21" bestFit="1" customWidth="1"/>
    <col min="297" max="297" width="15.7109375" style="21" bestFit="1" customWidth="1"/>
    <col min="298" max="298" width="12.85546875" style="21" bestFit="1" customWidth="1"/>
    <col min="299" max="299" width="19.42578125" style="21" bestFit="1" customWidth="1"/>
    <col min="300" max="300" width="19.85546875" style="21" bestFit="1" customWidth="1"/>
    <col min="301" max="301" width="16.85546875" style="21" bestFit="1" customWidth="1"/>
    <col min="302" max="302" width="21.7109375" style="21" bestFit="1" customWidth="1"/>
    <col min="303" max="303" width="22.28515625" style="21" bestFit="1" customWidth="1"/>
    <col min="304" max="304" width="15.7109375" style="21" bestFit="1" customWidth="1"/>
    <col min="305" max="305" width="12.85546875" style="21" bestFit="1" customWidth="1"/>
    <col min="306" max="306" width="19.42578125" style="21" bestFit="1" customWidth="1"/>
    <col min="307" max="308" width="16.85546875" style="21" bestFit="1" customWidth="1"/>
    <col min="309" max="309" width="14" style="21" bestFit="1" customWidth="1"/>
    <col min="310" max="310" width="20.5703125" style="21" bestFit="1" customWidth="1"/>
    <col min="311" max="311" width="18" style="21" bestFit="1" customWidth="1"/>
    <col min="312" max="312" width="24" style="21" bestFit="1" customWidth="1"/>
    <col min="313" max="313" width="15.5703125" style="21" bestFit="1" customWidth="1"/>
    <col min="314" max="314" width="12.7109375" style="21" bestFit="1" customWidth="1"/>
    <col min="315" max="315" width="19.140625" style="21" bestFit="1" customWidth="1"/>
    <col min="316" max="316" width="19.5703125" style="21" bestFit="1" customWidth="1"/>
    <col min="317" max="317" width="16.7109375" style="21" bestFit="1" customWidth="1"/>
    <col min="318" max="318" width="22.42578125" style="21" bestFit="1" customWidth="1"/>
    <col min="319" max="319" width="23" style="21" bestFit="1" customWidth="1"/>
    <col min="320" max="320" width="12.7109375" style="21" bestFit="1" customWidth="1"/>
    <col min="321" max="321" width="19.140625" style="21" bestFit="1" customWidth="1"/>
    <col min="322" max="322" width="19.5703125" style="21" bestFit="1" customWidth="1"/>
    <col min="323" max="323" width="16.7109375" style="21" bestFit="1" customWidth="1"/>
    <col min="324" max="324" width="22.42578125" style="21" bestFit="1" customWidth="1"/>
    <col min="325" max="325" width="23" style="21" bestFit="1" customWidth="1"/>
    <col min="326" max="326" width="16.140625" style="21" bestFit="1" customWidth="1"/>
    <col min="327" max="327" width="13.28515625" style="21" bestFit="1" customWidth="1"/>
    <col min="328" max="328" width="19.7109375" style="21" bestFit="1" customWidth="1"/>
    <col min="329" max="329" width="20.140625" style="21" bestFit="1" customWidth="1"/>
    <col min="330" max="330" width="17.28515625" style="21" bestFit="1" customWidth="1"/>
    <col min="331" max="331" width="22.140625" style="21" bestFit="1" customWidth="1"/>
    <col min="332" max="332" width="15.28515625" style="21" bestFit="1" customWidth="1"/>
    <col min="333" max="333" width="12.28515625" style="21" bestFit="1" customWidth="1"/>
    <col min="334" max="334" width="18.7109375" style="21" bestFit="1" customWidth="1"/>
    <col min="335" max="335" width="16.28515625" style="21" bestFit="1" customWidth="1"/>
    <col min="336" max="336" width="22.28515625" style="21" bestFit="1" customWidth="1"/>
    <col min="337" max="337" width="22.7109375" style="21" bestFit="1" customWidth="1"/>
    <col min="338" max="338" width="16.28515625" style="21" bestFit="1" customWidth="1"/>
    <col min="339" max="339" width="13.42578125" style="21" bestFit="1" customWidth="1"/>
    <col min="340" max="340" width="20" style="21" bestFit="1" customWidth="1"/>
    <col min="341" max="341" width="17.42578125" style="21" bestFit="1" customWidth="1"/>
    <col min="342" max="342" width="23.42578125" style="21" bestFit="1" customWidth="1"/>
    <col min="343" max="343" width="16.28515625" style="21" bestFit="1" customWidth="1"/>
    <col min="344" max="344" width="13.42578125" style="21" bestFit="1" customWidth="1"/>
    <col min="345" max="345" width="20" style="21" bestFit="1" customWidth="1"/>
    <col min="346" max="346" width="20.42578125" style="21" bestFit="1" customWidth="1"/>
    <col min="347" max="347" width="17.42578125" style="21" bestFit="1" customWidth="1"/>
    <col min="348" max="348" width="21.28515625" style="21" bestFit="1" customWidth="1"/>
    <col min="349" max="349" width="16" style="21" bestFit="1" customWidth="1"/>
    <col min="350" max="350" width="13" style="21" bestFit="1" customWidth="1"/>
    <col min="351" max="351" width="19.5703125" style="21" bestFit="1" customWidth="1"/>
    <col min="352" max="352" width="20" style="21" bestFit="1" customWidth="1"/>
    <col min="353" max="353" width="17.140625" style="21" bestFit="1" customWidth="1"/>
    <col min="354" max="354" width="21.85546875" style="21" bestFit="1" customWidth="1"/>
    <col min="355" max="16384" width="8.85546875" style="21"/>
  </cols>
  <sheetData>
    <row r="1" spans="1:354" x14ac:dyDescent="0.25">
      <c r="A1" s="21" t="s">
        <v>0</v>
      </c>
      <c r="B1" s="21" t="s">
        <v>664</v>
      </c>
      <c r="C1" s="21" t="s">
        <v>731</v>
      </c>
      <c r="D1" s="21" t="s">
        <v>795</v>
      </c>
      <c r="E1" s="21" t="s">
        <v>945</v>
      </c>
      <c r="F1" s="21" t="s">
        <v>1016</v>
      </c>
      <c r="G1" s="21" t="s">
        <v>950</v>
      </c>
      <c r="H1" s="21" t="s">
        <v>665</v>
      </c>
      <c r="I1" s="21" t="s">
        <v>728</v>
      </c>
      <c r="J1" s="21" t="s">
        <v>796</v>
      </c>
      <c r="K1" s="21" t="s">
        <v>894</v>
      </c>
      <c r="L1" s="21" t="s">
        <v>951</v>
      </c>
      <c r="M1" s="21" t="s">
        <v>729</v>
      </c>
      <c r="N1" s="21" t="s">
        <v>797</v>
      </c>
      <c r="O1" s="21" t="s">
        <v>895</v>
      </c>
      <c r="P1" s="21" t="s">
        <v>952</v>
      </c>
      <c r="Q1" s="21" t="s">
        <v>666</v>
      </c>
      <c r="R1" s="21" t="s">
        <v>730</v>
      </c>
      <c r="S1" s="21" t="s">
        <v>798</v>
      </c>
      <c r="T1" s="21" t="s">
        <v>896</v>
      </c>
      <c r="U1" s="21" t="s">
        <v>953</v>
      </c>
      <c r="V1" s="21" t="s">
        <v>732</v>
      </c>
      <c r="W1" s="21" t="s">
        <v>946</v>
      </c>
      <c r="X1" s="21" t="s">
        <v>733</v>
      </c>
      <c r="Y1" s="21" t="s">
        <v>799</v>
      </c>
      <c r="Z1" s="21" t="s">
        <v>957</v>
      </c>
      <c r="AA1" s="21" t="s">
        <v>667</v>
      </c>
      <c r="AB1" s="21" t="s">
        <v>734</v>
      </c>
      <c r="AC1" s="21" t="s">
        <v>800</v>
      </c>
      <c r="AD1" s="21" t="s">
        <v>954</v>
      </c>
      <c r="AE1" s="21" t="s">
        <v>801</v>
      </c>
      <c r="AF1" s="21" t="s">
        <v>897</v>
      </c>
      <c r="AG1" s="21" t="s">
        <v>668</v>
      </c>
      <c r="AH1" s="21" t="s">
        <v>735</v>
      </c>
      <c r="AI1" s="21" t="s">
        <v>802</v>
      </c>
      <c r="AJ1" s="21" t="s">
        <v>955</v>
      </c>
      <c r="AK1" s="21" t="s">
        <v>669</v>
      </c>
      <c r="AL1" s="21" t="s">
        <v>736</v>
      </c>
      <c r="AM1" s="21" t="s">
        <v>803</v>
      </c>
      <c r="AN1" s="21" t="s">
        <v>956</v>
      </c>
      <c r="AO1" s="21" t="s">
        <v>804</v>
      </c>
      <c r="AP1" s="9" t="s">
        <v>670</v>
      </c>
      <c r="AQ1" s="9" t="s">
        <v>737</v>
      </c>
      <c r="AR1" s="9" t="s">
        <v>805</v>
      </c>
      <c r="AS1" s="9" t="s">
        <v>899</v>
      </c>
      <c r="AT1" s="9" t="s">
        <v>959</v>
      </c>
      <c r="AU1" s="9" t="s">
        <v>738</v>
      </c>
      <c r="AV1" s="21" t="s">
        <v>806</v>
      </c>
      <c r="AW1" s="21" t="s">
        <v>898</v>
      </c>
      <c r="AX1" s="21" t="s">
        <v>958</v>
      </c>
      <c r="AY1" s="21" t="s">
        <v>671</v>
      </c>
      <c r="AZ1" s="21" t="s">
        <v>739</v>
      </c>
      <c r="BA1" s="21" t="s">
        <v>807</v>
      </c>
      <c r="BB1" s="21" t="s">
        <v>960</v>
      </c>
      <c r="BC1" s="9" t="s">
        <v>672</v>
      </c>
      <c r="BD1" s="9" t="s">
        <v>741</v>
      </c>
      <c r="BE1" s="9" t="s">
        <v>808</v>
      </c>
      <c r="BF1" s="9" t="s">
        <v>961</v>
      </c>
      <c r="BG1" s="21" t="s">
        <v>900</v>
      </c>
      <c r="BH1" s="21" t="s">
        <v>901</v>
      </c>
      <c r="BI1" s="21" t="s">
        <v>673</v>
      </c>
      <c r="BJ1" s="21" t="s">
        <v>809</v>
      </c>
      <c r="BK1" s="21" t="s">
        <v>904</v>
      </c>
      <c r="BL1" s="21" t="s">
        <v>963</v>
      </c>
      <c r="BM1" s="21" t="s">
        <v>674</v>
      </c>
      <c r="BN1" s="21" t="s">
        <v>742</v>
      </c>
      <c r="BO1" s="21" t="s">
        <v>810</v>
      </c>
      <c r="BP1" s="21" t="s">
        <v>903</v>
      </c>
      <c r="BQ1" s="21" t="s">
        <v>962</v>
      </c>
      <c r="BR1" s="21" t="s">
        <v>811</v>
      </c>
      <c r="BS1" s="21" t="s">
        <v>902</v>
      </c>
      <c r="BT1" s="21" t="s">
        <v>675</v>
      </c>
      <c r="BU1" s="21" t="s">
        <v>740</v>
      </c>
      <c r="BV1" s="21" t="s">
        <v>812</v>
      </c>
      <c r="BW1" s="21" t="s">
        <v>964</v>
      </c>
      <c r="BX1" s="21" t="s">
        <v>676</v>
      </c>
      <c r="BY1" s="21" t="s">
        <v>743</v>
      </c>
      <c r="BZ1" s="21" t="s">
        <v>813</v>
      </c>
      <c r="CA1" s="21" t="s">
        <v>905</v>
      </c>
      <c r="CB1" s="21" t="s">
        <v>965</v>
      </c>
      <c r="CC1" s="21" t="s">
        <v>677</v>
      </c>
      <c r="CD1" s="21" t="s">
        <v>744</v>
      </c>
      <c r="CE1" s="21" t="s">
        <v>814</v>
      </c>
      <c r="CF1" s="21" t="s">
        <v>966</v>
      </c>
      <c r="CG1" s="21" t="s">
        <v>815</v>
      </c>
      <c r="CH1" s="21" t="s">
        <v>678</v>
      </c>
      <c r="CI1" s="21" t="s">
        <v>745</v>
      </c>
      <c r="CJ1" s="21" t="s">
        <v>816</v>
      </c>
      <c r="CK1" s="21" t="s">
        <v>967</v>
      </c>
      <c r="CL1" s="21" t="s">
        <v>817</v>
      </c>
      <c r="CM1" s="21" t="s">
        <v>679</v>
      </c>
      <c r="CN1" s="21" t="s">
        <v>746</v>
      </c>
      <c r="CO1" s="21" t="s">
        <v>818</v>
      </c>
      <c r="CP1" s="21" t="s">
        <v>968</v>
      </c>
      <c r="CQ1" s="21" t="s">
        <v>819</v>
      </c>
      <c r="CR1" s="21" t="s">
        <v>680</v>
      </c>
      <c r="CS1" s="21" t="s">
        <v>747</v>
      </c>
      <c r="CT1" s="21" t="s">
        <v>820</v>
      </c>
      <c r="CU1" s="21" t="s">
        <v>908</v>
      </c>
      <c r="CV1" s="21" t="s">
        <v>975</v>
      </c>
      <c r="CW1" s="21" t="s">
        <v>821</v>
      </c>
      <c r="CX1" s="21" t="s">
        <v>907</v>
      </c>
      <c r="CY1" s="21" t="s">
        <v>906</v>
      </c>
      <c r="CZ1" s="21" t="s">
        <v>681</v>
      </c>
      <c r="DA1" s="21" t="s">
        <v>749</v>
      </c>
      <c r="DB1" s="21" t="s">
        <v>969</v>
      </c>
      <c r="DC1" s="21" t="s">
        <v>682</v>
      </c>
      <c r="DD1" s="21" t="s">
        <v>748</v>
      </c>
      <c r="DE1" s="21" t="s">
        <v>822</v>
      </c>
      <c r="DF1" s="21" t="s">
        <v>970</v>
      </c>
      <c r="DG1" s="21" t="s">
        <v>823</v>
      </c>
      <c r="DH1" s="21" t="s">
        <v>683</v>
      </c>
      <c r="DI1" s="21" t="s">
        <v>750</v>
      </c>
      <c r="DJ1" s="21" t="s">
        <v>824</v>
      </c>
      <c r="DK1" s="21" t="s">
        <v>971</v>
      </c>
      <c r="DL1" s="21" t="s">
        <v>684</v>
      </c>
      <c r="DM1" s="21" t="s">
        <v>751</v>
      </c>
      <c r="DN1" s="21" t="s">
        <v>825</v>
      </c>
      <c r="DO1" s="21" t="s">
        <v>972</v>
      </c>
      <c r="DP1" s="21" t="s">
        <v>826</v>
      </c>
      <c r="DQ1" s="21" t="s">
        <v>685</v>
      </c>
      <c r="DR1" s="21" t="s">
        <v>752</v>
      </c>
      <c r="DS1" s="21" t="s">
        <v>686</v>
      </c>
      <c r="DT1" s="21" t="s">
        <v>753</v>
      </c>
      <c r="DU1" s="21" t="s">
        <v>827</v>
      </c>
      <c r="DV1" s="21" t="s">
        <v>973</v>
      </c>
      <c r="DW1" s="21" t="s">
        <v>828</v>
      </c>
      <c r="DX1" s="21" t="s">
        <v>687</v>
      </c>
      <c r="DY1" s="21" t="s">
        <v>754</v>
      </c>
      <c r="DZ1" s="21" t="s">
        <v>829</v>
      </c>
      <c r="EA1" s="21" t="s">
        <v>974</v>
      </c>
      <c r="EB1" s="21" t="s">
        <v>688</v>
      </c>
      <c r="EC1" s="21" t="s">
        <v>755</v>
      </c>
      <c r="ED1" s="21" t="s">
        <v>830</v>
      </c>
      <c r="EE1" s="21" t="s">
        <v>910</v>
      </c>
      <c r="EF1" s="21" t="s">
        <v>976</v>
      </c>
      <c r="EG1" s="21" t="s">
        <v>831</v>
      </c>
      <c r="EH1" s="21" t="s">
        <v>909</v>
      </c>
      <c r="EI1" s="21" t="s">
        <v>689</v>
      </c>
      <c r="EJ1" s="21" t="s">
        <v>756</v>
      </c>
      <c r="EK1" s="21" t="s">
        <v>832</v>
      </c>
      <c r="EL1" s="21" t="s">
        <v>977</v>
      </c>
      <c r="EM1" s="21" t="s">
        <v>833</v>
      </c>
      <c r="EN1" s="21" t="s">
        <v>911</v>
      </c>
      <c r="EO1" s="21" t="s">
        <v>690</v>
      </c>
      <c r="EP1" s="21" t="s">
        <v>757</v>
      </c>
      <c r="EQ1" s="21" t="s">
        <v>834</v>
      </c>
      <c r="ER1" s="21" t="s">
        <v>979</v>
      </c>
      <c r="ES1" s="21" t="s">
        <v>978</v>
      </c>
      <c r="ET1" s="21" t="s">
        <v>949</v>
      </c>
      <c r="EU1" s="21" t="s">
        <v>691</v>
      </c>
      <c r="EV1" s="21" t="s">
        <v>758</v>
      </c>
      <c r="EW1" s="21" t="s">
        <v>835</v>
      </c>
      <c r="EX1" s="21" t="s">
        <v>980</v>
      </c>
      <c r="EY1" s="21" t="s">
        <v>836</v>
      </c>
      <c r="EZ1" s="21" t="s">
        <v>692</v>
      </c>
      <c r="FA1" s="21" t="s">
        <v>759</v>
      </c>
      <c r="FB1" s="21" t="s">
        <v>837</v>
      </c>
      <c r="FC1" s="21" t="s">
        <v>913</v>
      </c>
      <c r="FD1" s="21" t="s">
        <v>982</v>
      </c>
      <c r="FE1" s="21" t="s">
        <v>760</v>
      </c>
      <c r="FF1" s="21" t="s">
        <v>838</v>
      </c>
      <c r="FG1" s="21" t="s">
        <v>912</v>
      </c>
      <c r="FH1" s="21" t="s">
        <v>981</v>
      </c>
      <c r="FI1" s="21" t="s">
        <v>693</v>
      </c>
      <c r="FJ1" s="21" t="s">
        <v>761</v>
      </c>
      <c r="FK1" s="21" t="s">
        <v>839</v>
      </c>
      <c r="FL1" s="21" t="s">
        <v>915</v>
      </c>
      <c r="FM1" s="21" t="s">
        <v>983</v>
      </c>
      <c r="FN1" s="21" t="s">
        <v>840</v>
      </c>
      <c r="FO1" s="21" t="s">
        <v>914</v>
      </c>
      <c r="FP1" s="21" t="s">
        <v>694</v>
      </c>
      <c r="FQ1" s="21" t="s">
        <v>762</v>
      </c>
      <c r="FR1" s="21" t="s">
        <v>841</v>
      </c>
      <c r="FS1" s="21" t="s">
        <v>984</v>
      </c>
      <c r="FT1" s="21" t="s">
        <v>695</v>
      </c>
      <c r="FU1" s="21" t="s">
        <v>763</v>
      </c>
      <c r="FV1" s="21" t="s">
        <v>842</v>
      </c>
      <c r="FW1" s="21" t="s">
        <v>917</v>
      </c>
      <c r="FX1" s="21" t="s">
        <v>843</v>
      </c>
      <c r="FY1" s="21" t="s">
        <v>916</v>
      </c>
      <c r="FZ1" s="21" t="s">
        <v>696</v>
      </c>
      <c r="GA1" s="21" t="s">
        <v>764</v>
      </c>
      <c r="GB1" s="21" t="s">
        <v>844</v>
      </c>
      <c r="GC1" s="21" t="s">
        <v>985</v>
      </c>
      <c r="GD1" s="21" t="s">
        <v>845</v>
      </c>
      <c r="GE1" s="21" t="s">
        <v>920</v>
      </c>
      <c r="GF1" s="21" t="s">
        <v>697</v>
      </c>
      <c r="GG1" s="21" t="s">
        <v>765</v>
      </c>
      <c r="GH1" s="21" t="s">
        <v>846</v>
      </c>
      <c r="GI1" s="21" t="s">
        <v>986</v>
      </c>
      <c r="GJ1" s="21" t="s">
        <v>847</v>
      </c>
      <c r="GK1" s="21" t="s">
        <v>918</v>
      </c>
      <c r="GL1" s="21" t="s">
        <v>698</v>
      </c>
      <c r="GM1" s="21" t="s">
        <v>766</v>
      </c>
      <c r="GN1" s="21" t="s">
        <v>848</v>
      </c>
      <c r="GO1" s="21" t="s">
        <v>919</v>
      </c>
      <c r="GP1" s="21" t="s">
        <v>987</v>
      </c>
      <c r="GQ1" s="21" t="s">
        <v>849</v>
      </c>
      <c r="GR1" s="21" t="s">
        <v>720</v>
      </c>
      <c r="GS1" s="21" t="s">
        <v>721</v>
      </c>
      <c r="GT1" s="21" t="s">
        <v>722</v>
      </c>
      <c r="GU1" s="21" t="s">
        <v>723</v>
      </c>
      <c r="GV1" s="21" t="s">
        <v>724</v>
      </c>
      <c r="GW1" s="21" t="s">
        <v>725</v>
      </c>
      <c r="GX1" s="21" t="s">
        <v>726</v>
      </c>
      <c r="GY1" s="21" t="s">
        <v>727</v>
      </c>
      <c r="GZ1" s="21" t="s">
        <v>699</v>
      </c>
      <c r="HA1" s="21" t="s">
        <v>767</v>
      </c>
      <c r="HB1" s="21" t="s">
        <v>850</v>
      </c>
      <c r="HC1" s="21" t="s">
        <v>922</v>
      </c>
      <c r="HD1" s="21" t="s">
        <v>988</v>
      </c>
      <c r="HE1" s="21" t="s">
        <v>851</v>
      </c>
      <c r="HF1" s="21" t="s">
        <v>921</v>
      </c>
      <c r="HG1" s="21" t="s">
        <v>700</v>
      </c>
      <c r="HH1" s="21" t="s">
        <v>768</v>
      </c>
      <c r="HI1" s="21" t="s">
        <v>852</v>
      </c>
      <c r="HJ1" s="21" t="s">
        <v>923</v>
      </c>
      <c r="HK1" s="21" t="s">
        <v>989</v>
      </c>
      <c r="HL1" s="21" t="s">
        <v>853</v>
      </c>
      <c r="HM1" s="21" t="s">
        <v>769</v>
      </c>
      <c r="HN1" s="21" t="s">
        <v>947</v>
      </c>
      <c r="HO1" s="21" t="s">
        <v>701</v>
      </c>
      <c r="HP1" s="21" t="s">
        <v>771</v>
      </c>
      <c r="HQ1" s="21" t="s">
        <v>854</v>
      </c>
      <c r="HR1" s="21" t="s">
        <v>990</v>
      </c>
      <c r="HS1" s="21" t="s">
        <v>855</v>
      </c>
      <c r="HT1" s="21" t="s">
        <v>924</v>
      </c>
      <c r="HU1" s="21" t="s">
        <v>770</v>
      </c>
      <c r="HV1" s="21" t="s">
        <v>948</v>
      </c>
      <c r="HW1" s="21" t="s">
        <v>773</v>
      </c>
      <c r="HX1" s="21" t="s">
        <v>856</v>
      </c>
      <c r="HY1" s="21" t="s">
        <v>992</v>
      </c>
      <c r="HZ1" s="21" t="s">
        <v>772</v>
      </c>
      <c r="IA1" s="21" t="s">
        <v>991</v>
      </c>
      <c r="IB1" s="21" t="s">
        <v>702</v>
      </c>
      <c r="IC1" s="21" t="s">
        <v>774</v>
      </c>
      <c r="ID1" s="21" t="s">
        <v>857</v>
      </c>
      <c r="IE1" s="21" t="s">
        <v>933</v>
      </c>
      <c r="IF1" s="21" t="s">
        <v>993</v>
      </c>
      <c r="IG1" s="21" t="s">
        <v>703</v>
      </c>
      <c r="IH1" s="21" t="s">
        <v>775</v>
      </c>
      <c r="II1" s="21" t="s">
        <v>858</v>
      </c>
      <c r="IJ1" s="21" t="s">
        <v>994</v>
      </c>
      <c r="IK1" s="21" t="s">
        <v>704</v>
      </c>
      <c r="IL1" s="21" t="s">
        <v>776</v>
      </c>
      <c r="IM1" s="21" t="s">
        <v>859</v>
      </c>
      <c r="IN1" s="21" t="s">
        <v>926</v>
      </c>
      <c r="IO1" s="21" t="s">
        <v>995</v>
      </c>
      <c r="IP1" s="21" t="s">
        <v>705</v>
      </c>
      <c r="IQ1" s="21" t="s">
        <v>777</v>
      </c>
      <c r="IR1" s="21" t="s">
        <v>860</v>
      </c>
      <c r="IS1" s="21" t="s">
        <v>996</v>
      </c>
      <c r="IT1" s="29" t="s">
        <v>861</v>
      </c>
      <c r="IU1" s="29" t="s">
        <v>928</v>
      </c>
      <c r="IV1" s="29" t="s">
        <v>998</v>
      </c>
      <c r="IW1" s="21" t="s">
        <v>862</v>
      </c>
      <c r="IX1" s="21" t="s">
        <v>927</v>
      </c>
      <c r="IY1" s="21" t="s">
        <v>997</v>
      </c>
      <c r="IZ1" s="21" t="s">
        <v>778</v>
      </c>
      <c r="JA1" s="21" t="s">
        <v>863</v>
      </c>
      <c r="JB1" s="21" t="s">
        <v>999</v>
      </c>
      <c r="JC1" s="21" t="s">
        <v>864</v>
      </c>
      <c r="JD1" s="21" t="s">
        <v>925</v>
      </c>
      <c r="JE1" s="21" t="s">
        <v>706</v>
      </c>
      <c r="JF1" s="21" t="s">
        <v>779</v>
      </c>
      <c r="JG1" s="21" t="s">
        <v>865</v>
      </c>
      <c r="JH1" s="21" t="s">
        <v>929</v>
      </c>
      <c r="JI1" s="21" t="s">
        <v>1000</v>
      </c>
      <c r="JJ1" s="21" t="s">
        <v>866</v>
      </c>
      <c r="JK1" s="21" t="s">
        <v>932</v>
      </c>
      <c r="JL1" s="21" t="s">
        <v>707</v>
      </c>
      <c r="JM1" s="21" t="s">
        <v>780</v>
      </c>
      <c r="JN1" s="21" t="s">
        <v>867</v>
      </c>
      <c r="JO1" s="21" t="s">
        <v>931</v>
      </c>
      <c r="JP1" s="21" t="s">
        <v>1001</v>
      </c>
      <c r="JQ1" s="21" t="s">
        <v>868</v>
      </c>
      <c r="JR1" s="21" t="s">
        <v>930</v>
      </c>
      <c r="JS1" s="21" t="s">
        <v>708</v>
      </c>
      <c r="JT1" s="21" t="s">
        <v>781</v>
      </c>
      <c r="JU1" s="21" t="s">
        <v>869</v>
      </c>
      <c r="JV1" s="21" t="s">
        <v>1002</v>
      </c>
      <c r="JW1" s="21" t="s">
        <v>870</v>
      </c>
      <c r="JX1" s="21" t="s">
        <v>709</v>
      </c>
      <c r="JY1" s="21" t="s">
        <v>782</v>
      </c>
      <c r="JZ1" s="21" t="s">
        <v>871</v>
      </c>
      <c r="KA1" s="21" t="s">
        <v>1004</v>
      </c>
      <c r="KB1" s="21" t="s">
        <v>872</v>
      </c>
      <c r="KC1" s="21" t="s">
        <v>783</v>
      </c>
      <c r="KD1" s="21" t="s">
        <v>1003</v>
      </c>
      <c r="KE1" s="21" t="s">
        <v>710</v>
      </c>
      <c r="KF1" s="21" t="s">
        <v>784</v>
      </c>
      <c r="KG1" s="21" t="s">
        <v>873</v>
      </c>
      <c r="KH1" s="21" t="s">
        <v>1005</v>
      </c>
      <c r="KI1" s="21" t="s">
        <v>874</v>
      </c>
      <c r="KJ1" s="21" t="s">
        <v>934</v>
      </c>
      <c r="KK1" s="21" t="s">
        <v>711</v>
      </c>
      <c r="KL1" s="21" t="s">
        <v>785</v>
      </c>
      <c r="KM1" s="21" t="s">
        <v>875</v>
      </c>
      <c r="KN1" s="21" t="s">
        <v>936</v>
      </c>
      <c r="KO1" s="21" t="s">
        <v>1006</v>
      </c>
      <c r="KP1" s="21" t="s">
        <v>876</v>
      </c>
      <c r="KQ1" s="21" t="s">
        <v>935</v>
      </c>
      <c r="KR1" s="21" t="s">
        <v>712</v>
      </c>
      <c r="KS1" s="21" t="s">
        <v>786</v>
      </c>
      <c r="KT1" s="21" t="s">
        <v>877</v>
      </c>
      <c r="KU1" s="21" t="s">
        <v>1007</v>
      </c>
      <c r="KV1" s="21" t="s">
        <v>713</v>
      </c>
      <c r="KW1" s="21" t="s">
        <v>787</v>
      </c>
      <c r="KX1" s="21" t="s">
        <v>878</v>
      </c>
      <c r="KY1" s="21" t="s">
        <v>1008</v>
      </c>
      <c r="KZ1" s="21" t="s">
        <v>879</v>
      </c>
      <c r="LA1" s="21" t="s">
        <v>714</v>
      </c>
      <c r="LB1" s="21" t="s">
        <v>788</v>
      </c>
      <c r="LC1" s="21" t="s">
        <v>880</v>
      </c>
      <c r="LD1" s="21" t="s">
        <v>939</v>
      </c>
      <c r="LE1" s="21" t="s">
        <v>1010</v>
      </c>
      <c r="LF1" s="21" t="s">
        <v>881</v>
      </c>
      <c r="LG1" s="21" t="s">
        <v>938</v>
      </c>
      <c r="LH1" s="21" t="s">
        <v>789</v>
      </c>
      <c r="LI1" s="21" t="s">
        <v>882</v>
      </c>
      <c r="LJ1" s="21" t="s">
        <v>941</v>
      </c>
      <c r="LK1" s="21" t="s">
        <v>1011</v>
      </c>
      <c r="LL1" s="21" t="s">
        <v>883</v>
      </c>
      <c r="LM1" s="21" t="s">
        <v>940</v>
      </c>
      <c r="LN1" s="21" t="s">
        <v>715</v>
      </c>
      <c r="LO1" s="21" t="s">
        <v>790</v>
      </c>
      <c r="LP1" s="21" t="s">
        <v>884</v>
      </c>
      <c r="LQ1" s="21" t="s">
        <v>937</v>
      </c>
      <c r="LR1" s="21" t="s">
        <v>1009</v>
      </c>
      <c r="LS1" s="21" t="s">
        <v>885</v>
      </c>
      <c r="LT1" s="21" t="s">
        <v>716</v>
      </c>
      <c r="LU1" s="21" t="s">
        <v>791</v>
      </c>
      <c r="LV1" s="21" t="s">
        <v>886</v>
      </c>
      <c r="LW1" s="21" t="s">
        <v>1013</v>
      </c>
      <c r="LX1" s="21" t="s">
        <v>887</v>
      </c>
      <c r="LY1" s="21" t="s">
        <v>942</v>
      </c>
      <c r="LZ1" s="21" t="s">
        <v>717</v>
      </c>
      <c r="MA1" s="21" t="s">
        <v>792</v>
      </c>
      <c r="MB1" s="21" t="s">
        <v>888</v>
      </c>
      <c r="MC1" s="21" t="s">
        <v>1012</v>
      </c>
      <c r="MD1" s="21" t="s">
        <v>889</v>
      </c>
      <c r="ME1" s="21" t="s">
        <v>718</v>
      </c>
      <c r="MF1" s="21" t="s">
        <v>793</v>
      </c>
      <c r="MG1" s="21" t="s">
        <v>890</v>
      </c>
      <c r="MH1" s="21" t="s">
        <v>943</v>
      </c>
      <c r="MI1" s="21" t="s">
        <v>1014</v>
      </c>
      <c r="MJ1" s="21" t="s">
        <v>891</v>
      </c>
      <c r="MK1" s="21" t="s">
        <v>719</v>
      </c>
      <c r="ML1" s="21" t="s">
        <v>794</v>
      </c>
      <c r="MM1" s="21" t="s">
        <v>892</v>
      </c>
      <c r="MN1" s="21" t="s">
        <v>944</v>
      </c>
      <c r="MO1" s="21" t="s">
        <v>1015</v>
      </c>
      <c r="MP1" s="21" t="s">
        <v>893</v>
      </c>
    </row>
    <row r="2" spans="1:354" x14ac:dyDescent="0.25">
      <c r="A2" s="21" t="s">
        <v>70</v>
      </c>
      <c r="W2" s="21">
        <v>0.371</v>
      </c>
      <c r="GT2" s="21" t="s">
        <v>71</v>
      </c>
    </row>
    <row r="3" spans="1:354" x14ac:dyDescent="0.25">
      <c r="A3" s="21" t="s">
        <v>75</v>
      </c>
      <c r="W3" s="21">
        <v>0.59899999999999998</v>
      </c>
      <c r="GT3" s="21" t="s">
        <v>71</v>
      </c>
      <c r="GW3" s="21" t="s">
        <v>72</v>
      </c>
    </row>
    <row r="4" spans="1:354" x14ac:dyDescent="0.25">
      <c r="A4" s="21" t="s">
        <v>76</v>
      </c>
      <c r="W4" s="21">
        <v>0.85399999999999998</v>
      </c>
      <c r="GT4" s="21" t="s">
        <v>71</v>
      </c>
      <c r="GW4" s="21" t="s">
        <v>72</v>
      </c>
      <c r="GX4" s="21" t="s">
        <v>73</v>
      </c>
    </row>
    <row r="5" spans="1:354" x14ac:dyDescent="0.25">
      <c r="A5" s="21" t="s">
        <v>77</v>
      </c>
      <c r="W5" s="21">
        <v>0.88500000000000001</v>
      </c>
      <c r="GT5" s="21" t="s">
        <v>71</v>
      </c>
      <c r="GW5" s="21" t="s">
        <v>78</v>
      </c>
      <c r="GX5" s="21" t="s">
        <v>73</v>
      </c>
      <c r="GY5" s="21" t="s">
        <v>74</v>
      </c>
    </row>
    <row r="6" spans="1:354" x14ac:dyDescent="0.25">
      <c r="A6" s="21" t="s">
        <v>79</v>
      </c>
      <c r="W6" s="21">
        <v>4.9000000000000002E-2</v>
      </c>
      <c r="GT6" s="21" t="s">
        <v>71</v>
      </c>
      <c r="GW6" s="21" t="s">
        <v>78</v>
      </c>
      <c r="GX6" s="21" t="s">
        <v>73</v>
      </c>
      <c r="GY6" s="21" t="s">
        <v>74</v>
      </c>
    </row>
    <row r="7" spans="1:354" x14ac:dyDescent="0.25">
      <c r="A7" s="21" t="s">
        <v>80</v>
      </c>
      <c r="W7" s="21">
        <v>9.8000000000000004E-2</v>
      </c>
      <c r="GT7" s="21" t="s">
        <v>71</v>
      </c>
      <c r="GW7" s="21" t="s">
        <v>78</v>
      </c>
      <c r="GX7" s="21" t="s">
        <v>73</v>
      </c>
      <c r="GY7" s="21" t="s">
        <v>74</v>
      </c>
    </row>
    <row r="8" spans="1:354" x14ac:dyDescent="0.25">
      <c r="A8" s="21" t="s">
        <v>81</v>
      </c>
      <c r="W8" s="21">
        <v>1.48</v>
      </c>
      <c r="GT8" s="21" t="s">
        <v>71</v>
      </c>
      <c r="GW8" s="21" t="s">
        <v>78</v>
      </c>
      <c r="GX8" s="21" t="s">
        <v>73</v>
      </c>
      <c r="GY8" s="21" t="s">
        <v>74</v>
      </c>
    </row>
    <row r="9" spans="1:354" x14ac:dyDescent="0.25">
      <c r="A9" s="21" t="s">
        <v>82</v>
      </c>
      <c r="W9" s="21">
        <v>1.65</v>
      </c>
      <c r="GT9" s="21" t="s">
        <v>71</v>
      </c>
      <c r="GW9" s="21" t="s">
        <v>78</v>
      </c>
      <c r="GX9" s="21" t="s">
        <v>83</v>
      </c>
      <c r="GY9" s="21" t="s">
        <v>74</v>
      </c>
    </row>
    <row r="10" spans="1:354" x14ac:dyDescent="0.25">
      <c r="A10" s="21" t="s">
        <v>84</v>
      </c>
      <c r="W10" s="21">
        <v>1.43</v>
      </c>
      <c r="GT10" s="21" t="s">
        <v>71</v>
      </c>
      <c r="GW10" s="21" t="s">
        <v>78</v>
      </c>
      <c r="GX10" s="21" t="s">
        <v>83</v>
      </c>
      <c r="GY10" s="21" t="s">
        <v>74</v>
      </c>
    </row>
    <row r="11" spans="1:354" x14ac:dyDescent="0.25">
      <c r="A11" s="21" t="s">
        <v>85</v>
      </c>
      <c r="W11" s="21">
        <v>1.52</v>
      </c>
      <c r="GT11" s="21" t="s">
        <v>71</v>
      </c>
      <c r="GW11" s="21" t="s">
        <v>78</v>
      </c>
      <c r="GX11" s="21" t="s">
        <v>73</v>
      </c>
      <c r="GY11" s="21" t="s">
        <v>74</v>
      </c>
    </row>
    <row r="12" spans="1:354" x14ac:dyDescent="0.25">
      <c r="A12" s="21" t="s">
        <v>86</v>
      </c>
      <c r="W12" s="21">
        <v>2.54</v>
      </c>
      <c r="GT12" s="21" t="s">
        <v>71</v>
      </c>
      <c r="GW12" s="21" t="s">
        <v>78</v>
      </c>
      <c r="GX12" s="21" t="s">
        <v>73</v>
      </c>
      <c r="GY12" s="21" t="s">
        <v>74</v>
      </c>
    </row>
    <row r="13" spans="1:354" x14ac:dyDescent="0.25">
      <c r="A13" s="21" t="s">
        <v>87</v>
      </c>
      <c r="W13" s="21">
        <v>3</v>
      </c>
      <c r="GT13" s="21" t="s">
        <v>71</v>
      </c>
      <c r="GW13" s="21" t="s">
        <v>72</v>
      </c>
      <c r="GX13" s="21" t="s">
        <v>73</v>
      </c>
      <c r="GY13" s="21" t="s">
        <v>74</v>
      </c>
    </row>
    <row r="14" spans="1:354" x14ac:dyDescent="0.25">
      <c r="A14" s="21" t="s">
        <v>88</v>
      </c>
      <c r="W14" s="21">
        <v>2.77</v>
      </c>
      <c r="GT14" s="21" t="s">
        <v>71</v>
      </c>
      <c r="GW14" s="21" t="s">
        <v>78</v>
      </c>
      <c r="GX14" s="21" t="s">
        <v>73</v>
      </c>
      <c r="GY14" s="21" t="s">
        <v>74</v>
      </c>
    </row>
    <row r="15" spans="1:354" x14ac:dyDescent="0.25">
      <c r="A15" s="21" t="s">
        <v>93</v>
      </c>
      <c r="W15" s="21">
        <v>6.6</v>
      </c>
      <c r="GT15" s="21" t="s">
        <v>71</v>
      </c>
      <c r="GW15" s="21" t="s">
        <v>72</v>
      </c>
      <c r="GX15" s="21" t="s">
        <v>90</v>
      </c>
      <c r="GY15" s="21" t="s">
        <v>91</v>
      </c>
    </row>
    <row r="16" spans="1:354" x14ac:dyDescent="0.25">
      <c r="A16" s="21" t="s">
        <v>89</v>
      </c>
      <c r="W16" s="21">
        <v>6.81</v>
      </c>
      <c r="GT16" s="21" t="s">
        <v>71</v>
      </c>
      <c r="GW16" s="21" t="s">
        <v>72</v>
      </c>
      <c r="GX16" s="21" t="s">
        <v>90</v>
      </c>
      <c r="GY16" s="21" t="s">
        <v>91</v>
      </c>
    </row>
    <row r="17" spans="1:351" x14ac:dyDescent="0.25">
      <c r="A17" s="21" t="s">
        <v>92</v>
      </c>
      <c r="W17" s="21">
        <v>7.15</v>
      </c>
      <c r="GT17" s="21" t="s">
        <v>71</v>
      </c>
      <c r="GW17" s="21" t="s">
        <v>72</v>
      </c>
      <c r="GX17" s="21" t="s">
        <v>90</v>
      </c>
      <c r="GY17" s="21" t="s">
        <v>91</v>
      </c>
    </row>
    <row r="18" spans="1:351" x14ac:dyDescent="0.25">
      <c r="A18" s="21" t="s">
        <v>94</v>
      </c>
      <c r="W18" s="21">
        <v>11.79</v>
      </c>
      <c r="GT18" s="21" t="s">
        <v>71</v>
      </c>
      <c r="GW18" s="21" t="s">
        <v>72</v>
      </c>
      <c r="GX18" s="21" t="s">
        <v>90</v>
      </c>
      <c r="GY18" s="21" t="s">
        <v>91</v>
      </c>
    </row>
    <row r="19" spans="1:351" x14ac:dyDescent="0.25">
      <c r="A19" s="21" t="s">
        <v>101</v>
      </c>
      <c r="B19" s="21">
        <v>0.86</v>
      </c>
      <c r="F19" s="21">
        <v>0.86</v>
      </c>
      <c r="J19" s="21">
        <v>84100</v>
      </c>
      <c r="Q19" s="21">
        <v>57</v>
      </c>
      <c r="W19" s="21">
        <v>0.21099999999999999</v>
      </c>
      <c r="AC19" s="21">
        <v>694</v>
      </c>
      <c r="AR19" s="9">
        <v>55700</v>
      </c>
      <c r="BI19" s="21">
        <v>75</v>
      </c>
      <c r="BM19" s="21">
        <v>8650</v>
      </c>
      <c r="BO19" s="21">
        <v>10800</v>
      </c>
      <c r="BX19" s="21">
        <v>2327</v>
      </c>
      <c r="CT19" s="21">
        <v>84100</v>
      </c>
      <c r="ED19" s="21">
        <v>23000</v>
      </c>
      <c r="FB19" s="21">
        <v>30100</v>
      </c>
      <c r="FK19" s="21">
        <v>1300</v>
      </c>
      <c r="FP19" s="21">
        <v>9</v>
      </c>
      <c r="FV19" s="21">
        <v>16700</v>
      </c>
      <c r="GL19" s="21">
        <v>2247</v>
      </c>
      <c r="GR19" s="21" t="s">
        <v>102</v>
      </c>
      <c r="GT19" s="21" t="s">
        <v>96</v>
      </c>
      <c r="GU19" s="21" t="s">
        <v>97</v>
      </c>
      <c r="GV19" s="21" t="s">
        <v>98</v>
      </c>
      <c r="GW19" s="21" t="s">
        <v>72</v>
      </c>
      <c r="GX19" s="21" t="s">
        <v>99</v>
      </c>
      <c r="GY19" s="21" t="s">
        <v>100</v>
      </c>
      <c r="HB19" s="21">
        <v>1890</v>
      </c>
      <c r="HN19" s="21">
        <v>0.13100000000000001</v>
      </c>
      <c r="HV19" s="21">
        <v>0.19700000000000001</v>
      </c>
      <c r="IB19" s="21">
        <v>12000</v>
      </c>
      <c r="ID19" s="21">
        <v>11900</v>
      </c>
      <c r="IT19" s="29">
        <v>229000</v>
      </c>
      <c r="JN19" s="21">
        <v>537</v>
      </c>
      <c r="KM19" s="21">
        <v>7110</v>
      </c>
      <c r="LI19" s="21">
        <v>330</v>
      </c>
      <c r="ME19" s="21">
        <v>133</v>
      </c>
      <c r="MM19" s="21">
        <v>108</v>
      </c>
    </row>
    <row r="20" spans="1:351" x14ac:dyDescent="0.25">
      <c r="A20" s="21" t="s">
        <v>95</v>
      </c>
      <c r="H20" s="21">
        <v>101600</v>
      </c>
      <c r="Q20" s="21">
        <v>1.2</v>
      </c>
      <c r="W20" s="21">
        <v>4.7E-2</v>
      </c>
      <c r="AA20" s="21">
        <v>247</v>
      </c>
      <c r="AP20" s="9">
        <v>68700</v>
      </c>
      <c r="BI20" s="21">
        <v>88</v>
      </c>
      <c r="BM20" s="21">
        <v>123</v>
      </c>
      <c r="BO20" s="21">
        <v>144</v>
      </c>
      <c r="BX20" s="21">
        <v>2504</v>
      </c>
      <c r="CR20" s="21">
        <v>75800</v>
      </c>
      <c r="EB20" s="21">
        <v>4600</v>
      </c>
      <c r="EZ20" s="21">
        <v>32800</v>
      </c>
      <c r="FI20" s="21">
        <v>1124</v>
      </c>
      <c r="FT20" s="21">
        <v>18900</v>
      </c>
      <c r="GL20" s="21">
        <v>2261</v>
      </c>
      <c r="GT20" s="21" t="s">
        <v>96</v>
      </c>
      <c r="GU20" s="21" t="s">
        <v>97</v>
      </c>
      <c r="GV20" s="21" t="s">
        <v>98</v>
      </c>
      <c r="GW20" s="21" t="s">
        <v>72</v>
      </c>
      <c r="GX20" s="21" t="s">
        <v>99</v>
      </c>
      <c r="GY20" s="21" t="s">
        <v>100</v>
      </c>
      <c r="GZ20" s="21">
        <v>746</v>
      </c>
      <c r="HG20" s="21">
        <v>13</v>
      </c>
      <c r="IB20" s="21">
        <v>14700</v>
      </c>
      <c r="IK20" s="21">
        <v>18.7</v>
      </c>
      <c r="JL20" s="21">
        <v>338</v>
      </c>
      <c r="KK20" s="21">
        <v>3380</v>
      </c>
      <c r="ME20" s="21">
        <v>91</v>
      </c>
      <c r="MK20" s="21">
        <v>29</v>
      </c>
      <c r="MM20" s="21">
        <v>82</v>
      </c>
    </row>
    <row r="21" spans="1:351" x14ac:dyDescent="0.25">
      <c r="A21" s="21" t="s">
        <v>103</v>
      </c>
      <c r="H21" s="21">
        <v>22600</v>
      </c>
      <c r="Q21" s="21">
        <v>5</v>
      </c>
      <c r="W21" s="21">
        <v>5.0999999999999997E-2</v>
      </c>
      <c r="AA21" s="21">
        <v>343</v>
      </c>
      <c r="AP21" s="9">
        <v>9900</v>
      </c>
      <c r="BI21" s="21">
        <v>754</v>
      </c>
      <c r="BM21" s="21">
        <v>45</v>
      </c>
      <c r="BX21" s="21">
        <v>9970</v>
      </c>
      <c r="CR21" s="21">
        <v>371000</v>
      </c>
      <c r="EB21" s="21">
        <v>8700</v>
      </c>
      <c r="EZ21" s="21">
        <v>2800</v>
      </c>
      <c r="FI21" s="21">
        <v>595</v>
      </c>
      <c r="FT21" s="21">
        <v>5800</v>
      </c>
      <c r="GL21" s="21">
        <v>21000</v>
      </c>
      <c r="GT21" s="21" t="s">
        <v>98</v>
      </c>
      <c r="GU21" s="21" t="s">
        <v>96</v>
      </c>
      <c r="GV21" s="21" t="s">
        <v>97</v>
      </c>
      <c r="GW21" s="21" t="s">
        <v>72</v>
      </c>
      <c r="GX21" s="21" t="s">
        <v>104</v>
      </c>
      <c r="GY21" s="21" t="s">
        <v>105</v>
      </c>
      <c r="GZ21" s="21">
        <v>550</v>
      </c>
      <c r="HG21" s="21">
        <v>20</v>
      </c>
      <c r="IB21" s="21">
        <v>228000</v>
      </c>
      <c r="IK21" s="21">
        <v>5.5</v>
      </c>
      <c r="JL21" s="21">
        <v>87</v>
      </c>
      <c r="KK21" s="21">
        <v>2473</v>
      </c>
      <c r="ME21" s="21">
        <v>81</v>
      </c>
      <c r="MK21" s="21">
        <v>44</v>
      </c>
    </row>
    <row r="22" spans="1:351" x14ac:dyDescent="0.25">
      <c r="A22" s="21" t="s">
        <v>110</v>
      </c>
      <c r="W22" s="21">
        <v>1.56</v>
      </c>
      <c r="GT22" s="21" t="s">
        <v>71</v>
      </c>
      <c r="GW22" s="21" t="s">
        <v>72</v>
      </c>
      <c r="GX22" s="21" t="s">
        <v>90</v>
      </c>
      <c r="GY22" s="21" t="s">
        <v>91</v>
      </c>
    </row>
    <row r="23" spans="1:351" x14ac:dyDescent="0.25">
      <c r="A23" s="21" t="s">
        <v>111</v>
      </c>
      <c r="W23" s="21">
        <v>0.33400000000000002</v>
      </c>
      <c r="GT23" s="21" t="s">
        <v>71</v>
      </c>
      <c r="GW23" s="21" t="s">
        <v>72</v>
      </c>
      <c r="GX23" s="21" t="s">
        <v>90</v>
      </c>
      <c r="GY23" s="21" t="s">
        <v>91</v>
      </c>
    </row>
    <row r="24" spans="1:351" x14ac:dyDescent="0.25">
      <c r="A24" s="21" t="s">
        <v>112</v>
      </c>
      <c r="W24" s="21">
        <v>0.52700000000000002</v>
      </c>
      <c r="GT24" s="21" t="s">
        <v>71</v>
      </c>
      <c r="GW24" s="21" t="s">
        <v>72</v>
      </c>
      <c r="GX24" s="21" t="s">
        <v>90</v>
      </c>
      <c r="GY24" s="21" t="s">
        <v>91</v>
      </c>
    </row>
    <row r="25" spans="1:351" x14ac:dyDescent="0.25">
      <c r="A25" s="21" t="s">
        <v>113</v>
      </c>
      <c r="W25" s="21">
        <v>1.02</v>
      </c>
      <c r="GT25" s="21" t="s">
        <v>71</v>
      </c>
      <c r="GW25" s="21" t="s">
        <v>72</v>
      </c>
      <c r="GX25" s="21" t="s">
        <v>90</v>
      </c>
      <c r="GY25" s="21" t="s">
        <v>91</v>
      </c>
    </row>
    <row r="26" spans="1:351" x14ac:dyDescent="0.25">
      <c r="A26" s="21" t="s">
        <v>106</v>
      </c>
      <c r="W26" s="21">
        <v>1.02</v>
      </c>
      <c r="GT26" s="21" t="s">
        <v>71</v>
      </c>
      <c r="GW26" s="21" t="s">
        <v>72</v>
      </c>
      <c r="GX26" s="21" t="s">
        <v>90</v>
      </c>
      <c r="GY26" s="21" t="s">
        <v>91</v>
      </c>
    </row>
    <row r="27" spans="1:351" x14ac:dyDescent="0.25">
      <c r="A27" s="21" t="s">
        <v>107</v>
      </c>
      <c r="W27" s="21">
        <v>1.06</v>
      </c>
      <c r="GT27" s="21" t="s">
        <v>71</v>
      </c>
      <c r="GW27" s="21" t="s">
        <v>72</v>
      </c>
      <c r="GX27" s="21" t="s">
        <v>90</v>
      </c>
      <c r="GY27" s="21" t="s">
        <v>91</v>
      </c>
    </row>
    <row r="28" spans="1:351" x14ac:dyDescent="0.25">
      <c r="A28" s="21" t="s">
        <v>108</v>
      </c>
      <c r="W28" s="21">
        <v>1.61</v>
      </c>
      <c r="GT28" s="21" t="s">
        <v>71</v>
      </c>
      <c r="GW28" s="21" t="s">
        <v>72</v>
      </c>
      <c r="GX28" s="21" t="s">
        <v>90</v>
      </c>
      <c r="GY28" s="21" t="s">
        <v>91</v>
      </c>
    </row>
    <row r="29" spans="1:351" x14ac:dyDescent="0.25">
      <c r="A29" s="21" t="s">
        <v>109</v>
      </c>
      <c r="V29" s="21">
        <v>1.21</v>
      </c>
      <c r="W29" s="21">
        <v>1.27</v>
      </c>
      <c r="GT29" s="21" t="s">
        <v>71</v>
      </c>
      <c r="GW29" s="21" t="s">
        <v>72</v>
      </c>
      <c r="GX29" s="21" t="s">
        <v>90</v>
      </c>
      <c r="GY29" s="21" t="s">
        <v>91</v>
      </c>
    </row>
    <row r="30" spans="1:351" x14ac:dyDescent="0.25">
      <c r="A30" s="21" t="s">
        <v>114</v>
      </c>
      <c r="W30" s="21">
        <v>1.81</v>
      </c>
      <c r="GT30" s="21" t="s">
        <v>71</v>
      </c>
      <c r="GW30" s="21" t="s">
        <v>72</v>
      </c>
      <c r="GX30" s="21" t="s">
        <v>90</v>
      </c>
      <c r="GY30" s="21" t="s">
        <v>91</v>
      </c>
    </row>
    <row r="31" spans="1:351" x14ac:dyDescent="0.25">
      <c r="A31" s="21" t="s">
        <v>115</v>
      </c>
      <c r="W31" s="21">
        <v>2.21</v>
      </c>
      <c r="GT31" s="21" t="s">
        <v>71</v>
      </c>
      <c r="GW31" s="21" t="s">
        <v>72</v>
      </c>
      <c r="GX31" s="21" t="s">
        <v>90</v>
      </c>
      <c r="GY31" s="21" t="s">
        <v>91</v>
      </c>
    </row>
    <row r="32" spans="1:351" x14ac:dyDescent="0.25">
      <c r="A32" s="21" t="s">
        <v>117</v>
      </c>
      <c r="W32" s="21">
        <v>3.04</v>
      </c>
      <c r="GT32" s="21" t="s">
        <v>71</v>
      </c>
      <c r="GW32" s="21" t="s">
        <v>72</v>
      </c>
      <c r="GX32" s="21" t="s">
        <v>90</v>
      </c>
      <c r="GY32" s="21" t="s">
        <v>91</v>
      </c>
    </row>
    <row r="33" spans="1:351" x14ac:dyDescent="0.25">
      <c r="A33" s="21" t="s">
        <v>116</v>
      </c>
      <c r="W33" s="21">
        <v>2.56</v>
      </c>
      <c r="GT33" s="21" t="s">
        <v>71</v>
      </c>
      <c r="GW33" s="21" t="s">
        <v>72</v>
      </c>
      <c r="GX33" s="21" t="s">
        <v>90</v>
      </c>
      <c r="GY33" s="21" t="s">
        <v>91</v>
      </c>
    </row>
    <row r="34" spans="1:351" x14ac:dyDescent="0.25">
      <c r="A34" s="21" t="s">
        <v>120</v>
      </c>
      <c r="W34" s="21">
        <v>3.52</v>
      </c>
      <c r="GT34" s="21" t="s">
        <v>71</v>
      </c>
      <c r="GW34" s="21" t="s">
        <v>72</v>
      </c>
      <c r="GX34" s="21" t="s">
        <v>90</v>
      </c>
      <c r="GY34" s="21" t="s">
        <v>91</v>
      </c>
    </row>
    <row r="35" spans="1:351" x14ac:dyDescent="0.25">
      <c r="A35" s="21" t="s">
        <v>118</v>
      </c>
      <c r="W35" s="21">
        <v>3.36</v>
      </c>
      <c r="GT35" s="21" t="s">
        <v>71</v>
      </c>
      <c r="GW35" s="21" t="s">
        <v>72</v>
      </c>
      <c r="GX35" s="21" t="s">
        <v>90</v>
      </c>
      <c r="GY35" s="21" t="s">
        <v>91</v>
      </c>
    </row>
    <row r="36" spans="1:351" x14ac:dyDescent="0.25">
      <c r="A36" s="21" t="s">
        <v>119</v>
      </c>
      <c r="W36" s="21">
        <v>3.63</v>
      </c>
      <c r="GT36" s="21" t="s">
        <v>71</v>
      </c>
      <c r="GW36" s="21" t="s">
        <v>72</v>
      </c>
      <c r="GX36" s="21" t="s">
        <v>90</v>
      </c>
      <c r="GY36" s="21" t="s">
        <v>91</v>
      </c>
    </row>
    <row r="37" spans="1:351" x14ac:dyDescent="0.25">
      <c r="A37" s="21" t="s">
        <v>121</v>
      </c>
      <c r="W37" s="21">
        <v>5.49</v>
      </c>
      <c r="GT37" s="21" t="s">
        <v>71</v>
      </c>
      <c r="GW37" s="21" t="s">
        <v>72</v>
      </c>
      <c r="GX37" s="21" t="s">
        <v>90</v>
      </c>
      <c r="GY37" s="21" t="s">
        <v>91</v>
      </c>
    </row>
    <row r="38" spans="1:351" s="9" customFormat="1" x14ac:dyDescent="0.25">
      <c r="A38" s="9" t="s">
        <v>122</v>
      </c>
      <c r="B38" s="9">
        <v>6.0999999999999999E-2</v>
      </c>
      <c r="C38" s="9">
        <v>6.0999999999999999E-2</v>
      </c>
      <c r="F38" s="9">
        <v>6.0999999999999999E-2</v>
      </c>
      <c r="H38" s="9">
        <v>77200</v>
      </c>
      <c r="I38" s="9">
        <v>23700</v>
      </c>
      <c r="J38" s="9">
        <v>79900</v>
      </c>
      <c r="O38" s="9">
        <v>152800</v>
      </c>
      <c r="Q38" s="9">
        <v>17</v>
      </c>
      <c r="R38" s="9">
        <v>17.2</v>
      </c>
      <c r="AA38" s="9">
        <v>1070</v>
      </c>
      <c r="AB38" s="9">
        <v>487</v>
      </c>
      <c r="AC38" s="9">
        <v>1082</v>
      </c>
      <c r="AF38" s="9">
        <v>1239</v>
      </c>
      <c r="AG38" s="9">
        <v>3.65</v>
      </c>
      <c r="AH38" s="9">
        <v>0.65</v>
      </c>
      <c r="AI38" s="9">
        <v>3.6</v>
      </c>
      <c r="AK38" s="9">
        <v>0.14000000000000001</v>
      </c>
      <c r="AL38" s="9">
        <v>0.14000000000000001</v>
      </c>
      <c r="AP38" s="9">
        <v>25200</v>
      </c>
      <c r="AQ38" s="9">
        <v>8340</v>
      </c>
      <c r="AR38" s="9">
        <v>26100</v>
      </c>
      <c r="AW38" s="9">
        <v>36100</v>
      </c>
      <c r="AY38" s="9">
        <v>8.5999999999999993E-2</v>
      </c>
      <c r="AZ38" s="9">
        <v>3.5999999999999997E-2</v>
      </c>
      <c r="BC38" s="9">
        <v>77</v>
      </c>
      <c r="BD38" s="9">
        <v>72</v>
      </c>
      <c r="BE38" s="9">
        <v>82</v>
      </c>
      <c r="BI38" s="9">
        <v>13.4</v>
      </c>
      <c r="BJ38" s="9">
        <v>13.7</v>
      </c>
      <c r="BM38" s="9">
        <v>65</v>
      </c>
      <c r="BN38" s="9">
        <v>67</v>
      </c>
      <c r="BO38" s="9">
        <v>87</v>
      </c>
      <c r="BT38" s="9">
        <v>15.2</v>
      </c>
      <c r="BU38" s="9">
        <v>13.5</v>
      </c>
      <c r="BV38" s="9">
        <v>15.3</v>
      </c>
      <c r="BX38" s="9">
        <v>45.4</v>
      </c>
      <c r="BY38" s="9">
        <v>45.9</v>
      </c>
      <c r="BZ38" s="9">
        <v>46.5</v>
      </c>
      <c r="CC38" s="9">
        <v>5.15</v>
      </c>
      <c r="CD38" s="9">
        <v>3.6</v>
      </c>
      <c r="CE38" s="9">
        <v>5.24</v>
      </c>
      <c r="CH38" s="9">
        <v>2.94</v>
      </c>
      <c r="CI38" s="9">
        <v>1.91</v>
      </c>
      <c r="CJ38" s="9">
        <v>3.08</v>
      </c>
      <c r="CM38" s="9">
        <v>1.42</v>
      </c>
      <c r="CN38" s="9">
        <v>0.38</v>
      </c>
      <c r="CO38" s="9">
        <v>1.44</v>
      </c>
      <c r="CR38" s="9">
        <v>36000</v>
      </c>
      <c r="CS38" s="9">
        <v>32700</v>
      </c>
      <c r="CT38" s="9">
        <v>37800</v>
      </c>
      <c r="CX38" s="9">
        <v>53300</v>
      </c>
      <c r="CZ38" s="9">
        <v>19.600000000000001</v>
      </c>
      <c r="DA38" s="9">
        <v>8.77</v>
      </c>
      <c r="DC38" s="9">
        <v>5.56</v>
      </c>
      <c r="DD38" s="9">
        <v>4.42</v>
      </c>
      <c r="DE38" s="9">
        <v>5.79</v>
      </c>
      <c r="DH38" s="9">
        <v>0.17</v>
      </c>
      <c r="DI38" s="9">
        <v>0.18</v>
      </c>
      <c r="DL38" s="9">
        <v>2.89</v>
      </c>
      <c r="DM38" s="9">
        <v>0.46</v>
      </c>
      <c r="DN38" s="9">
        <v>7.91</v>
      </c>
      <c r="DS38" s="9">
        <v>1</v>
      </c>
      <c r="DT38" s="9">
        <v>0.69</v>
      </c>
      <c r="DU38" s="9">
        <v>1.07</v>
      </c>
      <c r="DX38" s="9">
        <v>0.05</v>
      </c>
      <c r="DY38" s="9">
        <v>0.03</v>
      </c>
      <c r="EB38" s="9">
        <v>32700</v>
      </c>
      <c r="EC38" s="9">
        <v>13500</v>
      </c>
      <c r="ED38" s="9">
        <v>33400</v>
      </c>
      <c r="EH38" s="9">
        <v>40000</v>
      </c>
      <c r="EI38" s="9">
        <v>36.5</v>
      </c>
      <c r="EJ38" s="9">
        <v>34.799999999999997</v>
      </c>
      <c r="EK38" s="9">
        <v>41.9</v>
      </c>
      <c r="EO38" s="9">
        <v>38.5</v>
      </c>
      <c r="EP38" s="9">
        <v>37.700000000000003</v>
      </c>
      <c r="EQ38" s="9">
        <v>37.5</v>
      </c>
      <c r="ET38" s="9">
        <v>6110</v>
      </c>
      <c r="EU38" s="9">
        <v>0.4</v>
      </c>
      <c r="EV38" s="9">
        <v>0.24</v>
      </c>
      <c r="EW38" s="9">
        <v>0.45</v>
      </c>
      <c r="EZ38" s="9">
        <v>13600</v>
      </c>
      <c r="FA38" s="9">
        <v>11700</v>
      </c>
      <c r="FB38" s="9">
        <v>14500</v>
      </c>
      <c r="FG38" s="9">
        <v>24000</v>
      </c>
      <c r="FI38" s="9">
        <v>520</v>
      </c>
      <c r="FJ38" s="9">
        <v>360</v>
      </c>
      <c r="FK38" s="9">
        <v>540</v>
      </c>
      <c r="FO38" s="9">
        <v>700</v>
      </c>
      <c r="FP38" s="9">
        <v>3.25</v>
      </c>
      <c r="FQ38" s="9">
        <v>3.01</v>
      </c>
      <c r="FT38" s="9">
        <v>19800</v>
      </c>
      <c r="FU38" s="9">
        <v>2570</v>
      </c>
      <c r="FY38" s="9">
        <v>27300</v>
      </c>
      <c r="FZ38" s="9">
        <v>20.399999999999999</v>
      </c>
      <c r="GA38" s="9">
        <v>1.1499999999999999</v>
      </c>
      <c r="GF38" s="9">
        <v>33</v>
      </c>
      <c r="GG38" s="9">
        <v>30.1</v>
      </c>
      <c r="GH38" s="9">
        <v>35.200000000000003</v>
      </c>
      <c r="GL38" s="9">
        <v>39</v>
      </c>
      <c r="GM38" s="9">
        <v>36.299999999999997</v>
      </c>
      <c r="GN38" s="9">
        <v>40.6</v>
      </c>
      <c r="GR38" s="9" t="s">
        <v>102</v>
      </c>
      <c r="GS38" s="9" t="s">
        <v>123</v>
      </c>
      <c r="GT38" s="9" t="s">
        <v>71</v>
      </c>
      <c r="GU38" s="9" t="s">
        <v>124</v>
      </c>
      <c r="GV38" s="9" t="s">
        <v>125</v>
      </c>
      <c r="GW38" s="9" t="s">
        <v>72</v>
      </c>
      <c r="GX38" s="9" t="s">
        <v>126</v>
      </c>
      <c r="GY38" s="9" t="s">
        <v>127</v>
      </c>
      <c r="GZ38" s="9">
        <v>1010</v>
      </c>
      <c r="HA38" s="9">
        <v>970</v>
      </c>
      <c r="HB38" s="9">
        <v>990</v>
      </c>
      <c r="HF38" s="9">
        <v>2310</v>
      </c>
      <c r="HG38" s="9">
        <v>21.9</v>
      </c>
      <c r="HH38" s="9">
        <v>5.82</v>
      </c>
      <c r="HI38" s="9">
        <v>21.4</v>
      </c>
      <c r="HO38" s="9">
        <v>9.14</v>
      </c>
      <c r="HQ38" s="9">
        <v>9.36</v>
      </c>
      <c r="HW38" s="9">
        <v>164</v>
      </c>
      <c r="HX38" s="9">
        <v>233</v>
      </c>
      <c r="IB38" s="9">
        <v>640</v>
      </c>
      <c r="IC38" s="9">
        <v>700</v>
      </c>
      <c r="IE38" s="9">
        <v>630</v>
      </c>
      <c r="IG38" s="9">
        <v>0.56999999999999995</v>
      </c>
      <c r="IH38" s="9">
        <v>0.28000000000000003</v>
      </c>
      <c r="IK38" s="9">
        <v>12.3</v>
      </c>
      <c r="IL38" s="9">
        <v>7.65</v>
      </c>
      <c r="IT38" s="29">
        <v>302000</v>
      </c>
      <c r="IU38" s="29"/>
      <c r="IV38" s="29"/>
      <c r="IX38" s="9">
        <v>644900</v>
      </c>
      <c r="IZ38" s="9">
        <v>5.21</v>
      </c>
      <c r="JA38" s="9">
        <v>6.66</v>
      </c>
      <c r="JE38" s="9">
        <v>4.03</v>
      </c>
      <c r="JF38" s="9">
        <v>3.37</v>
      </c>
      <c r="JG38" s="9">
        <v>4.07</v>
      </c>
      <c r="JL38" s="9">
        <v>296</v>
      </c>
      <c r="JM38" s="9">
        <v>60</v>
      </c>
      <c r="JN38" s="9">
        <v>299</v>
      </c>
      <c r="JO38" s="9">
        <v>292</v>
      </c>
      <c r="JS38" s="9">
        <v>1.56</v>
      </c>
      <c r="JT38" s="9">
        <v>8.9999999999999993E-3</v>
      </c>
      <c r="JU38" s="9">
        <v>1.6</v>
      </c>
      <c r="JX38" s="9">
        <v>0.86</v>
      </c>
      <c r="JY38" s="9">
        <v>0.64</v>
      </c>
      <c r="JZ38" s="9">
        <v>0.88</v>
      </c>
      <c r="KE38" s="9">
        <v>21.9</v>
      </c>
      <c r="KF38" s="9">
        <v>21.1</v>
      </c>
      <c r="KG38" s="9">
        <v>22</v>
      </c>
      <c r="KK38" s="9">
        <v>4890</v>
      </c>
      <c r="KL38" s="9">
        <v>3660</v>
      </c>
      <c r="KM38" s="9">
        <v>5030</v>
      </c>
      <c r="KQ38" s="9">
        <v>8280</v>
      </c>
      <c r="KR38" s="9">
        <v>1.1299999999999999</v>
      </c>
      <c r="KS38" s="9">
        <v>0.86</v>
      </c>
      <c r="KT38" s="9">
        <v>1.1399999999999999</v>
      </c>
      <c r="KV38" s="9">
        <v>0.43</v>
      </c>
      <c r="KX38" s="9">
        <v>0.45</v>
      </c>
      <c r="LA38" s="9">
        <v>6.37</v>
      </c>
      <c r="LB38" s="9">
        <v>5.91</v>
      </c>
      <c r="LC38" s="9">
        <v>6.69</v>
      </c>
      <c r="LH38" s="9">
        <v>105</v>
      </c>
      <c r="LI38" s="9">
        <v>114</v>
      </c>
      <c r="LM38" s="9">
        <v>205</v>
      </c>
      <c r="LN38" s="9">
        <v>3.38</v>
      </c>
      <c r="LO38" s="9">
        <v>2.27</v>
      </c>
      <c r="LP38" s="9">
        <v>3.85</v>
      </c>
      <c r="LT38" s="9">
        <v>26.8</v>
      </c>
      <c r="LU38" s="9">
        <v>19.3</v>
      </c>
      <c r="LV38" s="9">
        <v>29.2</v>
      </c>
      <c r="LZ38" s="9">
        <v>2.66</v>
      </c>
      <c r="MA38" s="9">
        <v>1.66</v>
      </c>
      <c r="MB38" s="9">
        <v>2.96</v>
      </c>
      <c r="ME38" s="9">
        <v>69</v>
      </c>
      <c r="MF38" s="9">
        <v>63</v>
      </c>
      <c r="MK38" s="9">
        <v>89</v>
      </c>
      <c r="ML38" s="9">
        <v>10.6</v>
      </c>
      <c r="MM38" s="9">
        <v>303</v>
      </c>
    </row>
    <row r="39" spans="1:351" x14ac:dyDescent="0.25">
      <c r="A39" s="21" t="s">
        <v>128</v>
      </c>
      <c r="W39" s="21">
        <v>3.0000000000000001E-3</v>
      </c>
      <c r="GT39" s="21" t="s">
        <v>71</v>
      </c>
      <c r="GW39" s="21" t="s">
        <v>72</v>
      </c>
      <c r="GX39" s="21" t="s">
        <v>129</v>
      </c>
      <c r="GY39" s="21" t="s">
        <v>127</v>
      </c>
    </row>
    <row r="40" spans="1:351" x14ac:dyDescent="0.25">
      <c r="A40" s="21" t="s">
        <v>130</v>
      </c>
      <c r="B40" s="21">
        <v>0.05</v>
      </c>
      <c r="F40" s="21">
        <v>0.05</v>
      </c>
      <c r="H40" s="21">
        <v>980</v>
      </c>
      <c r="W40" s="21">
        <v>1E-3</v>
      </c>
      <c r="AA40" s="21">
        <v>3.9</v>
      </c>
      <c r="AG40" s="21">
        <v>6.5000000000000002E-2</v>
      </c>
      <c r="AK40" s="21">
        <v>0.02</v>
      </c>
      <c r="AY40" s="21">
        <v>0.02</v>
      </c>
      <c r="BC40" s="9">
        <v>2.19</v>
      </c>
      <c r="BI40" s="21">
        <v>0.42</v>
      </c>
      <c r="BM40" s="21">
        <v>4.5</v>
      </c>
      <c r="BT40" s="21">
        <v>0.1</v>
      </c>
      <c r="BX40" s="21">
        <v>5.68</v>
      </c>
      <c r="CR40" s="21">
        <v>3500</v>
      </c>
      <c r="CZ40" s="21">
        <v>0.23</v>
      </c>
      <c r="DL40" s="21">
        <v>0.24</v>
      </c>
      <c r="DX40" s="21">
        <v>5.0000000000000001E-3</v>
      </c>
      <c r="EB40" s="21">
        <v>100</v>
      </c>
      <c r="EI40" s="21">
        <v>1.06</v>
      </c>
      <c r="EO40" s="21">
        <v>14.8</v>
      </c>
      <c r="EZ40" s="21">
        <v>100</v>
      </c>
      <c r="FI40" s="21">
        <v>30</v>
      </c>
      <c r="FP40" s="21">
        <v>0.69</v>
      </c>
      <c r="FT40" s="21">
        <v>50</v>
      </c>
      <c r="FZ40" s="21">
        <v>0.95</v>
      </c>
      <c r="GF40" s="21">
        <v>0.92</v>
      </c>
      <c r="GL40" s="21">
        <v>2.7</v>
      </c>
      <c r="GR40" s="21" t="s">
        <v>102</v>
      </c>
      <c r="GT40" s="21" t="s">
        <v>71</v>
      </c>
      <c r="GU40" s="21" t="s">
        <v>96</v>
      </c>
      <c r="GV40" s="21" t="s">
        <v>131</v>
      </c>
      <c r="GW40" s="21" t="s">
        <v>78</v>
      </c>
      <c r="GX40" s="21" t="s">
        <v>132</v>
      </c>
      <c r="GY40" s="21" t="s">
        <v>127</v>
      </c>
      <c r="GZ40" s="21">
        <v>50</v>
      </c>
      <c r="HG40" s="21">
        <v>1</v>
      </c>
      <c r="HO40" s="21">
        <v>0.28000000000000003</v>
      </c>
      <c r="IB40" s="21">
        <v>50</v>
      </c>
      <c r="IG40" s="21">
        <v>0.21</v>
      </c>
      <c r="IP40" s="21">
        <v>2</v>
      </c>
      <c r="JE40" s="21">
        <v>0.54</v>
      </c>
      <c r="JL40" s="21">
        <v>0.67</v>
      </c>
      <c r="JS40" s="21">
        <v>0.1</v>
      </c>
      <c r="JX40" s="21">
        <v>0.05</v>
      </c>
      <c r="KE40" s="21">
        <v>0.69</v>
      </c>
      <c r="KK40" s="21">
        <v>300</v>
      </c>
      <c r="KR40" s="21">
        <v>0.02</v>
      </c>
      <c r="KV40" s="21">
        <v>0.05</v>
      </c>
      <c r="LA40" s="21">
        <v>0.14000000000000001</v>
      </c>
      <c r="LN40" s="21">
        <v>0.2</v>
      </c>
      <c r="LT40" s="21">
        <v>0.65</v>
      </c>
      <c r="LZ40" s="21">
        <v>7.8E-2</v>
      </c>
      <c r="ME40" s="21">
        <v>2.91</v>
      </c>
      <c r="MK40" s="21">
        <v>7.57</v>
      </c>
    </row>
    <row r="41" spans="1:351" x14ac:dyDescent="0.25">
      <c r="A41" s="21" t="s">
        <v>133</v>
      </c>
      <c r="B41" s="21">
        <v>0.05</v>
      </c>
      <c r="F41" s="21">
        <v>0.05</v>
      </c>
      <c r="H41" s="21">
        <v>990</v>
      </c>
      <c r="W41" s="21">
        <v>1E-3</v>
      </c>
      <c r="AA41" s="21">
        <v>4.58</v>
      </c>
      <c r="AG41" s="21">
        <v>6.0999999999999999E-2</v>
      </c>
      <c r="AK41" s="21">
        <v>0.01</v>
      </c>
      <c r="AY41" s="21">
        <v>0.02</v>
      </c>
      <c r="BC41" s="9">
        <v>1.79</v>
      </c>
      <c r="BI41" s="21">
        <v>0.41</v>
      </c>
      <c r="BM41" s="21">
        <v>5.39</v>
      </c>
      <c r="BT41" s="21">
        <v>0.09</v>
      </c>
      <c r="BX41" s="21">
        <v>4.9000000000000004</v>
      </c>
      <c r="CR41" s="21">
        <v>3500</v>
      </c>
      <c r="CZ41" s="21">
        <v>0.22</v>
      </c>
      <c r="DL41" s="21">
        <v>0.2</v>
      </c>
      <c r="DX41" s="21">
        <v>0.02</v>
      </c>
      <c r="EB41" s="21">
        <v>100</v>
      </c>
      <c r="EI41" s="21">
        <v>0.88</v>
      </c>
      <c r="EO41" s="21">
        <v>15</v>
      </c>
      <c r="EZ41" s="21">
        <v>100</v>
      </c>
      <c r="FI41" s="21">
        <v>40</v>
      </c>
      <c r="FP41" s="21">
        <v>0.48</v>
      </c>
      <c r="FT41" s="21">
        <v>100</v>
      </c>
      <c r="FZ41" s="21">
        <v>0.55000000000000004</v>
      </c>
      <c r="GL41" s="21">
        <v>3.33</v>
      </c>
      <c r="GR41" s="21" t="s">
        <v>102</v>
      </c>
      <c r="GT41" s="21" t="s">
        <v>71</v>
      </c>
      <c r="GU41" s="21" t="s">
        <v>131</v>
      </c>
      <c r="GV41" s="21" t="s">
        <v>134</v>
      </c>
      <c r="GW41" s="21" t="s">
        <v>78</v>
      </c>
      <c r="GX41" s="21" t="s">
        <v>132</v>
      </c>
      <c r="GY41" s="21" t="s">
        <v>127</v>
      </c>
      <c r="GZ41" s="21">
        <v>100</v>
      </c>
      <c r="IB41" s="21">
        <v>100</v>
      </c>
      <c r="IG41" s="21">
        <v>0.14000000000000001</v>
      </c>
      <c r="IP41" s="21">
        <v>1</v>
      </c>
      <c r="JE41" s="21">
        <v>0.4</v>
      </c>
      <c r="JL41" s="21">
        <v>0.62</v>
      </c>
      <c r="JS41" s="21">
        <v>0.05</v>
      </c>
      <c r="KE41" s="21">
        <v>0.56999999999999995</v>
      </c>
      <c r="KK41" s="21">
        <v>160</v>
      </c>
      <c r="KR41" s="21">
        <v>0.02</v>
      </c>
      <c r="LA41" s="21">
        <v>0.11</v>
      </c>
      <c r="LN41" s="21">
        <v>0.11</v>
      </c>
      <c r="LT41" s="21">
        <v>0.56999999999999995</v>
      </c>
      <c r="ME41" s="21">
        <v>3.28</v>
      </c>
      <c r="MK41" s="21">
        <v>5.91</v>
      </c>
    </row>
    <row r="42" spans="1:351" x14ac:dyDescent="0.25">
      <c r="A42" s="21" t="s">
        <v>136</v>
      </c>
      <c r="B42" s="21">
        <v>0.1</v>
      </c>
      <c r="F42" s="21">
        <v>0.1</v>
      </c>
      <c r="Q42" s="21">
        <v>1</v>
      </c>
      <c r="W42" s="21">
        <v>2E-3</v>
      </c>
      <c r="AA42" s="21">
        <v>6.9</v>
      </c>
      <c r="AK42" s="21">
        <v>0.02</v>
      </c>
      <c r="AY42" s="21">
        <v>0.1</v>
      </c>
      <c r="BI42" s="21">
        <v>0.61</v>
      </c>
      <c r="BX42" s="21">
        <v>8.9</v>
      </c>
      <c r="FP42" s="21">
        <v>4.9000000000000004</v>
      </c>
      <c r="GL42" s="21">
        <v>5</v>
      </c>
      <c r="GT42" s="21" t="s">
        <v>71</v>
      </c>
      <c r="GU42" s="21" t="s">
        <v>131</v>
      </c>
      <c r="GV42" s="21" t="s">
        <v>96</v>
      </c>
      <c r="GW42" s="21" t="s">
        <v>72</v>
      </c>
      <c r="GX42" s="21" t="s">
        <v>132</v>
      </c>
      <c r="GY42" s="21" t="s">
        <v>127</v>
      </c>
      <c r="HG42" s="21">
        <v>2</v>
      </c>
      <c r="IG42" s="21">
        <v>0.2</v>
      </c>
      <c r="JE42" s="21">
        <v>0.6</v>
      </c>
      <c r="KE42" s="21">
        <v>0.6</v>
      </c>
      <c r="LA42" s="21">
        <v>0.1</v>
      </c>
      <c r="LN42" s="21">
        <v>0.2</v>
      </c>
      <c r="ME42" s="21">
        <v>10</v>
      </c>
    </row>
    <row r="43" spans="1:351" x14ac:dyDescent="0.25">
      <c r="A43" s="21" t="s">
        <v>137</v>
      </c>
      <c r="B43" s="21">
        <v>0.1</v>
      </c>
      <c r="F43" s="21">
        <v>0.1</v>
      </c>
      <c r="Q43" s="21">
        <v>1</v>
      </c>
      <c r="W43" s="21">
        <v>2E-3</v>
      </c>
      <c r="AA43" s="21">
        <v>4.5</v>
      </c>
      <c r="AY43" s="21">
        <v>0.1</v>
      </c>
      <c r="BI43" s="21">
        <v>0.81</v>
      </c>
      <c r="BX43" s="21">
        <v>10</v>
      </c>
      <c r="FP43" s="21">
        <v>4.3</v>
      </c>
      <c r="GL43" s="21">
        <v>6.3</v>
      </c>
      <c r="GT43" s="21" t="s">
        <v>71</v>
      </c>
      <c r="GU43" s="21" t="s">
        <v>138</v>
      </c>
      <c r="GV43" s="21" t="s">
        <v>139</v>
      </c>
      <c r="GW43" s="21" t="s">
        <v>72</v>
      </c>
      <c r="GX43" s="21" t="s">
        <v>132</v>
      </c>
      <c r="GY43" s="21" t="s">
        <v>127</v>
      </c>
      <c r="HG43" s="21">
        <v>1</v>
      </c>
      <c r="IG43" s="21">
        <v>0.2</v>
      </c>
      <c r="JE43" s="21">
        <v>0.69</v>
      </c>
      <c r="KE43" s="21">
        <v>0.7</v>
      </c>
      <c r="LA43" s="21">
        <v>0.18</v>
      </c>
      <c r="LN43" s="21">
        <v>0.27</v>
      </c>
      <c r="ME43" s="21">
        <v>7.5</v>
      </c>
    </row>
    <row r="44" spans="1:351" x14ac:dyDescent="0.25">
      <c r="A44" s="21" t="s">
        <v>140</v>
      </c>
      <c r="B44" s="21">
        <v>0.1</v>
      </c>
      <c r="F44" s="21">
        <v>0.1</v>
      </c>
      <c r="H44" s="21">
        <v>1320</v>
      </c>
      <c r="Q44" s="21">
        <v>1</v>
      </c>
      <c r="W44" s="21">
        <v>1E-3</v>
      </c>
      <c r="AA44" s="21">
        <v>6.17</v>
      </c>
      <c r="AK44" s="21">
        <v>0.1</v>
      </c>
      <c r="AY44" s="21">
        <v>0.1</v>
      </c>
      <c r="BI44" s="21">
        <v>0.85</v>
      </c>
      <c r="BX44" s="21">
        <v>9.23</v>
      </c>
      <c r="CR44" s="21">
        <v>4680</v>
      </c>
      <c r="DL44" s="21">
        <v>0.22</v>
      </c>
      <c r="EO44" s="21">
        <v>14.2</v>
      </c>
      <c r="FI44" s="21">
        <v>110</v>
      </c>
      <c r="FP44" s="21">
        <v>2.36</v>
      </c>
      <c r="FZ44" s="21">
        <v>0.88</v>
      </c>
      <c r="GL44" s="21">
        <v>4.38</v>
      </c>
      <c r="GR44" s="21" t="s">
        <v>102</v>
      </c>
      <c r="GT44" s="21" t="s">
        <v>71</v>
      </c>
      <c r="GU44" s="21" t="s">
        <v>96</v>
      </c>
      <c r="GV44" s="21" t="s">
        <v>131</v>
      </c>
      <c r="GW44" s="21" t="s">
        <v>72</v>
      </c>
      <c r="GX44" s="21" t="s">
        <v>132</v>
      </c>
      <c r="GY44" s="21" t="s">
        <v>127</v>
      </c>
      <c r="HG44" s="21">
        <v>0.72</v>
      </c>
      <c r="IG44" s="21">
        <v>0.21</v>
      </c>
      <c r="JE44" s="21">
        <v>0.61</v>
      </c>
      <c r="KE44" s="21">
        <v>0.67</v>
      </c>
      <c r="KK44" s="21">
        <v>210</v>
      </c>
      <c r="LA44" s="21">
        <v>0.18</v>
      </c>
      <c r="LN44" s="21">
        <v>0.21</v>
      </c>
      <c r="LT44" s="21">
        <v>0.69</v>
      </c>
      <c r="ME44" s="21">
        <v>6.7</v>
      </c>
      <c r="MK44" s="21">
        <v>7.02</v>
      </c>
    </row>
    <row r="45" spans="1:351" x14ac:dyDescent="0.25">
      <c r="A45" s="21" t="s">
        <v>141</v>
      </c>
      <c r="B45" s="21">
        <v>0.05</v>
      </c>
      <c r="F45" s="21">
        <v>0.05</v>
      </c>
      <c r="H45" s="21">
        <v>940</v>
      </c>
      <c r="W45" s="21">
        <v>1E-3</v>
      </c>
      <c r="AA45" s="21">
        <v>3.92</v>
      </c>
      <c r="AG45" s="21">
        <v>6.0999999999999999E-2</v>
      </c>
      <c r="AK45" s="21">
        <v>0.02</v>
      </c>
      <c r="AY45" s="21">
        <v>0.02</v>
      </c>
      <c r="BC45" s="9">
        <v>2.2599999999999998</v>
      </c>
      <c r="BI45" s="21">
        <v>0.68</v>
      </c>
      <c r="BM45" s="21">
        <v>6.47</v>
      </c>
      <c r="BT45" s="21">
        <v>9.5000000000000001E-2</v>
      </c>
      <c r="BX45" s="21">
        <v>7.97</v>
      </c>
      <c r="CR45" s="21">
        <v>3460</v>
      </c>
      <c r="CZ45" s="21">
        <v>0.24</v>
      </c>
      <c r="DL45" s="21">
        <v>0.23</v>
      </c>
      <c r="DX45" s="21">
        <v>5.0000000000000001E-3</v>
      </c>
      <c r="EB45" s="21">
        <v>100</v>
      </c>
      <c r="EI45" s="21">
        <v>1.0900000000000001</v>
      </c>
      <c r="EO45" s="21">
        <v>14.6</v>
      </c>
      <c r="EZ45" s="21">
        <v>100</v>
      </c>
      <c r="FI45" s="21">
        <v>80</v>
      </c>
      <c r="FP45" s="21">
        <v>1.05</v>
      </c>
      <c r="FT45" s="21">
        <v>50</v>
      </c>
      <c r="FZ45" s="21">
        <v>1.03</v>
      </c>
      <c r="GF45" s="21">
        <v>0.9</v>
      </c>
      <c r="GL45" s="21">
        <v>5.23</v>
      </c>
      <c r="GT45" s="21" t="s">
        <v>71</v>
      </c>
      <c r="GU45" s="21" t="s">
        <v>96</v>
      </c>
      <c r="GV45" s="21" t="s">
        <v>131</v>
      </c>
      <c r="GW45" s="21" t="s">
        <v>72</v>
      </c>
      <c r="GX45" s="21" t="s">
        <v>132</v>
      </c>
      <c r="GY45" s="21" t="s">
        <v>127</v>
      </c>
      <c r="GZ45" s="21">
        <v>50</v>
      </c>
      <c r="HG45" s="21">
        <v>1</v>
      </c>
      <c r="IB45" s="21">
        <v>50</v>
      </c>
      <c r="IG45" s="21">
        <v>0.19</v>
      </c>
      <c r="IP45" s="21">
        <v>1</v>
      </c>
      <c r="JE45" s="21">
        <v>0.65</v>
      </c>
      <c r="JL45" s="21">
        <v>0.64</v>
      </c>
      <c r="JS45" s="21">
        <v>0.1</v>
      </c>
      <c r="JX45" s="21">
        <v>0.05</v>
      </c>
      <c r="KE45" s="21">
        <v>0.68</v>
      </c>
      <c r="KK45" s="21">
        <v>310</v>
      </c>
      <c r="KR45" s="21">
        <v>0.02</v>
      </c>
      <c r="KV45" s="21">
        <v>0.05</v>
      </c>
      <c r="LA45" s="21">
        <v>0.13</v>
      </c>
      <c r="LN45" s="21">
        <v>0.17</v>
      </c>
      <c r="LT45" s="21">
        <v>0.63</v>
      </c>
      <c r="ME45" s="21">
        <v>4.33</v>
      </c>
      <c r="MK45" s="21">
        <v>7.91</v>
      </c>
    </row>
    <row r="46" spans="1:351" x14ac:dyDescent="0.25">
      <c r="A46" s="21" t="s">
        <v>142</v>
      </c>
      <c r="B46" s="21">
        <v>0.03</v>
      </c>
      <c r="F46" s="21">
        <v>0.03</v>
      </c>
      <c r="H46" s="21">
        <v>1100</v>
      </c>
      <c r="W46" s="21">
        <v>1E-3</v>
      </c>
      <c r="AA46" s="21">
        <v>4.79</v>
      </c>
      <c r="AG46" s="21">
        <v>6.7000000000000004E-2</v>
      </c>
      <c r="AP46" s="9">
        <v>270</v>
      </c>
      <c r="BC46" s="9">
        <v>1.9</v>
      </c>
      <c r="BI46" s="21">
        <v>1.03</v>
      </c>
      <c r="BT46" s="21">
        <v>8.1000000000000003E-2</v>
      </c>
      <c r="BX46" s="21">
        <v>10.6</v>
      </c>
      <c r="CR46" s="21">
        <v>5750</v>
      </c>
      <c r="CZ46" s="21">
        <v>0.32</v>
      </c>
      <c r="DL46" s="21">
        <v>0.2</v>
      </c>
      <c r="EB46" s="21">
        <v>100</v>
      </c>
      <c r="EI46" s="21">
        <v>0.98</v>
      </c>
      <c r="EO46" s="21">
        <v>16.2</v>
      </c>
      <c r="EZ46" s="21">
        <v>200</v>
      </c>
      <c r="FI46" s="21">
        <v>80</v>
      </c>
      <c r="FP46" s="21">
        <v>2</v>
      </c>
      <c r="FT46" s="21">
        <v>100</v>
      </c>
      <c r="FZ46" s="21">
        <v>1.19</v>
      </c>
      <c r="GL46" s="21">
        <v>6.78</v>
      </c>
      <c r="GT46" s="21" t="s">
        <v>71</v>
      </c>
      <c r="GU46" s="21" t="s">
        <v>131</v>
      </c>
      <c r="GV46" s="21" t="s">
        <v>134</v>
      </c>
      <c r="GW46" s="21" t="s">
        <v>72</v>
      </c>
      <c r="GX46" s="21" t="s">
        <v>132</v>
      </c>
      <c r="GY46" s="21" t="s">
        <v>127</v>
      </c>
      <c r="IG46" s="21">
        <v>0.18</v>
      </c>
      <c r="IK46" s="21">
        <v>0.28999999999999998</v>
      </c>
      <c r="JE46" s="21">
        <v>0.73</v>
      </c>
      <c r="JL46" s="21">
        <v>3.75</v>
      </c>
      <c r="KE46" s="21">
        <v>0.54</v>
      </c>
      <c r="KK46" s="21">
        <v>300</v>
      </c>
      <c r="LA46" s="21">
        <v>0.11</v>
      </c>
      <c r="LN46" s="21">
        <v>0.2</v>
      </c>
      <c r="LT46" s="21">
        <v>0.59</v>
      </c>
      <c r="ME46" s="21">
        <v>5.31</v>
      </c>
      <c r="MK46" s="21">
        <v>6.9</v>
      </c>
    </row>
    <row r="47" spans="1:351" x14ac:dyDescent="0.25">
      <c r="A47" s="21" t="s">
        <v>143</v>
      </c>
      <c r="B47" s="21">
        <v>0.05</v>
      </c>
      <c r="F47" s="21">
        <v>0.05</v>
      </c>
      <c r="H47" s="21">
        <v>1010</v>
      </c>
      <c r="W47" s="21">
        <v>1E-3</v>
      </c>
      <c r="AA47" s="21">
        <v>5.24</v>
      </c>
      <c r="AG47" s="21">
        <v>0.1</v>
      </c>
      <c r="AP47" s="9">
        <v>90</v>
      </c>
      <c r="BC47" s="9">
        <v>2.11</v>
      </c>
      <c r="BI47" s="21">
        <v>0.53</v>
      </c>
      <c r="BT47" s="21">
        <v>0.09</v>
      </c>
      <c r="BX47" s="21">
        <v>6.2</v>
      </c>
      <c r="CR47" s="21">
        <v>3570</v>
      </c>
      <c r="CZ47" s="21">
        <v>0.23</v>
      </c>
      <c r="DL47" s="21">
        <v>0.21</v>
      </c>
      <c r="EB47" s="21">
        <v>100</v>
      </c>
      <c r="EI47" s="21">
        <v>1.02</v>
      </c>
      <c r="EO47" s="21">
        <v>14.9</v>
      </c>
      <c r="EZ47" s="21">
        <v>100</v>
      </c>
      <c r="FI47" s="21">
        <v>70</v>
      </c>
      <c r="FP47" s="21">
        <v>0.6</v>
      </c>
      <c r="FT47" s="21">
        <v>100</v>
      </c>
      <c r="FZ47" s="21">
        <v>0.68</v>
      </c>
      <c r="GL47" s="21">
        <v>4.66</v>
      </c>
      <c r="GR47" s="21" t="s">
        <v>102</v>
      </c>
      <c r="GT47" s="21" t="s">
        <v>71</v>
      </c>
      <c r="GU47" s="21" t="s">
        <v>131</v>
      </c>
      <c r="GV47" s="21" t="s">
        <v>134</v>
      </c>
      <c r="GW47" s="21" t="s">
        <v>72</v>
      </c>
      <c r="GX47" s="21" t="s">
        <v>132</v>
      </c>
      <c r="GY47" s="21" t="s">
        <v>127</v>
      </c>
      <c r="GZ47" s="21">
        <v>50</v>
      </c>
      <c r="HG47" s="21">
        <v>0.83</v>
      </c>
      <c r="IB47" s="21">
        <v>100</v>
      </c>
      <c r="IG47" s="21">
        <v>0.16</v>
      </c>
      <c r="IK47" s="21">
        <v>0.1</v>
      </c>
      <c r="JE47" s="21">
        <v>0.41</v>
      </c>
      <c r="JL47" s="21">
        <v>0.75</v>
      </c>
      <c r="KE47" s="21">
        <v>0.62</v>
      </c>
      <c r="KK47" s="21">
        <v>240</v>
      </c>
      <c r="KR47" s="21">
        <v>0.02</v>
      </c>
      <c r="LA47" s="21">
        <v>0.12</v>
      </c>
      <c r="LN47" s="21">
        <v>0.17</v>
      </c>
      <c r="LT47" s="21">
        <v>0.61</v>
      </c>
      <c r="ME47" s="21">
        <v>2.69</v>
      </c>
      <c r="MK47" s="21">
        <v>7.07</v>
      </c>
    </row>
    <row r="48" spans="1:351" x14ac:dyDescent="0.25">
      <c r="A48" s="21" t="s">
        <v>135</v>
      </c>
      <c r="W48" s="21">
        <v>2E-3</v>
      </c>
      <c r="GT48" s="21" t="s">
        <v>71</v>
      </c>
      <c r="GW48" s="21" t="s">
        <v>72</v>
      </c>
      <c r="GX48" s="21" t="s">
        <v>132</v>
      </c>
      <c r="GY48" s="21" t="s">
        <v>127</v>
      </c>
    </row>
    <row r="49" spans="1:354" x14ac:dyDescent="0.25">
      <c r="A49" s="21" t="s">
        <v>144</v>
      </c>
      <c r="B49" s="21">
        <v>0.1</v>
      </c>
      <c r="F49" s="21">
        <v>0.1</v>
      </c>
      <c r="Q49" s="21">
        <v>37</v>
      </c>
      <c r="W49" s="21">
        <v>3.0000000000000001E-3</v>
      </c>
      <c r="AA49" s="21">
        <v>1092</v>
      </c>
      <c r="AK49" s="21">
        <v>0.15</v>
      </c>
      <c r="AY49" s="21">
        <v>0.15</v>
      </c>
      <c r="BI49" s="21">
        <v>14.8</v>
      </c>
      <c r="BX49" s="21">
        <v>42.1</v>
      </c>
      <c r="FP49" s="21">
        <v>9.6</v>
      </c>
      <c r="GL49" s="21">
        <v>40.5</v>
      </c>
      <c r="GT49" s="21" t="s">
        <v>71</v>
      </c>
      <c r="GU49" s="21" t="s">
        <v>131</v>
      </c>
      <c r="GV49" s="21" t="s">
        <v>145</v>
      </c>
      <c r="GW49" s="21" t="s">
        <v>72</v>
      </c>
      <c r="GX49" s="21" t="s">
        <v>126</v>
      </c>
      <c r="GY49" s="21" t="s">
        <v>127</v>
      </c>
      <c r="HG49" s="21">
        <v>21.3</v>
      </c>
      <c r="IG49" s="21">
        <v>0.45</v>
      </c>
      <c r="JE49" s="21">
        <v>3.1</v>
      </c>
      <c r="KE49" s="21">
        <v>20.9</v>
      </c>
      <c r="LA49" s="21">
        <v>6.2</v>
      </c>
      <c r="LN49" s="21">
        <v>3.7</v>
      </c>
      <c r="ME49" s="21">
        <v>69</v>
      </c>
    </row>
    <row r="50" spans="1:354" x14ac:dyDescent="0.25">
      <c r="A50" s="21" t="s">
        <v>146</v>
      </c>
      <c r="B50" s="21">
        <v>6.5000000000000002E-2</v>
      </c>
      <c r="F50" s="21">
        <v>6.5000000000000002E-2</v>
      </c>
      <c r="H50" s="21">
        <v>78600</v>
      </c>
      <c r="Q50" s="21">
        <v>25.1</v>
      </c>
      <c r="W50" s="21">
        <v>3.0000000000000001E-3</v>
      </c>
      <c r="AA50" s="21">
        <v>1100</v>
      </c>
      <c r="AG50" s="21">
        <v>3.62</v>
      </c>
      <c r="AK50" s="21">
        <v>0.15</v>
      </c>
      <c r="AP50" s="9">
        <v>25800</v>
      </c>
      <c r="AY50" s="21">
        <v>8.6999999999999994E-2</v>
      </c>
      <c r="BC50" s="9">
        <v>80</v>
      </c>
      <c r="BI50" s="21">
        <v>14</v>
      </c>
      <c r="BM50" s="21">
        <v>65</v>
      </c>
      <c r="BT50" s="21">
        <v>15.7</v>
      </c>
      <c r="BX50" s="21">
        <v>46.7</v>
      </c>
      <c r="CR50" s="21">
        <v>37200</v>
      </c>
      <c r="CZ50" s="21">
        <v>19.3</v>
      </c>
      <c r="DL50" s="21">
        <v>3.12</v>
      </c>
      <c r="DX50" s="21">
        <v>5.2999999999999999E-2</v>
      </c>
      <c r="EB50" s="21">
        <v>33700</v>
      </c>
      <c r="EI50" s="21">
        <v>38.1</v>
      </c>
      <c r="EO50" s="21">
        <v>37.299999999999997</v>
      </c>
      <c r="EZ50" s="21">
        <v>13900</v>
      </c>
      <c r="FI50" s="21">
        <v>550</v>
      </c>
      <c r="FP50" s="21">
        <v>3.2</v>
      </c>
      <c r="FT50" s="21">
        <v>20300</v>
      </c>
      <c r="FZ50" s="21">
        <v>21.6</v>
      </c>
      <c r="GL50" s="21">
        <v>40</v>
      </c>
      <c r="GR50" s="21" t="s">
        <v>102</v>
      </c>
      <c r="GT50" s="21" t="s">
        <v>71</v>
      </c>
      <c r="GU50" s="21" t="s">
        <v>131</v>
      </c>
      <c r="GV50" s="21" t="s">
        <v>96</v>
      </c>
      <c r="GW50" s="21" t="s">
        <v>72</v>
      </c>
      <c r="GX50" s="21" t="s">
        <v>126</v>
      </c>
      <c r="GY50" s="21" t="s">
        <v>127</v>
      </c>
      <c r="GZ50" s="21">
        <v>1040</v>
      </c>
      <c r="HG50" s="21">
        <v>22.6</v>
      </c>
      <c r="IB50" s="21">
        <v>680</v>
      </c>
      <c r="IG50" s="21">
        <v>0.59</v>
      </c>
      <c r="IK50" s="21">
        <v>12.8</v>
      </c>
      <c r="JE50" s="21">
        <v>4.0599999999999996</v>
      </c>
      <c r="JL50" s="21">
        <v>301</v>
      </c>
      <c r="JS50" s="21">
        <v>1.64</v>
      </c>
      <c r="KE50" s="21">
        <v>21.7</v>
      </c>
      <c r="KK50" s="21">
        <v>5080</v>
      </c>
      <c r="KR50" s="21">
        <v>1.18</v>
      </c>
      <c r="LA50" s="21">
        <v>6.28</v>
      </c>
      <c r="LN50" s="21">
        <v>3.37</v>
      </c>
      <c r="LT50" s="21">
        <v>27.4</v>
      </c>
      <c r="ME50" s="21">
        <v>70</v>
      </c>
      <c r="MK50" s="21">
        <v>95</v>
      </c>
    </row>
    <row r="51" spans="1:354" s="9" customFormat="1" x14ac:dyDescent="0.25">
      <c r="A51" s="9" t="s">
        <v>149</v>
      </c>
      <c r="H51" s="9">
        <v>80200</v>
      </c>
      <c r="J51" s="9">
        <v>78100</v>
      </c>
      <c r="O51" s="9">
        <v>151500</v>
      </c>
      <c r="R51" s="9">
        <v>7.96</v>
      </c>
      <c r="W51" s="9">
        <v>3.0000000000000001E-3</v>
      </c>
      <c r="AA51" s="9">
        <v>716</v>
      </c>
      <c r="AB51" s="9">
        <v>146</v>
      </c>
      <c r="AC51" s="9">
        <v>739</v>
      </c>
      <c r="AF51" s="9">
        <v>819</v>
      </c>
      <c r="AG51" s="9">
        <v>2.92</v>
      </c>
      <c r="AI51" s="9">
        <v>2.95</v>
      </c>
      <c r="AK51" s="9">
        <v>0.68</v>
      </c>
      <c r="AL51" s="9">
        <v>0.73</v>
      </c>
      <c r="AP51" s="9">
        <v>10800</v>
      </c>
      <c r="AR51" s="9">
        <v>10600</v>
      </c>
      <c r="AW51" s="9">
        <v>14700</v>
      </c>
      <c r="BC51" s="9">
        <v>84</v>
      </c>
      <c r="BE51" s="9">
        <v>86</v>
      </c>
      <c r="BI51" s="9">
        <v>16.899999999999999</v>
      </c>
      <c r="BJ51" s="9">
        <v>16.899999999999999</v>
      </c>
      <c r="BM51" s="9">
        <v>118</v>
      </c>
      <c r="BN51" s="9">
        <v>106</v>
      </c>
      <c r="BO51" s="9">
        <v>142</v>
      </c>
      <c r="BS51" s="9">
        <v>201</v>
      </c>
      <c r="BT51" s="9">
        <v>10.7</v>
      </c>
      <c r="BU51" s="9">
        <v>9.15</v>
      </c>
      <c r="BV51" s="9">
        <v>10.5</v>
      </c>
      <c r="BX51" s="9">
        <v>38</v>
      </c>
      <c r="BY51" s="9">
        <v>36.4</v>
      </c>
      <c r="CE51" s="9">
        <v>5.83</v>
      </c>
      <c r="CJ51" s="9">
        <v>3.41</v>
      </c>
      <c r="CO51" s="9">
        <v>1.39</v>
      </c>
      <c r="CR51" s="9">
        <v>43900</v>
      </c>
      <c r="CT51" s="9">
        <v>44500</v>
      </c>
      <c r="CX51" s="9">
        <v>63500</v>
      </c>
      <c r="CZ51" s="9">
        <v>20.100000000000001</v>
      </c>
      <c r="DA51" s="9">
        <v>10.8</v>
      </c>
      <c r="DE51" s="9">
        <v>6.27</v>
      </c>
      <c r="DL51" s="9">
        <v>3.9</v>
      </c>
      <c r="DN51" s="9">
        <v>6.15</v>
      </c>
      <c r="DU51" s="9">
        <v>1.17</v>
      </c>
      <c r="EB51" s="9">
        <v>28100</v>
      </c>
      <c r="ED51" s="9">
        <v>27400</v>
      </c>
      <c r="EH51" s="9">
        <v>33900</v>
      </c>
      <c r="EI51" s="9">
        <v>42.4</v>
      </c>
      <c r="EK51" s="9">
        <v>44</v>
      </c>
      <c r="EO51" s="9">
        <v>52</v>
      </c>
      <c r="EP51" s="9">
        <v>45.6</v>
      </c>
      <c r="EQ51" s="9">
        <v>52</v>
      </c>
      <c r="ET51" s="9">
        <v>24600</v>
      </c>
      <c r="EW51" s="9">
        <v>0.49</v>
      </c>
      <c r="EZ51" s="9">
        <v>16500</v>
      </c>
      <c r="FB51" s="9">
        <v>16200</v>
      </c>
      <c r="FG51" s="9">
        <v>27500</v>
      </c>
      <c r="FI51" s="9">
        <v>440</v>
      </c>
      <c r="FK51" s="9">
        <v>460</v>
      </c>
      <c r="FO51" s="9">
        <v>590</v>
      </c>
      <c r="FP51" s="9">
        <v>4.03</v>
      </c>
      <c r="FQ51" s="9">
        <v>3.86</v>
      </c>
      <c r="FT51" s="9">
        <v>8460</v>
      </c>
      <c r="FV51" s="9">
        <v>8240</v>
      </c>
      <c r="FY51" s="9">
        <v>11500</v>
      </c>
      <c r="FZ51" s="9">
        <v>14.6</v>
      </c>
      <c r="GB51" s="9">
        <v>16</v>
      </c>
      <c r="GH51" s="9">
        <v>38.700000000000003</v>
      </c>
      <c r="GL51" s="9">
        <v>60</v>
      </c>
      <c r="GM51" s="9">
        <v>57</v>
      </c>
      <c r="GN51" s="9">
        <v>61</v>
      </c>
      <c r="GS51" s="9" t="s">
        <v>123</v>
      </c>
      <c r="GT51" s="9" t="s">
        <v>71</v>
      </c>
      <c r="GU51" s="9" t="s">
        <v>96</v>
      </c>
      <c r="GV51" s="9" t="s">
        <v>150</v>
      </c>
      <c r="GW51" s="9" t="s">
        <v>72</v>
      </c>
      <c r="GX51" s="9" t="s">
        <v>126</v>
      </c>
      <c r="GY51" s="9" t="s">
        <v>127</v>
      </c>
      <c r="GZ51" s="9">
        <v>690</v>
      </c>
      <c r="HF51" s="9">
        <v>1610</v>
      </c>
      <c r="HG51" s="9">
        <v>23.1</v>
      </c>
      <c r="HH51" s="9">
        <v>9.23</v>
      </c>
      <c r="HQ51" s="9">
        <v>10.199999999999999</v>
      </c>
      <c r="HW51" s="9">
        <v>114</v>
      </c>
      <c r="HX51" s="9">
        <v>161</v>
      </c>
      <c r="IB51" s="9">
        <v>1980</v>
      </c>
      <c r="ID51" s="9">
        <v>2030</v>
      </c>
      <c r="IG51" s="9">
        <v>1</v>
      </c>
      <c r="IK51" s="9">
        <v>15.3</v>
      </c>
      <c r="IL51" s="9">
        <v>9.51</v>
      </c>
      <c r="IM51" s="9">
        <v>14.1</v>
      </c>
      <c r="IT51" s="29">
        <v>311200</v>
      </c>
      <c r="IU51" s="29"/>
      <c r="IV51" s="29"/>
      <c r="IX51" s="9">
        <v>660000</v>
      </c>
      <c r="JA51" s="9">
        <v>7.17</v>
      </c>
      <c r="JE51" s="9">
        <v>4.25</v>
      </c>
      <c r="JF51" s="9">
        <v>2.2599999999999998</v>
      </c>
      <c r="JG51" s="9">
        <v>4.6500000000000004</v>
      </c>
      <c r="JL51" s="9">
        <v>124</v>
      </c>
      <c r="JN51" s="9">
        <v>125</v>
      </c>
      <c r="JS51" s="9">
        <v>1.23</v>
      </c>
      <c r="JU51" s="9">
        <v>1.32</v>
      </c>
      <c r="JZ51" s="9">
        <v>0.98</v>
      </c>
      <c r="KE51" s="9">
        <v>16.399999999999999</v>
      </c>
      <c r="KF51" s="9">
        <v>14.3</v>
      </c>
      <c r="KG51" s="9">
        <v>16.5</v>
      </c>
      <c r="KK51" s="9">
        <v>4680</v>
      </c>
      <c r="KM51" s="9">
        <v>4810</v>
      </c>
      <c r="KQ51" s="9">
        <v>7980</v>
      </c>
      <c r="KR51" s="9">
        <v>0.86</v>
      </c>
      <c r="KS51" s="9">
        <v>0.66</v>
      </c>
      <c r="KT51" s="9">
        <v>0.91</v>
      </c>
      <c r="KX51" s="9">
        <v>0.5</v>
      </c>
      <c r="LA51" s="9">
        <v>3.06</v>
      </c>
      <c r="LB51" s="9">
        <v>1.74</v>
      </c>
      <c r="LC51" s="9">
        <v>3.31</v>
      </c>
      <c r="LH51" s="9">
        <v>79</v>
      </c>
      <c r="LI51" s="9">
        <v>112</v>
      </c>
      <c r="LN51" s="9">
        <v>3.64</v>
      </c>
      <c r="LP51" s="9">
        <v>4.13</v>
      </c>
      <c r="LT51" s="9">
        <v>19.899999999999999</v>
      </c>
      <c r="LU51" s="9">
        <v>12.3</v>
      </c>
      <c r="LV51" s="9">
        <v>32.5</v>
      </c>
      <c r="MB51" s="9">
        <v>3.24</v>
      </c>
      <c r="ME51" s="9">
        <v>105</v>
      </c>
      <c r="MF51" s="9">
        <v>93</v>
      </c>
      <c r="MK51" s="9">
        <v>134</v>
      </c>
      <c r="ML51" s="9">
        <v>24.5</v>
      </c>
      <c r="MM51" s="9">
        <v>213</v>
      </c>
    </row>
    <row r="52" spans="1:354" s="26" customFormat="1" x14ac:dyDescent="0.25">
      <c r="A52" s="21" t="s">
        <v>151</v>
      </c>
      <c r="B52" s="21">
        <v>0.2</v>
      </c>
      <c r="C52" s="21"/>
      <c r="D52" s="21"/>
      <c r="E52" s="21"/>
      <c r="F52" s="21">
        <v>0.2</v>
      </c>
      <c r="G52" s="21"/>
      <c r="H52" s="21">
        <v>74500</v>
      </c>
      <c r="I52" s="21"/>
      <c r="J52" s="21"/>
      <c r="K52" s="21"/>
      <c r="L52" s="21"/>
      <c r="M52" s="21"/>
      <c r="N52" s="21"/>
      <c r="O52" s="21"/>
      <c r="P52" s="21"/>
      <c r="Q52" s="21">
        <v>0.2</v>
      </c>
      <c r="R52" s="21"/>
      <c r="S52" s="21"/>
      <c r="T52" s="21"/>
      <c r="U52" s="21"/>
      <c r="V52" s="21"/>
      <c r="W52" s="21">
        <v>1E-3</v>
      </c>
      <c r="X52" s="21"/>
      <c r="Y52" s="21"/>
      <c r="Z52" s="21"/>
      <c r="AA52" s="21">
        <v>269</v>
      </c>
      <c r="AB52" s="21"/>
      <c r="AC52" s="21"/>
      <c r="AD52" s="21"/>
      <c r="AE52" s="21"/>
      <c r="AF52" s="21"/>
      <c r="AG52" s="21">
        <v>1.05</v>
      </c>
      <c r="AH52" s="21"/>
      <c r="AI52" s="21"/>
      <c r="AJ52" s="21"/>
      <c r="AK52" s="21">
        <v>0.1</v>
      </c>
      <c r="AL52" s="21"/>
      <c r="AM52" s="21"/>
      <c r="AN52" s="21"/>
      <c r="AO52" s="21"/>
      <c r="AP52" s="9">
        <v>58600</v>
      </c>
      <c r="AQ52" s="9"/>
      <c r="AR52" s="9"/>
      <c r="AS52" s="9"/>
      <c r="AT52" s="9"/>
      <c r="AU52" s="9"/>
      <c r="AV52" s="21"/>
      <c r="AW52" s="21"/>
      <c r="AX52" s="21"/>
      <c r="AY52" s="21">
        <v>0.1</v>
      </c>
      <c r="AZ52" s="21"/>
      <c r="BA52" s="21"/>
      <c r="BB52" s="21"/>
      <c r="BC52" s="9"/>
      <c r="BD52" s="9"/>
      <c r="BE52" s="9"/>
      <c r="BF52" s="9"/>
      <c r="BG52" s="21"/>
      <c r="BH52" s="21"/>
      <c r="BI52" s="21">
        <v>42.7</v>
      </c>
      <c r="BJ52" s="21"/>
      <c r="BK52" s="21"/>
      <c r="BL52" s="21"/>
      <c r="BM52" s="21">
        <v>193</v>
      </c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>
        <v>48.6</v>
      </c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>
        <v>76200</v>
      </c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>
        <v>3.75</v>
      </c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>
        <v>7350</v>
      </c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>
        <v>8.32</v>
      </c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>
        <v>39300</v>
      </c>
      <c r="FA52" s="21"/>
      <c r="FB52" s="21"/>
      <c r="FC52" s="21"/>
      <c r="FD52" s="21"/>
      <c r="FE52" s="21"/>
      <c r="FF52" s="21"/>
      <c r="FG52" s="21"/>
      <c r="FH52" s="21"/>
      <c r="FI52" s="21">
        <v>1080</v>
      </c>
      <c r="FJ52" s="21"/>
      <c r="FK52" s="21"/>
      <c r="FL52" s="21"/>
      <c r="FM52" s="21"/>
      <c r="FN52" s="21"/>
      <c r="FO52" s="21"/>
      <c r="FP52" s="21">
        <v>2.4900000000000002</v>
      </c>
      <c r="FQ52" s="21"/>
      <c r="FR52" s="21"/>
      <c r="FS52" s="21"/>
      <c r="FT52" s="21">
        <v>24200</v>
      </c>
      <c r="FU52" s="21"/>
      <c r="FV52" s="21"/>
      <c r="FW52" s="21"/>
      <c r="FX52" s="21"/>
      <c r="FY52" s="21"/>
      <c r="FZ52" s="21">
        <v>23.8</v>
      </c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>
        <v>138</v>
      </c>
      <c r="GM52" s="21"/>
      <c r="GN52" s="21"/>
      <c r="GO52" s="21"/>
      <c r="GP52" s="21"/>
      <c r="GQ52" s="21"/>
      <c r="GR52" s="21" t="s">
        <v>102</v>
      </c>
      <c r="GS52" s="21"/>
      <c r="GT52" s="21" t="s">
        <v>71</v>
      </c>
      <c r="GU52" s="21" t="s">
        <v>96</v>
      </c>
      <c r="GV52" s="21" t="s">
        <v>97</v>
      </c>
      <c r="GW52" s="21" t="s">
        <v>72</v>
      </c>
      <c r="GX52" s="21" t="s">
        <v>148</v>
      </c>
      <c r="GY52" s="21" t="s">
        <v>127</v>
      </c>
      <c r="GZ52" s="21">
        <v>1560</v>
      </c>
      <c r="HA52" s="21"/>
      <c r="HB52" s="21"/>
      <c r="HC52" s="21"/>
      <c r="HD52" s="21"/>
      <c r="HE52" s="21"/>
      <c r="HF52" s="21"/>
      <c r="HG52" s="21">
        <v>2.9</v>
      </c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>
        <v>0.1</v>
      </c>
      <c r="IH52" s="21"/>
      <c r="II52" s="21"/>
      <c r="IJ52" s="21"/>
      <c r="IK52" s="21">
        <v>21.6</v>
      </c>
      <c r="IL52" s="21"/>
      <c r="IM52" s="21"/>
      <c r="IN52" s="21"/>
      <c r="IO52" s="21"/>
      <c r="IP52" s="21"/>
      <c r="IQ52" s="21"/>
      <c r="IR52" s="21"/>
      <c r="IS52" s="21"/>
      <c r="IT52" s="29"/>
      <c r="IU52" s="29"/>
      <c r="IV52" s="29"/>
      <c r="IW52" s="21"/>
      <c r="IX52" s="21"/>
      <c r="IY52" s="21"/>
      <c r="IZ52" s="21"/>
      <c r="JA52" s="21"/>
      <c r="JB52" s="21"/>
      <c r="JC52" s="21"/>
      <c r="JD52" s="21"/>
      <c r="JE52" s="21">
        <v>1.51</v>
      </c>
      <c r="JF52" s="21"/>
      <c r="JG52" s="21"/>
      <c r="JH52" s="21"/>
      <c r="JI52" s="21"/>
      <c r="JJ52" s="21"/>
      <c r="JK52" s="21"/>
      <c r="JL52" s="21">
        <v>442</v>
      </c>
      <c r="JM52" s="21"/>
      <c r="JN52" s="21"/>
      <c r="JO52" s="21"/>
      <c r="JP52" s="21"/>
      <c r="JQ52" s="21"/>
      <c r="JR52" s="21"/>
      <c r="JS52" s="21">
        <v>1.48</v>
      </c>
      <c r="JT52" s="21"/>
      <c r="JU52" s="21"/>
      <c r="JV52" s="21"/>
      <c r="JW52" s="21"/>
      <c r="JX52" s="21"/>
      <c r="JY52" s="21"/>
      <c r="JZ52" s="21"/>
      <c r="KA52" s="21"/>
      <c r="KB52" s="21"/>
      <c r="KC52" s="21"/>
      <c r="KD52" s="21"/>
      <c r="KE52" s="21">
        <v>3.08</v>
      </c>
      <c r="KF52" s="21"/>
      <c r="KG52" s="21"/>
      <c r="KH52" s="21"/>
      <c r="KI52" s="21"/>
      <c r="KJ52" s="21"/>
      <c r="KK52" s="21">
        <v>10600</v>
      </c>
      <c r="KL52" s="21"/>
      <c r="KM52" s="21"/>
      <c r="KN52" s="21"/>
      <c r="KO52" s="21"/>
      <c r="KP52" s="21"/>
      <c r="KQ52" s="21"/>
      <c r="KR52" s="21"/>
      <c r="KS52" s="21"/>
      <c r="KT52" s="21"/>
      <c r="KU52" s="21"/>
      <c r="KV52" s="21"/>
      <c r="KW52" s="21"/>
      <c r="KX52" s="21"/>
      <c r="KY52" s="21"/>
      <c r="KZ52" s="21"/>
      <c r="LA52" s="21">
        <v>0.76</v>
      </c>
      <c r="LB52" s="21"/>
      <c r="LC52" s="21"/>
      <c r="LD52" s="21"/>
      <c r="LE52" s="21"/>
      <c r="LF52" s="21"/>
      <c r="LG52" s="21"/>
      <c r="LH52" s="21"/>
      <c r="LI52" s="21"/>
      <c r="LJ52" s="21"/>
      <c r="LK52" s="21"/>
      <c r="LL52" s="21"/>
      <c r="LM52" s="21"/>
      <c r="LN52" s="21">
        <v>0.53</v>
      </c>
      <c r="LO52" s="21"/>
      <c r="LP52" s="21"/>
      <c r="LQ52" s="21"/>
      <c r="LR52" s="21"/>
      <c r="LS52" s="21"/>
      <c r="LT52" s="21">
        <v>22.3</v>
      </c>
      <c r="LU52" s="21"/>
      <c r="LV52" s="21"/>
      <c r="LW52" s="21"/>
      <c r="LX52" s="21"/>
      <c r="LY52" s="21"/>
      <c r="LZ52" s="21"/>
      <c r="MA52" s="21"/>
      <c r="MB52" s="21"/>
      <c r="MC52" s="21"/>
      <c r="MD52" s="21"/>
      <c r="ME52" s="21">
        <v>108</v>
      </c>
      <c r="MF52" s="21"/>
      <c r="MG52" s="21"/>
      <c r="MH52" s="21"/>
      <c r="MI52" s="21"/>
      <c r="MJ52" s="21"/>
      <c r="MK52" s="21">
        <v>143</v>
      </c>
      <c r="ML52" s="21"/>
      <c r="MM52" s="21"/>
      <c r="MN52" s="21"/>
      <c r="MO52" s="21"/>
      <c r="MP52" s="21"/>
    </row>
    <row r="53" spans="1:354" x14ac:dyDescent="0.25">
      <c r="A53" s="21" t="s">
        <v>152</v>
      </c>
      <c r="B53" s="21">
        <v>0.2</v>
      </c>
      <c r="F53" s="21">
        <v>0.2</v>
      </c>
      <c r="H53" s="21">
        <v>77700</v>
      </c>
      <c r="Q53" s="21">
        <v>1.35</v>
      </c>
      <c r="W53" s="21">
        <v>1E-3</v>
      </c>
      <c r="AA53" s="21">
        <v>536</v>
      </c>
      <c r="AG53" s="21">
        <v>2.14</v>
      </c>
      <c r="AK53" s="21">
        <v>0.03</v>
      </c>
      <c r="AP53" s="9">
        <v>56200</v>
      </c>
      <c r="AY53" s="21">
        <v>0.12</v>
      </c>
      <c r="BC53" s="9">
        <v>59</v>
      </c>
      <c r="BI53" s="21">
        <v>44.2</v>
      </c>
      <c r="BM53" s="21">
        <v>147</v>
      </c>
      <c r="BT53" s="21">
        <v>1.18</v>
      </c>
      <c r="BX53" s="21">
        <v>43.2</v>
      </c>
      <c r="CR53" s="21">
        <v>79700</v>
      </c>
      <c r="CZ53" s="21">
        <v>22.1</v>
      </c>
      <c r="DL53" s="21">
        <v>4.7</v>
      </c>
      <c r="DX53" s="21">
        <v>7.3999999999999996E-2</v>
      </c>
      <c r="EB53" s="21">
        <v>16900</v>
      </c>
      <c r="EI53" s="21">
        <v>29.1</v>
      </c>
      <c r="EO53" s="21">
        <v>10.8</v>
      </c>
      <c r="EU53" s="21">
        <v>0.23</v>
      </c>
      <c r="EZ53" s="21">
        <v>45600</v>
      </c>
      <c r="FI53" s="21">
        <v>1150</v>
      </c>
      <c r="FP53" s="21">
        <v>4.46</v>
      </c>
      <c r="FT53" s="21">
        <v>23300</v>
      </c>
      <c r="FZ53" s="21">
        <v>44.6</v>
      </c>
      <c r="GL53" s="21">
        <v>137</v>
      </c>
      <c r="GR53" s="21" t="s">
        <v>102</v>
      </c>
      <c r="GT53" s="21" t="s">
        <v>71</v>
      </c>
      <c r="GU53" s="21" t="s">
        <v>96</v>
      </c>
      <c r="GV53" s="21" t="s">
        <v>97</v>
      </c>
      <c r="GW53" s="21" t="s">
        <v>72</v>
      </c>
      <c r="GX53" s="21" t="s">
        <v>148</v>
      </c>
      <c r="GY53" s="21" t="s">
        <v>127</v>
      </c>
      <c r="GZ53" s="21">
        <v>2520</v>
      </c>
      <c r="HG53" s="21">
        <v>3.56</v>
      </c>
      <c r="IB53" s="21">
        <v>420</v>
      </c>
      <c r="IK53" s="21">
        <v>20</v>
      </c>
      <c r="JE53" s="21">
        <v>1.89</v>
      </c>
      <c r="JL53" s="21">
        <v>748</v>
      </c>
      <c r="JS53" s="21">
        <v>3.01</v>
      </c>
      <c r="JX53" s="21">
        <v>0.79</v>
      </c>
      <c r="KE53" s="21">
        <v>3.78</v>
      </c>
      <c r="KK53" s="21">
        <v>12200</v>
      </c>
      <c r="KR53" s="21">
        <v>0.12</v>
      </c>
      <c r="LA53" s="21">
        <v>1.4</v>
      </c>
      <c r="LT53" s="21">
        <v>20.399999999999999</v>
      </c>
      <c r="ME53" s="21">
        <v>104</v>
      </c>
      <c r="MK53" s="21">
        <v>205</v>
      </c>
    </row>
    <row r="54" spans="1:354" x14ac:dyDescent="0.25">
      <c r="A54" s="21" t="s">
        <v>147</v>
      </c>
      <c r="B54" s="21">
        <v>0.1</v>
      </c>
      <c r="F54" s="21">
        <v>0.1</v>
      </c>
      <c r="K54" s="21">
        <v>76600</v>
      </c>
      <c r="Q54" s="21">
        <v>2</v>
      </c>
      <c r="W54" s="21">
        <v>2E-3</v>
      </c>
      <c r="AC54" s="21">
        <v>285</v>
      </c>
      <c r="AK54" s="21">
        <v>0.05</v>
      </c>
      <c r="AS54" s="9">
        <v>60700</v>
      </c>
      <c r="AY54" s="21">
        <v>0.3</v>
      </c>
      <c r="BE54" s="9">
        <v>37.6</v>
      </c>
      <c r="BI54" s="21">
        <v>44</v>
      </c>
      <c r="BM54" s="21">
        <v>221</v>
      </c>
      <c r="BP54" s="21">
        <v>250</v>
      </c>
      <c r="BX54" s="21">
        <v>52</v>
      </c>
      <c r="CE54" s="21">
        <v>4.5999999999999996</v>
      </c>
      <c r="CJ54" s="21">
        <v>2.2000000000000002</v>
      </c>
      <c r="CO54" s="21">
        <v>1.6</v>
      </c>
      <c r="CU54" s="21">
        <v>79700</v>
      </c>
      <c r="DE54" s="21">
        <v>5.3</v>
      </c>
      <c r="DU54" s="21">
        <v>0.8</v>
      </c>
      <c r="EE54" s="21">
        <v>7000</v>
      </c>
      <c r="EK54" s="21">
        <v>17.399999999999999</v>
      </c>
      <c r="ET54" s="21">
        <v>6100</v>
      </c>
      <c r="EW54" s="21">
        <v>0.2</v>
      </c>
      <c r="FC54" s="21">
        <v>41300</v>
      </c>
      <c r="FL54" s="21">
        <v>1100</v>
      </c>
      <c r="FW54" s="21">
        <v>23100</v>
      </c>
      <c r="GB54" s="21">
        <v>21</v>
      </c>
      <c r="GH54" s="21">
        <v>19.899999999999999</v>
      </c>
      <c r="GL54" s="21">
        <v>141</v>
      </c>
      <c r="GT54" s="21" t="s">
        <v>71</v>
      </c>
      <c r="GU54" s="21" t="s">
        <v>96</v>
      </c>
      <c r="GV54" s="21" t="s">
        <v>97</v>
      </c>
      <c r="GW54" s="21" t="s">
        <v>72</v>
      </c>
      <c r="GX54" s="21" t="s">
        <v>148</v>
      </c>
      <c r="GY54" s="21" t="s">
        <v>127</v>
      </c>
      <c r="HC54" s="21">
        <v>1360</v>
      </c>
      <c r="HG54" s="21">
        <v>2.9</v>
      </c>
      <c r="HN54" s="21">
        <v>2</v>
      </c>
      <c r="HQ54" s="21">
        <v>4.7</v>
      </c>
      <c r="HV54" s="21">
        <v>1</v>
      </c>
      <c r="HX54" s="21">
        <v>22.4</v>
      </c>
      <c r="IG54" s="21">
        <v>0.14000000000000001</v>
      </c>
      <c r="IU54" s="29">
        <v>242000</v>
      </c>
      <c r="JA54" s="21">
        <v>4.7</v>
      </c>
      <c r="JG54" s="21">
        <v>2</v>
      </c>
      <c r="JN54" s="21">
        <v>403</v>
      </c>
      <c r="JZ54" s="21">
        <v>0.81</v>
      </c>
      <c r="KG54" s="21">
        <v>2.85</v>
      </c>
      <c r="KN54" s="21">
        <v>11000</v>
      </c>
      <c r="KX54" s="21">
        <v>0.3</v>
      </c>
      <c r="LC54" s="21">
        <v>0.75</v>
      </c>
      <c r="LV54" s="21">
        <v>22.9</v>
      </c>
      <c r="MB54" s="21">
        <v>1.83</v>
      </c>
      <c r="ME54" s="21">
        <v>114</v>
      </c>
      <c r="MM54" s="21">
        <v>141</v>
      </c>
    </row>
    <row r="55" spans="1:354" s="9" customFormat="1" x14ac:dyDescent="0.25">
      <c r="A55" s="9" t="s">
        <v>153</v>
      </c>
      <c r="H55" s="9">
        <v>88700</v>
      </c>
      <c r="I55" s="9">
        <v>58500</v>
      </c>
      <c r="J55" s="9">
        <v>92500</v>
      </c>
      <c r="O55" s="9">
        <v>182400</v>
      </c>
      <c r="W55" s="9">
        <v>2E-3</v>
      </c>
      <c r="AA55" s="9">
        <v>147</v>
      </c>
      <c r="AB55" s="9">
        <v>56</v>
      </c>
      <c r="AC55" s="9">
        <v>151</v>
      </c>
      <c r="AG55" s="9">
        <v>1.02</v>
      </c>
      <c r="AK55" s="9">
        <v>0.35</v>
      </c>
      <c r="AL55" s="9">
        <v>0.3</v>
      </c>
      <c r="AP55" s="9">
        <v>3090</v>
      </c>
      <c r="AQ55" s="9">
        <v>1500</v>
      </c>
      <c r="AR55" s="9">
        <v>3020</v>
      </c>
      <c r="AW55" s="9">
        <v>4380</v>
      </c>
      <c r="BC55" s="9">
        <v>48.9</v>
      </c>
      <c r="BD55" s="9">
        <v>33.1</v>
      </c>
      <c r="BE55" s="9">
        <v>51</v>
      </c>
      <c r="BI55" s="9">
        <v>8.1999999999999993</v>
      </c>
      <c r="BJ55" s="9">
        <v>8.0500000000000007</v>
      </c>
      <c r="BM55" s="9">
        <v>115</v>
      </c>
      <c r="BN55" s="9">
        <v>73</v>
      </c>
      <c r="BO55" s="9">
        <v>125</v>
      </c>
      <c r="BT55" s="9">
        <v>6.46</v>
      </c>
      <c r="BU55" s="9">
        <v>4.45</v>
      </c>
      <c r="BV55" s="9">
        <v>6.36</v>
      </c>
      <c r="BX55" s="9">
        <v>33.9</v>
      </c>
      <c r="BY55" s="9">
        <v>24.9</v>
      </c>
      <c r="CE55" s="9">
        <v>4.3099999999999996</v>
      </c>
      <c r="CJ55" s="9">
        <v>2.76</v>
      </c>
      <c r="CO55" s="9">
        <v>0.8</v>
      </c>
      <c r="CR55" s="9">
        <v>66000</v>
      </c>
      <c r="CS55" s="9">
        <v>59900</v>
      </c>
      <c r="CT55" s="9">
        <v>67200</v>
      </c>
      <c r="CX55" s="9">
        <v>97700</v>
      </c>
      <c r="CZ55" s="9">
        <v>25.9</v>
      </c>
      <c r="DA55" s="9">
        <v>20.6</v>
      </c>
      <c r="DE55" s="9">
        <v>3.79</v>
      </c>
      <c r="DL55" s="9">
        <v>4.53</v>
      </c>
      <c r="DN55" s="9">
        <v>11.1</v>
      </c>
      <c r="DU55" s="9">
        <v>0.92</v>
      </c>
      <c r="EB55" s="9">
        <v>4820</v>
      </c>
      <c r="EC55" s="9">
        <v>1310</v>
      </c>
      <c r="ED55" s="9">
        <v>4930</v>
      </c>
      <c r="EH55" s="9">
        <v>5990</v>
      </c>
      <c r="EI55" s="9">
        <v>21.8</v>
      </c>
      <c r="EK55" s="9">
        <v>23.3</v>
      </c>
      <c r="EO55" s="9">
        <v>36.700000000000003</v>
      </c>
      <c r="ET55" s="9">
        <v>117000</v>
      </c>
      <c r="EW55" s="9">
        <v>0.45</v>
      </c>
      <c r="EZ55" s="9">
        <v>3270</v>
      </c>
      <c r="FB55" s="9">
        <v>3240</v>
      </c>
      <c r="FI55" s="9">
        <v>470</v>
      </c>
      <c r="FJ55" s="9">
        <v>420</v>
      </c>
      <c r="FK55" s="9">
        <v>490</v>
      </c>
      <c r="FO55" s="9">
        <v>630</v>
      </c>
      <c r="FP55" s="9">
        <v>2.5499999999999998</v>
      </c>
      <c r="FT55" s="9">
        <v>1340</v>
      </c>
      <c r="FY55" s="9">
        <v>1910</v>
      </c>
      <c r="FZ55" s="9">
        <v>22.4</v>
      </c>
      <c r="GB55" s="9">
        <v>26.5</v>
      </c>
      <c r="GH55" s="9">
        <v>20</v>
      </c>
      <c r="GL55" s="9">
        <v>45.8</v>
      </c>
      <c r="GM55" s="9">
        <v>26.9</v>
      </c>
      <c r="GR55" s="9" t="s">
        <v>102</v>
      </c>
      <c r="GS55" s="9" t="s">
        <v>123</v>
      </c>
      <c r="GT55" s="9" t="s">
        <v>71</v>
      </c>
      <c r="GU55" s="9" t="s">
        <v>96</v>
      </c>
      <c r="GV55" s="9" t="s">
        <v>150</v>
      </c>
      <c r="GW55" s="9" t="s">
        <v>78</v>
      </c>
      <c r="GX55" s="9" t="s">
        <v>154</v>
      </c>
      <c r="GY55" s="9" t="s">
        <v>127</v>
      </c>
      <c r="GZ55" s="9">
        <v>480</v>
      </c>
      <c r="HA55" s="9">
        <v>370</v>
      </c>
      <c r="HB55" s="9">
        <v>490</v>
      </c>
      <c r="HF55" s="9">
        <v>1170</v>
      </c>
      <c r="HG55" s="9">
        <v>25.2</v>
      </c>
      <c r="HH55" s="9">
        <v>21</v>
      </c>
      <c r="HQ55" s="9">
        <v>5.33</v>
      </c>
      <c r="HX55" s="9">
        <v>60</v>
      </c>
      <c r="IB55" s="9">
        <v>510</v>
      </c>
      <c r="IG55" s="9">
        <v>0.67</v>
      </c>
      <c r="IK55" s="9">
        <v>13.7</v>
      </c>
      <c r="IL55" s="9">
        <v>8.64</v>
      </c>
      <c r="IM55" s="9">
        <v>13.5</v>
      </c>
      <c r="IT55" s="29">
        <v>258500</v>
      </c>
      <c r="IU55" s="29"/>
      <c r="IV55" s="29"/>
      <c r="IX55" s="9">
        <v>566600</v>
      </c>
      <c r="JA55" s="9">
        <v>3.9</v>
      </c>
      <c r="JE55" s="9">
        <v>4.0599999999999996</v>
      </c>
      <c r="JF55" s="9">
        <v>2.7</v>
      </c>
      <c r="JG55" s="9">
        <v>4.83</v>
      </c>
      <c r="JL55" s="9">
        <v>48.5</v>
      </c>
      <c r="JM55" s="9">
        <v>17.3</v>
      </c>
      <c r="JN55" s="9">
        <v>49.4</v>
      </c>
      <c r="JS55" s="9">
        <v>1.6</v>
      </c>
      <c r="JU55" s="9">
        <v>1.99</v>
      </c>
      <c r="JZ55" s="9">
        <v>0.66</v>
      </c>
      <c r="KE55" s="9">
        <v>15.8</v>
      </c>
      <c r="KF55" s="9">
        <v>10.7</v>
      </c>
      <c r="KG55" s="9">
        <v>16.399999999999999</v>
      </c>
      <c r="KK55" s="9">
        <v>9770</v>
      </c>
      <c r="KM55" s="9">
        <v>11400</v>
      </c>
      <c r="KQ55" s="9">
        <v>19300</v>
      </c>
      <c r="KR55" s="9">
        <v>0.35</v>
      </c>
      <c r="KS55" s="9">
        <v>0.2</v>
      </c>
      <c r="KX55" s="9">
        <v>0.43</v>
      </c>
      <c r="LA55" s="9">
        <v>2.94</v>
      </c>
      <c r="LB55" s="9">
        <v>1.49</v>
      </c>
      <c r="LC55" s="9">
        <v>3.51</v>
      </c>
      <c r="LH55" s="9">
        <v>117</v>
      </c>
      <c r="LI55" s="9">
        <v>164</v>
      </c>
      <c r="LN55" s="9">
        <v>2.1</v>
      </c>
      <c r="LP55" s="9">
        <v>2.89</v>
      </c>
      <c r="LT55" s="9">
        <v>12.3</v>
      </c>
      <c r="LU55" s="9">
        <v>4.5599999999999996</v>
      </c>
      <c r="LV55" s="9">
        <v>25.1</v>
      </c>
      <c r="MB55" s="9">
        <v>2.89</v>
      </c>
      <c r="ME55" s="9">
        <v>44.4</v>
      </c>
      <c r="MF55" s="9">
        <v>30.1</v>
      </c>
      <c r="MG55" s="9">
        <v>46.8</v>
      </c>
      <c r="MM55" s="9">
        <v>398</v>
      </c>
    </row>
    <row r="56" spans="1:354" s="9" customFormat="1" x14ac:dyDescent="0.25">
      <c r="A56" s="9" t="s">
        <v>155</v>
      </c>
      <c r="W56" s="9">
        <v>1E-3</v>
      </c>
      <c r="AA56" s="9">
        <v>281</v>
      </c>
      <c r="AY56" s="9">
        <v>5.1999999999999998E-2</v>
      </c>
      <c r="BI56" s="9">
        <v>46.1</v>
      </c>
      <c r="BX56" s="9">
        <v>50</v>
      </c>
      <c r="CR56" s="9">
        <v>77600</v>
      </c>
      <c r="FP56" s="9">
        <v>1.5</v>
      </c>
      <c r="GL56" s="9">
        <v>163</v>
      </c>
      <c r="GT56" s="9" t="s">
        <v>71</v>
      </c>
      <c r="GU56" s="9" t="s">
        <v>96</v>
      </c>
      <c r="GV56" s="9" t="s">
        <v>150</v>
      </c>
      <c r="GW56" s="9" t="s">
        <v>72</v>
      </c>
      <c r="GX56" s="9" t="s">
        <v>148</v>
      </c>
      <c r="GY56" s="9" t="s">
        <v>127</v>
      </c>
      <c r="HG56" s="9">
        <v>2.73</v>
      </c>
      <c r="IT56" s="29"/>
      <c r="IU56" s="29"/>
      <c r="IV56" s="29"/>
      <c r="JE56" s="9">
        <v>1.57</v>
      </c>
      <c r="KE56" s="9">
        <v>2.75</v>
      </c>
      <c r="LA56" s="9">
        <v>0.72</v>
      </c>
      <c r="LN56" s="9">
        <v>0.5</v>
      </c>
      <c r="ME56" s="9">
        <v>107</v>
      </c>
    </row>
    <row r="57" spans="1:354" s="9" customFormat="1" x14ac:dyDescent="0.25">
      <c r="A57" s="9" t="s">
        <v>156</v>
      </c>
      <c r="H57" s="9">
        <v>74700</v>
      </c>
      <c r="O57" s="9">
        <v>143900</v>
      </c>
      <c r="W57" s="9">
        <v>1E-3</v>
      </c>
      <c r="AA57" s="9">
        <v>255</v>
      </c>
      <c r="AG57" s="9">
        <v>0.99</v>
      </c>
      <c r="AP57" s="9">
        <v>59200</v>
      </c>
      <c r="AW57" s="9">
        <v>85700</v>
      </c>
      <c r="BC57" s="9">
        <v>36.299999999999997</v>
      </c>
      <c r="BI57" s="9">
        <v>44.4</v>
      </c>
      <c r="BM57" s="9">
        <v>293</v>
      </c>
      <c r="BS57" s="9">
        <v>524</v>
      </c>
      <c r="BT57" s="9">
        <v>0.67</v>
      </c>
      <c r="BX57" s="9">
        <v>43.7</v>
      </c>
      <c r="CR57" s="9">
        <v>77400</v>
      </c>
      <c r="CU57" s="9">
        <v>80500</v>
      </c>
      <c r="CZ57" s="9">
        <v>20.2</v>
      </c>
      <c r="DL57" s="9">
        <v>3.5</v>
      </c>
      <c r="DX57" s="9">
        <v>6.0999999999999999E-2</v>
      </c>
      <c r="EB57" s="9">
        <v>6790</v>
      </c>
      <c r="EH57" s="9">
        <v>8330</v>
      </c>
      <c r="EI57" s="9">
        <v>17.399999999999999</v>
      </c>
      <c r="EO57" s="9">
        <v>6.38</v>
      </c>
      <c r="ET57" s="9">
        <v>5350</v>
      </c>
      <c r="EZ57" s="9">
        <v>43000</v>
      </c>
      <c r="FG57" s="9">
        <v>73800</v>
      </c>
      <c r="FI57" s="9">
        <v>1100</v>
      </c>
      <c r="FO57" s="9">
        <v>1490</v>
      </c>
      <c r="FP57" s="9">
        <v>1.43</v>
      </c>
      <c r="FT57" s="9">
        <v>23400</v>
      </c>
      <c r="FY57" s="9">
        <v>31600</v>
      </c>
      <c r="FZ57" s="9">
        <v>21.3</v>
      </c>
      <c r="GL57" s="9">
        <v>149</v>
      </c>
      <c r="GT57" s="9" t="s">
        <v>71</v>
      </c>
      <c r="GU57" s="9" t="s">
        <v>96</v>
      </c>
      <c r="GV57" s="9" t="s">
        <v>157</v>
      </c>
      <c r="GW57" s="9" t="s">
        <v>72</v>
      </c>
      <c r="GX57" s="9" t="s">
        <v>148</v>
      </c>
      <c r="GY57" s="9" t="s">
        <v>127</v>
      </c>
      <c r="GZ57" s="9">
        <v>1410</v>
      </c>
      <c r="HF57" s="9">
        <v>3340</v>
      </c>
      <c r="HG57" s="9">
        <v>2.81</v>
      </c>
      <c r="IB57" s="9">
        <v>100</v>
      </c>
      <c r="IK57" s="9">
        <v>19.600000000000001</v>
      </c>
      <c r="IT57" s="29"/>
      <c r="IU57" s="29"/>
      <c r="IV57" s="29"/>
      <c r="IX57" s="9">
        <v>512200</v>
      </c>
      <c r="JE57" s="9">
        <v>1.83</v>
      </c>
      <c r="JL57" s="9">
        <v>412</v>
      </c>
      <c r="JS57" s="9">
        <v>1.36</v>
      </c>
      <c r="KE57" s="9">
        <v>2.6</v>
      </c>
      <c r="KK57" s="9">
        <v>10600</v>
      </c>
      <c r="KQ57" s="9">
        <v>18500</v>
      </c>
      <c r="KR57" s="9">
        <v>5.8999999999999997E-2</v>
      </c>
      <c r="LA57" s="9">
        <v>0.65</v>
      </c>
      <c r="LN57" s="9">
        <v>0.5</v>
      </c>
      <c r="LT57" s="9">
        <v>21.2</v>
      </c>
      <c r="ME57" s="9">
        <v>110</v>
      </c>
      <c r="MK57" s="9">
        <v>135</v>
      </c>
    </row>
    <row r="58" spans="1:354" s="9" customFormat="1" x14ac:dyDescent="0.25">
      <c r="A58" s="9" t="s">
        <v>158</v>
      </c>
      <c r="B58" s="9">
        <v>0.219</v>
      </c>
      <c r="F58" s="9">
        <v>0.219</v>
      </c>
      <c r="H58" s="9">
        <v>71400</v>
      </c>
      <c r="Q58" s="9">
        <v>4.33</v>
      </c>
      <c r="W58" s="9">
        <v>1E-3</v>
      </c>
      <c r="AA58" s="9">
        <v>2988</v>
      </c>
      <c r="AG58" s="9">
        <v>3.04</v>
      </c>
      <c r="AK58" s="9">
        <v>0.09</v>
      </c>
      <c r="AP58" s="9">
        <v>13100</v>
      </c>
      <c r="AY58" s="9">
        <v>0.41</v>
      </c>
      <c r="BI58" s="9">
        <v>1.74</v>
      </c>
      <c r="BM58" s="9">
        <v>79</v>
      </c>
      <c r="BX58" s="9">
        <v>4.6100000000000003</v>
      </c>
      <c r="CR58" s="9">
        <v>24300</v>
      </c>
      <c r="DL58" s="9">
        <v>7.59</v>
      </c>
      <c r="EB58" s="9">
        <v>32100</v>
      </c>
      <c r="EO58" s="9">
        <v>20.9</v>
      </c>
      <c r="EZ58" s="9">
        <v>1180</v>
      </c>
      <c r="FI58" s="9">
        <v>330</v>
      </c>
      <c r="FP58" s="9">
        <v>10.199999999999999</v>
      </c>
      <c r="FT58" s="9">
        <v>28400</v>
      </c>
      <c r="FZ58" s="9">
        <v>20.100000000000001</v>
      </c>
      <c r="GL58" s="9">
        <v>4</v>
      </c>
      <c r="GT58" s="9" t="s">
        <v>71</v>
      </c>
      <c r="GU58" s="9" t="s">
        <v>96</v>
      </c>
      <c r="GV58" s="9" t="s">
        <v>150</v>
      </c>
      <c r="GW58" s="9" t="s">
        <v>72</v>
      </c>
      <c r="GX58" s="9" t="s">
        <v>129</v>
      </c>
      <c r="GY58" s="9" t="s">
        <v>127</v>
      </c>
      <c r="GZ58" s="9">
        <v>270</v>
      </c>
      <c r="HG58" s="9">
        <v>25</v>
      </c>
      <c r="IG58" s="9">
        <v>1.19</v>
      </c>
      <c r="IK58" s="9">
        <v>4.0599999999999996</v>
      </c>
      <c r="IT58" s="29"/>
      <c r="IU58" s="29"/>
      <c r="IV58" s="29"/>
      <c r="JE58" s="9">
        <v>4.0599999999999996</v>
      </c>
      <c r="JL58" s="9">
        <v>191</v>
      </c>
      <c r="JS58" s="9">
        <v>1.53</v>
      </c>
      <c r="KE58" s="9">
        <v>15.1</v>
      </c>
      <c r="KK58" s="9">
        <v>1100</v>
      </c>
      <c r="KR58" s="9">
        <v>0.75</v>
      </c>
      <c r="LA58" s="9">
        <v>5.54</v>
      </c>
      <c r="LN58" s="9">
        <v>1.82</v>
      </c>
      <c r="LT58" s="9">
        <v>15.1</v>
      </c>
      <c r="ME58" s="9">
        <v>117</v>
      </c>
      <c r="MK58" s="9">
        <v>278</v>
      </c>
    </row>
    <row r="59" spans="1:354" s="9" customFormat="1" x14ac:dyDescent="0.25">
      <c r="A59" s="9" t="s">
        <v>159</v>
      </c>
      <c r="H59" s="9">
        <v>74400</v>
      </c>
      <c r="Q59" s="9">
        <v>5.53</v>
      </c>
      <c r="AA59" s="9">
        <v>3089</v>
      </c>
      <c r="AG59" s="9">
        <v>3.28</v>
      </c>
      <c r="AP59" s="9">
        <v>13400</v>
      </c>
      <c r="AY59" s="9">
        <v>0.28999999999999998</v>
      </c>
      <c r="BC59" s="9">
        <v>90</v>
      </c>
      <c r="BI59" s="9">
        <v>2.25</v>
      </c>
      <c r="BT59" s="9">
        <v>7.32</v>
      </c>
      <c r="BX59" s="9">
        <v>5.61</v>
      </c>
      <c r="CR59" s="9">
        <v>27400</v>
      </c>
      <c r="CZ59" s="9">
        <v>23.2</v>
      </c>
      <c r="DL59" s="9">
        <v>7.23</v>
      </c>
      <c r="DX59" s="9">
        <v>6.5000000000000002E-2</v>
      </c>
      <c r="EB59" s="9">
        <v>30700</v>
      </c>
      <c r="EI59" s="9">
        <v>45</v>
      </c>
      <c r="EO59" s="9">
        <v>28.6</v>
      </c>
      <c r="EZ59" s="9">
        <v>1160</v>
      </c>
      <c r="FI59" s="9">
        <v>336</v>
      </c>
      <c r="FP59" s="9">
        <v>3.22</v>
      </c>
      <c r="FT59" s="9">
        <v>29100</v>
      </c>
      <c r="FZ59" s="9">
        <v>19.8</v>
      </c>
      <c r="GT59" s="9" t="s">
        <v>71</v>
      </c>
      <c r="GU59" s="9" t="s">
        <v>96</v>
      </c>
      <c r="GV59" s="9" t="s">
        <v>150</v>
      </c>
      <c r="GW59" s="9" t="s">
        <v>72</v>
      </c>
      <c r="GX59" s="9" t="s">
        <v>129</v>
      </c>
      <c r="GY59" s="9" t="s">
        <v>127</v>
      </c>
      <c r="GZ59" s="9">
        <v>280</v>
      </c>
      <c r="HG59" s="9">
        <v>26.3</v>
      </c>
      <c r="IG59" s="9">
        <v>1.17</v>
      </c>
      <c r="IK59" s="9">
        <v>4.05</v>
      </c>
      <c r="IT59" s="29"/>
      <c r="IU59" s="29"/>
      <c r="IV59" s="29"/>
      <c r="JE59" s="9">
        <v>4.0199999999999996</v>
      </c>
      <c r="JL59" s="9">
        <v>189</v>
      </c>
      <c r="JS59" s="9">
        <v>1.4</v>
      </c>
      <c r="KE59" s="9">
        <v>15.2</v>
      </c>
      <c r="KK59" s="9">
        <v>1090</v>
      </c>
      <c r="KR59" s="9">
        <v>0.71</v>
      </c>
      <c r="LA59" s="9">
        <v>6.18</v>
      </c>
      <c r="LN59" s="9">
        <v>1.62</v>
      </c>
      <c r="LT59" s="9">
        <v>15.1</v>
      </c>
      <c r="ME59" s="9">
        <v>118</v>
      </c>
      <c r="MK59" s="9">
        <v>266</v>
      </c>
    </row>
    <row r="60" spans="1:354" s="9" customFormat="1" x14ac:dyDescent="0.25">
      <c r="A60" s="9" t="s">
        <v>160</v>
      </c>
      <c r="B60" s="9">
        <v>0.1</v>
      </c>
      <c r="C60" s="9">
        <v>2.8000000000000001E-2</v>
      </c>
      <c r="F60" s="9">
        <v>2.8000000000000001E-2</v>
      </c>
      <c r="H60" s="9">
        <v>79000</v>
      </c>
      <c r="I60" s="9">
        <v>33000</v>
      </c>
      <c r="J60" s="9">
        <v>78800</v>
      </c>
      <c r="O60" s="9">
        <v>151700</v>
      </c>
      <c r="Q60" s="9">
        <v>1.55</v>
      </c>
      <c r="R60" s="9">
        <v>1.22</v>
      </c>
      <c r="V60" s="9">
        <v>0.02</v>
      </c>
      <c r="W60" s="9">
        <v>2E-3</v>
      </c>
      <c r="AA60" s="9">
        <v>537</v>
      </c>
      <c r="AB60" s="9">
        <v>57</v>
      </c>
      <c r="AC60" s="9">
        <v>522</v>
      </c>
      <c r="AF60" s="9">
        <v>660</v>
      </c>
      <c r="AG60" s="9">
        <v>2.1800000000000002</v>
      </c>
      <c r="AH60" s="9">
        <v>1.7</v>
      </c>
      <c r="AI60" s="9">
        <v>2.16</v>
      </c>
      <c r="AK60" s="9">
        <v>3.2000000000000001E-2</v>
      </c>
      <c r="AL60" s="9">
        <v>2.4E-2</v>
      </c>
      <c r="AP60" s="9">
        <v>56700</v>
      </c>
      <c r="AQ60" s="9">
        <v>16800</v>
      </c>
      <c r="AR60" s="9">
        <v>57100</v>
      </c>
      <c r="AW60" s="9">
        <v>82300</v>
      </c>
      <c r="AY60" s="9">
        <v>0.14000000000000001</v>
      </c>
      <c r="AZ60" s="9">
        <v>0.1</v>
      </c>
      <c r="BC60" s="9">
        <v>58</v>
      </c>
      <c r="BD60" s="9">
        <v>47.4</v>
      </c>
      <c r="BE60" s="9">
        <v>58</v>
      </c>
      <c r="BI60" s="9">
        <v>45.1</v>
      </c>
      <c r="BJ60" s="9">
        <v>44.9</v>
      </c>
      <c r="BM60" s="9">
        <v>156</v>
      </c>
      <c r="BN60" s="9">
        <v>67</v>
      </c>
      <c r="BO60" s="9">
        <v>198</v>
      </c>
      <c r="BS60" s="9">
        <v>283</v>
      </c>
      <c r="BT60" s="9">
        <v>1.17</v>
      </c>
      <c r="BU60" s="9">
        <v>0.93</v>
      </c>
      <c r="BV60" s="9">
        <v>1.1200000000000001</v>
      </c>
      <c r="BX60" s="9">
        <v>44.4</v>
      </c>
      <c r="BY60" s="9">
        <v>42.9</v>
      </c>
      <c r="BZ60" s="9">
        <v>43.6</v>
      </c>
      <c r="CC60" s="9">
        <v>4.3600000000000003</v>
      </c>
      <c r="CE60" s="9">
        <v>4.1900000000000004</v>
      </c>
      <c r="CH60" s="9">
        <v>2.04</v>
      </c>
      <c r="CJ60" s="9">
        <v>1.93</v>
      </c>
      <c r="CM60" s="9">
        <v>1.82</v>
      </c>
      <c r="CO60" s="9">
        <v>1.76</v>
      </c>
      <c r="CR60" s="9">
        <v>80600</v>
      </c>
      <c r="CS60" s="9">
        <v>66400</v>
      </c>
      <c r="CT60" s="9">
        <v>81200</v>
      </c>
      <c r="CX60" s="9">
        <v>117800</v>
      </c>
      <c r="CZ60" s="9">
        <v>22.3</v>
      </c>
      <c r="DA60" s="9">
        <v>11</v>
      </c>
      <c r="DC60" s="9">
        <v>5.41</v>
      </c>
      <c r="DE60" s="9">
        <v>5.22</v>
      </c>
      <c r="DH60" s="9">
        <v>0.13</v>
      </c>
      <c r="DI60" s="9">
        <v>0.16</v>
      </c>
      <c r="DL60" s="9">
        <v>4.8099999999999996</v>
      </c>
      <c r="DN60" s="9">
        <v>4.7699999999999996</v>
      </c>
      <c r="DS60" s="9">
        <v>0.78</v>
      </c>
      <c r="DU60" s="9">
        <v>0.73</v>
      </c>
      <c r="DX60" s="9">
        <v>7.1999999999999995E-2</v>
      </c>
      <c r="DY60" s="9">
        <v>0.02</v>
      </c>
      <c r="EB60" s="9">
        <v>17100</v>
      </c>
      <c r="EC60" s="9">
        <v>4130</v>
      </c>
      <c r="ED60" s="9">
        <v>16800</v>
      </c>
      <c r="EH60" s="9">
        <v>20400</v>
      </c>
      <c r="EI60" s="9">
        <v>28.3</v>
      </c>
      <c r="EJ60" s="9">
        <v>24</v>
      </c>
      <c r="EK60" s="9">
        <v>28.9</v>
      </c>
      <c r="EO60" s="9">
        <v>10.9</v>
      </c>
      <c r="EP60" s="9">
        <v>9.92</v>
      </c>
      <c r="EQ60" s="9">
        <v>12.4</v>
      </c>
      <c r="ET60" s="9">
        <v>16800</v>
      </c>
      <c r="EU60" s="9">
        <v>0.23</v>
      </c>
      <c r="EV60" s="9">
        <v>0.11</v>
      </c>
      <c r="EW60" s="9">
        <v>0.22</v>
      </c>
      <c r="EZ60" s="9">
        <v>45800</v>
      </c>
      <c r="FA60" s="9">
        <v>32400</v>
      </c>
      <c r="FB60" s="9">
        <v>46900</v>
      </c>
      <c r="FG60" s="9">
        <v>78800</v>
      </c>
      <c r="FI60" s="9">
        <v>1160</v>
      </c>
      <c r="FJ60" s="9">
        <v>880</v>
      </c>
      <c r="FK60" s="9">
        <v>1170</v>
      </c>
      <c r="FO60" s="9">
        <v>1580</v>
      </c>
      <c r="FP60" s="9">
        <v>4.2699999999999996</v>
      </c>
      <c r="FQ60" s="9">
        <v>3.95</v>
      </c>
      <c r="FR60" s="9">
        <v>4.6100000000000003</v>
      </c>
      <c r="FT60" s="9">
        <v>23800</v>
      </c>
      <c r="FU60" s="9">
        <v>9700</v>
      </c>
      <c r="FY60" s="9">
        <v>31500</v>
      </c>
      <c r="FZ60" s="9">
        <v>45.5</v>
      </c>
      <c r="GB60" s="9">
        <v>45.4</v>
      </c>
      <c r="GF60" s="9">
        <v>27.5</v>
      </c>
      <c r="GH60" s="9">
        <v>27.4</v>
      </c>
      <c r="GL60" s="9">
        <v>140</v>
      </c>
      <c r="GM60" s="9">
        <v>125</v>
      </c>
      <c r="GN60" s="9">
        <v>145</v>
      </c>
      <c r="GR60" s="9" t="s">
        <v>102</v>
      </c>
      <c r="GS60" s="9" t="s">
        <v>123</v>
      </c>
      <c r="GT60" s="9" t="s">
        <v>71</v>
      </c>
      <c r="GU60" s="9" t="s">
        <v>161</v>
      </c>
      <c r="GV60" s="9" t="s">
        <v>98</v>
      </c>
      <c r="GW60" s="9" t="s">
        <v>72</v>
      </c>
      <c r="GX60" s="9" t="s">
        <v>148</v>
      </c>
      <c r="GY60" s="9" t="s">
        <v>127</v>
      </c>
      <c r="GZ60" s="9">
        <v>2550</v>
      </c>
      <c r="HA60" s="9">
        <v>2340</v>
      </c>
      <c r="HB60" s="9">
        <v>2570</v>
      </c>
      <c r="HF60" s="9">
        <v>5910</v>
      </c>
      <c r="HG60" s="9">
        <v>3.75</v>
      </c>
      <c r="HH60" s="9">
        <v>2.2799999999999998</v>
      </c>
      <c r="HN60" s="9">
        <v>2E-3</v>
      </c>
      <c r="HO60" s="9">
        <v>6.96</v>
      </c>
      <c r="HQ60" s="9">
        <v>7.05</v>
      </c>
      <c r="HV60" s="9">
        <v>5.0000000000000001E-3</v>
      </c>
      <c r="HW60" s="9">
        <v>19.399999999999999</v>
      </c>
      <c r="HX60" s="9">
        <v>36.799999999999997</v>
      </c>
      <c r="IB60" s="9">
        <v>440</v>
      </c>
      <c r="IC60" s="9">
        <v>410</v>
      </c>
      <c r="IK60" s="9">
        <v>20</v>
      </c>
      <c r="IL60" s="9">
        <v>2.71</v>
      </c>
      <c r="IM60" s="9">
        <v>19.7</v>
      </c>
      <c r="IT60" s="29">
        <v>218700</v>
      </c>
      <c r="IU60" s="29"/>
      <c r="IV60" s="29"/>
      <c r="IX60" s="9">
        <v>469700</v>
      </c>
      <c r="JA60" s="9">
        <v>5.68</v>
      </c>
      <c r="JE60" s="9">
        <v>1.88</v>
      </c>
      <c r="JF60" s="9">
        <v>1.39</v>
      </c>
      <c r="JK60" s="9">
        <v>1030</v>
      </c>
      <c r="JL60" s="9">
        <v>776</v>
      </c>
      <c r="JM60" s="9">
        <v>279</v>
      </c>
      <c r="JN60" s="9">
        <v>741</v>
      </c>
      <c r="JR60" s="9">
        <v>894</v>
      </c>
      <c r="JS60" s="9">
        <v>2.97</v>
      </c>
      <c r="JT60" s="9">
        <v>8.2000000000000003E-2</v>
      </c>
      <c r="JU60" s="9">
        <v>2.8</v>
      </c>
      <c r="JX60" s="9">
        <v>0.78</v>
      </c>
      <c r="JY60" s="9">
        <v>0.47</v>
      </c>
      <c r="JZ60" s="9">
        <v>0.75</v>
      </c>
      <c r="KE60" s="9">
        <v>3.78</v>
      </c>
      <c r="KF60" s="9">
        <v>2.92</v>
      </c>
      <c r="KG60" s="9">
        <v>3.71</v>
      </c>
      <c r="KK60" s="9">
        <v>12200</v>
      </c>
      <c r="KL60" s="9">
        <v>8330</v>
      </c>
      <c r="KM60" s="9">
        <v>12200</v>
      </c>
      <c r="KQ60" s="9">
        <v>20900</v>
      </c>
      <c r="KR60" s="9">
        <v>0.13</v>
      </c>
      <c r="KS60" s="9">
        <v>9.6000000000000002E-2</v>
      </c>
      <c r="KV60" s="9">
        <v>0.27</v>
      </c>
      <c r="KX60" s="9">
        <v>0.26</v>
      </c>
      <c r="LA60" s="9">
        <v>1.34</v>
      </c>
      <c r="LB60" s="9">
        <v>0.86</v>
      </c>
      <c r="LC60" s="9">
        <v>1.37</v>
      </c>
      <c r="LH60" s="9">
        <v>116</v>
      </c>
      <c r="LI60" s="9">
        <v>208</v>
      </c>
      <c r="LN60" s="9">
        <v>0.21</v>
      </c>
      <c r="LO60" s="9">
        <v>6.8000000000000005E-2</v>
      </c>
      <c r="LT60" s="9">
        <v>19.5</v>
      </c>
      <c r="LU60" s="9">
        <v>12.3</v>
      </c>
      <c r="LV60" s="9">
        <v>19.399999999999999</v>
      </c>
      <c r="LZ60" s="9">
        <v>1.55</v>
      </c>
      <c r="MA60" s="9">
        <v>0.76</v>
      </c>
      <c r="MB60" s="9">
        <v>1.53</v>
      </c>
      <c r="ME60" s="9">
        <v>109</v>
      </c>
      <c r="MF60" s="9">
        <v>97</v>
      </c>
      <c r="MG60" s="9">
        <v>107</v>
      </c>
      <c r="MK60" s="9">
        <v>204</v>
      </c>
      <c r="ML60" s="9">
        <v>27.7</v>
      </c>
      <c r="MM60" s="9">
        <v>200</v>
      </c>
    </row>
    <row r="61" spans="1:354" x14ac:dyDescent="0.25">
      <c r="A61" s="21" t="s">
        <v>162</v>
      </c>
      <c r="B61" s="21">
        <v>566</v>
      </c>
      <c r="F61" s="21">
        <v>566</v>
      </c>
      <c r="W61" s="21">
        <v>2.61</v>
      </c>
      <c r="BX61" s="21">
        <v>29500</v>
      </c>
      <c r="GT61" s="21" t="s">
        <v>163</v>
      </c>
      <c r="GU61" s="21" t="s">
        <v>150</v>
      </c>
      <c r="GV61" s="21" t="s">
        <v>96</v>
      </c>
      <c r="GW61" s="21" t="s">
        <v>72</v>
      </c>
      <c r="GX61" s="21" t="s">
        <v>164</v>
      </c>
      <c r="GY61" s="21" t="s">
        <v>165</v>
      </c>
      <c r="HG61" s="21">
        <v>85400</v>
      </c>
      <c r="ME61" s="21">
        <v>126800</v>
      </c>
    </row>
    <row r="62" spans="1:354" x14ac:dyDescent="0.25">
      <c r="A62" s="21" t="s">
        <v>166</v>
      </c>
      <c r="B62" s="21">
        <v>73.5</v>
      </c>
      <c r="F62" s="21">
        <v>73.5</v>
      </c>
      <c r="W62" s="21">
        <v>0.52100000000000002</v>
      </c>
      <c r="BX62" s="21">
        <v>3464</v>
      </c>
      <c r="GT62" s="21" t="s">
        <v>150</v>
      </c>
      <c r="GU62" s="21" t="s">
        <v>163</v>
      </c>
      <c r="GV62" s="21" t="s">
        <v>131</v>
      </c>
      <c r="GW62" s="21" t="s">
        <v>72</v>
      </c>
      <c r="GX62" s="21" t="s">
        <v>167</v>
      </c>
      <c r="GY62" s="21" t="s">
        <v>168</v>
      </c>
      <c r="HG62" s="21">
        <v>71500</v>
      </c>
      <c r="ME62" s="21">
        <v>40600</v>
      </c>
    </row>
    <row r="63" spans="1:354" x14ac:dyDescent="0.25">
      <c r="A63" s="21" t="s">
        <v>169</v>
      </c>
      <c r="F63" s="21">
        <v>22.4</v>
      </c>
      <c r="G63" s="21">
        <v>22.4</v>
      </c>
      <c r="U63" s="21">
        <v>2550</v>
      </c>
      <c r="BL63" s="21">
        <v>169</v>
      </c>
      <c r="CB63" s="21">
        <v>610</v>
      </c>
      <c r="CV63" s="21">
        <v>187300</v>
      </c>
      <c r="FD63" s="21">
        <v>38700</v>
      </c>
      <c r="GP63" s="21">
        <v>483</v>
      </c>
      <c r="GT63" s="21" t="s">
        <v>163</v>
      </c>
      <c r="GU63" s="21" t="s">
        <v>150</v>
      </c>
      <c r="GV63" s="21" t="s">
        <v>131</v>
      </c>
      <c r="GW63" s="21" t="s">
        <v>72</v>
      </c>
      <c r="GX63" s="21" t="s">
        <v>170</v>
      </c>
      <c r="GY63" s="21" t="s">
        <v>171</v>
      </c>
      <c r="HK63" s="21">
        <v>14400</v>
      </c>
      <c r="KU63" s="21">
        <v>241</v>
      </c>
      <c r="MI63" s="21">
        <v>121800</v>
      </c>
    </row>
    <row r="64" spans="1:354" x14ac:dyDescent="0.25">
      <c r="A64" s="21" t="s">
        <v>172</v>
      </c>
      <c r="F64" s="21">
        <v>9.4499999999999993</v>
      </c>
      <c r="G64" s="21">
        <v>9.4499999999999993</v>
      </c>
      <c r="U64" s="21">
        <v>2325</v>
      </c>
      <c r="BL64" s="21">
        <v>152</v>
      </c>
      <c r="CB64" s="21">
        <v>230</v>
      </c>
      <c r="CV64" s="21">
        <v>199900</v>
      </c>
      <c r="FD64" s="21">
        <v>51300</v>
      </c>
      <c r="GP64" s="21">
        <v>413</v>
      </c>
      <c r="GT64" s="21" t="s">
        <v>163</v>
      </c>
      <c r="GU64" s="21" t="s">
        <v>150</v>
      </c>
      <c r="GV64" s="21" t="s">
        <v>131</v>
      </c>
      <c r="GW64" s="21" t="s">
        <v>72</v>
      </c>
      <c r="GX64" s="21" t="s">
        <v>170</v>
      </c>
      <c r="GY64" s="21" t="s">
        <v>171</v>
      </c>
      <c r="HK64" s="21">
        <v>2970</v>
      </c>
      <c r="KU64" s="21">
        <v>235</v>
      </c>
      <c r="MI64" s="21">
        <v>13300</v>
      </c>
    </row>
    <row r="65" spans="1:352" x14ac:dyDescent="0.25">
      <c r="A65" s="21" t="s">
        <v>173</v>
      </c>
      <c r="CB65" s="21">
        <v>858</v>
      </c>
      <c r="CV65" s="21">
        <v>151900</v>
      </c>
      <c r="GT65" s="21" t="s">
        <v>163</v>
      </c>
      <c r="GU65" s="21" t="s">
        <v>150</v>
      </c>
      <c r="GV65" s="21" t="s">
        <v>131</v>
      </c>
      <c r="GW65" s="21" t="s">
        <v>72</v>
      </c>
      <c r="GX65" s="21" t="s">
        <v>170</v>
      </c>
      <c r="GY65" s="21" t="s">
        <v>171</v>
      </c>
    </row>
    <row r="66" spans="1:352" x14ac:dyDescent="0.25">
      <c r="A66" s="21" t="s">
        <v>174</v>
      </c>
      <c r="U66" s="21">
        <v>2246</v>
      </c>
      <c r="BB66" s="21">
        <v>497</v>
      </c>
      <c r="BL66" s="21">
        <v>208</v>
      </c>
      <c r="CB66" s="21">
        <v>89</v>
      </c>
      <c r="CV66" s="21">
        <v>205100</v>
      </c>
      <c r="FD66" s="21">
        <v>14700</v>
      </c>
      <c r="GP66" s="21">
        <v>578</v>
      </c>
      <c r="GT66" s="21" t="s">
        <v>163</v>
      </c>
      <c r="GU66" s="21" t="s">
        <v>150</v>
      </c>
      <c r="GV66" s="21" t="s">
        <v>131</v>
      </c>
      <c r="GW66" s="21" t="s">
        <v>72</v>
      </c>
      <c r="GX66" s="21" t="s">
        <v>170</v>
      </c>
      <c r="GY66" s="21" t="s">
        <v>171</v>
      </c>
      <c r="HK66" s="21">
        <v>20500</v>
      </c>
      <c r="KU66" s="21">
        <v>353</v>
      </c>
      <c r="MI66" s="21">
        <v>235000</v>
      </c>
    </row>
    <row r="67" spans="1:352" x14ac:dyDescent="0.25">
      <c r="A67" s="21" t="s">
        <v>175</v>
      </c>
      <c r="F67" s="21">
        <v>9.6</v>
      </c>
      <c r="G67" s="21">
        <v>9.6</v>
      </c>
      <c r="U67" s="21">
        <v>699</v>
      </c>
      <c r="CB67" s="21">
        <v>153</v>
      </c>
      <c r="CV67" s="21">
        <v>210600</v>
      </c>
      <c r="FM67" s="21">
        <v>12700</v>
      </c>
      <c r="GR67" s="21" t="s">
        <v>102</v>
      </c>
      <c r="GT67" s="21" t="s">
        <v>163</v>
      </c>
      <c r="GU67" s="21" t="s">
        <v>150</v>
      </c>
      <c r="GV67" s="21" t="s">
        <v>131</v>
      </c>
      <c r="GW67" s="21" t="s">
        <v>72</v>
      </c>
      <c r="GX67" s="21" t="s">
        <v>164</v>
      </c>
      <c r="GY67" s="21" t="s">
        <v>165</v>
      </c>
      <c r="HK67" s="21">
        <v>5530</v>
      </c>
      <c r="KU67" s="21">
        <v>109</v>
      </c>
      <c r="MI67" s="21">
        <v>42200</v>
      </c>
    </row>
    <row r="68" spans="1:352" x14ac:dyDescent="0.25">
      <c r="A68" s="21" t="s">
        <v>176</v>
      </c>
      <c r="F68" s="21">
        <v>5</v>
      </c>
      <c r="G68" s="21">
        <v>5</v>
      </c>
      <c r="U68" s="21">
        <v>460</v>
      </c>
      <c r="CB68" s="21">
        <v>129</v>
      </c>
      <c r="CV68" s="21">
        <v>235300</v>
      </c>
      <c r="FM68" s="21">
        <v>7690</v>
      </c>
      <c r="GR68" s="21" t="s">
        <v>102</v>
      </c>
      <c r="GT68" s="21" t="s">
        <v>163</v>
      </c>
      <c r="GU68" s="21" t="s">
        <v>150</v>
      </c>
      <c r="GV68" s="21" t="s">
        <v>131</v>
      </c>
      <c r="GW68" s="21" t="s">
        <v>72</v>
      </c>
      <c r="GX68" s="21" t="s">
        <v>164</v>
      </c>
      <c r="GY68" s="21" t="s">
        <v>165</v>
      </c>
      <c r="HK68" s="21">
        <v>5970</v>
      </c>
      <c r="KU68" s="21">
        <v>156</v>
      </c>
      <c r="MI68" s="21">
        <v>63000</v>
      </c>
    </row>
    <row r="69" spans="1:352" x14ac:dyDescent="0.25">
      <c r="A69" s="21" t="s">
        <v>177</v>
      </c>
      <c r="F69" s="21">
        <v>5</v>
      </c>
      <c r="G69" s="21">
        <v>5</v>
      </c>
      <c r="U69" s="21">
        <v>300</v>
      </c>
      <c r="CB69" s="21">
        <v>108</v>
      </c>
      <c r="CV69" s="21">
        <v>209800</v>
      </c>
      <c r="FM69" s="21">
        <v>15700</v>
      </c>
      <c r="GR69" s="21" t="s">
        <v>102</v>
      </c>
      <c r="GT69" s="21" t="s">
        <v>163</v>
      </c>
      <c r="GU69" s="21" t="s">
        <v>150</v>
      </c>
      <c r="GV69" s="21" t="s">
        <v>131</v>
      </c>
      <c r="GW69" s="21" t="s">
        <v>72</v>
      </c>
      <c r="GX69" s="21" t="s">
        <v>164</v>
      </c>
      <c r="GY69" s="21" t="s">
        <v>165</v>
      </c>
      <c r="HK69" s="21">
        <v>5600</v>
      </c>
      <c r="KU69" s="21">
        <v>124</v>
      </c>
      <c r="MI69" s="21">
        <v>99900</v>
      </c>
    </row>
    <row r="70" spans="1:352" s="27" customFormat="1" x14ac:dyDescent="0.25">
      <c r="A70" s="27" t="s">
        <v>178</v>
      </c>
      <c r="O70" s="27">
        <v>1300</v>
      </c>
      <c r="AP70" s="9"/>
      <c r="AQ70" s="9"/>
      <c r="AR70" s="9"/>
      <c r="AS70" s="9"/>
      <c r="AT70" s="9"/>
      <c r="AU70" s="9"/>
      <c r="AW70" s="27">
        <v>150</v>
      </c>
      <c r="BC70" s="9"/>
      <c r="BD70" s="9"/>
      <c r="BE70" s="9"/>
      <c r="BF70" s="9"/>
      <c r="CU70" s="27">
        <v>667200</v>
      </c>
      <c r="CY70" s="27">
        <v>649600</v>
      </c>
      <c r="EH70" s="27">
        <v>180</v>
      </c>
      <c r="ET70" s="27">
        <v>-2480</v>
      </c>
      <c r="FG70" s="27">
        <v>170</v>
      </c>
      <c r="FO70" s="27">
        <v>200</v>
      </c>
      <c r="GR70" s="27" t="s">
        <v>102</v>
      </c>
      <c r="GT70" s="27" t="s">
        <v>157</v>
      </c>
      <c r="GU70" s="27" t="s">
        <v>179</v>
      </c>
      <c r="GV70" s="27" t="s">
        <v>124</v>
      </c>
      <c r="GW70" s="27" t="s">
        <v>78</v>
      </c>
      <c r="GX70" s="27" t="s">
        <v>180</v>
      </c>
      <c r="GY70" s="27" t="s">
        <v>181</v>
      </c>
      <c r="HC70" s="27">
        <v>40</v>
      </c>
      <c r="IE70" s="27">
        <v>80</v>
      </c>
      <c r="IT70" s="29"/>
      <c r="IU70" s="29"/>
      <c r="IV70" s="29"/>
      <c r="IX70" s="27">
        <v>46400</v>
      </c>
      <c r="KQ70" s="27">
        <v>500</v>
      </c>
      <c r="LJ70" s="27">
        <v>13</v>
      </c>
    </row>
    <row r="71" spans="1:352" x14ac:dyDescent="0.25">
      <c r="A71" s="21" t="s">
        <v>182</v>
      </c>
      <c r="W71" s="21">
        <v>9.0999999999999998E-2</v>
      </c>
      <c r="GT71" s="21" t="s">
        <v>71</v>
      </c>
      <c r="GW71" s="21" t="s">
        <v>78</v>
      </c>
      <c r="GX71" s="21" t="s">
        <v>183</v>
      </c>
      <c r="GY71" s="21" t="s">
        <v>74</v>
      </c>
    </row>
    <row r="72" spans="1:352" s="27" customFormat="1" x14ac:dyDescent="0.25">
      <c r="A72" s="27" t="s">
        <v>184</v>
      </c>
      <c r="O72" s="27">
        <v>95900</v>
      </c>
      <c r="Q72" s="27">
        <v>111</v>
      </c>
      <c r="V72" s="27">
        <v>6.3E-2</v>
      </c>
      <c r="W72" s="27">
        <v>7.2999999999999995E-2</v>
      </c>
      <c r="AA72" s="27">
        <v>475</v>
      </c>
      <c r="AF72" s="27">
        <v>550</v>
      </c>
      <c r="AP72" s="9"/>
      <c r="AQ72" s="9"/>
      <c r="AR72" s="9"/>
      <c r="AS72" s="9"/>
      <c r="AT72" s="9"/>
      <c r="AU72" s="9"/>
      <c r="AW72" s="27">
        <v>4280</v>
      </c>
      <c r="BC72" s="9"/>
      <c r="BD72" s="9"/>
      <c r="BE72" s="9"/>
      <c r="BF72" s="9"/>
      <c r="BX72" s="27">
        <v>438</v>
      </c>
      <c r="CX72" s="27">
        <v>250100</v>
      </c>
      <c r="EH72" s="27">
        <v>21400</v>
      </c>
      <c r="ET72" s="27">
        <v>34600</v>
      </c>
      <c r="FG72" s="27">
        <v>9500</v>
      </c>
      <c r="FO72" s="27">
        <v>830</v>
      </c>
      <c r="FP72" s="27">
        <v>123</v>
      </c>
      <c r="FY72" s="27">
        <v>1800</v>
      </c>
      <c r="GL72" s="27">
        <v>502</v>
      </c>
      <c r="GT72" s="27" t="s">
        <v>71</v>
      </c>
      <c r="GU72" s="27" t="s">
        <v>96</v>
      </c>
      <c r="GV72" s="27" t="s">
        <v>97</v>
      </c>
      <c r="GW72" s="27" t="s">
        <v>78</v>
      </c>
      <c r="GX72" s="27" t="s">
        <v>183</v>
      </c>
      <c r="GY72" s="27" t="s">
        <v>74</v>
      </c>
      <c r="HF72" s="27">
        <v>860</v>
      </c>
      <c r="HG72" s="27">
        <v>146</v>
      </c>
      <c r="IT72" s="29"/>
      <c r="IU72" s="29"/>
      <c r="IV72" s="29"/>
      <c r="IX72" s="27">
        <v>574200</v>
      </c>
      <c r="JK72" s="27">
        <v>410</v>
      </c>
      <c r="KQ72" s="27">
        <v>4950</v>
      </c>
      <c r="LN72" s="27">
        <v>19</v>
      </c>
      <c r="ME72" s="27">
        <v>441</v>
      </c>
    </row>
    <row r="73" spans="1:352" s="27" customFormat="1" x14ac:dyDescent="0.25">
      <c r="A73" s="27" t="s">
        <v>185</v>
      </c>
      <c r="O73" s="27">
        <v>70600</v>
      </c>
      <c r="Q73" s="27">
        <v>105</v>
      </c>
      <c r="V73" s="27">
        <v>5.6000000000000001E-2</v>
      </c>
      <c r="W73" s="27">
        <v>6.7000000000000004E-2</v>
      </c>
      <c r="AA73" s="27">
        <v>396</v>
      </c>
      <c r="AF73" s="27">
        <v>480</v>
      </c>
      <c r="AP73" s="9"/>
      <c r="AQ73" s="9"/>
      <c r="AR73" s="9"/>
      <c r="AS73" s="9"/>
      <c r="AT73" s="9"/>
      <c r="AU73" s="9"/>
      <c r="AW73" s="27">
        <v>4600</v>
      </c>
      <c r="BC73" s="9"/>
      <c r="BD73" s="9"/>
      <c r="BE73" s="9"/>
      <c r="BF73" s="9"/>
      <c r="BX73" s="27">
        <v>421</v>
      </c>
      <c r="CX73" s="27">
        <v>493500</v>
      </c>
      <c r="EH73" s="27">
        <v>14900</v>
      </c>
      <c r="ET73" s="27">
        <v>29900</v>
      </c>
      <c r="FG73" s="27">
        <v>7900</v>
      </c>
      <c r="FI73" s="27">
        <v>880</v>
      </c>
      <c r="FO73" s="27">
        <v>1140</v>
      </c>
      <c r="FP73" s="27">
        <v>406</v>
      </c>
      <c r="FY73" s="27">
        <v>2000</v>
      </c>
      <c r="GL73" s="27">
        <v>460</v>
      </c>
      <c r="GT73" s="27" t="s">
        <v>71</v>
      </c>
      <c r="GU73" s="27" t="s">
        <v>96</v>
      </c>
      <c r="GV73" s="27" t="s">
        <v>97</v>
      </c>
      <c r="GW73" s="27" t="s">
        <v>78</v>
      </c>
      <c r="GX73" s="27" t="s">
        <v>183</v>
      </c>
      <c r="GY73" s="27" t="s">
        <v>74</v>
      </c>
      <c r="HF73" s="27">
        <v>930</v>
      </c>
      <c r="HG73" s="27">
        <v>210</v>
      </c>
      <c r="IB73" s="27">
        <v>170</v>
      </c>
      <c r="IT73" s="29"/>
      <c r="IU73" s="29"/>
      <c r="IV73" s="29"/>
      <c r="IX73" s="27">
        <v>364400</v>
      </c>
      <c r="JK73" s="27">
        <v>420</v>
      </c>
      <c r="KK73" s="27">
        <v>2100</v>
      </c>
      <c r="KQ73" s="27">
        <v>3500</v>
      </c>
      <c r="LN73" s="27">
        <v>19</v>
      </c>
      <c r="ME73" s="27">
        <v>618</v>
      </c>
    </row>
    <row r="74" spans="1:352" x14ac:dyDescent="0.25">
      <c r="A74" s="21" t="s">
        <v>188</v>
      </c>
      <c r="W74" s="21">
        <v>3.5999999999999997E-2</v>
      </c>
      <c r="GT74" s="21" t="s">
        <v>71</v>
      </c>
      <c r="GU74" s="21" t="s">
        <v>98</v>
      </c>
      <c r="GV74" s="21" t="s">
        <v>161</v>
      </c>
      <c r="GW74" s="21" t="s">
        <v>78</v>
      </c>
      <c r="GX74" s="21" t="s">
        <v>154</v>
      </c>
      <c r="GY74" s="21" t="s">
        <v>187</v>
      </c>
      <c r="HN74" s="21">
        <v>3.7999999999999999E-2</v>
      </c>
      <c r="HV74" s="21">
        <v>5.1999999999999998E-2</v>
      </c>
    </row>
    <row r="75" spans="1:352" x14ac:dyDescent="0.25">
      <c r="A75" s="21" t="s">
        <v>189</v>
      </c>
      <c r="W75" s="21">
        <v>4.4999999999999998E-2</v>
      </c>
      <c r="GT75" s="21" t="s">
        <v>71</v>
      </c>
      <c r="GU75" s="21" t="s">
        <v>98</v>
      </c>
      <c r="GV75" s="21" t="s">
        <v>161</v>
      </c>
      <c r="GW75" s="21" t="s">
        <v>78</v>
      </c>
      <c r="GX75" s="21" t="s">
        <v>154</v>
      </c>
      <c r="GY75" s="21" t="s">
        <v>187</v>
      </c>
      <c r="HN75" s="21">
        <v>4.7E-2</v>
      </c>
      <c r="HV75" s="21">
        <v>6.5000000000000002E-2</v>
      </c>
    </row>
    <row r="76" spans="1:352" x14ac:dyDescent="0.25">
      <c r="A76" s="21" t="s">
        <v>190</v>
      </c>
      <c r="H76" s="21">
        <v>81500</v>
      </c>
      <c r="I76" s="21">
        <v>48600</v>
      </c>
      <c r="J76" s="21">
        <v>82600</v>
      </c>
      <c r="O76" s="21">
        <v>159900</v>
      </c>
      <c r="Q76" s="21">
        <v>13.8</v>
      </c>
      <c r="R76" s="21">
        <v>6.5</v>
      </c>
      <c r="V76" s="21">
        <v>2.1000000000000001E-2</v>
      </c>
      <c r="W76" s="21">
        <v>2.3E-2</v>
      </c>
      <c r="AA76" s="21">
        <v>183</v>
      </c>
      <c r="AB76" s="21">
        <v>80</v>
      </c>
      <c r="AC76" s="21">
        <v>183</v>
      </c>
      <c r="AF76" s="21">
        <v>198</v>
      </c>
      <c r="AG76" s="21">
        <v>0.79</v>
      </c>
      <c r="AK76" s="21">
        <v>0.31</v>
      </c>
      <c r="AL76" s="21">
        <v>0.3</v>
      </c>
      <c r="AP76" s="9">
        <v>1850</v>
      </c>
      <c r="AQ76" s="9">
        <v>890</v>
      </c>
      <c r="AR76" s="9">
        <v>1850</v>
      </c>
      <c r="AW76" s="21">
        <v>2640</v>
      </c>
      <c r="BC76" s="9">
        <v>37.200000000000003</v>
      </c>
      <c r="BD76" s="9">
        <v>24.8</v>
      </c>
      <c r="BE76" s="9">
        <v>38</v>
      </c>
      <c r="BI76" s="21">
        <v>29.5</v>
      </c>
      <c r="BJ76" s="21">
        <v>31.3</v>
      </c>
      <c r="BM76" s="21">
        <v>549</v>
      </c>
      <c r="BN76" s="21">
        <v>467</v>
      </c>
      <c r="BO76" s="21">
        <v>585</v>
      </c>
      <c r="BS76" s="21">
        <v>879</v>
      </c>
      <c r="BT76" s="21">
        <v>3.91</v>
      </c>
      <c r="BV76" s="21">
        <v>3.94</v>
      </c>
      <c r="BX76" s="21">
        <v>371</v>
      </c>
      <c r="BY76" s="21">
        <v>345</v>
      </c>
      <c r="BZ76" s="21">
        <v>375</v>
      </c>
      <c r="CC76" s="21">
        <v>2.2599999999999998</v>
      </c>
      <c r="CE76" s="21">
        <v>3.23</v>
      </c>
      <c r="CH76" s="21">
        <v>1.38</v>
      </c>
      <c r="CJ76" s="21">
        <v>2.0299999999999998</v>
      </c>
      <c r="CM76" s="21">
        <v>0.56999999999999995</v>
      </c>
      <c r="CO76" s="21">
        <v>0.67</v>
      </c>
      <c r="CR76" s="21">
        <v>145200</v>
      </c>
      <c r="CS76" s="21">
        <v>136500</v>
      </c>
      <c r="CT76" s="21">
        <v>147800</v>
      </c>
      <c r="CX76" s="21">
        <v>213800</v>
      </c>
      <c r="CZ76" s="21">
        <v>21.2</v>
      </c>
      <c r="DA76" s="21">
        <v>17.899999999999999</v>
      </c>
      <c r="DC76" s="21">
        <v>2.42</v>
      </c>
      <c r="DE76" s="21">
        <v>2.83</v>
      </c>
      <c r="DL76" s="21">
        <v>3.83</v>
      </c>
      <c r="DN76" s="21">
        <v>8.9</v>
      </c>
      <c r="DS76" s="21">
        <v>0.46</v>
      </c>
      <c r="DU76" s="21">
        <v>0.68</v>
      </c>
      <c r="DX76" s="21">
        <v>9.6000000000000002E-2</v>
      </c>
      <c r="DY76" s="21">
        <v>8.5000000000000006E-2</v>
      </c>
      <c r="EB76" s="21">
        <v>4120</v>
      </c>
      <c r="EC76" s="21">
        <v>970</v>
      </c>
      <c r="ED76" s="21">
        <v>4260</v>
      </c>
      <c r="EH76" s="21">
        <v>5100</v>
      </c>
      <c r="EI76" s="21">
        <v>16.899999999999999</v>
      </c>
      <c r="EJ76" s="21">
        <v>9.9600000000000009</v>
      </c>
      <c r="EK76" s="21">
        <v>17.3</v>
      </c>
      <c r="EO76" s="21">
        <v>21.5</v>
      </c>
      <c r="EP76" s="21">
        <v>11.9</v>
      </c>
      <c r="EQ76" s="21">
        <v>21.7</v>
      </c>
      <c r="ET76" s="21">
        <v>93700</v>
      </c>
      <c r="EU76" s="21">
        <v>0.18</v>
      </c>
      <c r="EZ76" s="21">
        <v>2450</v>
      </c>
      <c r="FA76" s="21">
        <v>1440</v>
      </c>
      <c r="FB76" s="21">
        <v>2470</v>
      </c>
      <c r="FG76" s="21">
        <v>4210</v>
      </c>
      <c r="FI76" s="21">
        <v>490</v>
      </c>
      <c r="FJ76" s="21">
        <v>400</v>
      </c>
      <c r="FK76" s="21">
        <v>500</v>
      </c>
      <c r="FO76" s="21">
        <v>660</v>
      </c>
      <c r="FP76" s="21">
        <v>2.5</v>
      </c>
      <c r="FT76" s="21">
        <v>1010</v>
      </c>
      <c r="FU76" s="21">
        <v>310</v>
      </c>
      <c r="FV76" s="21">
        <v>970</v>
      </c>
      <c r="FY76" s="21">
        <v>1250</v>
      </c>
      <c r="FZ76" s="21">
        <v>14.5</v>
      </c>
      <c r="GB76" s="21">
        <v>17.5</v>
      </c>
      <c r="GF76" s="21">
        <v>13.4</v>
      </c>
      <c r="GH76" s="21">
        <v>14.5</v>
      </c>
      <c r="GL76" s="21">
        <v>231</v>
      </c>
      <c r="GM76" s="21">
        <v>176</v>
      </c>
      <c r="GN76" s="21">
        <v>234</v>
      </c>
      <c r="GS76" s="21" t="s">
        <v>123</v>
      </c>
      <c r="GT76" s="21" t="s">
        <v>71</v>
      </c>
      <c r="GU76" s="21" t="s">
        <v>97</v>
      </c>
      <c r="GV76" s="21" t="s">
        <v>96</v>
      </c>
      <c r="GW76" s="21" t="s">
        <v>78</v>
      </c>
      <c r="GX76" s="21" t="s">
        <v>154</v>
      </c>
      <c r="GY76" s="21" t="s">
        <v>187</v>
      </c>
      <c r="GZ76" s="21">
        <v>420</v>
      </c>
      <c r="HA76" s="21">
        <v>350</v>
      </c>
      <c r="HB76" s="21">
        <v>400</v>
      </c>
      <c r="HF76" s="21">
        <v>990</v>
      </c>
      <c r="HG76" s="21">
        <v>21.8</v>
      </c>
      <c r="HH76" s="21">
        <v>17</v>
      </c>
      <c r="HN76" s="21">
        <v>3.5000000000000003E-2</v>
      </c>
      <c r="HO76" s="21">
        <v>3.7</v>
      </c>
      <c r="HQ76" s="21">
        <v>3.94</v>
      </c>
      <c r="HV76" s="21">
        <v>4.8000000000000001E-2</v>
      </c>
      <c r="HW76" s="21">
        <v>20.9</v>
      </c>
      <c r="HX76" s="21">
        <v>42.3</v>
      </c>
      <c r="IB76" s="21">
        <v>490</v>
      </c>
      <c r="IC76" s="21">
        <v>450</v>
      </c>
      <c r="IG76" s="21">
        <v>0.82</v>
      </c>
      <c r="IK76" s="21">
        <v>49.3</v>
      </c>
      <c r="IL76" s="21">
        <v>41.5</v>
      </c>
      <c r="IM76" s="21">
        <v>49</v>
      </c>
      <c r="IT76" s="29">
        <v>226300</v>
      </c>
      <c r="IX76" s="21">
        <v>496300</v>
      </c>
      <c r="JA76" s="21">
        <v>3.17</v>
      </c>
      <c r="JE76" s="21">
        <v>2.78</v>
      </c>
      <c r="JF76" s="21">
        <v>1.95</v>
      </c>
      <c r="JG76" s="21">
        <v>3.13</v>
      </c>
      <c r="JL76" s="21">
        <v>31.3</v>
      </c>
      <c r="JM76" s="21">
        <v>11</v>
      </c>
      <c r="JN76" s="21">
        <v>32.9</v>
      </c>
      <c r="JS76" s="21">
        <v>1.02</v>
      </c>
      <c r="JU76" s="21">
        <v>1.3</v>
      </c>
      <c r="JX76" s="21">
        <v>0.4</v>
      </c>
      <c r="JZ76" s="21">
        <v>0.51</v>
      </c>
      <c r="KE76" s="21">
        <v>14.5</v>
      </c>
      <c r="KF76" s="21">
        <v>11.3</v>
      </c>
      <c r="KG76" s="21">
        <v>15</v>
      </c>
      <c r="KK76" s="21">
        <v>7730</v>
      </c>
      <c r="KM76" s="21">
        <v>8690</v>
      </c>
      <c r="KQ76" s="21">
        <v>14900</v>
      </c>
      <c r="KR76" s="21">
        <v>0.27</v>
      </c>
      <c r="KX76" s="21">
        <v>0.32</v>
      </c>
      <c r="LA76" s="21">
        <v>2.63</v>
      </c>
      <c r="LB76" s="21">
        <v>1.64</v>
      </c>
      <c r="LC76" s="21">
        <v>3</v>
      </c>
      <c r="LH76" s="21">
        <v>201</v>
      </c>
      <c r="LI76" s="21">
        <v>243</v>
      </c>
      <c r="LM76" s="21">
        <v>425</v>
      </c>
      <c r="LN76" s="21">
        <v>1.62</v>
      </c>
      <c r="LP76" s="21">
        <v>1.97</v>
      </c>
      <c r="LT76" s="21">
        <v>9.5299999999999994</v>
      </c>
      <c r="LU76" s="21">
        <v>5.08</v>
      </c>
      <c r="LV76" s="21">
        <v>17.8</v>
      </c>
      <c r="LZ76" s="21">
        <v>1.33</v>
      </c>
      <c r="MB76" s="21">
        <v>2.17</v>
      </c>
      <c r="ME76" s="21">
        <v>45.7</v>
      </c>
      <c r="MF76" s="21">
        <v>30.6</v>
      </c>
      <c r="MK76" s="21">
        <v>141</v>
      </c>
      <c r="MM76" s="21">
        <v>333</v>
      </c>
    </row>
    <row r="77" spans="1:352" x14ac:dyDescent="0.25">
      <c r="A77" s="21" t="s">
        <v>191</v>
      </c>
      <c r="B77" s="21">
        <v>0.311</v>
      </c>
      <c r="F77" s="21">
        <v>0.311</v>
      </c>
      <c r="H77" s="21">
        <v>67800</v>
      </c>
      <c r="I77" s="21">
        <v>33200</v>
      </c>
      <c r="J77" s="21">
        <v>67800</v>
      </c>
      <c r="O77" s="21">
        <v>130400</v>
      </c>
      <c r="Q77" s="21">
        <v>16.3</v>
      </c>
      <c r="R77" s="21">
        <v>11.4</v>
      </c>
      <c r="V77" s="21">
        <v>0.05</v>
      </c>
      <c r="W77" s="21">
        <v>5.2999999999999999E-2</v>
      </c>
      <c r="AA77" s="21">
        <v>252</v>
      </c>
      <c r="AB77" s="21">
        <v>139</v>
      </c>
      <c r="AC77" s="21">
        <v>246</v>
      </c>
      <c r="AG77" s="21">
        <v>0.62</v>
      </c>
      <c r="AK77" s="21">
        <v>0.28000000000000003</v>
      </c>
      <c r="AP77" s="9">
        <v>650</v>
      </c>
      <c r="AQ77" s="9">
        <v>320</v>
      </c>
      <c r="AR77" s="9">
        <v>630</v>
      </c>
      <c r="AW77" s="21">
        <v>890</v>
      </c>
      <c r="BC77" s="9">
        <v>23.5</v>
      </c>
      <c r="BD77" s="9">
        <v>17.7</v>
      </c>
      <c r="BE77" s="9">
        <v>23.5</v>
      </c>
      <c r="BI77" s="21">
        <v>57</v>
      </c>
      <c r="BJ77" s="21">
        <v>59</v>
      </c>
      <c r="BM77" s="21">
        <v>979</v>
      </c>
      <c r="BN77" s="21">
        <v>849</v>
      </c>
      <c r="BO77" s="21">
        <v>1067</v>
      </c>
      <c r="BS77" s="21">
        <v>1568</v>
      </c>
      <c r="BT77" s="21">
        <v>1.26</v>
      </c>
      <c r="BU77" s="21">
        <v>0.77</v>
      </c>
      <c r="BV77" s="21">
        <v>1.2</v>
      </c>
      <c r="BX77" s="21">
        <v>780</v>
      </c>
      <c r="BY77" s="21">
        <v>709</v>
      </c>
      <c r="BZ77" s="21">
        <v>756</v>
      </c>
      <c r="CC77" s="21">
        <v>2.0499999999999998</v>
      </c>
      <c r="CE77" s="21">
        <v>2.2799999999999998</v>
      </c>
      <c r="CH77" s="21">
        <v>1.2</v>
      </c>
      <c r="CJ77" s="21">
        <v>1.41</v>
      </c>
      <c r="CO77" s="21">
        <v>0.55000000000000004</v>
      </c>
      <c r="CR77" s="21">
        <v>241200</v>
      </c>
      <c r="CS77" s="21">
        <v>226500</v>
      </c>
      <c r="CT77" s="21">
        <v>241900</v>
      </c>
      <c r="CX77" s="21">
        <v>354600</v>
      </c>
      <c r="CZ77" s="21">
        <v>16.5</v>
      </c>
      <c r="DA77" s="21">
        <v>11.7</v>
      </c>
      <c r="DC77" s="21">
        <v>1.99</v>
      </c>
      <c r="DE77" s="21">
        <v>2</v>
      </c>
      <c r="DL77" s="21">
        <v>3.11</v>
      </c>
      <c r="DN77" s="21">
        <v>6.31</v>
      </c>
      <c r="DU77" s="21">
        <v>0.46</v>
      </c>
      <c r="DX77" s="21">
        <v>9.9000000000000005E-2</v>
      </c>
      <c r="DY77" s="21">
        <v>0.09</v>
      </c>
      <c r="EB77" s="21">
        <v>3240</v>
      </c>
      <c r="EC77" s="21">
        <v>530</v>
      </c>
      <c r="ED77" s="21">
        <v>3360</v>
      </c>
      <c r="EH77" s="21">
        <v>4050</v>
      </c>
      <c r="EI77" s="21">
        <v>11</v>
      </c>
      <c r="EK77" s="21">
        <v>11.1</v>
      </c>
      <c r="EO77" s="21">
        <v>6.58</v>
      </c>
      <c r="ET77" s="21">
        <v>86900</v>
      </c>
      <c r="EU77" s="21">
        <v>0.17</v>
      </c>
      <c r="EW77" s="21">
        <v>0.23</v>
      </c>
      <c r="EZ77" s="21">
        <v>1560</v>
      </c>
      <c r="FA77" s="21">
        <v>950</v>
      </c>
      <c r="FB77" s="21">
        <v>1580</v>
      </c>
      <c r="FG77" s="21">
        <v>2680</v>
      </c>
      <c r="FI77" s="21">
        <v>550</v>
      </c>
      <c r="FJ77" s="21">
        <v>400</v>
      </c>
      <c r="FK77" s="21">
        <v>560</v>
      </c>
      <c r="FO77" s="21">
        <v>720</v>
      </c>
      <c r="FP77" s="21">
        <v>2.4</v>
      </c>
      <c r="FR77" s="21">
        <v>2.95</v>
      </c>
      <c r="FT77" s="21">
        <v>590</v>
      </c>
      <c r="FU77" s="21">
        <v>270</v>
      </c>
      <c r="FV77" s="21">
        <v>580</v>
      </c>
      <c r="FY77" s="21">
        <v>780</v>
      </c>
      <c r="FZ77" s="21">
        <v>6.8</v>
      </c>
      <c r="GB77" s="21">
        <v>7.4</v>
      </c>
      <c r="GF77" s="21">
        <v>9.57</v>
      </c>
      <c r="GH77" s="21">
        <v>9.4600000000000009</v>
      </c>
      <c r="GL77" s="21">
        <v>454</v>
      </c>
      <c r="GM77" s="21">
        <v>357</v>
      </c>
      <c r="GN77" s="21">
        <v>459</v>
      </c>
      <c r="GS77" s="21" t="s">
        <v>123</v>
      </c>
      <c r="GT77" s="21" t="s">
        <v>71</v>
      </c>
      <c r="GU77" s="21" t="s">
        <v>97</v>
      </c>
      <c r="GV77" s="21" t="s">
        <v>96</v>
      </c>
      <c r="GW77" s="21" t="s">
        <v>78</v>
      </c>
      <c r="GX77" s="21" t="s">
        <v>192</v>
      </c>
      <c r="GY77" s="21" t="s">
        <v>187</v>
      </c>
      <c r="GZ77" s="21">
        <v>340</v>
      </c>
      <c r="HA77" s="21">
        <v>290</v>
      </c>
      <c r="HF77" s="21">
        <v>810</v>
      </c>
      <c r="HG77" s="21">
        <v>18.2</v>
      </c>
      <c r="HH77" s="21">
        <v>14.3</v>
      </c>
      <c r="HN77" s="21">
        <v>7.4999999999999997E-2</v>
      </c>
      <c r="HO77" s="21">
        <v>2.57</v>
      </c>
      <c r="HQ77" s="21">
        <v>2.5</v>
      </c>
      <c r="HV77" s="21">
        <v>0.11</v>
      </c>
      <c r="HW77" s="21">
        <v>7.93</v>
      </c>
      <c r="HX77" s="21">
        <v>20.8</v>
      </c>
      <c r="IB77" s="21">
        <v>460</v>
      </c>
      <c r="IC77" s="21">
        <v>440</v>
      </c>
      <c r="IG77" s="21">
        <v>1</v>
      </c>
      <c r="IK77" s="21">
        <v>93</v>
      </c>
      <c r="IL77" s="21">
        <v>78</v>
      </c>
      <c r="IM77" s="21">
        <v>91</v>
      </c>
      <c r="IP77" s="21">
        <v>2.97</v>
      </c>
      <c r="IT77" s="29">
        <v>185600</v>
      </c>
      <c r="IX77" s="21">
        <v>401300</v>
      </c>
      <c r="JA77" s="21">
        <v>2.13</v>
      </c>
      <c r="JE77" s="21">
        <v>1.32</v>
      </c>
      <c r="JF77" s="21">
        <v>0.97</v>
      </c>
      <c r="JL77" s="21">
        <v>15.9</v>
      </c>
      <c r="JM77" s="21">
        <v>4.05</v>
      </c>
      <c r="JN77" s="21">
        <v>15.9</v>
      </c>
      <c r="JS77" s="21">
        <v>0.56000000000000005</v>
      </c>
      <c r="JU77" s="21">
        <v>0.63</v>
      </c>
      <c r="JZ77" s="21">
        <v>0.36</v>
      </c>
      <c r="KE77" s="21">
        <v>12.9</v>
      </c>
      <c r="KF77" s="21">
        <v>10.7</v>
      </c>
      <c r="KG77" s="21">
        <v>13</v>
      </c>
      <c r="KK77" s="21">
        <v>5590</v>
      </c>
      <c r="KM77" s="21">
        <v>5840</v>
      </c>
      <c r="KQ77" s="21">
        <v>9890</v>
      </c>
      <c r="KR77" s="21">
        <v>0.15</v>
      </c>
      <c r="KS77" s="21">
        <v>7.1999999999999995E-2</v>
      </c>
      <c r="KX77" s="21">
        <v>0.22</v>
      </c>
      <c r="LA77" s="21">
        <v>2.41</v>
      </c>
      <c r="LB77" s="21">
        <v>1.73</v>
      </c>
      <c r="LC77" s="21">
        <v>2.54</v>
      </c>
      <c r="LH77" s="21">
        <v>295</v>
      </c>
      <c r="LI77" s="21">
        <v>317</v>
      </c>
      <c r="LM77" s="21">
        <v>588</v>
      </c>
      <c r="LN77" s="21">
        <v>1.07</v>
      </c>
      <c r="LP77" s="21">
        <v>1.06</v>
      </c>
      <c r="LT77" s="21">
        <v>8.2799999999999994</v>
      </c>
      <c r="LU77" s="21">
        <v>5.74</v>
      </c>
      <c r="LV77" s="21">
        <v>10.6</v>
      </c>
      <c r="LZ77" s="21">
        <v>1.19</v>
      </c>
      <c r="MA77" s="21">
        <v>0.86</v>
      </c>
      <c r="MB77" s="21">
        <v>1.48</v>
      </c>
      <c r="ME77" s="21">
        <v>46.7</v>
      </c>
      <c r="MF77" s="21">
        <v>30.6</v>
      </c>
      <c r="MK77" s="21">
        <v>110</v>
      </c>
      <c r="MM77" s="21">
        <v>242</v>
      </c>
    </row>
    <row r="78" spans="1:352" x14ac:dyDescent="0.25">
      <c r="A78" s="21" t="s">
        <v>193</v>
      </c>
      <c r="H78" s="21">
        <v>101600</v>
      </c>
      <c r="I78" s="21">
        <v>48100</v>
      </c>
      <c r="J78" s="21">
        <v>104100</v>
      </c>
      <c r="O78" s="21">
        <v>204600</v>
      </c>
      <c r="Q78" s="21">
        <v>9.67</v>
      </c>
      <c r="V78" s="21">
        <v>1.7999999999999999E-2</v>
      </c>
      <c r="W78" s="21">
        <v>1.9E-2</v>
      </c>
      <c r="AA78" s="21">
        <v>206</v>
      </c>
      <c r="AB78" s="21">
        <v>158</v>
      </c>
      <c r="AC78" s="21">
        <v>210</v>
      </c>
      <c r="AF78" s="21">
        <v>266</v>
      </c>
      <c r="AG78" s="21">
        <v>1.2</v>
      </c>
      <c r="AH78" s="21">
        <v>0.98</v>
      </c>
      <c r="AI78" s="21">
        <v>1.03</v>
      </c>
      <c r="AK78" s="21">
        <v>0.21</v>
      </c>
      <c r="AL78" s="21">
        <v>0.17</v>
      </c>
      <c r="AM78" s="21">
        <v>0.2</v>
      </c>
      <c r="AP78" s="9">
        <v>960</v>
      </c>
      <c r="AQ78" s="9">
        <v>750</v>
      </c>
      <c r="AR78" s="9">
        <v>1020</v>
      </c>
      <c r="AW78" s="21">
        <v>1390</v>
      </c>
      <c r="BC78" s="9">
        <v>28.8</v>
      </c>
      <c r="BD78" s="9">
        <v>22.3</v>
      </c>
      <c r="BE78" s="9">
        <v>29.4</v>
      </c>
      <c r="BI78" s="21">
        <v>44.5</v>
      </c>
      <c r="BJ78" s="21">
        <v>49</v>
      </c>
      <c r="BM78" s="21">
        <v>417</v>
      </c>
      <c r="BN78" s="21">
        <v>341</v>
      </c>
      <c r="BO78" s="21">
        <v>476</v>
      </c>
      <c r="BS78" s="21">
        <v>707</v>
      </c>
      <c r="BT78" s="21">
        <v>3.65</v>
      </c>
      <c r="BU78" s="21">
        <v>1.88</v>
      </c>
      <c r="BV78" s="21">
        <v>3.66</v>
      </c>
      <c r="BX78" s="21">
        <v>363</v>
      </c>
      <c r="BY78" s="21">
        <v>336</v>
      </c>
      <c r="BZ78" s="21">
        <v>362</v>
      </c>
      <c r="CA78" s="21">
        <v>364</v>
      </c>
      <c r="CC78" s="21">
        <v>2.23</v>
      </c>
      <c r="CD78" s="21">
        <v>1.49</v>
      </c>
      <c r="CE78" s="21">
        <v>2.88</v>
      </c>
      <c r="CH78" s="21">
        <v>1.33</v>
      </c>
      <c r="CI78" s="21">
        <v>0.78</v>
      </c>
      <c r="CJ78" s="21">
        <v>1.65</v>
      </c>
      <c r="CM78" s="21">
        <v>0.63</v>
      </c>
      <c r="CN78" s="21">
        <v>0.49</v>
      </c>
      <c r="CO78" s="21">
        <v>0.62</v>
      </c>
      <c r="CR78" s="21">
        <v>146500</v>
      </c>
      <c r="CS78" s="21">
        <v>136900</v>
      </c>
      <c r="CT78" s="21">
        <v>151600</v>
      </c>
      <c r="CX78" s="21">
        <v>223100</v>
      </c>
      <c r="CZ78" s="21">
        <v>26.7</v>
      </c>
      <c r="DA78" s="21">
        <v>20.3</v>
      </c>
      <c r="DC78" s="21">
        <v>2.31</v>
      </c>
      <c r="DD78" s="21">
        <v>1.7</v>
      </c>
      <c r="DE78" s="21">
        <v>2.57</v>
      </c>
      <c r="DI78" s="21">
        <v>0.12</v>
      </c>
      <c r="DL78" s="21">
        <v>4.6399999999999997</v>
      </c>
      <c r="DM78" s="21">
        <v>0.93</v>
      </c>
      <c r="DN78" s="21">
        <v>6.97</v>
      </c>
      <c r="DR78" s="21">
        <v>3.1E-2</v>
      </c>
      <c r="DS78" s="21">
        <v>0.45</v>
      </c>
      <c r="DT78" s="21">
        <v>0.28000000000000003</v>
      </c>
      <c r="DU78" s="21">
        <v>0.56000000000000005</v>
      </c>
      <c r="DX78" s="21">
        <v>0.11</v>
      </c>
      <c r="DY78" s="21">
        <v>8.6999999999999994E-2</v>
      </c>
      <c r="EB78" s="21">
        <v>2240</v>
      </c>
      <c r="EC78" s="21">
        <v>820</v>
      </c>
      <c r="ED78" s="21">
        <v>2280</v>
      </c>
      <c r="EH78" s="21">
        <v>2840</v>
      </c>
      <c r="EI78" s="21">
        <v>15.7</v>
      </c>
      <c r="EJ78" s="21">
        <v>10.7</v>
      </c>
      <c r="EK78" s="21">
        <v>15.7</v>
      </c>
      <c r="EO78" s="21">
        <v>20.399999999999999</v>
      </c>
      <c r="EQ78" s="21">
        <v>20.399999999999999</v>
      </c>
      <c r="ET78" s="21">
        <v>101300</v>
      </c>
      <c r="EU78" s="21">
        <v>0.19</v>
      </c>
      <c r="EV78" s="21">
        <v>9.7000000000000003E-2</v>
      </c>
      <c r="EW78" s="21">
        <v>0.26</v>
      </c>
      <c r="EZ78" s="21">
        <v>2290</v>
      </c>
      <c r="FA78" s="21">
        <v>1520</v>
      </c>
      <c r="FB78" s="21">
        <v>2420</v>
      </c>
      <c r="FG78" s="21">
        <v>4230</v>
      </c>
      <c r="FI78" s="21">
        <v>220</v>
      </c>
      <c r="FJ78" s="21">
        <v>150</v>
      </c>
      <c r="FK78" s="21">
        <v>240</v>
      </c>
      <c r="FO78" s="21">
        <v>310</v>
      </c>
      <c r="FP78" s="21">
        <v>2.27</v>
      </c>
      <c r="FQ78" s="21">
        <v>1.19</v>
      </c>
      <c r="FT78" s="21">
        <v>630</v>
      </c>
      <c r="FU78" s="21">
        <v>320</v>
      </c>
      <c r="FV78" s="21">
        <v>700</v>
      </c>
      <c r="FY78" s="21">
        <v>910</v>
      </c>
      <c r="FZ78" s="21">
        <v>23.1</v>
      </c>
      <c r="GB78" s="21">
        <v>23.7</v>
      </c>
      <c r="GF78" s="21">
        <v>12.3</v>
      </c>
      <c r="GG78" s="21">
        <v>10.1</v>
      </c>
      <c r="GH78" s="21">
        <v>13</v>
      </c>
      <c r="GL78" s="21">
        <v>256</v>
      </c>
      <c r="GM78" s="21">
        <v>192</v>
      </c>
      <c r="GN78" s="21">
        <v>268</v>
      </c>
      <c r="GO78" s="21">
        <v>293</v>
      </c>
      <c r="GR78" s="21" t="s">
        <v>102</v>
      </c>
      <c r="GS78" s="21" t="s">
        <v>123</v>
      </c>
      <c r="GT78" s="21" t="s">
        <v>71</v>
      </c>
      <c r="GU78" s="21" t="s">
        <v>97</v>
      </c>
      <c r="GV78" s="21" t="s">
        <v>96</v>
      </c>
      <c r="GW78" s="21" t="s">
        <v>78</v>
      </c>
      <c r="GX78" s="21" t="s">
        <v>192</v>
      </c>
      <c r="GY78" s="21" t="s">
        <v>187</v>
      </c>
      <c r="GZ78" s="21">
        <v>300</v>
      </c>
      <c r="HA78" s="21">
        <v>220</v>
      </c>
      <c r="HB78" s="21">
        <v>300</v>
      </c>
      <c r="HF78" s="21">
        <v>710</v>
      </c>
      <c r="HG78" s="21">
        <v>14.7</v>
      </c>
      <c r="HH78" s="21">
        <v>12.4</v>
      </c>
      <c r="HM78" s="21">
        <v>0.04</v>
      </c>
      <c r="HN78" s="21">
        <v>5.7000000000000002E-2</v>
      </c>
      <c r="HO78" s="21">
        <v>3.43</v>
      </c>
      <c r="HP78" s="21">
        <v>2.63</v>
      </c>
      <c r="HQ78" s="21">
        <v>3.44</v>
      </c>
      <c r="HU78" s="21">
        <v>3.6999999999999998E-2</v>
      </c>
      <c r="HV78" s="21">
        <v>3.7999999999999999E-2</v>
      </c>
      <c r="HW78" s="21">
        <v>14.4</v>
      </c>
      <c r="HX78" s="21">
        <v>31.6</v>
      </c>
      <c r="IB78" s="21">
        <v>290</v>
      </c>
      <c r="IC78" s="21">
        <v>270</v>
      </c>
      <c r="IE78" s="21">
        <v>320</v>
      </c>
      <c r="IG78" s="21">
        <v>0.64</v>
      </c>
      <c r="II78" s="21">
        <v>0.63</v>
      </c>
      <c r="IK78" s="21">
        <v>36.299999999999997</v>
      </c>
      <c r="IL78" s="21">
        <v>31.4</v>
      </c>
      <c r="IM78" s="21">
        <v>35.799999999999997</v>
      </c>
      <c r="IP78" s="21">
        <v>2.2599999999999998</v>
      </c>
      <c r="IT78" s="29">
        <v>197200</v>
      </c>
      <c r="IX78" s="21">
        <v>435900</v>
      </c>
      <c r="IZ78" s="21">
        <v>1.91</v>
      </c>
      <c r="JA78" s="21">
        <v>2.6</v>
      </c>
      <c r="JE78" s="21">
        <v>2.85</v>
      </c>
      <c r="JF78" s="21">
        <v>1.97</v>
      </c>
      <c r="JG78" s="21">
        <v>3.37</v>
      </c>
      <c r="JL78" s="21">
        <v>25.1</v>
      </c>
      <c r="JM78" s="21">
        <v>13.2</v>
      </c>
      <c r="JN78" s="21">
        <v>26.9</v>
      </c>
      <c r="JO78" s="21">
        <v>31.4</v>
      </c>
      <c r="JS78" s="21">
        <v>1.66</v>
      </c>
      <c r="JU78" s="21">
        <v>1.56</v>
      </c>
      <c r="JX78" s="21">
        <v>0.37</v>
      </c>
      <c r="JY78" s="21">
        <v>0.25</v>
      </c>
      <c r="JZ78" s="21">
        <v>0.41</v>
      </c>
      <c r="KE78" s="21">
        <v>9.99</v>
      </c>
      <c r="KF78" s="21">
        <v>7.67</v>
      </c>
      <c r="KG78" s="21">
        <v>9.99</v>
      </c>
      <c r="KK78" s="21">
        <v>10800</v>
      </c>
      <c r="KL78" s="21">
        <v>970</v>
      </c>
      <c r="KM78" s="21">
        <v>11400</v>
      </c>
      <c r="KQ78" s="21">
        <v>20000</v>
      </c>
      <c r="KR78" s="21">
        <v>0.2</v>
      </c>
      <c r="KS78" s="21">
        <v>0.12</v>
      </c>
      <c r="KV78" s="21">
        <v>0.2</v>
      </c>
      <c r="KW78" s="21">
        <v>0.11</v>
      </c>
      <c r="KX78" s="21">
        <v>0.26</v>
      </c>
      <c r="LA78" s="21">
        <v>2.09</v>
      </c>
      <c r="LB78" s="21">
        <v>1.0900000000000001</v>
      </c>
      <c r="LC78" s="21">
        <v>2.3199999999999998</v>
      </c>
      <c r="LH78" s="21">
        <v>217</v>
      </c>
      <c r="LI78" s="21">
        <v>261</v>
      </c>
      <c r="LM78" s="21">
        <v>447</v>
      </c>
      <c r="LN78" s="21">
        <v>1.27</v>
      </c>
      <c r="LT78" s="21">
        <v>10.9</v>
      </c>
      <c r="LU78" s="21">
        <v>6.74</v>
      </c>
      <c r="LV78" s="21">
        <v>14.7</v>
      </c>
      <c r="LZ78" s="21">
        <v>1.25</v>
      </c>
      <c r="MA78" s="21">
        <v>0.69</v>
      </c>
      <c r="MB78" s="21">
        <v>1.79</v>
      </c>
      <c r="ME78" s="21">
        <v>35.299999999999997</v>
      </c>
      <c r="MF78" s="21">
        <v>22.2</v>
      </c>
      <c r="MG78" s="21">
        <v>34.299999999999997</v>
      </c>
      <c r="MK78" s="21">
        <v>172</v>
      </c>
      <c r="ML78" s="21">
        <v>30</v>
      </c>
      <c r="MM78" s="21">
        <v>261</v>
      </c>
      <c r="MN78" s="21">
        <v>263</v>
      </c>
    </row>
    <row r="79" spans="1:352" x14ac:dyDescent="0.25">
      <c r="A79" s="21" t="s">
        <v>194</v>
      </c>
      <c r="B79" s="21">
        <v>0.14699999999999999</v>
      </c>
      <c r="C79" s="21">
        <v>9.1999999999999998E-2</v>
      </c>
      <c r="F79" s="21">
        <v>9.1999999999999998E-2</v>
      </c>
      <c r="H79" s="21">
        <v>79900</v>
      </c>
      <c r="I79" s="21">
        <v>38900</v>
      </c>
      <c r="J79" s="21">
        <v>80400</v>
      </c>
      <c r="O79" s="21">
        <v>158700</v>
      </c>
      <c r="Q79" s="21">
        <v>16.899999999999999</v>
      </c>
      <c r="R79" s="21">
        <v>8.36</v>
      </c>
      <c r="V79" s="21">
        <v>3.9E-2</v>
      </c>
      <c r="W79" s="21">
        <v>4.1000000000000002E-2</v>
      </c>
      <c r="AA79" s="21">
        <v>332</v>
      </c>
      <c r="AB79" s="21">
        <v>271</v>
      </c>
      <c r="AC79" s="21">
        <v>330</v>
      </c>
      <c r="AF79" s="21">
        <v>421</v>
      </c>
      <c r="AG79" s="21">
        <v>1.0900000000000001</v>
      </c>
      <c r="AH79" s="21">
        <v>0.94</v>
      </c>
      <c r="AK79" s="21">
        <v>0.17</v>
      </c>
      <c r="AL79" s="21">
        <v>0.14000000000000001</v>
      </c>
      <c r="AM79" s="21">
        <v>0.18</v>
      </c>
      <c r="AP79" s="9">
        <v>1350</v>
      </c>
      <c r="AQ79" s="9">
        <v>1060</v>
      </c>
      <c r="AR79" s="9">
        <v>1430</v>
      </c>
      <c r="AW79" s="21">
        <v>2010</v>
      </c>
      <c r="BC79" s="9">
        <v>23.6</v>
      </c>
      <c r="BD79" s="9">
        <v>18.399999999999999</v>
      </c>
      <c r="BE79" s="9">
        <v>24.3</v>
      </c>
      <c r="BI79" s="21">
        <v>88</v>
      </c>
      <c r="BJ79" s="21">
        <v>90</v>
      </c>
      <c r="BK79" s="21">
        <v>91</v>
      </c>
      <c r="BM79" s="21">
        <v>602</v>
      </c>
      <c r="BN79" s="21">
        <v>508</v>
      </c>
      <c r="BO79" s="21">
        <v>677</v>
      </c>
      <c r="BS79" s="21">
        <v>1022</v>
      </c>
      <c r="BT79" s="21">
        <v>2.29</v>
      </c>
      <c r="BU79" s="21">
        <v>1.22</v>
      </c>
      <c r="BV79" s="21">
        <v>2.34</v>
      </c>
      <c r="BX79" s="21">
        <v>767</v>
      </c>
      <c r="BY79" s="21">
        <v>717</v>
      </c>
      <c r="BZ79" s="21">
        <v>760</v>
      </c>
      <c r="CA79" s="21">
        <v>786</v>
      </c>
      <c r="CC79" s="21">
        <v>2.42</v>
      </c>
      <c r="CD79" s="21">
        <v>1.83</v>
      </c>
      <c r="CE79" s="21">
        <v>2.63</v>
      </c>
      <c r="CH79" s="21">
        <v>1.44</v>
      </c>
      <c r="CI79" s="21">
        <v>0.99</v>
      </c>
      <c r="CJ79" s="21">
        <v>1.62</v>
      </c>
      <c r="CM79" s="21">
        <v>0.65</v>
      </c>
      <c r="CN79" s="21">
        <v>0.54</v>
      </c>
      <c r="CO79" s="21">
        <v>0.65</v>
      </c>
      <c r="CR79" s="21">
        <v>195200</v>
      </c>
      <c r="CS79" s="21">
        <v>181800</v>
      </c>
      <c r="CT79" s="21">
        <v>201400</v>
      </c>
      <c r="CX79" s="21">
        <v>294300</v>
      </c>
      <c r="CZ79" s="21">
        <v>21.3</v>
      </c>
      <c r="DA79" s="21">
        <v>16.100000000000001</v>
      </c>
      <c r="DC79" s="21">
        <v>2.34</v>
      </c>
      <c r="DD79" s="21">
        <v>1.86</v>
      </c>
      <c r="DE79" s="21">
        <v>2.41</v>
      </c>
      <c r="DI79" s="21">
        <v>0.15</v>
      </c>
      <c r="DL79" s="21">
        <v>3.6</v>
      </c>
      <c r="DM79" s="21">
        <v>0.9</v>
      </c>
      <c r="DN79" s="21">
        <v>4.95</v>
      </c>
      <c r="DR79" s="21">
        <v>2.4E-2</v>
      </c>
      <c r="DS79" s="21">
        <v>0.48</v>
      </c>
      <c r="DT79" s="21">
        <v>0.35</v>
      </c>
      <c r="DU79" s="21">
        <v>0.56000000000000005</v>
      </c>
      <c r="DX79" s="21">
        <v>0.1</v>
      </c>
      <c r="DY79" s="21">
        <v>8.5999999999999993E-2</v>
      </c>
      <c r="EB79" s="21">
        <v>2050</v>
      </c>
      <c r="EC79" s="21">
        <v>840</v>
      </c>
      <c r="ED79" s="21">
        <v>2140</v>
      </c>
      <c r="EH79" s="21">
        <v>2580</v>
      </c>
      <c r="EI79" s="21">
        <v>12.4</v>
      </c>
      <c r="EJ79" s="21">
        <v>8.91</v>
      </c>
      <c r="EK79" s="21">
        <v>12.6</v>
      </c>
      <c r="EO79" s="21">
        <v>13.1</v>
      </c>
      <c r="EQ79" s="21">
        <v>13.5</v>
      </c>
      <c r="ET79" s="21">
        <v>99800</v>
      </c>
      <c r="EU79" s="21">
        <v>0.21</v>
      </c>
      <c r="EV79" s="21">
        <v>0.13</v>
      </c>
      <c r="EW79" s="21">
        <v>0.24</v>
      </c>
      <c r="EZ79" s="21">
        <v>2380</v>
      </c>
      <c r="FA79" s="21">
        <v>1650</v>
      </c>
      <c r="FB79" s="21">
        <v>2550</v>
      </c>
      <c r="FG79" s="21">
        <v>4370</v>
      </c>
      <c r="FI79" s="21">
        <v>380</v>
      </c>
      <c r="FJ79" s="21">
        <v>260</v>
      </c>
      <c r="FK79" s="21">
        <v>400</v>
      </c>
      <c r="FO79" s="21">
        <v>500</v>
      </c>
      <c r="FP79" s="21">
        <v>1.55</v>
      </c>
      <c r="FQ79" s="21">
        <v>0.92</v>
      </c>
      <c r="FT79" s="21">
        <v>900</v>
      </c>
      <c r="FU79" s="21">
        <v>360</v>
      </c>
      <c r="FV79" s="21">
        <v>950</v>
      </c>
      <c r="FY79" s="21">
        <v>1280</v>
      </c>
      <c r="FZ79" s="21">
        <v>14.8</v>
      </c>
      <c r="GB79" s="21">
        <v>15.6</v>
      </c>
      <c r="GF79" s="21">
        <v>11.2</v>
      </c>
      <c r="GG79" s="21">
        <v>8.92</v>
      </c>
      <c r="GH79" s="21">
        <v>11.3</v>
      </c>
      <c r="GL79" s="21">
        <v>423</v>
      </c>
      <c r="GM79" s="21">
        <v>348</v>
      </c>
      <c r="GN79" s="21">
        <v>439</v>
      </c>
      <c r="GO79" s="21">
        <v>455</v>
      </c>
      <c r="GR79" s="21" t="s">
        <v>102</v>
      </c>
      <c r="GS79" s="21" t="s">
        <v>123</v>
      </c>
      <c r="GT79" s="21" t="s">
        <v>71</v>
      </c>
      <c r="GU79" s="21" t="s">
        <v>97</v>
      </c>
      <c r="GV79" s="21" t="s">
        <v>96</v>
      </c>
      <c r="GW79" s="21" t="s">
        <v>78</v>
      </c>
      <c r="GX79" s="21" t="s">
        <v>192</v>
      </c>
      <c r="GY79" s="21" t="s">
        <v>187</v>
      </c>
      <c r="GZ79" s="21">
        <v>230</v>
      </c>
      <c r="HA79" s="21">
        <v>180</v>
      </c>
      <c r="HB79" s="21">
        <v>230</v>
      </c>
      <c r="HF79" s="21">
        <v>560</v>
      </c>
      <c r="HG79" s="21">
        <v>11.9</v>
      </c>
      <c r="HH79" s="21">
        <v>10.199999999999999</v>
      </c>
      <c r="HM79" s="21">
        <v>9.4E-2</v>
      </c>
      <c r="HN79" s="21">
        <v>0.128</v>
      </c>
      <c r="HO79" s="21">
        <v>2.91</v>
      </c>
      <c r="HP79" s="21">
        <v>2.33</v>
      </c>
      <c r="HQ79" s="21">
        <v>2.93</v>
      </c>
      <c r="HU79" s="21">
        <v>8.1000000000000003E-2</v>
      </c>
      <c r="HV79" s="21">
        <v>8.6999999999999994E-2</v>
      </c>
      <c r="HW79" s="21">
        <v>11.5</v>
      </c>
      <c r="HX79" s="21">
        <v>22.7</v>
      </c>
      <c r="IB79" s="21">
        <v>350</v>
      </c>
      <c r="IC79" s="21">
        <v>320</v>
      </c>
      <c r="IE79" s="21">
        <v>350</v>
      </c>
      <c r="IG79" s="21">
        <v>0.63</v>
      </c>
      <c r="II79" s="21">
        <v>0.56999999999999995</v>
      </c>
      <c r="IK79" s="21">
        <v>57</v>
      </c>
      <c r="IL79" s="21">
        <v>50</v>
      </c>
      <c r="IM79" s="21">
        <v>53</v>
      </c>
      <c r="IP79" s="21">
        <v>2.02</v>
      </c>
      <c r="IT79" s="29">
        <v>190000</v>
      </c>
      <c r="IX79" s="21">
        <v>414100</v>
      </c>
      <c r="IZ79" s="21">
        <v>1.95</v>
      </c>
      <c r="JA79" s="21">
        <v>2.5</v>
      </c>
      <c r="JE79" s="21">
        <v>1.93</v>
      </c>
      <c r="JF79" s="21">
        <v>1.34</v>
      </c>
      <c r="JL79" s="21">
        <v>27.1</v>
      </c>
      <c r="JM79" s="21">
        <v>15.5</v>
      </c>
      <c r="JN79" s="21">
        <v>29.9</v>
      </c>
      <c r="JO79" s="21">
        <v>33.1</v>
      </c>
      <c r="JS79" s="21">
        <v>1.08</v>
      </c>
      <c r="JU79" s="21">
        <v>0.99</v>
      </c>
      <c r="JX79" s="21">
        <v>0.39</v>
      </c>
      <c r="JY79" s="21">
        <v>0.28999999999999998</v>
      </c>
      <c r="JZ79" s="21">
        <v>0.4</v>
      </c>
      <c r="KE79" s="21">
        <v>7.26</v>
      </c>
      <c r="KF79" s="21">
        <v>5.52</v>
      </c>
      <c r="KG79" s="21">
        <v>7.4</v>
      </c>
      <c r="KK79" s="21">
        <v>8780</v>
      </c>
      <c r="KL79" s="21">
        <v>1160</v>
      </c>
      <c r="KM79" s="21">
        <v>9330</v>
      </c>
      <c r="KQ79" s="21">
        <v>16100</v>
      </c>
      <c r="KR79" s="21">
        <v>0.15</v>
      </c>
      <c r="KS79" s="21">
        <v>8.5000000000000006E-2</v>
      </c>
      <c r="KV79" s="21">
        <v>0.23</v>
      </c>
      <c r="KW79" s="21">
        <v>0.14000000000000001</v>
      </c>
      <c r="KX79" s="21">
        <v>0.26</v>
      </c>
      <c r="LA79" s="21">
        <v>1.68</v>
      </c>
      <c r="LB79" s="21">
        <v>0.92</v>
      </c>
      <c r="LC79" s="21">
        <v>1.82</v>
      </c>
      <c r="LH79" s="21">
        <v>233</v>
      </c>
      <c r="LI79" s="21">
        <v>275</v>
      </c>
      <c r="LM79" s="21">
        <v>468</v>
      </c>
      <c r="LN79" s="21">
        <v>0.99</v>
      </c>
      <c r="LT79" s="21">
        <v>10.4</v>
      </c>
      <c r="LU79" s="21">
        <v>7.24</v>
      </c>
      <c r="LV79" s="21">
        <v>12.4</v>
      </c>
      <c r="LZ79" s="21">
        <v>1.44</v>
      </c>
      <c r="MA79" s="21">
        <v>0.95</v>
      </c>
      <c r="MB79" s="21">
        <v>1.66</v>
      </c>
      <c r="ME79" s="21">
        <v>39.700000000000003</v>
      </c>
      <c r="MF79" s="21">
        <v>27.7</v>
      </c>
      <c r="MG79" s="21">
        <v>36.700000000000003</v>
      </c>
      <c r="MK79" s="21">
        <v>131</v>
      </c>
      <c r="ML79" s="21">
        <v>28.1</v>
      </c>
      <c r="MM79" s="21">
        <v>200</v>
      </c>
      <c r="MN79" s="21">
        <v>201</v>
      </c>
    </row>
    <row r="80" spans="1:352" x14ac:dyDescent="0.25">
      <c r="A80" s="21" t="s">
        <v>186</v>
      </c>
      <c r="B80" s="21">
        <v>0.32</v>
      </c>
      <c r="C80" s="21">
        <v>0.3</v>
      </c>
      <c r="F80" s="21">
        <v>0.3</v>
      </c>
      <c r="J80" s="21">
        <v>68200</v>
      </c>
      <c r="Q80" s="21">
        <v>13.4</v>
      </c>
      <c r="R80" s="21">
        <v>4.2</v>
      </c>
      <c r="V80" s="21">
        <v>4.9000000000000002E-2</v>
      </c>
      <c r="W80" s="21">
        <v>5.5E-2</v>
      </c>
      <c r="AC80" s="21">
        <v>281</v>
      </c>
      <c r="AK80" s="21">
        <v>0.21</v>
      </c>
      <c r="AL80" s="21">
        <v>0.18</v>
      </c>
      <c r="AO80" s="21">
        <v>23600</v>
      </c>
      <c r="AR80" s="9">
        <v>3000</v>
      </c>
      <c r="AY80" s="21">
        <v>0.2</v>
      </c>
      <c r="AZ80" s="21">
        <v>0.09</v>
      </c>
      <c r="BE80" s="9">
        <v>48.9</v>
      </c>
      <c r="BI80" s="21">
        <v>120</v>
      </c>
      <c r="BM80" s="21">
        <v>1103</v>
      </c>
      <c r="BN80" s="21">
        <v>873</v>
      </c>
      <c r="BO80" s="21">
        <v>1140</v>
      </c>
      <c r="BX80" s="21">
        <v>749</v>
      </c>
      <c r="BY80" s="21">
        <v>646</v>
      </c>
      <c r="CE80" s="21">
        <v>4.0999999999999996</v>
      </c>
      <c r="CJ80" s="21">
        <v>2.2000000000000002</v>
      </c>
      <c r="CO80" s="21">
        <v>1.1599999999999999</v>
      </c>
      <c r="CT80" s="21">
        <v>192200</v>
      </c>
      <c r="DE80" s="21">
        <v>4</v>
      </c>
      <c r="DU80" s="21">
        <v>0.78</v>
      </c>
      <c r="ED80" s="21">
        <v>3500</v>
      </c>
      <c r="EK80" s="21">
        <v>24.8</v>
      </c>
      <c r="ET80" s="21">
        <v>111900</v>
      </c>
      <c r="EW80" s="21">
        <v>0.31</v>
      </c>
      <c r="FB80" s="21">
        <v>2200</v>
      </c>
      <c r="FK80" s="21">
        <v>1270</v>
      </c>
      <c r="FT80" s="21">
        <v>804</v>
      </c>
      <c r="FV80" s="21">
        <v>810</v>
      </c>
      <c r="GB80" s="21">
        <v>24</v>
      </c>
      <c r="GH80" s="21">
        <v>21</v>
      </c>
      <c r="GL80" s="21">
        <v>385</v>
      </c>
      <c r="GM80" s="21">
        <v>281</v>
      </c>
      <c r="GT80" s="21" t="s">
        <v>71</v>
      </c>
      <c r="GU80" s="21" t="s">
        <v>97</v>
      </c>
      <c r="GV80" s="21" t="s">
        <v>96</v>
      </c>
      <c r="GW80" s="21" t="s">
        <v>78</v>
      </c>
      <c r="GX80" s="21" t="s">
        <v>154</v>
      </c>
      <c r="GY80" s="21" t="s">
        <v>187</v>
      </c>
      <c r="GZ80" s="21">
        <v>454</v>
      </c>
      <c r="HB80" s="21">
        <v>470</v>
      </c>
      <c r="HG80" s="21">
        <v>22</v>
      </c>
      <c r="HH80" s="21">
        <v>19</v>
      </c>
      <c r="HM80" s="21">
        <v>5.3999999999999999E-2</v>
      </c>
      <c r="HN80" s="21">
        <v>5.5E-2</v>
      </c>
      <c r="HQ80" s="21">
        <v>5.42</v>
      </c>
      <c r="HU80" s="21">
        <v>7.1999999999999995E-2</v>
      </c>
      <c r="HV80" s="21">
        <v>7.6999999999999999E-2</v>
      </c>
      <c r="HX80" s="21">
        <v>23</v>
      </c>
      <c r="ID80" s="21">
        <v>300</v>
      </c>
      <c r="IG80" s="21">
        <v>0.92</v>
      </c>
      <c r="IH80" s="21">
        <v>0.38</v>
      </c>
      <c r="IT80" s="29">
        <v>204200</v>
      </c>
      <c r="JA80" s="21">
        <v>4.51</v>
      </c>
      <c r="JG80" s="21">
        <v>3.1</v>
      </c>
      <c r="JN80" s="21">
        <v>32.6</v>
      </c>
      <c r="JZ80" s="21">
        <v>0.69</v>
      </c>
      <c r="KG80" s="21">
        <v>9.8000000000000007</v>
      </c>
      <c r="KM80" s="21">
        <v>11800</v>
      </c>
      <c r="KX80" s="21">
        <v>0.32</v>
      </c>
      <c r="LC80" s="21">
        <v>2.4</v>
      </c>
      <c r="LV80" s="21">
        <v>18</v>
      </c>
      <c r="MB80" s="21">
        <v>2.1</v>
      </c>
      <c r="ME80" s="21">
        <v>141</v>
      </c>
      <c r="MF80" s="21">
        <v>122</v>
      </c>
      <c r="MM80" s="21">
        <v>279</v>
      </c>
    </row>
    <row r="81" spans="1:351" x14ac:dyDescent="0.25">
      <c r="A81" s="21" t="s">
        <v>195</v>
      </c>
      <c r="B81" s="21">
        <v>3.7999999999999999E-2</v>
      </c>
      <c r="C81" s="21">
        <v>2.5000000000000001E-2</v>
      </c>
      <c r="F81" s="21">
        <v>2.5000000000000001E-2</v>
      </c>
      <c r="H81" s="21">
        <v>62600</v>
      </c>
      <c r="I81" s="21">
        <v>7480</v>
      </c>
      <c r="N81" s="21">
        <v>120500</v>
      </c>
      <c r="Q81" s="21">
        <v>1.01</v>
      </c>
      <c r="R81" s="21">
        <v>0.72</v>
      </c>
      <c r="V81" s="21">
        <v>1E-3</v>
      </c>
      <c r="W81" s="21">
        <v>2E-3</v>
      </c>
      <c r="AA81" s="21">
        <v>473</v>
      </c>
      <c r="AB81" s="21">
        <v>55</v>
      </c>
      <c r="AC81" s="21">
        <v>461</v>
      </c>
      <c r="AG81" s="21">
        <v>0.91</v>
      </c>
      <c r="AH81" s="21">
        <v>0.17</v>
      </c>
      <c r="AI81" s="21">
        <v>0.92</v>
      </c>
      <c r="AK81" s="21">
        <v>5.3999999999999999E-2</v>
      </c>
      <c r="AL81" s="21">
        <v>2.8000000000000001E-2</v>
      </c>
      <c r="AP81" s="9">
        <v>24000</v>
      </c>
      <c r="AQ81" s="9">
        <v>6000</v>
      </c>
      <c r="AV81" s="21">
        <v>34000</v>
      </c>
      <c r="AY81" s="21">
        <v>5.8999999999999997E-2</v>
      </c>
      <c r="AZ81" s="21">
        <v>3.5999999999999997E-2</v>
      </c>
      <c r="BC81" s="9">
        <v>36.4</v>
      </c>
      <c r="BD81" s="9">
        <v>27.3</v>
      </c>
      <c r="BE81" s="9">
        <v>37.200000000000003</v>
      </c>
      <c r="BI81" s="21">
        <v>9.83</v>
      </c>
      <c r="BJ81" s="21">
        <v>9.93</v>
      </c>
      <c r="BM81" s="21">
        <v>45.7</v>
      </c>
      <c r="BN81" s="21">
        <v>25</v>
      </c>
      <c r="BR81" s="21">
        <v>97</v>
      </c>
      <c r="BT81" s="21">
        <v>0.64</v>
      </c>
      <c r="BU81" s="21">
        <v>0.36</v>
      </c>
      <c r="BV81" s="21">
        <v>0.62</v>
      </c>
      <c r="BX81" s="21">
        <v>23.1</v>
      </c>
      <c r="BY81" s="21">
        <v>23.4</v>
      </c>
      <c r="CC81" s="21">
        <v>2.0299999999999998</v>
      </c>
      <c r="CE81" s="21">
        <v>2.02</v>
      </c>
      <c r="CH81" s="21">
        <v>1.1299999999999999</v>
      </c>
      <c r="CJ81" s="21">
        <v>1.1200000000000001</v>
      </c>
      <c r="CM81" s="21">
        <v>0.89</v>
      </c>
      <c r="CO81" s="21">
        <v>0.88</v>
      </c>
      <c r="CR81" s="21">
        <v>26100</v>
      </c>
      <c r="CS81" s="21">
        <v>14500</v>
      </c>
      <c r="CW81" s="21">
        <v>37900</v>
      </c>
      <c r="CZ81" s="21">
        <v>14</v>
      </c>
      <c r="DA81" s="21">
        <v>2.99</v>
      </c>
      <c r="DC81" s="21">
        <v>2.66</v>
      </c>
      <c r="DD81" s="21">
        <v>1.64</v>
      </c>
      <c r="DE81" s="21">
        <v>2.6</v>
      </c>
      <c r="DI81" s="21">
        <v>6.0999999999999999E-2</v>
      </c>
      <c r="DL81" s="21">
        <v>1.82</v>
      </c>
      <c r="DN81" s="21">
        <v>4.1100000000000003</v>
      </c>
      <c r="DS81" s="21">
        <v>0.39</v>
      </c>
      <c r="DT81" s="21">
        <v>0.2</v>
      </c>
      <c r="DU81" s="21">
        <v>0.4</v>
      </c>
      <c r="DX81" s="21">
        <v>2.5999999999999999E-2</v>
      </c>
      <c r="EB81" s="21">
        <v>11900</v>
      </c>
      <c r="EC81" s="21">
        <v>1090</v>
      </c>
      <c r="EG81" s="21">
        <v>14200</v>
      </c>
      <c r="EI81" s="21">
        <v>18.899999999999999</v>
      </c>
      <c r="EJ81" s="21">
        <v>15.5</v>
      </c>
      <c r="EK81" s="21">
        <v>19.7</v>
      </c>
      <c r="EO81" s="21">
        <v>10.4</v>
      </c>
      <c r="EP81" s="21">
        <v>6.78</v>
      </c>
      <c r="ET81" s="21">
        <v>10600</v>
      </c>
      <c r="EU81" s="21">
        <v>0.15</v>
      </c>
      <c r="EV81" s="21">
        <v>6.7000000000000004E-2</v>
      </c>
      <c r="EW81" s="21">
        <v>0.16</v>
      </c>
      <c r="EZ81" s="21">
        <v>9430</v>
      </c>
      <c r="FA81" s="21">
        <v>4590</v>
      </c>
      <c r="FF81" s="21">
        <v>16100</v>
      </c>
      <c r="FI81" s="21">
        <v>490</v>
      </c>
      <c r="FJ81" s="21">
        <v>250</v>
      </c>
      <c r="FN81" s="21">
        <v>640</v>
      </c>
      <c r="FP81" s="21">
        <v>0.77</v>
      </c>
      <c r="FQ81" s="21">
        <v>0.66</v>
      </c>
      <c r="FR81" s="21">
        <v>2</v>
      </c>
      <c r="FT81" s="21">
        <v>26100</v>
      </c>
      <c r="FU81" s="21">
        <v>770</v>
      </c>
      <c r="FX81" s="21">
        <v>34900</v>
      </c>
      <c r="FZ81" s="21">
        <v>4.5599999999999996</v>
      </c>
      <c r="GB81" s="21">
        <v>5.42</v>
      </c>
      <c r="GF81" s="21">
        <v>18.5</v>
      </c>
      <c r="GG81" s="21">
        <v>13.2</v>
      </c>
      <c r="GH81" s="21">
        <v>18.7</v>
      </c>
      <c r="GL81" s="21">
        <v>26.8</v>
      </c>
      <c r="GM81" s="21">
        <v>16.3</v>
      </c>
      <c r="GN81" s="21">
        <v>30.7</v>
      </c>
      <c r="GR81" s="21" t="s">
        <v>102</v>
      </c>
      <c r="GS81" s="21" t="s">
        <v>123</v>
      </c>
      <c r="GT81" s="21" t="s">
        <v>71</v>
      </c>
      <c r="GU81" s="21" t="s">
        <v>96</v>
      </c>
      <c r="GV81" s="21" t="s">
        <v>163</v>
      </c>
      <c r="GW81" s="21" t="s">
        <v>78</v>
      </c>
      <c r="GX81" s="21" t="s">
        <v>196</v>
      </c>
      <c r="GY81" s="21" t="s">
        <v>127</v>
      </c>
      <c r="GZ81" s="21">
        <v>540</v>
      </c>
      <c r="HA81" s="21">
        <v>530</v>
      </c>
      <c r="HE81" s="21">
        <v>1220</v>
      </c>
      <c r="HG81" s="21">
        <v>7.02</v>
      </c>
      <c r="HH81" s="21">
        <v>2.02</v>
      </c>
      <c r="HM81" s="21">
        <v>1E-3</v>
      </c>
      <c r="HN81" s="21">
        <v>1E-3</v>
      </c>
      <c r="HO81" s="21">
        <v>4.84</v>
      </c>
      <c r="HP81" s="21">
        <v>3.75</v>
      </c>
      <c r="HQ81" s="21">
        <v>4.8099999999999996</v>
      </c>
      <c r="HU81" s="21">
        <v>2E-3</v>
      </c>
      <c r="HV81" s="21">
        <v>1E-3</v>
      </c>
      <c r="HW81" s="21">
        <v>6.11</v>
      </c>
      <c r="HX81" s="21">
        <v>33.5</v>
      </c>
      <c r="HZ81" s="21">
        <v>1E-3</v>
      </c>
      <c r="IB81" s="21">
        <v>50</v>
      </c>
      <c r="IC81" s="21">
        <v>50</v>
      </c>
      <c r="IG81" s="21">
        <v>0.1</v>
      </c>
      <c r="IH81" s="21">
        <v>6.8000000000000005E-2</v>
      </c>
      <c r="IK81" s="21">
        <v>8.75</v>
      </c>
      <c r="IL81" s="21">
        <v>2.78</v>
      </c>
      <c r="IM81" s="21">
        <v>9.17</v>
      </c>
      <c r="IQ81" s="21">
        <v>0.2</v>
      </c>
      <c r="IW81" s="21">
        <v>727300</v>
      </c>
      <c r="IZ81" s="21">
        <v>2.11</v>
      </c>
      <c r="JA81" s="21">
        <v>3.33</v>
      </c>
      <c r="JE81" s="21">
        <v>0.78</v>
      </c>
      <c r="JF81" s="21">
        <v>0.4</v>
      </c>
      <c r="JL81" s="21">
        <v>408</v>
      </c>
      <c r="JM81" s="21">
        <v>26.9</v>
      </c>
      <c r="JN81" s="21">
        <v>404</v>
      </c>
      <c r="JS81" s="21">
        <v>0.27</v>
      </c>
      <c r="JU81" s="21">
        <v>0.31</v>
      </c>
      <c r="JX81" s="21">
        <v>0.36</v>
      </c>
      <c r="JY81" s="21">
        <v>0.2</v>
      </c>
      <c r="JZ81" s="21">
        <v>0.36</v>
      </c>
      <c r="KE81" s="21">
        <v>3.26</v>
      </c>
      <c r="KF81" s="21">
        <v>2.87</v>
      </c>
      <c r="KG81" s="21">
        <v>3.23</v>
      </c>
      <c r="KK81" s="21">
        <v>2070</v>
      </c>
      <c r="KL81" s="21">
        <v>650</v>
      </c>
      <c r="KP81" s="21">
        <v>3720</v>
      </c>
      <c r="KR81" s="21">
        <v>0.21</v>
      </c>
      <c r="KS81" s="21">
        <v>6.0999999999999999E-2</v>
      </c>
      <c r="KV81" s="21">
        <v>0.15</v>
      </c>
      <c r="KX81" s="21">
        <v>0.16</v>
      </c>
      <c r="LA81" s="21">
        <v>0.7</v>
      </c>
      <c r="LB81" s="21">
        <v>0.43</v>
      </c>
      <c r="LC81" s="21">
        <v>0.74</v>
      </c>
      <c r="LH81" s="21">
        <v>22.1</v>
      </c>
      <c r="LI81" s="21">
        <v>60</v>
      </c>
      <c r="LN81" s="21">
        <v>0.21</v>
      </c>
      <c r="LO81" s="21">
        <v>7.2999999999999995E-2</v>
      </c>
      <c r="LP81" s="21">
        <v>1</v>
      </c>
      <c r="LT81" s="21">
        <v>10.5</v>
      </c>
      <c r="LU81" s="21">
        <v>5.0599999999999996</v>
      </c>
      <c r="LV81" s="21">
        <v>11.4</v>
      </c>
      <c r="LZ81" s="21">
        <v>1.01</v>
      </c>
      <c r="MA81" s="21">
        <v>0.48</v>
      </c>
      <c r="MB81" s="21">
        <v>1.07</v>
      </c>
      <c r="ME81" s="21">
        <v>35.5</v>
      </c>
      <c r="MF81" s="21">
        <v>20.7</v>
      </c>
      <c r="MK81" s="21">
        <v>61</v>
      </c>
      <c r="ML81" s="21">
        <v>5.66</v>
      </c>
      <c r="MM81" s="21">
        <v>159</v>
      </c>
    </row>
    <row r="82" spans="1:351" x14ac:dyDescent="0.25">
      <c r="A82" s="21" t="s">
        <v>197</v>
      </c>
      <c r="B82" s="21">
        <v>0.13</v>
      </c>
      <c r="C82" s="21">
        <v>0.107</v>
      </c>
      <c r="F82" s="21">
        <v>0.107</v>
      </c>
      <c r="H82" s="21">
        <v>62500</v>
      </c>
      <c r="I82" s="21">
        <v>8100</v>
      </c>
      <c r="N82" s="21">
        <v>119600</v>
      </c>
      <c r="Q82" s="21">
        <v>9.57</v>
      </c>
      <c r="R82" s="21">
        <v>9.5299999999999994</v>
      </c>
      <c r="V82" s="21">
        <v>3.2000000000000001E-2</v>
      </c>
      <c r="W82" s="21">
        <v>4.3999999999999997E-2</v>
      </c>
      <c r="AA82" s="21">
        <v>485</v>
      </c>
      <c r="AB82" s="21">
        <v>62</v>
      </c>
      <c r="AC82" s="21">
        <v>473</v>
      </c>
      <c r="AG82" s="21">
        <v>1.04</v>
      </c>
      <c r="AH82" s="21">
        <v>0.19</v>
      </c>
      <c r="AI82" s="21">
        <v>0.97</v>
      </c>
      <c r="AK82" s="21">
        <v>0.17</v>
      </c>
      <c r="AL82" s="21">
        <v>0.15</v>
      </c>
      <c r="AP82" s="9">
        <v>23100</v>
      </c>
      <c r="AQ82" s="9">
        <v>5470</v>
      </c>
      <c r="AV82" s="21">
        <v>32700</v>
      </c>
      <c r="AY82" s="21">
        <v>0.5</v>
      </c>
      <c r="AZ82" s="21">
        <v>0.5</v>
      </c>
      <c r="BC82" s="9">
        <v>55</v>
      </c>
      <c r="BD82" s="9">
        <v>44.7</v>
      </c>
      <c r="BE82" s="9">
        <v>56</v>
      </c>
      <c r="BI82" s="21">
        <v>53</v>
      </c>
      <c r="BJ82" s="21">
        <v>52</v>
      </c>
      <c r="BM82" s="21">
        <v>82</v>
      </c>
      <c r="BN82" s="21">
        <v>30.4</v>
      </c>
      <c r="BR82" s="21">
        <v>165</v>
      </c>
      <c r="BT82" s="21">
        <v>2.09</v>
      </c>
      <c r="BU82" s="21">
        <v>1.19</v>
      </c>
      <c r="BV82" s="21">
        <v>2.0099999999999998</v>
      </c>
      <c r="BX82" s="21">
        <v>159</v>
      </c>
      <c r="BY82" s="21">
        <v>160</v>
      </c>
      <c r="CC82" s="21">
        <v>2.12</v>
      </c>
      <c r="CE82" s="21">
        <v>2.11</v>
      </c>
      <c r="CH82" s="21">
        <v>1.18</v>
      </c>
      <c r="CJ82" s="21">
        <v>1.1599999999999999</v>
      </c>
      <c r="CM82" s="21">
        <v>1.03</v>
      </c>
      <c r="CO82" s="21">
        <v>1.01</v>
      </c>
      <c r="CR82" s="21">
        <v>27800</v>
      </c>
      <c r="CS82" s="21">
        <v>16500</v>
      </c>
      <c r="CW82" s="21">
        <v>39700</v>
      </c>
      <c r="CZ82" s="21">
        <v>14.1</v>
      </c>
      <c r="DA82" s="21">
        <v>3.28</v>
      </c>
      <c r="DC82" s="21">
        <v>3.01</v>
      </c>
      <c r="DD82" s="21">
        <v>1.92</v>
      </c>
      <c r="DE82" s="21">
        <v>2.83</v>
      </c>
      <c r="DI82" s="21">
        <v>7.4999999999999997E-2</v>
      </c>
      <c r="DL82" s="21">
        <v>1.87</v>
      </c>
      <c r="DN82" s="21">
        <v>4.0999999999999996</v>
      </c>
      <c r="DS82" s="21">
        <v>0.41</v>
      </c>
      <c r="DT82" s="21">
        <v>0.21</v>
      </c>
      <c r="DU82" s="21">
        <v>0.42</v>
      </c>
      <c r="DX82" s="21">
        <v>5.5E-2</v>
      </c>
      <c r="DY82" s="21">
        <v>3.6999999999999998E-2</v>
      </c>
      <c r="EB82" s="21">
        <v>11800</v>
      </c>
      <c r="EC82" s="21">
        <v>1160</v>
      </c>
      <c r="EG82" s="21">
        <v>14200</v>
      </c>
      <c r="EI82" s="21">
        <v>30.1</v>
      </c>
      <c r="EJ82" s="21">
        <v>25.2</v>
      </c>
      <c r="EK82" s="21">
        <v>30.9</v>
      </c>
      <c r="EO82" s="21">
        <v>42.5</v>
      </c>
      <c r="EP82" s="21">
        <v>8.83</v>
      </c>
      <c r="ET82" s="21">
        <v>10200</v>
      </c>
      <c r="EU82" s="21">
        <v>0.15</v>
      </c>
      <c r="EV82" s="21">
        <v>7.0000000000000007E-2</v>
      </c>
      <c r="EW82" s="21">
        <v>0.16</v>
      </c>
      <c r="EZ82" s="21">
        <v>9790</v>
      </c>
      <c r="FA82" s="21">
        <v>4840</v>
      </c>
      <c r="FF82" s="21">
        <v>16700</v>
      </c>
      <c r="FI82" s="21">
        <v>510</v>
      </c>
      <c r="FJ82" s="21">
        <v>270</v>
      </c>
      <c r="FN82" s="21">
        <v>640</v>
      </c>
      <c r="FP82" s="21">
        <v>12.9</v>
      </c>
      <c r="FQ82" s="21">
        <v>12.7</v>
      </c>
      <c r="FR82" s="21">
        <v>12.7</v>
      </c>
      <c r="FT82" s="21">
        <v>26100</v>
      </c>
      <c r="FU82" s="21">
        <v>910</v>
      </c>
      <c r="FX82" s="21">
        <v>34700</v>
      </c>
      <c r="FZ82" s="21">
        <v>17</v>
      </c>
      <c r="GB82" s="21">
        <v>17.899999999999999</v>
      </c>
      <c r="GF82" s="21">
        <v>24.3</v>
      </c>
      <c r="GG82" s="21">
        <v>17.8</v>
      </c>
      <c r="GH82" s="21">
        <v>24</v>
      </c>
      <c r="GL82" s="21">
        <v>90</v>
      </c>
      <c r="GM82" s="21">
        <v>80</v>
      </c>
      <c r="GN82" s="21">
        <v>91</v>
      </c>
      <c r="GR82" s="21" t="s">
        <v>102</v>
      </c>
      <c r="GS82" s="21" t="s">
        <v>123</v>
      </c>
      <c r="GT82" s="21" t="s">
        <v>71</v>
      </c>
      <c r="GU82" s="21" t="s">
        <v>96</v>
      </c>
      <c r="GV82" s="21" t="s">
        <v>163</v>
      </c>
      <c r="GW82" s="21" t="s">
        <v>78</v>
      </c>
      <c r="GX82" s="21" t="s">
        <v>196</v>
      </c>
      <c r="GY82" s="21" t="s">
        <v>198</v>
      </c>
      <c r="GZ82" s="21">
        <v>560</v>
      </c>
      <c r="HA82" s="21">
        <v>550</v>
      </c>
      <c r="HE82" s="21">
        <v>1290</v>
      </c>
      <c r="HG82" s="21">
        <v>284</v>
      </c>
      <c r="HH82" s="21">
        <v>284</v>
      </c>
      <c r="HM82" s="21">
        <v>4.2999999999999997E-2</v>
      </c>
      <c r="HN82" s="21">
        <v>4.3999999999999997E-2</v>
      </c>
      <c r="HO82" s="21">
        <v>6.68</v>
      </c>
      <c r="HP82" s="21">
        <v>5.3</v>
      </c>
      <c r="HQ82" s="21">
        <v>6.58</v>
      </c>
      <c r="HU82" s="21">
        <v>2.5999999999999999E-2</v>
      </c>
      <c r="HV82" s="21">
        <v>2.9000000000000001E-2</v>
      </c>
      <c r="HW82" s="21">
        <v>7.15</v>
      </c>
      <c r="HX82" s="21">
        <v>37.6</v>
      </c>
      <c r="HZ82" s="21">
        <v>1E-3</v>
      </c>
      <c r="IB82" s="21">
        <v>440</v>
      </c>
      <c r="IC82" s="21">
        <v>460</v>
      </c>
      <c r="IG82" s="21">
        <v>0.32</v>
      </c>
      <c r="IH82" s="21">
        <v>0.2</v>
      </c>
      <c r="IK82" s="21">
        <v>9.11</v>
      </c>
      <c r="IL82" s="21">
        <v>3.17</v>
      </c>
      <c r="IM82" s="21">
        <v>9.27</v>
      </c>
      <c r="IQ82" s="21">
        <v>0.4</v>
      </c>
      <c r="IW82" s="21">
        <v>727800</v>
      </c>
      <c r="IZ82" s="21">
        <v>2.66</v>
      </c>
      <c r="JA82" s="21">
        <v>4.01</v>
      </c>
      <c r="JE82" s="21">
        <v>4.3</v>
      </c>
      <c r="JF82" s="21">
        <v>2.54</v>
      </c>
      <c r="JG82" s="21">
        <v>6.14</v>
      </c>
      <c r="JL82" s="21">
        <v>408</v>
      </c>
      <c r="JM82" s="21">
        <v>31.4</v>
      </c>
      <c r="JN82" s="21">
        <v>402</v>
      </c>
      <c r="JS82" s="21">
        <v>0.42</v>
      </c>
      <c r="JU82" s="21">
        <v>0.46</v>
      </c>
      <c r="JX82" s="21">
        <v>0.38</v>
      </c>
      <c r="JY82" s="21">
        <v>0.23</v>
      </c>
      <c r="JZ82" s="21">
        <v>0.39</v>
      </c>
      <c r="KE82" s="21">
        <v>3.86</v>
      </c>
      <c r="KF82" s="21">
        <v>3.25</v>
      </c>
      <c r="KG82" s="21">
        <v>3.84</v>
      </c>
      <c r="KK82" s="21">
        <v>2130</v>
      </c>
      <c r="KL82" s="21">
        <v>700</v>
      </c>
      <c r="KP82" s="21">
        <v>3790</v>
      </c>
      <c r="KR82" s="21">
        <v>0.25</v>
      </c>
      <c r="KS82" s="21">
        <v>8.3000000000000004E-2</v>
      </c>
      <c r="KV82" s="21">
        <v>0.15</v>
      </c>
      <c r="KX82" s="21">
        <v>0.17</v>
      </c>
      <c r="LA82" s="21">
        <v>0.76</v>
      </c>
      <c r="LB82" s="21">
        <v>0.47</v>
      </c>
      <c r="LC82" s="21">
        <v>0.79</v>
      </c>
      <c r="LH82" s="21">
        <v>24.7</v>
      </c>
      <c r="LI82" s="21">
        <v>61</v>
      </c>
      <c r="LN82" s="21">
        <v>0.26</v>
      </c>
      <c r="LO82" s="21">
        <v>0.11</v>
      </c>
      <c r="LP82" s="21">
        <v>1</v>
      </c>
      <c r="LT82" s="21">
        <v>10.7</v>
      </c>
      <c r="LU82" s="21">
        <v>5.75</v>
      </c>
      <c r="LV82" s="21">
        <v>11.6</v>
      </c>
      <c r="LZ82" s="21">
        <v>1.01</v>
      </c>
      <c r="MA82" s="21">
        <v>0.5</v>
      </c>
      <c r="MB82" s="21">
        <v>1.08</v>
      </c>
      <c r="ME82" s="21">
        <v>226</v>
      </c>
      <c r="MF82" s="21">
        <v>213</v>
      </c>
      <c r="MG82" s="21">
        <v>217</v>
      </c>
      <c r="MK82" s="21">
        <v>63</v>
      </c>
      <c r="ML82" s="21">
        <v>6.7</v>
      </c>
      <c r="MM82" s="21">
        <v>161</v>
      </c>
    </row>
    <row r="83" spans="1:351" x14ac:dyDescent="0.25">
      <c r="A83" s="21" t="s">
        <v>203</v>
      </c>
      <c r="W83" s="21">
        <v>0.83599999999999997</v>
      </c>
      <c r="BX83" s="21">
        <v>7420</v>
      </c>
      <c r="FP83" s="21">
        <v>591</v>
      </c>
      <c r="GT83" s="21" t="s">
        <v>71</v>
      </c>
      <c r="GU83" s="21" t="s">
        <v>96</v>
      </c>
      <c r="GV83" s="21" t="s">
        <v>204</v>
      </c>
      <c r="GW83" s="21" t="s">
        <v>72</v>
      </c>
      <c r="GX83" s="21" t="s">
        <v>200</v>
      </c>
      <c r="GY83" s="21" t="s">
        <v>201</v>
      </c>
      <c r="IB83" s="21">
        <v>9440</v>
      </c>
    </row>
    <row r="84" spans="1:351" x14ac:dyDescent="0.25">
      <c r="A84" s="21" t="s">
        <v>199</v>
      </c>
      <c r="W84" s="21">
        <v>0.72699999999999998</v>
      </c>
      <c r="BX84" s="21">
        <v>6910</v>
      </c>
      <c r="GT84" s="21" t="s">
        <v>71</v>
      </c>
      <c r="GU84" s="21" t="s">
        <v>96</v>
      </c>
      <c r="GW84" s="21" t="s">
        <v>72</v>
      </c>
      <c r="GX84" s="21" t="s">
        <v>200</v>
      </c>
      <c r="GY84" s="21" t="s">
        <v>201</v>
      </c>
    </row>
    <row r="85" spans="1:351" x14ac:dyDescent="0.25">
      <c r="A85" s="21" t="s">
        <v>202</v>
      </c>
      <c r="W85" s="21">
        <v>0.84099999999999997</v>
      </c>
      <c r="BX85" s="21">
        <v>7440</v>
      </c>
      <c r="GT85" s="21" t="s">
        <v>71</v>
      </c>
      <c r="GU85" s="21" t="s">
        <v>96</v>
      </c>
      <c r="GW85" s="21" t="s">
        <v>72</v>
      </c>
      <c r="GX85" s="21" t="s">
        <v>200</v>
      </c>
      <c r="GY85" s="21" t="s">
        <v>201</v>
      </c>
    </row>
    <row r="86" spans="1:351" x14ac:dyDescent="0.25">
      <c r="A86" s="21" t="s">
        <v>205</v>
      </c>
      <c r="W86" s="21">
        <v>0.43</v>
      </c>
      <c r="BX86" s="21">
        <v>7280</v>
      </c>
      <c r="GT86" s="21" t="s">
        <v>71</v>
      </c>
      <c r="GU86" s="21" t="s">
        <v>96</v>
      </c>
      <c r="GW86" s="21" t="s">
        <v>72</v>
      </c>
      <c r="GX86" s="21" t="s">
        <v>200</v>
      </c>
      <c r="GY86" s="21" t="s">
        <v>201</v>
      </c>
    </row>
    <row r="87" spans="1:351" x14ac:dyDescent="0.25">
      <c r="A87" s="21" t="s">
        <v>208</v>
      </c>
      <c r="W87" s="21">
        <v>0.34599999999999997</v>
      </c>
      <c r="BX87" s="21">
        <v>3440</v>
      </c>
      <c r="FP87" s="21">
        <v>267</v>
      </c>
      <c r="GT87" s="21" t="s">
        <v>71</v>
      </c>
      <c r="GU87" s="21" t="s">
        <v>96</v>
      </c>
      <c r="GV87" s="21" t="s">
        <v>204</v>
      </c>
      <c r="GW87" s="21" t="s">
        <v>72</v>
      </c>
      <c r="GX87" s="21" t="s">
        <v>200</v>
      </c>
      <c r="GY87" s="21" t="s">
        <v>201</v>
      </c>
      <c r="IB87" s="21">
        <v>4710</v>
      </c>
    </row>
    <row r="88" spans="1:351" x14ac:dyDescent="0.25">
      <c r="A88" s="21" t="s">
        <v>206</v>
      </c>
      <c r="W88" s="21">
        <v>0.183</v>
      </c>
      <c r="BX88" s="21">
        <v>3870</v>
      </c>
      <c r="GT88" s="21" t="s">
        <v>71</v>
      </c>
      <c r="GU88" s="21" t="s">
        <v>96</v>
      </c>
      <c r="GW88" s="21" t="s">
        <v>72</v>
      </c>
      <c r="GX88" s="21" t="s">
        <v>200</v>
      </c>
      <c r="GY88" s="21" t="s">
        <v>201</v>
      </c>
    </row>
    <row r="89" spans="1:351" x14ac:dyDescent="0.25">
      <c r="A89" s="21" t="s">
        <v>207</v>
      </c>
      <c r="W89" s="21">
        <v>0.307</v>
      </c>
      <c r="BX89" s="21">
        <v>3338</v>
      </c>
      <c r="GT89" s="21" t="s">
        <v>71</v>
      </c>
      <c r="GU89" s="21" t="s">
        <v>96</v>
      </c>
      <c r="GW89" s="21" t="s">
        <v>72</v>
      </c>
      <c r="GX89" s="21" t="s">
        <v>200</v>
      </c>
      <c r="GY89" s="21" t="s">
        <v>201</v>
      </c>
    </row>
    <row r="90" spans="1:351" x14ac:dyDescent="0.25">
      <c r="A90" s="21" t="s">
        <v>209</v>
      </c>
      <c r="W90" s="21">
        <v>0.38</v>
      </c>
      <c r="BX90" s="21">
        <v>4130</v>
      </c>
      <c r="GT90" s="21" t="s">
        <v>71</v>
      </c>
      <c r="GU90" s="21" t="s">
        <v>96</v>
      </c>
      <c r="GW90" s="21" t="s">
        <v>72</v>
      </c>
      <c r="GX90" s="21" t="s">
        <v>200</v>
      </c>
      <c r="GY90" s="21" t="s">
        <v>201</v>
      </c>
    </row>
    <row r="91" spans="1:351" x14ac:dyDescent="0.25">
      <c r="A91" s="21" t="s">
        <v>210</v>
      </c>
      <c r="W91" s="21">
        <v>0.623</v>
      </c>
      <c r="BX91" s="21">
        <v>5460</v>
      </c>
      <c r="GT91" s="21" t="s">
        <v>71</v>
      </c>
      <c r="GU91" s="21" t="s">
        <v>96</v>
      </c>
      <c r="GW91" s="21" t="s">
        <v>72</v>
      </c>
      <c r="GX91" s="21" t="s">
        <v>200</v>
      </c>
      <c r="GY91" s="21" t="s">
        <v>201</v>
      </c>
    </row>
    <row r="92" spans="1:351" x14ac:dyDescent="0.25">
      <c r="A92" s="21" t="s">
        <v>211</v>
      </c>
      <c r="W92" s="21">
        <v>2.9</v>
      </c>
      <c r="BX92" s="21">
        <v>15500</v>
      </c>
      <c r="GT92" s="21" t="s">
        <v>71</v>
      </c>
      <c r="GU92" s="21" t="s">
        <v>96</v>
      </c>
      <c r="GW92" s="21" t="s">
        <v>72</v>
      </c>
      <c r="GX92" s="21" t="s">
        <v>200</v>
      </c>
      <c r="GY92" s="21" t="s">
        <v>201</v>
      </c>
    </row>
    <row r="93" spans="1:351" x14ac:dyDescent="0.25">
      <c r="A93" s="21" t="s">
        <v>212</v>
      </c>
      <c r="W93" s="21">
        <v>0.92700000000000005</v>
      </c>
      <c r="BY93" s="21">
        <v>1397</v>
      </c>
      <c r="GT93" s="21" t="s">
        <v>71</v>
      </c>
      <c r="GU93" s="21" t="s">
        <v>96</v>
      </c>
      <c r="GV93" s="21" t="s">
        <v>213</v>
      </c>
      <c r="GW93" s="21" t="s">
        <v>72</v>
      </c>
      <c r="GX93" s="21" t="s">
        <v>200</v>
      </c>
      <c r="GY93" s="21" t="s">
        <v>201</v>
      </c>
      <c r="IC93" s="21">
        <v>28900</v>
      </c>
    </row>
    <row r="94" spans="1:351" x14ac:dyDescent="0.25">
      <c r="A94" s="21" t="s">
        <v>214</v>
      </c>
      <c r="W94" s="21">
        <v>0.746</v>
      </c>
      <c r="BY94" s="21">
        <v>1064</v>
      </c>
      <c r="GT94" s="21" t="s">
        <v>71</v>
      </c>
      <c r="GU94" s="21" t="s">
        <v>96</v>
      </c>
      <c r="GV94" s="21" t="s">
        <v>213</v>
      </c>
      <c r="GW94" s="21" t="s">
        <v>72</v>
      </c>
      <c r="GX94" s="21" t="s">
        <v>200</v>
      </c>
      <c r="GY94" s="21" t="s">
        <v>201</v>
      </c>
      <c r="IC94" s="21">
        <v>18200</v>
      </c>
    </row>
    <row r="95" spans="1:351" x14ac:dyDescent="0.25">
      <c r="A95" s="21" t="s">
        <v>215</v>
      </c>
      <c r="W95" s="21">
        <v>0.52300000000000002</v>
      </c>
      <c r="BY95" s="21">
        <v>5110</v>
      </c>
      <c r="GT95" s="21" t="s">
        <v>71</v>
      </c>
      <c r="GU95" s="21" t="s">
        <v>96</v>
      </c>
      <c r="GV95" s="21" t="s">
        <v>213</v>
      </c>
      <c r="GW95" s="21" t="s">
        <v>72</v>
      </c>
      <c r="GX95" s="21" t="s">
        <v>200</v>
      </c>
      <c r="GY95" s="21" t="s">
        <v>201</v>
      </c>
      <c r="IC95" s="21">
        <v>6220</v>
      </c>
    </row>
    <row r="96" spans="1:351" x14ac:dyDescent="0.25">
      <c r="A96" s="21" t="s">
        <v>216</v>
      </c>
      <c r="R96" s="21">
        <v>666</v>
      </c>
      <c r="W96" s="21">
        <v>0.191</v>
      </c>
      <c r="BY96" s="21">
        <v>3439</v>
      </c>
      <c r="CS96" s="21">
        <v>179000</v>
      </c>
      <c r="FQ96" s="21">
        <v>80</v>
      </c>
      <c r="GM96" s="21">
        <v>46</v>
      </c>
      <c r="GT96" s="21" t="s">
        <v>96</v>
      </c>
      <c r="GU96" s="21" t="s">
        <v>71</v>
      </c>
      <c r="GV96" s="21" t="s">
        <v>139</v>
      </c>
      <c r="GW96" s="21" t="s">
        <v>72</v>
      </c>
      <c r="GX96" s="21" t="s">
        <v>217</v>
      </c>
      <c r="GY96" s="21" t="s">
        <v>218</v>
      </c>
    </row>
    <row r="97" spans="1:350" x14ac:dyDescent="0.25">
      <c r="A97" s="21" t="s">
        <v>219</v>
      </c>
      <c r="R97" s="21">
        <v>701</v>
      </c>
      <c r="W97" s="21">
        <v>0.30299999999999999</v>
      </c>
      <c r="BY97" s="21">
        <v>5765</v>
      </c>
      <c r="CS97" s="21">
        <v>200000</v>
      </c>
      <c r="FQ97" s="21">
        <v>123</v>
      </c>
      <c r="GM97" s="21">
        <v>45</v>
      </c>
      <c r="GT97" s="21" t="s">
        <v>96</v>
      </c>
      <c r="GU97" s="21" t="s">
        <v>71</v>
      </c>
      <c r="GV97" s="21" t="s">
        <v>139</v>
      </c>
      <c r="GW97" s="21" t="s">
        <v>72</v>
      </c>
      <c r="GX97" s="21" t="s">
        <v>217</v>
      </c>
      <c r="GY97" s="21" t="s">
        <v>218</v>
      </c>
      <c r="IC97" s="21">
        <v>41100</v>
      </c>
    </row>
    <row r="98" spans="1:350" x14ac:dyDescent="0.25">
      <c r="A98" s="21" t="s">
        <v>220</v>
      </c>
      <c r="R98" s="21">
        <v>574</v>
      </c>
      <c r="W98" s="21">
        <v>0.59499999999999997</v>
      </c>
      <c r="BY98" s="21">
        <v>10200</v>
      </c>
      <c r="CS98" s="21">
        <v>196000</v>
      </c>
      <c r="FQ98" s="21">
        <v>181</v>
      </c>
      <c r="GM98" s="21">
        <v>53</v>
      </c>
      <c r="GT98" s="21" t="s">
        <v>96</v>
      </c>
      <c r="GU98" s="21" t="s">
        <v>71</v>
      </c>
      <c r="GV98" s="21" t="s">
        <v>139</v>
      </c>
      <c r="GW98" s="21" t="s">
        <v>72</v>
      </c>
      <c r="GX98" s="21" t="s">
        <v>217</v>
      </c>
      <c r="GY98" s="21" t="s">
        <v>218</v>
      </c>
      <c r="IC98" s="21">
        <v>39100</v>
      </c>
    </row>
    <row r="99" spans="1:350" x14ac:dyDescent="0.25">
      <c r="A99" s="21" t="s">
        <v>221</v>
      </c>
      <c r="R99" s="21">
        <v>820</v>
      </c>
      <c r="W99" s="21">
        <v>0.80100000000000005</v>
      </c>
      <c r="BY99" s="21">
        <v>14700</v>
      </c>
      <c r="CS99" s="21">
        <v>268000</v>
      </c>
      <c r="FQ99" s="21">
        <v>310</v>
      </c>
      <c r="GM99" s="21">
        <v>68</v>
      </c>
      <c r="GT99" s="21" t="s">
        <v>96</v>
      </c>
      <c r="GU99" s="21" t="s">
        <v>71</v>
      </c>
      <c r="GV99" s="21" t="s">
        <v>139</v>
      </c>
      <c r="GW99" s="21" t="s">
        <v>72</v>
      </c>
      <c r="GX99" s="21" t="s">
        <v>217</v>
      </c>
      <c r="GY99" s="21" t="s">
        <v>218</v>
      </c>
      <c r="IC99" s="21">
        <v>37000</v>
      </c>
    </row>
    <row r="100" spans="1:350" x14ac:dyDescent="0.25">
      <c r="A100" s="21" t="s">
        <v>225</v>
      </c>
      <c r="C100" s="21">
        <v>4.96</v>
      </c>
      <c r="F100" s="21">
        <v>4.96</v>
      </c>
      <c r="W100" s="21">
        <v>2.57</v>
      </c>
      <c r="GT100" s="21" t="s">
        <v>71</v>
      </c>
      <c r="GU100" s="21" t="s">
        <v>131</v>
      </c>
      <c r="GW100" s="21" t="s">
        <v>72</v>
      </c>
      <c r="GX100" s="21" t="s">
        <v>226</v>
      </c>
      <c r="GY100" s="21" t="s">
        <v>224</v>
      </c>
    </row>
    <row r="101" spans="1:350" x14ac:dyDescent="0.25">
      <c r="A101" s="21" t="s">
        <v>227</v>
      </c>
      <c r="B101" s="21">
        <v>4.87</v>
      </c>
      <c r="C101" s="21">
        <v>4.8099999999999996</v>
      </c>
      <c r="F101" s="21">
        <v>4.8099999999999996</v>
      </c>
      <c r="V101" s="21">
        <v>2.4500000000000002</v>
      </c>
      <c r="W101" s="21">
        <v>2.4700000000000002</v>
      </c>
      <c r="GT101" s="21" t="s">
        <v>71</v>
      </c>
      <c r="GU101" s="21" t="s">
        <v>131</v>
      </c>
      <c r="GV101" s="21" t="s">
        <v>213</v>
      </c>
      <c r="GW101" s="21" t="s">
        <v>72</v>
      </c>
      <c r="GX101" s="21" t="s">
        <v>226</v>
      </c>
      <c r="GY101" s="21" t="s">
        <v>224</v>
      </c>
      <c r="IB101" s="21">
        <v>8600</v>
      </c>
    </row>
    <row r="102" spans="1:350" x14ac:dyDescent="0.25">
      <c r="A102" s="21" t="s">
        <v>228</v>
      </c>
      <c r="B102" s="21">
        <v>4.57</v>
      </c>
      <c r="C102" s="21">
        <v>4.45</v>
      </c>
      <c r="F102" s="21">
        <v>4.45</v>
      </c>
      <c r="H102" s="21">
        <v>35600</v>
      </c>
      <c r="I102" s="21">
        <v>10000</v>
      </c>
      <c r="Q102" s="21">
        <v>15.7</v>
      </c>
      <c r="R102" s="21">
        <v>15.3</v>
      </c>
      <c r="V102" s="21">
        <v>2.4300000000000002</v>
      </c>
      <c r="W102" s="21">
        <v>2.4700000000000002</v>
      </c>
      <c r="AA102" s="21">
        <v>215</v>
      </c>
      <c r="AB102" s="21">
        <v>36.4</v>
      </c>
      <c r="AG102" s="21">
        <v>0.72</v>
      </c>
      <c r="AH102" s="21">
        <v>0.5</v>
      </c>
      <c r="AK102" s="21">
        <v>0.31</v>
      </c>
      <c r="AL102" s="21">
        <v>0.3</v>
      </c>
      <c r="AP102" s="9">
        <v>101900</v>
      </c>
      <c r="AQ102" s="9">
        <v>97800</v>
      </c>
      <c r="AY102" s="21">
        <v>0.15</v>
      </c>
      <c r="AZ102" s="21">
        <v>0.14000000000000001</v>
      </c>
      <c r="BC102" s="9">
        <v>18.600000000000001</v>
      </c>
      <c r="BD102" s="9">
        <v>15.8</v>
      </c>
      <c r="BI102" s="21">
        <v>7.59</v>
      </c>
      <c r="BM102" s="21">
        <v>13.6</v>
      </c>
      <c r="BN102" s="21">
        <v>13.3</v>
      </c>
      <c r="BT102" s="21">
        <v>4.34</v>
      </c>
      <c r="BU102" s="21">
        <v>2.3199999999999998</v>
      </c>
      <c r="BX102" s="21">
        <v>73</v>
      </c>
      <c r="BY102" s="21">
        <v>72</v>
      </c>
      <c r="CC102" s="21">
        <v>1.37</v>
      </c>
      <c r="CD102" s="21">
        <v>0.97</v>
      </c>
      <c r="CH102" s="21">
        <v>0.81</v>
      </c>
      <c r="CI102" s="21">
        <v>0.51</v>
      </c>
      <c r="CM102" s="21">
        <v>0.5</v>
      </c>
      <c r="CR102" s="21">
        <v>19600</v>
      </c>
      <c r="CS102" s="21">
        <v>18300</v>
      </c>
      <c r="CZ102" s="21">
        <v>8.15</v>
      </c>
      <c r="DA102" s="21">
        <v>3.96</v>
      </c>
      <c r="DC102" s="21">
        <v>1.62</v>
      </c>
      <c r="DD102" s="21">
        <v>1.31</v>
      </c>
      <c r="DL102" s="21">
        <v>1.3</v>
      </c>
      <c r="DR102" s="21">
        <v>0.1</v>
      </c>
      <c r="DS102" s="21">
        <v>0.28000000000000003</v>
      </c>
      <c r="DT102" s="21">
        <v>0.19</v>
      </c>
      <c r="DX102" s="21">
        <v>2.3E-2</v>
      </c>
      <c r="DY102" s="21">
        <v>1.7999999999999999E-2</v>
      </c>
      <c r="EB102" s="21">
        <v>15100</v>
      </c>
      <c r="EC102" s="21">
        <v>1990</v>
      </c>
      <c r="EI102" s="21">
        <v>9.09</v>
      </c>
      <c r="EJ102" s="21">
        <v>7.9</v>
      </c>
      <c r="EO102" s="21">
        <v>40.6</v>
      </c>
      <c r="EP102" s="21">
        <v>9.8800000000000008</v>
      </c>
      <c r="EU102" s="21">
        <v>0.12</v>
      </c>
      <c r="EV102" s="21">
        <v>6.0999999999999999E-2</v>
      </c>
      <c r="EZ102" s="21">
        <v>5900</v>
      </c>
      <c r="FA102" s="21">
        <v>5160</v>
      </c>
      <c r="FI102" s="21">
        <v>590</v>
      </c>
      <c r="FJ102" s="21">
        <v>570</v>
      </c>
      <c r="FP102" s="21">
        <v>2.83</v>
      </c>
      <c r="FQ102" s="21">
        <v>2.63</v>
      </c>
      <c r="FT102" s="21">
        <v>5650</v>
      </c>
      <c r="FU102" s="21">
        <v>610</v>
      </c>
      <c r="FZ102" s="21">
        <v>1.78</v>
      </c>
      <c r="GF102" s="21">
        <v>8.9</v>
      </c>
      <c r="GG102" s="21">
        <v>7.64</v>
      </c>
      <c r="GL102" s="21">
        <v>9.56</v>
      </c>
      <c r="GM102" s="21">
        <v>8.64</v>
      </c>
      <c r="GS102" s="21" t="s">
        <v>123</v>
      </c>
      <c r="GT102" s="21" t="s">
        <v>71</v>
      </c>
      <c r="GU102" s="21" t="s">
        <v>131</v>
      </c>
      <c r="GV102" s="21" t="s">
        <v>96</v>
      </c>
      <c r="GW102" s="21" t="s">
        <v>72</v>
      </c>
      <c r="GX102" s="21" t="s">
        <v>226</v>
      </c>
      <c r="GY102" s="21" t="s">
        <v>224</v>
      </c>
      <c r="GZ102" s="21">
        <v>420</v>
      </c>
      <c r="HA102" s="21">
        <v>390</v>
      </c>
      <c r="HG102" s="21">
        <v>10.6</v>
      </c>
      <c r="HH102" s="21">
        <v>8.67</v>
      </c>
      <c r="HO102" s="21">
        <v>2.2000000000000002</v>
      </c>
      <c r="HP102" s="21">
        <v>1.91</v>
      </c>
      <c r="HW102" s="21">
        <v>9.91</v>
      </c>
      <c r="IB102" s="21">
        <v>5730</v>
      </c>
      <c r="IC102" s="21">
        <v>5630</v>
      </c>
      <c r="IG102" s="21">
        <v>2.14</v>
      </c>
      <c r="IH102" s="21">
        <v>0.43</v>
      </c>
      <c r="IK102" s="21">
        <v>6.85</v>
      </c>
      <c r="IL102" s="21">
        <v>4.3</v>
      </c>
      <c r="IZ102" s="21">
        <v>1.51</v>
      </c>
      <c r="JE102" s="21">
        <v>0.7</v>
      </c>
      <c r="JF102" s="21">
        <v>0.39</v>
      </c>
      <c r="JL102" s="21">
        <v>244</v>
      </c>
      <c r="JM102" s="21">
        <v>137</v>
      </c>
      <c r="JX102" s="21">
        <v>0.24</v>
      </c>
      <c r="JY102" s="21">
        <v>0.19</v>
      </c>
      <c r="KC102" s="21">
        <v>2.02</v>
      </c>
      <c r="KE102" s="21">
        <v>2.15</v>
      </c>
      <c r="KF102" s="21">
        <v>1.2</v>
      </c>
      <c r="KK102" s="21">
        <v>1710</v>
      </c>
      <c r="KL102" s="21">
        <v>320</v>
      </c>
      <c r="KR102" s="21">
        <v>0.64</v>
      </c>
      <c r="KS102" s="21">
        <v>0.17</v>
      </c>
      <c r="KV102" s="21">
        <v>0.11</v>
      </c>
      <c r="LA102" s="21">
        <v>0.65</v>
      </c>
      <c r="LB102" s="21">
        <v>0.28999999999999998</v>
      </c>
      <c r="LH102" s="21">
        <v>37.799999999999997</v>
      </c>
      <c r="LN102" s="21">
        <v>2.2799999999999998</v>
      </c>
      <c r="LT102" s="21">
        <v>7.25</v>
      </c>
      <c r="LU102" s="21">
        <v>5.28</v>
      </c>
      <c r="LZ102" s="21">
        <v>0.75</v>
      </c>
      <c r="MA102" s="21">
        <v>0.42</v>
      </c>
      <c r="ME102" s="21">
        <v>36.9</v>
      </c>
      <c r="MF102" s="21">
        <v>32.9</v>
      </c>
      <c r="MK102" s="21">
        <v>49.6</v>
      </c>
      <c r="ML102" s="21">
        <v>7.4</v>
      </c>
    </row>
    <row r="103" spans="1:350" x14ac:dyDescent="0.25">
      <c r="A103" s="21" t="s">
        <v>222</v>
      </c>
      <c r="C103" s="21">
        <v>4.8899999999999997</v>
      </c>
      <c r="F103" s="21">
        <v>4.8899999999999997</v>
      </c>
      <c r="W103" s="21">
        <v>2.6</v>
      </c>
      <c r="GT103" s="21" t="s">
        <v>71</v>
      </c>
      <c r="GU103" s="21" t="s">
        <v>131</v>
      </c>
      <c r="GW103" s="21" t="s">
        <v>72</v>
      </c>
      <c r="GX103" s="21" t="s">
        <v>223</v>
      </c>
      <c r="GY103" s="21" t="s">
        <v>224</v>
      </c>
    </row>
    <row r="104" spans="1:350" x14ac:dyDescent="0.25">
      <c r="A104" s="21" t="s">
        <v>231</v>
      </c>
      <c r="C104" s="21">
        <v>9.27</v>
      </c>
      <c r="F104" s="21">
        <v>9.27</v>
      </c>
      <c r="W104" s="21">
        <v>4.76</v>
      </c>
      <c r="GT104" s="21" t="s">
        <v>71</v>
      </c>
      <c r="GU104" s="21" t="s">
        <v>131</v>
      </c>
      <c r="GW104" s="21" t="s">
        <v>72</v>
      </c>
      <c r="GX104" s="21" t="s">
        <v>226</v>
      </c>
      <c r="GY104" s="21" t="s">
        <v>224</v>
      </c>
    </row>
    <row r="105" spans="1:350" x14ac:dyDescent="0.25">
      <c r="A105" s="21" t="s">
        <v>232</v>
      </c>
      <c r="B105" s="21">
        <v>5.27</v>
      </c>
      <c r="C105" s="21">
        <v>5.37</v>
      </c>
      <c r="F105" s="21">
        <v>5.37</v>
      </c>
      <c r="V105" s="21">
        <v>4.51</v>
      </c>
      <c r="W105" s="21">
        <v>4.43</v>
      </c>
      <c r="GT105" s="21" t="s">
        <v>71</v>
      </c>
      <c r="GU105" s="21" t="s">
        <v>131</v>
      </c>
      <c r="GV105" s="21" t="s">
        <v>213</v>
      </c>
      <c r="GW105" s="21" t="s">
        <v>72</v>
      </c>
      <c r="GX105" s="21" t="s">
        <v>226</v>
      </c>
      <c r="GY105" s="21" t="s">
        <v>224</v>
      </c>
      <c r="IB105" s="21">
        <v>7900</v>
      </c>
    </row>
    <row r="106" spans="1:350" x14ac:dyDescent="0.25">
      <c r="A106" s="21" t="s">
        <v>233</v>
      </c>
      <c r="B106" s="21">
        <v>3.64</v>
      </c>
      <c r="C106" s="21">
        <v>3.61</v>
      </c>
      <c r="F106" s="21">
        <v>3.61</v>
      </c>
      <c r="H106" s="21">
        <v>53700</v>
      </c>
      <c r="I106" s="21">
        <v>15200</v>
      </c>
      <c r="Q106" s="21">
        <v>12.2</v>
      </c>
      <c r="R106" s="21">
        <v>11.6</v>
      </c>
      <c r="V106" s="21">
        <v>4.53</v>
      </c>
      <c r="W106" s="21">
        <v>4.5999999999999996</v>
      </c>
      <c r="AA106" s="21">
        <v>257</v>
      </c>
      <c r="AB106" s="21">
        <v>37.4</v>
      </c>
      <c r="AG106" s="21">
        <v>0.76</v>
      </c>
      <c r="AH106" s="21">
        <v>0.49</v>
      </c>
      <c r="AK106" s="21">
        <v>0.1</v>
      </c>
      <c r="AL106" s="21">
        <v>9.2999999999999999E-2</v>
      </c>
      <c r="AP106" s="9">
        <v>75400</v>
      </c>
      <c r="AQ106" s="9">
        <v>66400</v>
      </c>
      <c r="AY106" s="21">
        <v>0.13</v>
      </c>
      <c r="AZ106" s="21">
        <v>0.12</v>
      </c>
      <c r="BC106" s="9">
        <v>22.5</v>
      </c>
      <c r="BD106" s="9">
        <v>20</v>
      </c>
      <c r="BI106" s="21">
        <v>9.85</v>
      </c>
      <c r="BM106" s="21">
        <v>22</v>
      </c>
      <c r="BN106" s="21">
        <v>20.3</v>
      </c>
      <c r="BT106" s="21">
        <v>3.9</v>
      </c>
      <c r="BU106" s="21">
        <v>2.16</v>
      </c>
      <c r="BX106" s="21">
        <v>40.200000000000003</v>
      </c>
      <c r="BY106" s="21">
        <v>39.200000000000003</v>
      </c>
      <c r="CC106" s="21">
        <v>2.02</v>
      </c>
      <c r="CD106" s="21">
        <v>1.5</v>
      </c>
      <c r="CH106" s="21">
        <v>1.19</v>
      </c>
      <c r="CI106" s="21">
        <v>0.76</v>
      </c>
      <c r="CM106" s="21">
        <v>0.69</v>
      </c>
      <c r="CR106" s="21">
        <v>26700</v>
      </c>
      <c r="CS106" s="21">
        <v>24000</v>
      </c>
      <c r="CZ106" s="21">
        <v>11.5</v>
      </c>
      <c r="DA106" s="21">
        <v>5.58</v>
      </c>
      <c r="DC106" s="21">
        <v>2.33</v>
      </c>
      <c r="DD106" s="21">
        <v>1.86</v>
      </c>
      <c r="DL106" s="21">
        <v>1.88</v>
      </c>
      <c r="DR106" s="21">
        <v>9.9000000000000005E-2</v>
      </c>
      <c r="DS106" s="21">
        <v>0.4</v>
      </c>
      <c r="DX106" s="21">
        <v>3.2000000000000001E-2</v>
      </c>
      <c r="DY106" s="21">
        <v>2.4E-2</v>
      </c>
      <c r="EB106" s="21">
        <v>15400</v>
      </c>
      <c r="EC106" s="21">
        <v>1840</v>
      </c>
      <c r="EI106" s="21">
        <v>10.5</v>
      </c>
      <c r="EJ106" s="21">
        <v>9.19</v>
      </c>
      <c r="EO106" s="21">
        <v>35.700000000000003</v>
      </c>
      <c r="EP106" s="21">
        <v>11.6</v>
      </c>
      <c r="EU106" s="21">
        <v>0.17</v>
      </c>
      <c r="EV106" s="21">
        <v>9.0999999999999998E-2</v>
      </c>
      <c r="EZ106" s="21">
        <v>10000</v>
      </c>
      <c r="FA106" s="21">
        <v>8340</v>
      </c>
      <c r="FI106" s="21">
        <v>650</v>
      </c>
      <c r="FJ106" s="21">
        <v>610</v>
      </c>
      <c r="FP106" s="21">
        <v>2.08</v>
      </c>
      <c r="FQ106" s="21">
        <v>1.96</v>
      </c>
      <c r="FT106" s="21">
        <v>12800</v>
      </c>
      <c r="FU106" s="21">
        <v>1510</v>
      </c>
      <c r="FZ106" s="21">
        <v>2.2799999999999998</v>
      </c>
      <c r="GF106" s="21">
        <v>12.2</v>
      </c>
      <c r="GG106" s="21">
        <v>10.6</v>
      </c>
      <c r="GL106" s="21">
        <v>15.4</v>
      </c>
      <c r="GM106" s="21">
        <v>13.1</v>
      </c>
      <c r="GS106" s="21" t="s">
        <v>123</v>
      </c>
      <c r="GT106" s="21" t="s">
        <v>71</v>
      </c>
      <c r="GU106" s="21" t="s">
        <v>131</v>
      </c>
      <c r="GV106" s="21" t="s">
        <v>96</v>
      </c>
      <c r="GW106" s="21" t="s">
        <v>72</v>
      </c>
      <c r="GX106" s="21" t="s">
        <v>226</v>
      </c>
      <c r="GY106" s="21" t="s">
        <v>224</v>
      </c>
      <c r="GZ106" s="21">
        <v>650</v>
      </c>
      <c r="HA106" s="21">
        <v>590</v>
      </c>
      <c r="HG106" s="21">
        <v>10.1</v>
      </c>
      <c r="HH106" s="21">
        <v>7.95</v>
      </c>
      <c r="HO106" s="21">
        <v>2.9</v>
      </c>
      <c r="HP106" s="21">
        <v>2.4500000000000002</v>
      </c>
      <c r="HW106" s="21">
        <v>8.7899999999999991</v>
      </c>
      <c r="IB106" s="21">
        <v>4060</v>
      </c>
      <c r="IC106" s="21">
        <v>3980</v>
      </c>
      <c r="IG106" s="21">
        <v>1.6</v>
      </c>
      <c r="IH106" s="21">
        <v>0.33</v>
      </c>
      <c r="IK106" s="21">
        <v>10.6</v>
      </c>
      <c r="IL106" s="21">
        <v>7</v>
      </c>
      <c r="IZ106" s="21">
        <v>2.11</v>
      </c>
      <c r="JE106" s="21">
        <v>0.71</v>
      </c>
      <c r="JF106" s="21">
        <v>0.47</v>
      </c>
      <c r="JL106" s="21">
        <v>359</v>
      </c>
      <c r="JM106" s="21">
        <v>159</v>
      </c>
      <c r="JX106" s="21">
        <v>0.35</v>
      </c>
      <c r="JY106" s="21">
        <v>0.27</v>
      </c>
      <c r="KC106" s="21">
        <v>1.1299999999999999</v>
      </c>
      <c r="KE106" s="21">
        <v>2</v>
      </c>
      <c r="KF106" s="21">
        <v>1.06</v>
      </c>
      <c r="KK106" s="21">
        <v>2630</v>
      </c>
      <c r="KL106" s="21">
        <v>900</v>
      </c>
      <c r="KR106" s="21">
        <v>0.6</v>
      </c>
      <c r="KS106" s="21">
        <v>0.13</v>
      </c>
      <c r="KV106" s="21">
        <v>0.15</v>
      </c>
      <c r="LA106" s="21">
        <v>0.53</v>
      </c>
      <c r="LB106" s="21">
        <v>0.21</v>
      </c>
      <c r="LH106" s="21">
        <v>63</v>
      </c>
      <c r="LN106" s="21">
        <v>2.04</v>
      </c>
      <c r="LT106" s="21">
        <v>10.199999999999999</v>
      </c>
      <c r="LU106" s="21">
        <v>7.7</v>
      </c>
      <c r="LZ106" s="21">
        <v>1.1000000000000001</v>
      </c>
      <c r="MA106" s="21">
        <v>0.67</v>
      </c>
      <c r="ME106" s="21">
        <v>51</v>
      </c>
      <c r="MF106" s="21">
        <v>44.4</v>
      </c>
      <c r="MK106" s="21">
        <v>72</v>
      </c>
    </row>
    <row r="107" spans="1:350" x14ac:dyDescent="0.25">
      <c r="A107" s="21" t="s">
        <v>229</v>
      </c>
      <c r="B107" s="21">
        <v>8.5399999999999991</v>
      </c>
      <c r="F107" s="21">
        <v>8.5399999999999991</v>
      </c>
      <c r="W107" s="21">
        <v>4.46</v>
      </c>
      <c r="GT107" s="21" t="s">
        <v>71</v>
      </c>
      <c r="GU107" s="21" t="s">
        <v>131</v>
      </c>
      <c r="GW107" s="21" t="s">
        <v>72</v>
      </c>
      <c r="GX107" s="21" t="s">
        <v>223</v>
      </c>
      <c r="GY107" s="21" t="s">
        <v>224</v>
      </c>
    </row>
    <row r="108" spans="1:350" x14ac:dyDescent="0.25">
      <c r="A108" s="21" t="s">
        <v>230</v>
      </c>
      <c r="C108" s="21">
        <v>9</v>
      </c>
      <c r="F108" s="21">
        <v>9</v>
      </c>
      <c r="W108" s="21">
        <v>4.75</v>
      </c>
      <c r="GT108" s="21" t="s">
        <v>71</v>
      </c>
      <c r="GU108" s="21" t="s">
        <v>131</v>
      </c>
      <c r="GW108" s="21" t="s">
        <v>72</v>
      </c>
      <c r="GX108" s="21" t="s">
        <v>223</v>
      </c>
      <c r="GY108" s="21" t="s">
        <v>224</v>
      </c>
    </row>
    <row r="109" spans="1:350" x14ac:dyDescent="0.25">
      <c r="A109" s="21" t="s">
        <v>236</v>
      </c>
      <c r="C109" s="21">
        <v>8.76</v>
      </c>
      <c r="F109" s="21">
        <v>8.76</v>
      </c>
      <c r="W109" s="21">
        <v>8.7899999999999991</v>
      </c>
      <c r="GT109" s="21" t="s">
        <v>71</v>
      </c>
      <c r="GU109" s="21" t="s">
        <v>131</v>
      </c>
      <c r="GW109" s="21" t="s">
        <v>72</v>
      </c>
      <c r="GX109" s="21" t="s">
        <v>226</v>
      </c>
      <c r="GY109" s="21" t="s">
        <v>224</v>
      </c>
    </row>
    <row r="110" spans="1:350" x14ac:dyDescent="0.25">
      <c r="A110" s="21" t="s">
        <v>237</v>
      </c>
      <c r="C110" s="21">
        <v>8.3699999999999992</v>
      </c>
      <c r="F110" s="21">
        <v>8.3699999999999992</v>
      </c>
      <c r="W110" s="21">
        <v>10.36</v>
      </c>
      <c r="GT110" s="21" t="s">
        <v>71</v>
      </c>
      <c r="GU110" s="21" t="s">
        <v>131</v>
      </c>
      <c r="GW110" s="21" t="s">
        <v>72</v>
      </c>
      <c r="GX110" s="21" t="s">
        <v>226</v>
      </c>
      <c r="GY110" s="21" t="s">
        <v>224</v>
      </c>
    </row>
    <row r="111" spans="1:350" x14ac:dyDescent="0.25">
      <c r="A111" s="21" t="s">
        <v>238</v>
      </c>
      <c r="B111" s="21">
        <v>9.86</v>
      </c>
      <c r="C111" s="21">
        <v>9.86</v>
      </c>
      <c r="F111" s="21">
        <v>9.86</v>
      </c>
      <c r="V111" s="21">
        <v>9.3699999999999992</v>
      </c>
      <c r="W111" s="21">
        <v>9.1300000000000008</v>
      </c>
      <c r="GT111" s="21" t="s">
        <v>71</v>
      </c>
      <c r="GU111" s="21" t="s">
        <v>131</v>
      </c>
      <c r="GV111" s="21" t="s">
        <v>213</v>
      </c>
      <c r="GW111" s="21" t="s">
        <v>72</v>
      </c>
      <c r="GX111" s="21" t="s">
        <v>226</v>
      </c>
      <c r="GY111" s="21" t="s">
        <v>224</v>
      </c>
      <c r="IB111" s="21">
        <v>4290</v>
      </c>
    </row>
    <row r="112" spans="1:350" x14ac:dyDescent="0.25">
      <c r="A112" s="21" t="s">
        <v>239</v>
      </c>
      <c r="B112" s="21">
        <v>5.47</v>
      </c>
      <c r="C112" s="21">
        <v>5.42</v>
      </c>
      <c r="F112" s="21">
        <v>5.42</v>
      </c>
      <c r="H112" s="21">
        <v>57100</v>
      </c>
      <c r="I112" s="21">
        <v>17000</v>
      </c>
      <c r="Q112" s="21">
        <v>7.82</v>
      </c>
      <c r="R112" s="21">
        <v>7.11</v>
      </c>
      <c r="V112" s="21">
        <v>9.59</v>
      </c>
      <c r="W112" s="21">
        <v>9.7100000000000009</v>
      </c>
      <c r="X112" s="21">
        <v>19.600000000000001</v>
      </c>
      <c r="AA112" s="21">
        <v>222</v>
      </c>
      <c r="AB112" s="21">
        <v>35.799999999999997</v>
      </c>
      <c r="AG112" s="21">
        <v>0.74</v>
      </c>
      <c r="AH112" s="21">
        <v>0.45</v>
      </c>
      <c r="AK112" s="21">
        <v>7.0000000000000007E-2</v>
      </c>
      <c r="AL112" s="21">
        <v>5.6000000000000001E-2</v>
      </c>
      <c r="AP112" s="9">
        <v>79800</v>
      </c>
      <c r="AQ112" s="9">
        <v>67000</v>
      </c>
      <c r="AY112" s="21">
        <v>0.12</v>
      </c>
      <c r="AZ112" s="21">
        <v>0.11</v>
      </c>
      <c r="BC112" s="9">
        <v>22</v>
      </c>
      <c r="BD112" s="9">
        <v>19</v>
      </c>
      <c r="BI112" s="21">
        <v>10.5</v>
      </c>
      <c r="BM112" s="21">
        <v>26.7</v>
      </c>
      <c r="BN112" s="21">
        <v>25.6</v>
      </c>
      <c r="BT112" s="21">
        <v>2.27</v>
      </c>
      <c r="BU112" s="21">
        <v>1.27</v>
      </c>
      <c r="BX112" s="21">
        <v>37.299999999999997</v>
      </c>
      <c r="BY112" s="21">
        <v>35</v>
      </c>
      <c r="CC112" s="21">
        <v>2.14</v>
      </c>
      <c r="CD112" s="21">
        <v>1.54</v>
      </c>
      <c r="CH112" s="21">
        <v>1.25</v>
      </c>
      <c r="CI112" s="21">
        <v>0.81</v>
      </c>
      <c r="CM112" s="21">
        <v>0.71</v>
      </c>
      <c r="CN112" s="21">
        <v>0.45</v>
      </c>
      <c r="CR112" s="21">
        <v>27200</v>
      </c>
      <c r="CS112" s="21">
        <v>23100</v>
      </c>
      <c r="CZ112" s="21">
        <v>11.6</v>
      </c>
      <c r="DA112" s="21">
        <v>5.43</v>
      </c>
      <c r="DC112" s="21">
        <v>2.44</v>
      </c>
      <c r="DD112" s="21">
        <v>1.93</v>
      </c>
      <c r="DL112" s="21">
        <v>1.93</v>
      </c>
      <c r="DR112" s="21">
        <v>8.5000000000000006E-2</v>
      </c>
      <c r="DS112" s="21">
        <v>0.44</v>
      </c>
      <c r="DT112" s="21">
        <v>0.3</v>
      </c>
      <c r="DX112" s="21">
        <v>2.9000000000000001E-2</v>
      </c>
      <c r="DY112" s="21">
        <v>2.4E-2</v>
      </c>
      <c r="EB112" s="21">
        <v>9990</v>
      </c>
      <c r="EC112" s="21">
        <v>1290</v>
      </c>
      <c r="EI112" s="21">
        <v>10</v>
      </c>
      <c r="EJ112" s="21">
        <v>8.61</v>
      </c>
      <c r="EO112" s="21">
        <v>30.4</v>
      </c>
      <c r="EP112" s="21">
        <v>8.7100000000000009</v>
      </c>
      <c r="EU112" s="21">
        <v>0.17</v>
      </c>
      <c r="EV112" s="21">
        <v>9.9000000000000005E-2</v>
      </c>
      <c r="EZ112" s="21">
        <v>11000</v>
      </c>
      <c r="FA112" s="21">
        <v>8770</v>
      </c>
      <c r="FI112" s="21">
        <v>640</v>
      </c>
      <c r="FJ112" s="21">
        <v>560</v>
      </c>
      <c r="FP112" s="21">
        <v>1.88</v>
      </c>
      <c r="FQ112" s="21">
        <v>1.73</v>
      </c>
      <c r="FT112" s="21">
        <v>16100</v>
      </c>
      <c r="FU112" s="21">
        <v>2320</v>
      </c>
      <c r="FZ112" s="21">
        <v>2.2999999999999998</v>
      </c>
      <c r="GF112" s="21">
        <v>12.1</v>
      </c>
      <c r="GG112" s="21">
        <v>10.4</v>
      </c>
      <c r="GL112" s="21">
        <v>19.2</v>
      </c>
      <c r="GM112" s="21">
        <v>15.6</v>
      </c>
      <c r="GS112" s="21" t="s">
        <v>123</v>
      </c>
      <c r="GT112" s="21" t="s">
        <v>71</v>
      </c>
      <c r="GU112" s="21" t="s">
        <v>131</v>
      </c>
      <c r="GV112" s="21" t="s">
        <v>96</v>
      </c>
      <c r="GW112" s="21" t="s">
        <v>72</v>
      </c>
      <c r="GX112" s="21" t="s">
        <v>226</v>
      </c>
      <c r="GY112" s="21" t="s">
        <v>224</v>
      </c>
      <c r="GZ112" s="21">
        <v>650</v>
      </c>
      <c r="HA112" s="21">
        <v>580</v>
      </c>
      <c r="HG112" s="21">
        <v>7.16</v>
      </c>
      <c r="HH112" s="21">
        <v>5.56</v>
      </c>
      <c r="HO112" s="21">
        <v>2.82</v>
      </c>
      <c r="HP112" s="21">
        <v>2.37</v>
      </c>
      <c r="HW112" s="21">
        <v>5.58</v>
      </c>
      <c r="IB112" s="21">
        <v>2010</v>
      </c>
      <c r="IC112" s="21">
        <v>2030</v>
      </c>
      <c r="IG112" s="21">
        <v>1.27</v>
      </c>
      <c r="IH112" s="21">
        <v>0.23</v>
      </c>
      <c r="IK112" s="21">
        <v>10.8</v>
      </c>
      <c r="IL112" s="21">
        <v>7.22</v>
      </c>
      <c r="IZ112" s="21">
        <v>2.08</v>
      </c>
      <c r="JE112" s="21">
        <v>0.74</v>
      </c>
      <c r="JF112" s="21">
        <v>0.49</v>
      </c>
      <c r="JL112" s="21">
        <v>412</v>
      </c>
      <c r="JM112" s="21">
        <v>177</v>
      </c>
      <c r="JX112" s="21">
        <v>0.37</v>
      </c>
      <c r="JY112" s="21">
        <v>0.28000000000000003</v>
      </c>
      <c r="KC112" s="21">
        <v>1.17</v>
      </c>
      <c r="KE112" s="21">
        <v>1.35</v>
      </c>
      <c r="KF112" s="21">
        <v>0.81</v>
      </c>
      <c r="KK112" s="21">
        <v>2630</v>
      </c>
      <c r="KL112" s="21">
        <v>1350</v>
      </c>
      <c r="KR112" s="21">
        <v>0.33</v>
      </c>
      <c r="KS112" s="21">
        <v>7.2999999999999995E-2</v>
      </c>
      <c r="KV112" s="21">
        <v>0.16</v>
      </c>
      <c r="KW112" s="21">
        <v>0.11</v>
      </c>
      <c r="LA112" s="21">
        <v>0.34</v>
      </c>
      <c r="LB112" s="21">
        <v>0.15</v>
      </c>
      <c r="LH112" s="21">
        <v>68</v>
      </c>
      <c r="LN112" s="21">
        <v>1.51</v>
      </c>
      <c r="LT112" s="21">
        <v>10.7</v>
      </c>
      <c r="LU112" s="21">
        <v>8.3000000000000007</v>
      </c>
      <c r="LZ112" s="21">
        <v>1.1200000000000001</v>
      </c>
      <c r="MA112" s="21">
        <v>0.72</v>
      </c>
      <c r="ME112" s="21">
        <v>50</v>
      </c>
      <c r="MF112" s="21">
        <v>41.9</v>
      </c>
      <c r="MK112" s="21">
        <v>75</v>
      </c>
    </row>
    <row r="113" spans="1:351" x14ac:dyDescent="0.25">
      <c r="A113" s="21" t="s">
        <v>234</v>
      </c>
      <c r="C113" s="21">
        <v>18.399999999999999</v>
      </c>
      <c r="F113" s="21">
        <v>18.399999999999999</v>
      </c>
      <c r="W113" s="21">
        <v>9.64</v>
      </c>
      <c r="GT113" s="21" t="s">
        <v>71</v>
      </c>
      <c r="GU113" s="21" t="s">
        <v>131</v>
      </c>
      <c r="GW113" s="21" t="s">
        <v>72</v>
      </c>
      <c r="GX113" s="21" t="s">
        <v>223</v>
      </c>
      <c r="GY113" s="21" t="s">
        <v>224</v>
      </c>
    </row>
    <row r="114" spans="1:351" x14ac:dyDescent="0.25">
      <c r="A114" s="21" t="s">
        <v>235</v>
      </c>
      <c r="C114" s="21">
        <v>21.5</v>
      </c>
      <c r="F114" s="21">
        <v>21.5</v>
      </c>
      <c r="W114" s="21">
        <v>11.33</v>
      </c>
      <c r="GT114" s="21" t="s">
        <v>71</v>
      </c>
      <c r="GU114" s="21" t="s">
        <v>131</v>
      </c>
      <c r="GW114" s="21" t="s">
        <v>72</v>
      </c>
      <c r="GX114" s="21" t="s">
        <v>223</v>
      </c>
      <c r="GY114" s="21" t="s">
        <v>224</v>
      </c>
    </row>
    <row r="115" spans="1:351" x14ac:dyDescent="0.25">
      <c r="A115" s="21" t="s">
        <v>240</v>
      </c>
      <c r="B115" s="21">
        <v>7.8</v>
      </c>
      <c r="F115" s="21">
        <v>7.8</v>
      </c>
      <c r="W115" s="21">
        <v>0.52</v>
      </c>
      <c r="BX115" s="21">
        <v>93</v>
      </c>
      <c r="GT115" s="21" t="s">
        <v>71</v>
      </c>
      <c r="GU115" s="21" t="s">
        <v>131</v>
      </c>
      <c r="GV115" s="21" t="s">
        <v>96</v>
      </c>
      <c r="GW115" s="21" t="s">
        <v>72</v>
      </c>
      <c r="GX115" s="21" t="s">
        <v>90</v>
      </c>
      <c r="GY115" s="21" t="s">
        <v>241</v>
      </c>
    </row>
    <row r="116" spans="1:351" x14ac:dyDescent="0.25">
      <c r="A116" s="21" t="s">
        <v>242</v>
      </c>
      <c r="B116" s="21">
        <v>18.899999999999999</v>
      </c>
      <c r="F116" s="21">
        <v>18.899999999999999</v>
      </c>
      <c r="W116" s="21">
        <v>1.24</v>
      </c>
      <c r="BX116" s="21">
        <v>121</v>
      </c>
      <c r="GT116" s="21" t="s">
        <v>71</v>
      </c>
      <c r="GU116" s="21" t="s">
        <v>131</v>
      </c>
      <c r="GV116" s="21" t="s">
        <v>96</v>
      </c>
      <c r="GW116" s="21" t="s">
        <v>72</v>
      </c>
      <c r="GX116" s="21" t="s">
        <v>90</v>
      </c>
      <c r="GY116" s="21" t="s">
        <v>241</v>
      </c>
    </row>
    <row r="117" spans="1:351" x14ac:dyDescent="0.25">
      <c r="A117" s="21" t="s">
        <v>243</v>
      </c>
      <c r="B117" s="21">
        <v>33.6</v>
      </c>
      <c r="F117" s="21">
        <v>33.6</v>
      </c>
      <c r="W117" s="21">
        <v>2.2400000000000002</v>
      </c>
      <c r="BX117" s="21">
        <v>325</v>
      </c>
      <c r="GT117" s="21" t="s">
        <v>71</v>
      </c>
      <c r="GU117" s="21" t="s">
        <v>131</v>
      </c>
      <c r="GV117" s="21" t="s">
        <v>96</v>
      </c>
      <c r="GW117" s="21" t="s">
        <v>72</v>
      </c>
      <c r="GX117" s="21" t="s">
        <v>90</v>
      </c>
      <c r="GY117" s="21" t="s">
        <v>241</v>
      </c>
    </row>
    <row r="118" spans="1:351" x14ac:dyDescent="0.25">
      <c r="A118" s="21" t="s">
        <v>244</v>
      </c>
      <c r="B118" s="21">
        <v>42.9</v>
      </c>
      <c r="F118" s="21">
        <v>42.9</v>
      </c>
      <c r="W118" s="21">
        <v>3.89</v>
      </c>
      <c r="BX118" s="21">
        <v>392</v>
      </c>
      <c r="GT118" s="21" t="s">
        <v>71</v>
      </c>
      <c r="GU118" s="21" t="s">
        <v>131</v>
      </c>
      <c r="GV118" s="21" t="s">
        <v>96</v>
      </c>
      <c r="GW118" s="21" t="s">
        <v>72</v>
      </c>
      <c r="GX118" s="21" t="s">
        <v>90</v>
      </c>
      <c r="GY118" s="21" t="s">
        <v>241</v>
      </c>
    </row>
    <row r="119" spans="1:351" x14ac:dyDescent="0.25">
      <c r="A119" s="21" t="s">
        <v>248</v>
      </c>
      <c r="B119" s="21">
        <v>0.17499999999999999</v>
      </c>
      <c r="F119" s="21">
        <v>0.17499999999999999</v>
      </c>
      <c r="H119" s="21">
        <v>38700</v>
      </c>
      <c r="J119" s="21">
        <v>38000</v>
      </c>
      <c r="K119" s="21">
        <v>38100</v>
      </c>
      <c r="Q119" s="21">
        <v>148</v>
      </c>
      <c r="S119" s="21">
        <v>143</v>
      </c>
      <c r="AA119" s="21">
        <v>202</v>
      </c>
      <c r="AC119" s="21">
        <v>202</v>
      </c>
      <c r="AG119" s="21">
        <v>1.04</v>
      </c>
      <c r="AK119" s="21">
        <v>0.84</v>
      </c>
      <c r="AP119" s="9">
        <v>30500</v>
      </c>
      <c r="AR119" s="9">
        <v>30800</v>
      </c>
      <c r="AS119" s="9">
        <v>30700</v>
      </c>
      <c r="AY119" s="21">
        <v>0.36</v>
      </c>
      <c r="BC119" s="9">
        <v>28.2</v>
      </c>
      <c r="BE119" s="9">
        <v>27.5</v>
      </c>
      <c r="BI119" s="21">
        <v>78</v>
      </c>
      <c r="BJ119" s="21">
        <v>83</v>
      </c>
      <c r="BO119" s="21">
        <v>1252</v>
      </c>
      <c r="BP119" s="21">
        <v>1243</v>
      </c>
      <c r="BT119" s="21">
        <v>3.44</v>
      </c>
      <c r="BV119" s="21">
        <v>3.37</v>
      </c>
      <c r="BX119" s="21">
        <v>52</v>
      </c>
      <c r="BZ119" s="21">
        <v>52</v>
      </c>
      <c r="CE119" s="21">
        <v>1.92</v>
      </c>
      <c r="CJ119" s="21">
        <v>1.18</v>
      </c>
      <c r="CO119" s="21">
        <v>0.54</v>
      </c>
      <c r="CR119" s="21">
        <v>55200</v>
      </c>
      <c r="CT119" s="21">
        <v>56600</v>
      </c>
      <c r="CU119" s="21">
        <v>55100</v>
      </c>
      <c r="CZ119" s="21">
        <v>10.1</v>
      </c>
      <c r="DE119" s="21">
        <v>1.93</v>
      </c>
      <c r="DL119" s="21">
        <v>1.86</v>
      </c>
      <c r="DU119" s="21">
        <v>0.41</v>
      </c>
      <c r="DX119" s="21">
        <v>4.7E-2</v>
      </c>
      <c r="EB119" s="21">
        <v>6200</v>
      </c>
      <c r="ED119" s="21">
        <v>6170</v>
      </c>
      <c r="EE119" s="21">
        <v>5850</v>
      </c>
      <c r="EI119" s="21">
        <v>15.3</v>
      </c>
      <c r="EK119" s="21">
        <v>15.5</v>
      </c>
      <c r="EO119" s="21">
        <v>34.4</v>
      </c>
      <c r="EQ119" s="21">
        <v>35.299999999999997</v>
      </c>
      <c r="ET119" s="21">
        <v>66900</v>
      </c>
      <c r="EZ119" s="21">
        <v>134000</v>
      </c>
      <c r="FB119" s="21">
        <v>136100</v>
      </c>
      <c r="FC119" s="21">
        <v>135400</v>
      </c>
      <c r="FI119" s="21">
        <v>1150</v>
      </c>
      <c r="FK119" s="21">
        <v>1160</v>
      </c>
      <c r="FL119" s="21">
        <v>1150</v>
      </c>
      <c r="FP119" s="21">
        <v>3.3</v>
      </c>
      <c r="FT119" s="21">
        <v>7690</v>
      </c>
      <c r="FW119" s="21">
        <v>7420</v>
      </c>
      <c r="FZ119" s="21">
        <v>3.68</v>
      </c>
      <c r="GB119" s="21">
        <v>3.27</v>
      </c>
      <c r="GH119" s="21">
        <v>11.3</v>
      </c>
      <c r="GL119" s="21">
        <v>2180</v>
      </c>
      <c r="GN119" s="21">
        <v>2220</v>
      </c>
      <c r="GO119" s="21">
        <v>2231</v>
      </c>
      <c r="GR119" s="21" t="s">
        <v>102</v>
      </c>
      <c r="GS119" s="21" t="s">
        <v>123</v>
      </c>
      <c r="GT119" s="21" t="s">
        <v>97</v>
      </c>
      <c r="GU119" s="21" t="s">
        <v>139</v>
      </c>
      <c r="GV119" s="21" t="s">
        <v>145</v>
      </c>
      <c r="GW119" s="21" t="s">
        <v>72</v>
      </c>
      <c r="GX119" s="21" t="s">
        <v>249</v>
      </c>
      <c r="GY119" s="21" t="s">
        <v>247</v>
      </c>
      <c r="GZ119" s="21">
        <v>220</v>
      </c>
      <c r="HB119" s="21">
        <v>250</v>
      </c>
      <c r="HC119" s="21">
        <v>240</v>
      </c>
      <c r="HG119" s="21">
        <v>13.7</v>
      </c>
      <c r="HI119" s="21">
        <v>13.2</v>
      </c>
      <c r="HQ119" s="21">
        <v>3.13</v>
      </c>
      <c r="HX119" s="21">
        <v>33.700000000000003</v>
      </c>
      <c r="IB119" s="21">
        <v>3090</v>
      </c>
      <c r="ID119" s="21">
        <v>3080</v>
      </c>
      <c r="IG119" s="21">
        <v>0.56000000000000005</v>
      </c>
      <c r="IK119" s="21">
        <v>12.4</v>
      </c>
      <c r="IT119" s="29">
        <v>227800</v>
      </c>
      <c r="IU119" s="29">
        <v>224200</v>
      </c>
      <c r="JA119" s="21">
        <v>2</v>
      </c>
      <c r="JE119" s="21">
        <v>1.21</v>
      </c>
      <c r="JL119" s="21">
        <v>74</v>
      </c>
      <c r="JN119" s="21">
        <v>72</v>
      </c>
      <c r="JS119" s="21">
        <v>0.3</v>
      </c>
      <c r="JZ119" s="21">
        <v>0.32</v>
      </c>
      <c r="KE119" s="21">
        <v>6.91</v>
      </c>
      <c r="KG119" s="21">
        <v>6.45</v>
      </c>
      <c r="KK119" s="21">
        <v>1810</v>
      </c>
      <c r="KM119" s="21">
        <v>1760</v>
      </c>
      <c r="KN119" s="21">
        <v>1780</v>
      </c>
      <c r="KR119" s="21">
        <v>0.33</v>
      </c>
      <c r="KX119" s="21">
        <v>0.18</v>
      </c>
      <c r="LA119" s="21">
        <v>1.72</v>
      </c>
      <c r="LC119" s="21">
        <v>1.87</v>
      </c>
      <c r="LI119" s="21">
        <v>69</v>
      </c>
      <c r="LN119" s="21">
        <v>4.92</v>
      </c>
      <c r="LT119" s="21">
        <v>9.85</v>
      </c>
      <c r="LV119" s="21">
        <v>10.7</v>
      </c>
      <c r="MB119" s="21">
        <v>1.1599999999999999</v>
      </c>
      <c r="ME119" s="21">
        <v>112</v>
      </c>
      <c r="MG119" s="21">
        <v>107</v>
      </c>
      <c r="MK119" s="21">
        <v>66</v>
      </c>
      <c r="MM119" s="21">
        <v>67</v>
      </c>
    </row>
    <row r="120" spans="1:351" x14ac:dyDescent="0.25">
      <c r="A120" s="21" t="s">
        <v>245</v>
      </c>
      <c r="B120" s="21">
        <v>0.5</v>
      </c>
      <c r="C120" s="21">
        <v>0.02</v>
      </c>
      <c r="F120" s="21">
        <v>0.02</v>
      </c>
      <c r="J120" s="21">
        <v>3300</v>
      </c>
      <c r="Q120" s="21">
        <v>2.5</v>
      </c>
      <c r="R120" s="21">
        <v>1.8</v>
      </c>
      <c r="V120" s="21">
        <v>1.2999999999999999E-2</v>
      </c>
      <c r="W120" s="21">
        <v>1.2999999999999999E-2</v>
      </c>
      <c r="AC120" s="21">
        <v>6.5</v>
      </c>
      <c r="AK120" s="21">
        <v>0.01</v>
      </c>
      <c r="AL120" s="21">
        <v>0.01</v>
      </c>
      <c r="AR120" s="9">
        <v>2500</v>
      </c>
      <c r="AY120" s="21">
        <v>0.2</v>
      </c>
      <c r="AZ120" s="21">
        <v>0.02</v>
      </c>
      <c r="BE120" s="9">
        <v>0.9</v>
      </c>
      <c r="BI120" s="21">
        <v>91</v>
      </c>
      <c r="BM120" s="21">
        <v>747</v>
      </c>
      <c r="BN120" s="21">
        <v>705</v>
      </c>
      <c r="BO120" s="21">
        <v>980</v>
      </c>
      <c r="BX120" s="21">
        <v>2.6</v>
      </c>
      <c r="BY120" s="21">
        <v>2.6</v>
      </c>
      <c r="CE120" s="21">
        <v>0.11</v>
      </c>
      <c r="CJ120" s="21">
        <v>0.1</v>
      </c>
      <c r="CO120" s="21">
        <v>0.1</v>
      </c>
      <c r="CT120" s="21">
        <v>39800</v>
      </c>
      <c r="DE120" s="21">
        <v>0.1</v>
      </c>
      <c r="DU120" s="21">
        <v>0.1</v>
      </c>
      <c r="ED120" s="21">
        <v>300</v>
      </c>
      <c r="EK120" s="21">
        <v>0.6</v>
      </c>
      <c r="ET120" s="21">
        <v>157400</v>
      </c>
      <c r="EW120" s="21">
        <v>0.05</v>
      </c>
      <c r="FB120" s="21">
        <v>252000</v>
      </c>
      <c r="FK120" s="21">
        <v>630</v>
      </c>
      <c r="FV120" s="21">
        <v>790</v>
      </c>
      <c r="GB120" s="21">
        <v>1</v>
      </c>
      <c r="GH120" s="21">
        <v>0.5</v>
      </c>
      <c r="GL120" s="21">
        <v>2730</v>
      </c>
      <c r="GM120" s="21">
        <v>2438</v>
      </c>
      <c r="GT120" s="21" t="s">
        <v>97</v>
      </c>
      <c r="GU120" s="21" t="s">
        <v>139</v>
      </c>
      <c r="GV120" s="21" t="s">
        <v>98</v>
      </c>
      <c r="GW120" s="21" t="s">
        <v>72</v>
      </c>
      <c r="GX120" s="21" t="s">
        <v>246</v>
      </c>
      <c r="GY120" s="21" t="s">
        <v>247</v>
      </c>
      <c r="HB120" s="21">
        <v>50</v>
      </c>
      <c r="HG120" s="21">
        <v>2</v>
      </c>
      <c r="HH120" s="21">
        <v>1</v>
      </c>
      <c r="HM120" s="21">
        <v>1E-3</v>
      </c>
      <c r="HN120" s="21">
        <v>2E-3</v>
      </c>
      <c r="HQ120" s="21">
        <v>0.11</v>
      </c>
      <c r="HU120" s="21">
        <v>2E-3</v>
      </c>
      <c r="HV120" s="21">
        <v>1E-3</v>
      </c>
      <c r="HX120" s="21">
        <v>0.7</v>
      </c>
      <c r="IG120" s="21">
        <v>0.57999999999999996</v>
      </c>
      <c r="IH120" s="21">
        <v>0.17</v>
      </c>
      <c r="IT120" s="29">
        <v>163100</v>
      </c>
      <c r="JA120" s="21">
        <v>0.1</v>
      </c>
      <c r="JG120" s="21">
        <v>1</v>
      </c>
      <c r="JN120" s="21">
        <v>3.9</v>
      </c>
      <c r="JZ120" s="21">
        <v>2</v>
      </c>
      <c r="KG120" s="21">
        <v>1</v>
      </c>
      <c r="KM120" s="21">
        <v>190</v>
      </c>
      <c r="KX120" s="21">
        <v>0.05</v>
      </c>
      <c r="LC120" s="21">
        <v>0.5</v>
      </c>
      <c r="LV120" s="21">
        <v>0.8</v>
      </c>
      <c r="MB120" s="21">
        <v>0.1</v>
      </c>
      <c r="ME120" s="21">
        <v>35</v>
      </c>
      <c r="MF120" s="21">
        <v>34</v>
      </c>
      <c r="MM120" s="21">
        <v>6.3</v>
      </c>
    </row>
    <row r="121" spans="1:351" x14ac:dyDescent="0.25">
      <c r="A121" s="21" t="s">
        <v>250</v>
      </c>
      <c r="H121" s="21">
        <v>72507.387000000002</v>
      </c>
      <c r="N121" s="21">
        <v>136000</v>
      </c>
      <c r="Q121" s="21">
        <v>14.7</v>
      </c>
      <c r="S121" s="21">
        <v>13.6</v>
      </c>
      <c r="W121" s="21">
        <v>6.0000000000000001E-3</v>
      </c>
      <c r="BI121" s="21">
        <v>157</v>
      </c>
      <c r="BJ121" s="21">
        <v>176</v>
      </c>
      <c r="BM121" s="21">
        <v>228</v>
      </c>
      <c r="BO121" s="21">
        <v>273</v>
      </c>
      <c r="BX121" s="21">
        <v>316</v>
      </c>
      <c r="BZ121" s="21">
        <v>333</v>
      </c>
      <c r="CR121" s="21">
        <v>96300</v>
      </c>
      <c r="CT121" s="21">
        <v>95400</v>
      </c>
      <c r="EZ121" s="21">
        <v>40524.019200000002</v>
      </c>
      <c r="FF121" s="21">
        <v>66600</v>
      </c>
      <c r="GL121" s="21">
        <v>6930</v>
      </c>
      <c r="GN121" s="21">
        <v>6920</v>
      </c>
      <c r="GT121" s="21" t="s">
        <v>97</v>
      </c>
      <c r="GU121" s="21" t="s">
        <v>98</v>
      </c>
      <c r="GV121" s="21" t="s">
        <v>161</v>
      </c>
      <c r="GW121" s="21" t="s">
        <v>72</v>
      </c>
      <c r="GX121" s="21" t="s">
        <v>249</v>
      </c>
      <c r="GY121" s="21" t="s">
        <v>247</v>
      </c>
      <c r="HN121" s="21">
        <v>4.1000000000000002E-2</v>
      </c>
      <c r="HV121" s="21">
        <v>3.5999999999999997E-2</v>
      </c>
      <c r="IB121" s="21">
        <v>17400</v>
      </c>
      <c r="ID121" s="21">
        <v>16700</v>
      </c>
      <c r="IW121" s="21">
        <v>489000</v>
      </c>
    </row>
    <row r="122" spans="1:351" x14ac:dyDescent="0.25">
      <c r="A122" s="21" t="s">
        <v>251</v>
      </c>
      <c r="B122" s="21">
        <v>0.23</v>
      </c>
      <c r="F122" s="21">
        <v>0.23</v>
      </c>
      <c r="H122" s="21">
        <v>47900</v>
      </c>
      <c r="J122" s="21">
        <v>47200</v>
      </c>
      <c r="K122" s="21">
        <v>47500</v>
      </c>
      <c r="Q122" s="21">
        <v>146</v>
      </c>
      <c r="S122" s="21">
        <v>151</v>
      </c>
      <c r="AA122" s="21">
        <v>330</v>
      </c>
      <c r="AC122" s="21">
        <v>335</v>
      </c>
      <c r="AG122" s="21">
        <v>1.02</v>
      </c>
      <c r="AK122" s="21">
        <v>0.68</v>
      </c>
      <c r="AP122" s="9">
        <v>27900</v>
      </c>
      <c r="AR122" s="9">
        <v>28200</v>
      </c>
      <c r="AS122" s="9">
        <v>28300</v>
      </c>
      <c r="AY122" s="21">
        <v>0.31</v>
      </c>
      <c r="BC122" s="9">
        <v>43.6</v>
      </c>
      <c r="BE122" s="9">
        <v>43.5</v>
      </c>
      <c r="BI122" s="21">
        <v>131</v>
      </c>
      <c r="BJ122" s="21">
        <v>138</v>
      </c>
      <c r="BK122" s="21">
        <v>126</v>
      </c>
      <c r="BO122" s="21">
        <v>974</v>
      </c>
      <c r="BP122" s="21">
        <v>961</v>
      </c>
      <c r="BT122" s="21">
        <v>3.37</v>
      </c>
      <c r="BV122" s="21">
        <v>3.16</v>
      </c>
      <c r="BX122" s="21">
        <v>222</v>
      </c>
      <c r="BZ122" s="21">
        <v>219</v>
      </c>
      <c r="CA122" s="21">
        <v>193</v>
      </c>
      <c r="CE122" s="21">
        <v>2.74</v>
      </c>
      <c r="CJ122" s="21">
        <v>1.69</v>
      </c>
      <c r="CO122" s="21">
        <v>0.74</v>
      </c>
      <c r="CR122" s="21">
        <v>68400</v>
      </c>
      <c r="CT122" s="21">
        <v>69700</v>
      </c>
      <c r="CU122" s="21">
        <v>68000</v>
      </c>
      <c r="CZ122" s="21">
        <v>11.7</v>
      </c>
      <c r="DE122" s="21">
        <v>2.75</v>
      </c>
      <c r="DL122" s="21">
        <v>2.5099999999999998</v>
      </c>
      <c r="DU122" s="21">
        <v>0.56000000000000005</v>
      </c>
      <c r="DX122" s="21">
        <v>4.9000000000000002E-2</v>
      </c>
      <c r="EB122" s="21">
        <v>11400</v>
      </c>
      <c r="ED122" s="21">
        <v>11300</v>
      </c>
      <c r="EE122" s="21">
        <v>10900</v>
      </c>
      <c r="EI122" s="21">
        <v>24.4</v>
      </c>
      <c r="EK122" s="21">
        <v>24.2</v>
      </c>
      <c r="EO122" s="21">
        <v>33.299999999999997</v>
      </c>
      <c r="ET122" s="21">
        <v>51200</v>
      </c>
      <c r="EZ122" s="21">
        <v>95900</v>
      </c>
      <c r="FB122" s="21">
        <v>96600</v>
      </c>
      <c r="FC122" s="21">
        <v>96100</v>
      </c>
      <c r="FI122" s="21">
        <v>1010</v>
      </c>
      <c r="FK122" s="21">
        <v>1010</v>
      </c>
      <c r="FL122" s="21">
        <v>1000</v>
      </c>
      <c r="FP122" s="21">
        <v>4.01</v>
      </c>
      <c r="FT122" s="21">
        <v>10100</v>
      </c>
      <c r="FW122" s="21">
        <v>9580</v>
      </c>
      <c r="FZ122" s="21">
        <v>5.5</v>
      </c>
      <c r="GB122" s="21">
        <v>5.48</v>
      </c>
      <c r="GH122" s="21">
        <v>16.899999999999999</v>
      </c>
      <c r="GL122" s="21">
        <v>6860</v>
      </c>
      <c r="GN122" s="21">
        <v>7050</v>
      </c>
      <c r="GO122" s="21">
        <v>7086</v>
      </c>
      <c r="GR122" s="21" t="s">
        <v>102</v>
      </c>
      <c r="GS122" s="21" t="s">
        <v>123</v>
      </c>
      <c r="GT122" s="21" t="s">
        <v>97</v>
      </c>
      <c r="GU122" s="21" t="s">
        <v>139</v>
      </c>
      <c r="GV122" s="21" t="s">
        <v>145</v>
      </c>
      <c r="GW122" s="21" t="s">
        <v>72</v>
      </c>
      <c r="GX122" s="21" t="s">
        <v>249</v>
      </c>
      <c r="GY122" s="21" t="s">
        <v>247</v>
      </c>
      <c r="GZ122" s="21">
        <v>260</v>
      </c>
      <c r="HB122" s="21">
        <v>290</v>
      </c>
      <c r="HC122" s="21">
        <v>270</v>
      </c>
      <c r="HG122" s="21">
        <v>14.9</v>
      </c>
      <c r="HI122" s="21">
        <v>14.1</v>
      </c>
      <c r="HQ122" s="21">
        <v>4.79</v>
      </c>
      <c r="HX122" s="21">
        <v>47.2</v>
      </c>
      <c r="IB122" s="21">
        <v>14900</v>
      </c>
      <c r="ID122" s="21">
        <v>14800</v>
      </c>
      <c r="IG122" s="21">
        <v>0.87</v>
      </c>
      <c r="IK122" s="21">
        <v>12.8</v>
      </c>
      <c r="IT122" s="29">
        <v>240200</v>
      </c>
      <c r="IU122" s="29">
        <v>239200</v>
      </c>
      <c r="JA122" s="21">
        <v>2.99</v>
      </c>
      <c r="JE122" s="21">
        <v>1.43</v>
      </c>
      <c r="JL122" s="21">
        <v>64</v>
      </c>
      <c r="JN122" s="21">
        <v>61</v>
      </c>
      <c r="JS122" s="21">
        <v>0.43</v>
      </c>
      <c r="JX122" s="21">
        <v>0.44</v>
      </c>
      <c r="JZ122" s="21">
        <v>0.46</v>
      </c>
      <c r="KE122" s="21">
        <v>11.3</v>
      </c>
      <c r="KG122" s="21">
        <v>10.3</v>
      </c>
      <c r="KK122" s="21">
        <v>2160</v>
      </c>
      <c r="KM122" s="21">
        <v>2080</v>
      </c>
      <c r="KN122" s="21">
        <v>2130</v>
      </c>
      <c r="KR122" s="21">
        <v>0.35</v>
      </c>
      <c r="KX122" s="21">
        <v>0.26</v>
      </c>
      <c r="LA122" s="21">
        <v>4.68</v>
      </c>
      <c r="LC122" s="21">
        <v>4.76</v>
      </c>
      <c r="LI122" s="21">
        <v>77</v>
      </c>
      <c r="LN122" s="21">
        <v>4.0199999999999996</v>
      </c>
      <c r="LT122" s="21">
        <v>12.8</v>
      </c>
      <c r="LV122" s="21">
        <v>15.3</v>
      </c>
      <c r="MB122" s="21">
        <v>1.64</v>
      </c>
      <c r="ME122" s="21">
        <v>99</v>
      </c>
      <c r="MG122" s="21">
        <v>98</v>
      </c>
      <c r="MK122" s="21">
        <v>88</v>
      </c>
      <c r="MM122" s="21">
        <v>86</v>
      </c>
    </row>
    <row r="123" spans="1:351" x14ac:dyDescent="0.25">
      <c r="A123" s="21" t="s">
        <v>252</v>
      </c>
      <c r="H123" s="21">
        <v>12807.8742</v>
      </c>
      <c r="N123" s="21">
        <v>23800</v>
      </c>
      <c r="Q123" s="21">
        <v>24.8</v>
      </c>
      <c r="S123" s="21">
        <v>26.3</v>
      </c>
      <c r="W123" s="21">
        <v>1.4E-2</v>
      </c>
      <c r="BI123" s="21">
        <v>286</v>
      </c>
      <c r="BJ123" s="21">
        <v>302</v>
      </c>
      <c r="BM123" s="21">
        <v>1668</v>
      </c>
      <c r="BO123" s="21">
        <v>1987</v>
      </c>
      <c r="BX123" s="21">
        <v>877</v>
      </c>
      <c r="BZ123" s="21">
        <v>915</v>
      </c>
      <c r="CR123" s="21">
        <v>92000</v>
      </c>
      <c r="CT123" s="21">
        <v>92400</v>
      </c>
      <c r="EZ123" s="21">
        <v>196589.736</v>
      </c>
      <c r="FF123" s="21">
        <v>325000</v>
      </c>
      <c r="GL123" s="21">
        <v>14100</v>
      </c>
      <c r="GN123" s="21">
        <v>14400</v>
      </c>
      <c r="GT123" s="21" t="s">
        <v>97</v>
      </c>
      <c r="GU123" s="21" t="s">
        <v>98</v>
      </c>
      <c r="GV123" s="21" t="s">
        <v>161</v>
      </c>
      <c r="GW123" s="21" t="s">
        <v>72</v>
      </c>
      <c r="GX123" s="21" t="s">
        <v>249</v>
      </c>
      <c r="GY123" s="21" t="s">
        <v>247</v>
      </c>
      <c r="HN123" s="21">
        <v>7.8E-2</v>
      </c>
      <c r="HV123" s="21">
        <v>6.4000000000000001E-2</v>
      </c>
      <c r="IB123" s="21">
        <v>33100</v>
      </c>
      <c r="ID123" s="21">
        <v>30200</v>
      </c>
      <c r="IW123" s="21">
        <v>364000</v>
      </c>
    </row>
    <row r="124" spans="1:351" x14ac:dyDescent="0.25">
      <c r="A124" s="21" t="s">
        <v>253</v>
      </c>
      <c r="B124" s="21">
        <v>0.371</v>
      </c>
      <c r="F124" s="21">
        <v>0.371</v>
      </c>
      <c r="H124" s="21">
        <v>38700</v>
      </c>
      <c r="J124" s="21">
        <v>37700</v>
      </c>
      <c r="K124" s="21">
        <v>37700</v>
      </c>
      <c r="Q124" s="21">
        <v>293</v>
      </c>
      <c r="S124" s="21">
        <v>301</v>
      </c>
      <c r="AA124" s="21">
        <v>205</v>
      </c>
      <c r="AC124" s="21">
        <v>208</v>
      </c>
      <c r="AK124" s="21">
        <v>1.1299999999999999</v>
      </c>
      <c r="AP124" s="9">
        <v>31600</v>
      </c>
      <c r="AR124" s="9">
        <v>31500</v>
      </c>
      <c r="AS124" s="9">
        <v>31500</v>
      </c>
      <c r="AY124" s="21">
        <v>0.41</v>
      </c>
      <c r="BC124" s="9">
        <v>29.6</v>
      </c>
      <c r="BE124" s="9">
        <v>28.9</v>
      </c>
      <c r="BI124" s="21">
        <v>240</v>
      </c>
      <c r="BJ124" s="21">
        <v>252</v>
      </c>
      <c r="BK124" s="21">
        <v>246</v>
      </c>
      <c r="BO124" s="21">
        <v>1174</v>
      </c>
      <c r="BP124" s="21">
        <v>1172</v>
      </c>
      <c r="BT124" s="21">
        <v>3.02</v>
      </c>
      <c r="BV124" s="21">
        <v>2.81</v>
      </c>
      <c r="BX124" s="21">
        <v>447</v>
      </c>
      <c r="BZ124" s="21">
        <v>439</v>
      </c>
      <c r="CA124" s="21">
        <v>430</v>
      </c>
      <c r="CE124" s="21">
        <v>2.14</v>
      </c>
      <c r="CJ124" s="21">
        <v>1.31</v>
      </c>
      <c r="CO124" s="21">
        <v>0.62</v>
      </c>
      <c r="CR124" s="21">
        <v>86200</v>
      </c>
      <c r="CT124" s="21">
        <v>87400</v>
      </c>
      <c r="CU124" s="21">
        <v>86300</v>
      </c>
      <c r="CZ124" s="21">
        <v>9.34</v>
      </c>
      <c r="DL124" s="21">
        <v>1.73</v>
      </c>
      <c r="DU124" s="21">
        <v>0.45</v>
      </c>
      <c r="DX124" s="21">
        <v>5.8000000000000003E-2</v>
      </c>
      <c r="EB124" s="21">
        <v>6210</v>
      </c>
      <c r="ED124" s="21">
        <v>6140</v>
      </c>
      <c r="EE124" s="21">
        <v>5860</v>
      </c>
      <c r="EI124" s="21">
        <v>16.600000000000001</v>
      </c>
      <c r="EK124" s="21">
        <v>15.6</v>
      </c>
      <c r="EO124" s="21">
        <v>27.2</v>
      </c>
      <c r="ET124" s="21">
        <v>64300</v>
      </c>
      <c r="EZ124" s="21">
        <v>117200</v>
      </c>
      <c r="FB124" s="21">
        <v>118800</v>
      </c>
      <c r="FC124" s="21">
        <v>118000</v>
      </c>
      <c r="FI124" s="21">
        <v>1160</v>
      </c>
      <c r="FK124" s="21">
        <v>1160</v>
      </c>
      <c r="FL124" s="21">
        <v>1150</v>
      </c>
      <c r="FT124" s="21">
        <v>7820</v>
      </c>
      <c r="FW124" s="21">
        <v>7360</v>
      </c>
      <c r="FZ124" s="21">
        <v>4.13</v>
      </c>
      <c r="GB124" s="21">
        <v>3.63</v>
      </c>
      <c r="GH124" s="21">
        <v>11.9</v>
      </c>
      <c r="GL124" s="21">
        <v>14800</v>
      </c>
      <c r="GN124" s="21">
        <v>14987</v>
      </c>
      <c r="GO124" s="21">
        <v>15044</v>
      </c>
      <c r="GR124" s="21" t="s">
        <v>102</v>
      </c>
      <c r="GS124" s="21" t="s">
        <v>123</v>
      </c>
      <c r="GT124" s="21" t="s">
        <v>97</v>
      </c>
      <c r="GU124" s="21" t="s">
        <v>139</v>
      </c>
      <c r="GV124" s="21" t="s">
        <v>145</v>
      </c>
      <c r="GW124" s="21" t="s">
        <v>72</v>
      </c>
      <c r="GX124" s="21" t="s">
        <v>249</v>
      </c>
      <c r="GY124" s="21" t="s">
        <v>247</v>
      </c>
      <c r="GZ124" s="21">
        <v>230</v>
      </c>
      <c r="HB124" s="21">
        <v>260</v>
      </c>
      <c r="HC124" s="21">
        <v>240</v>
      </c>
      <c r="HG124" s="21">
        <v>17.2</v>
      </c>
      <c r="HI124" s="21">
        <v>16</v>
      </c>
      <c r="HQ124" s="21">
        <v>3.37</v>
      </c>
      <c r="HX124" s="21">
        <v>31</v>
      </c>
      <c r="IB124" s="21">
        <v>29400</v>
      </c>
      <c r="ID124" s="21">
        <v>29000</v>
      </c>
      <c r="IG124" s="21">
        <v>1.33</v>
      </c>
      <c r="IK124" s="21">
        <v>12.7</v>
      </c>
      <c r="IT124" s="29">
        <v>210800</v>
      </c>
      <c r="IU124" s="29">
        <v>208900</v>
      </c>
      <c r="JA124" s="21">
        <v>2.2200000000000002</v>
      </c>
      <c r="JE124" s="21">
        <v>1.28</v>
      </c>
      <c r="JL124" s="21">
        <v>69</v>
      </c>
      <c r="JN124" s="21">
        <v>65</v>
      </c>
      <c r="JS124" s="21">
        <v>0.31</v>
      </c>
      <c r="JZ124" s="21">
        <v>0.36</v>
      </c>
      <c r="KE124" s="21">
        <v>6.94</v>
      </c>
      <c r="KG124" s="21">
        <v>6.38</v>
      </c>
      <c r="KK124" s="21">
        <v>1920</v>
      </c>
      <c r="KM124" s="21">
        <v>1870</v>
      </c>
      <c r="KN124" s="21">
        <v>1910</v>
      </c>
      <c r="KR124" s="21">
        <v>0.41</v>
      </c>
      <c r="KX124" s="21">
        <v>0.19</v>
      </c>
      <c r="LA124" s="21">
        <v>2.1</v>
      </c>
      <c r="LC124" s="21">
        <v>2.11</v>
      </c>
      <c r="LI124" s="21">
        <v>73</v>
      </c>
      <c r="LN124" s="21">
        <v>4.62</v>
      </c>
      <c r="LT124" s="21">
        <v>10.9</v>
      </c>
      <c r="LV124" s="21">
        <v>11.7</v>
      </c>
      <c r="MB124" s="21">
        <v>1.21</v>
      </c>
      <c r="ME124" s="21">
        <v>114</v>
      </c>
      <c r="MG124" s="21">
        <v>112</v>
      </c>
      <c r="MK124" s="21">
        <v>64</v>
      </c>
      <c r="MM124" s="21">
        <v>61</v>
      </c>
    </row>
    <row r="125" spans="1:351" x14ac:dyDescent="0.25">
      <c r="A125" s="21" t="s">
        <v>254</v>
      </c>
      <c r="H125" s="21">
        <v>11643.522000000001</v>
      </c>
      <c r="N125" s="21">
        <v>22100</v>
      </c>
      <c r="Q125" s="21">
        <v>49.6</v>
      </c>
      <c r="S125" s="21">
        <v>49.6</v>
      </c>
      <c r="W125" s="21">
        <v>2.1000000000000001E-2</v>
      </c>
      <c r="BI125" s="21">
        <v>554</v>
      </c>
      <c r="BJ125" s="21">
        <v>581</v>
      </c>
      <c r="BM125" s="21">
        <v>1303</v>
      </c>
      <c r="BO125" s="21">
        <v>1780</v>
      </c>
      <c r="BX125" s="21">
        <v>1178</v>
      </c>
      <c r="BZ125" s="21">
        <v>1240</v>
      </c>
      <c r="CR125" s="21">
        <v>138000</v>
      </c>
      <c r="CT125" s="21">
        <v>137000</v>
      </c>
      <c r="EZ125" s="21">
        <v>169453.11600000001</v>
      </c>
      <c r="FF125" s="21">
        <v>279000</v>
      </c>
      <c r="GL125" s="21">
        <v>31400</v>
      </c>
      <c r="GN125" s="21">
        <v>32400</v>
      </c>
      <c r="GT125" s="21" t="s">
        <v>97</v>
      </c>
      <c r="GU125" s="21" t="s">
        <v>98</v>
      </c>
      <c r="GV125" s="21" t="s">
        <v>161</v>
      </c>
      <c r="GW125" s="21" t="s">
        <v>72</v>
      </c>
      <c r="GX125" s="21" t="s">
        <v>249</v>
      </c>
      <c r="GY125" s="21" t="s">
        <v>247</v>
      </c>
      <c r="HN125" s="21">
        <v>0.17199999999999999</v>
      </c>
      <c r="HV125" s="21">
        <v>0.223</v>
      </c>
      <c r="IB125" s="21">
        <v>77300</v>
      </c>
      <c r="ID125" s="21">
        <v>72500</v>
      </c>
      <c r="IW125" s="21">
        <v>324000</v>
      </c>
    </row>
    <row r="126" spans="1:351" x14ac:dyDescent="0.25">
      <c r="A126" s="21" t="s">
        <v>255</v>
      </c>
      <c r="B126" s="21">
        <v>0.56799999999999995</v>
      </c>
      <c r="F126" s="21">
        <v>0.56799999999999995</v>
      </c>
      <c r="H126" s="21">
        <v>35800</v>
      </c>
      <c r="J126" s="21">
        <v>35400</v>
      </c>
      <c r="K126" s="21">
        <v>35500</v>
      </c>
      <c r="Q126" s="21">
        <v>603</v>
      </c>
      <c r="S126" s="21">
        <v>614</v>
      </c>
      <c r="AA126" s="21">
        <v>213</v>
      </c>
      <c r="AC126" s="21">
        <v>210</v>
      </c>
      <c r="AG126" s="21">
        <v>0.81</v>
      </c>
      <c r="AK126" s="21">
        <v>1.35</v>
      </c>
      <c r="AP126" s="9">
        <v>30700</v>
      </c>
      <c r="AR126" s="9">
        <v>30900</v>
      </c>
      <c r="AS126" s="9">
        <v>30900</v>
      </c>
      <c r="AY126" s="21">
        <v>0.6</v>
      </c>
      <c r="BC126" s="9">
        <v>33.5</v>
      </c>
      <c r="BE126" s="9">
        <v>30.9</v>
      </c>
      <c r="BI126" s="21">
        <v>490</v>
      </c>
      <c r="BJ126" s="21">
        <v>499</v>
      </c>
      <c r="BK126" s="21">
        <v>502</v>
      </c>
      <c r="BO126" s="21">
        <v>978</v>
      </c>
      <c r="BP126" s="21">
        <v>981</v>
      </c>
      <c r="BT126" s="21">
        <v>2.97</v>
      </c>
      <c r="BV126" s="21">
        <v>2.73</v>
      </c>
      <c r="BX126" s="21">
        <v>998</v>
      </c>
      <c r="BZ126" s="21">
        <v>1021</v>
      </c>
      <c r="CA126" s="21">
        <v>947</v>
      </c>
      <c r="CE126" s="21">
        <v>1.96</v>
      </c>
      <c r="CJ126" s="21">
        <v>1.18</v>
      </c>
      <c r="CO126" s="21">
        <v>0.53</v>
      </c>
      <c r="CR126" s="21">
        <v>123200</v>
      </c>
      <c r="CT126" s="21">
        <v>126000</v>
      </c>
      <c r="CU126" s="21">
        <v>124000</v>
      </c>
      <c r="CZ126" s="21">
        <v>9.0299999999999994</v>
      </c>
      <c r="DE126" s="21">
        <v>1.9</v>
      </c>
      <c r="DL126" s="21">
        <v>1.87</v>
      </c>
      <c r="DU126" s="21">
        <v>0.4</v>
      </c>
      <c r="DX126" s="21">
        <v>6.7000000000000004E-2</v>
      </c>
      <c r="EB126" s="21">
        <v>7290</v>
      </c>
      <c r="ED126" s="21">
        <v>7180</v>
      </c>
      <c r="EE126" s="21">
        <v>6910</v>
      </c>
      <c r="EI126" s="21">
        <v>18.8</v>
      </c>
      <c r="EK126" s="21">
        <v>17.399999999999999</v>
      </c>
      <c r="EO126" s="21">
        <v>27.7</v>
      </c>
      <c r="EQ126" s="21">
        <v>29.3</v>
      </c>
      <c r="ET126" s="21">
        <v>66300</v>
      </c>
      <c r="EZ126" s="21">
        <v>93100</v>
      </c>
      <c r="FB126" s="21">
        <v>93800</v>
      </c>
      <c r="FC126" s="21">
        <v>92300</v>
      </c>
      <c r="FI126" s="21">
        <v>910</v>
      </c>
      <c r="FK126" s="21">
        <v>930</v>
      </c>
      <c r="FT126" s="21">
        <v>7190</v>
      </c>
      <c r="FW126" s="21">
        <v>6920</v>
      </c>
      <c r="FZ126" s="21">
        <v>4.2</v>
      </c>
      <c r="GB126" s="21">
        <v>3.56</v>
      </c>
      <c r="GH126" s="21">
        <v>11.9</v>
      </c>
      <c r="GL126" s="21">
        <v>33800</v>
      </c>
      <c r="GN126" s="21">
        <v>34286</v>
      </c>
      <c r="GO126" s="21">
        <v>33933</v>
      </c>
      <c r="GR126" s="21" t="s">
        <v>102</v>
      </c>
      <c r="GS126" s="21" t="s">
        <v>123</v>
      </c>
      <c r="GT126" s="21" t="s">
        <v>97</v>
      </c>
      <c r="GU126" s="21" t="s">
        <v>139</v>
      </c>
      <c r="GV126" s="21" t="s">
        <v>145</v>
      </c>
      <c r="GW126" s="21" t="s">
        <v>72</v>
      </c>
      <c r="GX126" s="21" t="s">
        <v>249</v>
      </c>
      <c r="GY126" s="21" t="s">
        <v>247</v>
      </c>
      <c r="GZ126" s="21">
        <v>190</v>
      </c>
      <c r="HC126" s="21">
        <v>200</v>
      </c>
      <c r="HG126" s="21">
        <v>24.9</v>
      </c>
      <c r="HI126" s="21">
        <v>24.1</v>
      </c>
      <c r="HQ126" s="21">
        <v>3.39</v>
      </c>
      <c r="HX126" s="21">
        <v>31.3</v>
      </c>
      <c r="ID126" s="21">
        <v>66100</v>
      </c>
      <c r="IG126" s="21">
        <v>2.69</v>
      </c>
      <c r="IK126" s="21">
        <v>10.199999999999999</v>
      </c>
      <c r="IP126" s="21">
        <v>4.6399999999999997</v>
      </c>
      <c r="IT126" s="29">
        <v>196800</v>
      </c>
      <c r="IU126" s="29">
        <v>193600</v>
      </c>
      <c r="JA126" s="21">
        <v>2.23</v>
      </c>
      <c r="JE126" s="21">
        <v>1.44</v>
      </c>
      <c r="JL126" s="21">
        <v>56</v>
      </c>
      <c r="JN126" s="21">
        <v>54</v>
      </c>
      <c r="JS126" s="21">
        <v>0.33</v>
      </c>
      <c r="JZ126" s="21">
        <v>0.31</v>
      </c>
      <c r="KE126" s="21">
        <v>8.2799999999999994</v>
      </c>
      <c r="KG126" s="21">
        <v>7.6</v>
      </c>
      <c r="KK126" s="21">
        <v>1560</v>
      </c>
      <c r="KM126" s="21">
        <v>1520</v>
      </c>
      <c r="KN126" s="21">
        <v>1550</v>
      </c>
      <c r="KR126" s="21">
        <v>0.59</v>
      </c>
      <c r="KT126" s="21">
        <v>0.6</v>
      </c>
      <c r="KX126" s="21">
        <v>0.19</v>
      </c>
      <c r="LA126" s="21">
        <v>2.4500000000000002</v>
      </c>
      <c r="LC126" s="21">
        <v>2.4</v>
      </c>
      <c r="LI126" s="21">
        <v>62</v>
      </c>
      <c r="LN126" s="21">
        <v>4.75</v>
      </c>
      <c r="LT126" s="21">
        <v>9.93</v>
      </c>
      <c r="LV126" s="21">
        <v>11.3</v>
      </c>
      <c r="MB126" s="21">
        <v>1.23</v>
      </c>
      <c r="ME126" s="21">
        <v>136</v>
      </c>
      <c r="MG126" s="21">
        <v>133</v>
      </c>
      <c r="MK126" s="21">
        <v>65</v>
      </c>
      <c r="MM126" s="21">
        <v>63</v>
      </c>
    </row>
    <row r="127" spans="1:351" x14ac:dyDescent="0.25">
      <c r="A127" s="21" t="s">
        <v>256</v>
      </c>
      <c r="H127" s="21">
        <v>10479.1698</v>
      </c>
      <c r="N127" s="21">
        <v>19900</v>
      </c>
      <c r="Q127" s="21">
        <v>78</v>
      </c>
      <c r="S127" s="21">
        <v>80</v>
      </c>
      <c r="W127" s="21">
        <v>3.4000000000000002E-2</v>
      </c>
      <c r="BI127" s="21">
        <v>855</v>
      </c>
      <c r="BJ127" s="21">
        <v>894</v>
      </c>
      <c r="BM127" s="21">
        <v>1122</v>
      </c>
      <c r="BO127" s="21">
        <v>1552</v>
      </c>
      <c r="BX127" s="21">
        <v>1930</v>
      </c>
      <c r="BZ127" s="21">
        <v>2005</v>
      </c>
      <c r="CR127" s="21">
        <v>190000</v>
      </c>
      <c r="CT127" s="21">
        <v>191000</v>
      </c>
      <c r="EZ127" s="21">
        <v>136286.136</v>
      </c>
      <c r="FF127" s="21">
        <v>223000</v>
      </c>
      <c r="GL127" s="21">
        <v>51100</v>
      </c>
      <c r="GN127" s="21">
        <v>52500</v>
      </c>
      <c r="GR127" s="21" t="s">
        <v>102</v>
      </c>
      <c r="GT127" s="21" t="s">
        <v>97</v>
      </c>
      <c r="GU127" s="21" t="s">
        <v>98</v>
      </c>
      <c r="GV127" s="21" t="s">
        <v>161</v>
      </c>
      <c r="GW127" s="21" t="s">
        <v>72</v>
      </c>
      <c r="GX127" s="21" t="s">
        <v>249</v>
      </c>
      <c r="GY127" s="21" t="s">
        <v>247</v>
      </c>
      <c r="HN127" s="21">
        <v>0.28000000000000003</v>
      </c>
      <c r="HV127" s="21">
        <v>0.35299999999999998</v>
      </c>
      <c r="IB127" s="21">
        <v>126000</v>
      </c>
      <c r="ID127" s="21">
        <v>128000</v>
      </c>
      <c r="IW127" s="21">
        <v>273000</v>
      </c>
    </row>
    <row r="128" spans="1:351" x14ac:dyDescent="0.25">
      <c r="A128" s="21" t="s">
        <v>257</v>
      </c>
      <c r="B128" s="21">
        <v>0.83899999999999997</v>
      </c>
      <c r="F128" s="21">
        <v>0.83899999999999997</v>
      </c>
      <c r="H128" s="21">
        <v>28500</v>
      </c>
      <c r="J128" s="21">
        <v>27700</v>
      </c>
      <c r="K128" s="21">
        <v>27900</v>
      </c>
      <c r="Q128" s="21">
        <v>974</v>
      </c>
      <c r="S128" s="21">
        <v>983</v>
      </c>
      <c r="AA128" s="21">
        <v>171</v>
      </c>
      <c r="AC128" s="21">
        <v>167</v>
      </c>
      <c r="AG128" s="21">
        <v>0.64</v>
      </c>
      <c r="AK128" s="21">
        <v>1.84</v>
      </c>
      <c r="AP128" s="9">
        <v>30200</v>
      </c>
      <c r="AR128" s="9">
        <v>30500</v>
      </c>
      <c r="AS128" s="9">
        <v>30300</v>
      </c>
      <c r="AY128" s="21">
        <v>0.77</v>
      </c>
      <c r="BC128" s="9">
        <v>36.6</v>
      </c>
      <c r="BE128" s="9">
        <v>33.6</v>
      </c>
      <c r="BI128" s="21">
        <v>741</v>
      </c>
      <c r="BJ128" s="21">
        <v>764</v>
      </c>
      <c r="BK128" s="21">
        <v>788</v>
      </c>
      <c r="BO128" s="21">
        <v>894</v>
      </c>
      <c r="BP128" s="21">
        <v>942</v>
      </c>
      <c r="BT128" s="21">
        <v>2.69</v>
      </c>
      <c r="BV128" s="21">
        <v>2.4300000000000002</v>
      </c>
      <c r="BX128" s="21">
        <v>1541</v>
      </c>
      <c r="BZ128" s="21">
        <v>1536</v>
      </c>
      <c r="CA128" s="21">
        <v>1483</v>
      </c>
      <c r="CE128" s="21">
        <v>2.17</v>
      </c>
      <c r="CJ128" s="21">
        <v>1.1499999999999999</v>
      </c>
      <c r="CO128" s="21">
        <v>0.79</v>
      </c>
      <c r="CR128" s="21">
        <v>171700</v>
      </c>
      <c r="CT128" s="21">
        <v>174500</v>
      </c>
      <c r="CU128" s="21">
        <v>171700</v>
      </c>
      <c r="CZ128" s="21">
        <v>7</v>
      </c>
      <c r="DL128" s="21">
        <v>1.33</v>
      </c>
      <c r="DU128" s="21">
        <v>0.42</v>
      </c>
      <c r="EB128" s="21">
        <v>4340</v>
      </c>
      <c r="ED128" s="21">
        <v>4390</v>
      </c>
      <c r="EE128" s="21">
        <v>4100</v>
      </c>
      <c r="EI128" s="21">
        <v>19.7</v>
      </c>
      <c r="EK128" s="21">
        <v>18.5</v>
      </c>
      <c r="EO128" s="21">
        <v>21.1</v>
      </c>
      <c r="EQ128" s="21">
        <v>23.5</v>
      </c>
      <c r="ET128" s="21">
        <v>79400</v>
      </c>
      <c r="EZ128" s="21">
        <v>88000</v>
      </c>
      <c r="FB128" s="21">
        <v>88800</v>
      </c>
      <c r="FC128" s="21">
        <v>87500</v>
      </c>
      <c r="FI128" s="21">
        <v>930</v>
      </c>
      <c r="FK128" s="21">
        <v>950</v>
      </c>
      <c r="FL128" s="21">
        <v>970</v>
      </c>
      <c r="FT128" s="21">
        <v>5720</v>
      </c>
      <c r="FZ128" s="21">
        <v>4.41</v>
      </c>
      <c r="GB128" s="21">
        <v>3.6</v>
      </c>
      <c r="GH128" s="21">
        <v>14.4</v>
      </c>
      <c r="GL128" s="21">
        <v>52900</v>
      </c>
      <c r="GN128" s="21">
        <v>53621</v>
      </c>
      <c r="GO128" s="21">
        <v>53825</v>
      </c>
      <c r="GR128" s="21" t="s">
        <v>102</v>
      </c>
      <c r="GS128" s="21" t="s">
        <v>123</v>
      </c>
      <c r="GT128" s="21" t="s">
        <v>97</v>
      </c>
      <c r="GU128" s="21" t="s">
        <v>139</v>
      </c>
      <c r="GV128" s="21" t="s">
        <v>145</v>
      </c>
      <c r="GW128" s="21" t="s">
        <v>72</v>
      </c>
      <c r="GX128" s="21" t="s">
        <v>249</v>
      </c>
      <c r="GY128" s="21" t="s">
        <v>247</v>
      </c>
      <c r="GZ128" s="21">
        <v>170</v>
      </c>
      <c r="HC128" s="21">
        <v>190</v>
      </c>
      <c r="HI128" s="21">
        <v>32.6</v>
      </c>
      <c r="HQ128" s="21">
        <v>3.84</v>
      </c>
      <c r="HX128" s="21">
        <v>20.8</v>
      </c>
      <c r="IB128" s="21">
        <v>95900</v>
      </c>
      <c r="IG128" s="21">
        <v>5.1100000000000003</v>
      </c>
      <c r="II128" s="21">
        <v>4.78</v>
      </c>
      <c r="IK128" s="21">
        <v>8.9499999999999993</v>
      </c>
      <c r="IP128" s="21">
        <v>6.75</v>
      </c>
      <c r="IT128" s="29">
        <v>160400</v>
      </c>
      <c r="IU128" s="29">
        <v>156700</v>
      </c>
      <c r="JA128" s="21">
        <v>2.79</v>
      </c>
      <c r="JE128" s="21">
        <v>1.43</v>
      </c>
      <c r="JL128" s="21">
        <v>64</v>
      </c>
      <c r="JN128" s="21">
        <v>60</v>
      </c>
      <c r="JS128" s="21">
        <v>0.28000000000000003</v>
      </c>
      <c r="JZ128" s="21">
        <v>0.38</v>
      </c>
      <c r="KE128" s="21">
        <v>8.08</v>
      </c>
      <c r="KG128" s="21">
        <v>7.43</v>
      </c>
      <c r="KK128" s="21">
        <v>1400</v>
      </c>
      <c r="KM128" s="21">
        <v>1390</v>
      </c>
      <c r="KN128" s="21">
        <v>1390</v>
      </c>
      <c r="KR128" s="21">
        <v>0.68</v>
      </c>
      <c r="KT128" s="21">
        <v>0.66</v>
      </c>
      <c r="KX128" s="21">
        <v>0.19</v>
      </c>
      <c r="LA128" s="21">
        <v>1.68</v>
      </c>
      <c r="LC128" s="21">
        <v>1.64</v>
      </c>
      <c r="LI128" s="21">
        <v>57</v>
      </c>
      <c r="LN128" s="21">
        <v>4.67</v>
      </c>
      <c r="LP128" s="21">
        <v>4.25</v>
      </c>
      <c r="LT128" s="21">
        <v>10.6</v>
      </c>
      <c r="LV128" s="21">
        <v>11.2</v>
      </c>
      <c r="MB128" s="21">
        <v>1.1100000000000001</v>
      </c>
      <c r="ME128" s="21">
        <v>149</v>
      </c>
      <c r="MG128" s="21">
        <v>142</v>
      </c>
      <c r="MK128" s="21">
        <v>48.7</v>
      </c>
      <c r="MM128" s="21">
        <v>48.3</v>
      </c>
    </row>
    <row r="129" spans="1:351" x14ac:dyDescent="0.25">
      <c r="A129" s="21" t="s">
        <v>258</v>
      </c>
      <c r="H129" s="21">
        <v>9050.1921000000002</v>
      </c>
      <c r="N129" s="21">
        <v>17800</v>
      </c>
      <c r="Q129" s="21">
        <v>107</v>
      </c>
      <c r="S129" s="21">
        <v>117</v>
      </c>
      <c r="W129" s="21">
        <v>4.1000000000000002E-2</v>
      </c>
      <c r="BI129" s="21">
        <v>1191</v>
      </c>
      <c r="BJ129" s="21">
        <v>1215</v>
      </c>
      <c r="BM129" s="21">
        <v>872</v>
      </c>
      <c r="BO129" s="21">
        <v>1283</v>
      </c>
      <c r="BX129" s="21">
        <v>2848</v>
      </c>
      <c r="BZ129" s="21">
        <v>2974</v>
      </c>
      <c r="CR129" s="21">
        <v>250000</v>
      </c>
      <c r="CT129" s="21">
        <v>246000</v>
      </c>
      <c r="EZ129" s="21">
        <v>100103.976</v>
      </c>
      <c r="FF129" s="21">
        <v>165000</v>
      </c>
      <c r="GL129" s="21">
        <v>72900</v>
      </c>
      <c r="GN129" s="21">
        <v>74000</v>
      </c>
      <c r="GR129" s="21" t="s">
        <v>102</v>
      </c>
      <c r="GT129" s="21" t="s">
        <v>97</v>
      </c>
      <c r="GU129" s="21" t="s">
        <v>98</v>
      </c>
      <c r="GV129" s="21" t="s">
        <v>161</v>
      </c>
      <c r="GW129" s="21" t="s">
        <v>72</v>
      </c>
      <c r="GX129" s="21" t="s">
        <v>249</v>
      </c>
      <c r="GY129" s="21" t="s">
        <v>247</v>
      </c>
      <c r="HN129" s="21">
        <v>0.40300000000000002</v>
      </c>
      <c r="HV129" s="21">
        <v>0.70099999999999996</v>
      </c>
      <c r="IB129" s="21">
        <v>172000</v>
      </c>
      <c r="ID129" s="21">
        <v>177000</v>
      </c>
      <c r="IW129" s="21">
        <v>217000</v>
      </c>
    </row>
    <row r="130" spans="1:351" x14ac:dyDescent="0.25">
      <c r="A130" s="21" t="s">
        <v>259</v>
      </c>
      <c r="B130" s="21">
        <v>1.1399999999999999</v>
      </c>
      <c r="F130" s="21">
        <v>1.1399999999999999</v>
      </c>
      <c r="H130" s="21">
        <v>26300</v>
      </c>
      <c r="J130" s="21">
        <v>25400</v>
      </c>
      <c r="K130" s="21">
        <v>25800</v>
      </c>
      <c r="Q130" s="21">
        <v>1394</v>
      </c>
      <c r="S130" s="21">
        <v>1405</v>
      </c>
      <c r="AC130" s="21">
        <v>154</v>
      </c>
      <c r="AG130" s="21">
        <v>0.59</v>
      </c>
      <c r="AK130" s="21">
        <v>2.4700000000000002</v>
      </c>
      <c r="AP130" s="9">
        <v>30900</v>
      </c>
      <c r="AR130" s="9">
        <v>31000</v>
      </c>
      <c r="AS130" s="9">
        <v>31100</v>
      </c>
      <c r="AY130" s="21">
        <v>0.95</v>
      </c>
      <c r="BC130" s="9">
        <v>30.1</v>
      </c>
      <c r="BE130" s="9">
        <v>27.9</v>
      </c>
      <c r="BI130" s="21">
        <v>1067</v>
      </c>
      <c r="BJ130" s="21">
        <v>1112</v>
      </c>
      <c r="BK130" s="21">
        <v>1103</v>
      </c>
      <c r="BO130" s="21">
        <v>621</v>
      </c>
      <c r="BP130" s="21">
        <v>663</v>
      </c>
      <c r="BV130" s="21">
        <v>2.38</v>
      </c>
      <c r="BX130" s="21">
        <v>2278</v>
      </c>
      <c r="BZ130" s="21">
        <v>2262</v>
      </c>
      <c r="CE130" s="21">
        <v>1.59</v>
      </c>
      <c r="CJ130" s="21">
        <v>0.95</v>
      </c>
      <c r="CO130" s="21">
        <v>0.44</v>
      </c>
      <c r="CR130" s="21">
        <v>218400</v>
      </c>
      <c r="CT130" s="21">
        <v>221200</v>
      </c>
      <c r="CU130" s="21">
        <v>217600</v>
      </c>
      <c r="CZ130" s="21">
        <v>6.34</v>
      </c>
      <c r="DE130" s="21">
        <v>1.75</v>
      </c>
      <c r="DL130" s="21">
        <v>1.45</v>
      </c>
      <c r="DU130" s="21">
        <v>0.32</v>
      </c>
      <c r="DX130" s="21">
        <v>9.5000000000000001E-2</v>
      </c>
      <c r="EB130" s="21">
        <v>5000</v>
      </c>
      <c r="EE130" s="21">
        <v>4740</v>
      </c>
      <c r="EI130" s="21">
        <v>17.100000000000001</v>
      </c>
      <c r="EK130" s="21">
        <v>16</v>
      </c>
      <c r="EO130" s="21">
        <v>22.5</v>
      </c>
      <c r="EQ130" s="21">
        <v>24.2</v>
      </c>
      <c r="ET130" s="21">
        <v>80500</v>
      </c>
      <c r="EZ130" s="21">
        <v>58500</v>
      </c>
      <c r="FB130" s="21">
        <v>58500</v>
      </c>
      <c r="FC130" s="21">
        <v>58000</v>
      </c>
      <c r="FI130" s="21">
        <v>760</v>
      </c>
      <c r="FK130" s="21">
        <v>790</v>
      </c>
      <c r="FL130" s="21">
        <v>790</v>
      </c>
      <c r="FT130" s="21">
        <v>5410</v>
      </c>
      <c r="FW130" s="21">
        <v>5100</v>
      </c>
      <c r="FZ130" s="21">
        <v>3.68</v>
      </c>
      <c r="GB130" s="21">
        <v>2.94</v>
      </c>
      <c r="GH130" s="21">
        <v>10.6</v>
      </c>
      <c r="GL130" s="21">
        <v>76200</v>
      </c>
      <c r="GN130" s="21">
        <v>76649</v>
      </c>
      <c r="GO130" s="21">
        <v>77800</v>
      </c>
      <c r="GR130" s="21" t="s">
        <v>102</v>
      </c>
      <c r="GS130" s="21" t="s">
        <v>123</v>
      </c>
      <c r="GT130" s="21" t="s">
        <v>97</v>
      </c>
      <c r="GU130" s="21" t="s">
        <v>139</v>
      </c>
      <c r="GV130" s="21" t="s">
        <v>145</v>
      </c>
      <c r="GW130" s="21" t="s">
        <v>72</v>
      </c>
      <c r="GX130" s="21" t="s">
        <v>249</v>
      </c>
      <c r="GY130" s="21" t="s">
        <v>247</v>
      </c>
      <c r="GZ130" s="21">
        <v>110</v>
      </c>
      <c r="HC130" s="21">
        <v>140</v>
      </c>
      <c r="HG130" s="21">
        <v>44.9</v>
      </c>
      <c r="HI130" s="21">
        <v>42.6</v>
      </c>
      <c r="HQ130" s="21">
        <v>3.06</v>
      </c>
      <c r="HX130" s="21">
        <v>23.1</v>
      </c>
      <c r="ID130" s="21">
        <v>154500</v>
      </c>
      <c r="IG130" s="21">
        <v>6.27</v>
      </c>
      <c r="II130" s="21">
        <v>5.81</v>
      </c>
      <c r="IK130" s="21">
        <v>6.46</v>
      </c>
      <c r="IP130" s="21">
        <v>9.11</v>
      </c>
      <c r="IT130" s="29">
        <v>140200</v>
      </c>
      <c r="IU130" s="29">
        <v>137400</v>
      </c>
      <c r="JA130" s="21">
        <v>1.94</v>
      </c>
      <c r="JE130" s="21">
        <v>1.49</v>
      </c>
      <c r="JL130" s="21">
        <v>44.4</v>
      </c>
      <c r="JN130" s="21">
        <v>43.8</v>
      </c>
      <c r="JS130" s="21">
        <v>0.3</v>
      </c>
      <c r="JZ130" s="21">
        <v>0.28999999999999998</v>
      </c>
      <c r="KE130" s="21">
        <v>7.19</v>
      </c>
      <c r="KG130" s="21">
        <v>6.48</v>
      </c>
      <c r="KK130" s="21">
        <v>1030</v>
      </c>
      <c r="KN130" s="21">
        <v>1030</v>
      </c>
      <c r="KR130" s="21">
        <v>1</v>
      </c>
      <c r="LA130" s="21">
        <v>2.19</v>
      </c>
      <c r="LC130" s="21">
        <v>2.0499999999999998</v>
      </c>
      <c r="LI130" s="21">
        <v>46.1</v>
      </c>
      <c r="LN130" s="21">
        <v>3.84</v>
      </c>
      <c r="LT130" s="21">
        <v>7.98</v>
      </c>
      <c r="LV130" s="21">
        <v>8.93</v>
      </c>
      <c r="MB130" s="21">
        <v>0.94</v>
      </c>
      <c r="ME130" s="21">
        <v>178</v>
      </c>
      <c r="MG130" s="21">
        <v>170</v>
      </c>
      <c r="MK130" s="21">
        <v>49.4</v>
      </c>
      <c r="MM130" s="21">
        <v>48.5</v>
      </c>
    </row>
    <row r="131" spans="1:351" x14ac:dyDescent="0.25">
      <c r="A131" s="21" t="s">
        <v>260</v>
      </c>
      <c r="H131" s="21">
        <v>7674.1395000000002</v>
      </c>
      <c r="N131" s="21">
        <v>14800</v>
      </c>
      <c r="Q131" s="21">
        <v>154</v>
      </c>
      <c r="S131" s="21">
        <v>162</v>
      </c>
      <c r="W131" s="21">
        <v>6.0999999999999999E-2</v>
      </c>
      <c r="BI131" s="21">
        <v>1714</v>
      </c>
      <c r="BJ131" s="21">
        <v>1675</v>
      </c>
      <c r="BM131" s="21">
        <v>709</v>
      </c>
      <c r="BO131" s="21">
        <v>840</v>
      </c>
      <c r="BX131" s="21">
        <v>4311</v>
      </c>
      <c r="BZ131" s="21">
        <v>4400</v>
      </c>
      <c r="CR131" s="21">
        <v>343000</v>
      </c>
      <c r="CT131" s="21">
        <v>340000</v>
      </c>
      <c r="EZ131" s="21">
        <v>43720.11</v>
      </c>
      <c r="FF131" s="21">
        <v>72700</v>
      </c>
      <c r="GL131" s="21">
        <v>105900</v>
      </c>
      <c r="GN131" s="21">
        <v>107100</v>
      </c>
      <c r="GR131" s="21" t="s">
        <v>102</v>
      </c>
      <c r="GT131" s="21" t="s">
        <v>97</v>
      </c>
      <c r="GU131" s="21" t="s">
        <v>98</v>
      </c>
      <c r="GV131" s="21" t="s">
        <v>161</v>
      </c>
      <c r="GW131" s="21" t="s">
        <v>72</v>
      </c>
      <c r="GX131" s="21" t="s">
        <v>249</v>
      </c>
      <c r="GY131" s="21" t="s">
        <v>247</v>
      </c>
      <c r="HN131" s="21">
        <v>0.56599999999999995</v>
      </c>
      <c r="HV131" s="21">
        <v>1.0880000000000001</v>
      </c>
      <c r="IB131" s="21">
        <v>244000</v>
      </c>
      <c r="ID131" s="21">
        <v>262000</v>
      </c>
      <c r="IW131" s="21">
        <v>133000</v>
      </c>
    </row>
    <row r="132" spans="1:351" x14ac:dyDescent="0.25">
      <c r="A132" s="21" t="s">
        <v>261</v>
      </c>
      <c r="B132" s="21">
        <v>1.62</v>
      </c>
      <c r="F132" s="21">
        <v>1.62</v>
      </c>
      <c r="H132" s="21">
        <v>19400</v>
      </c>
      <c r="J132" s="21">
        <v>18400</v>
      </c>
      <c r="K132" s="21">
        <v>18600</v>
      </c>
      <c r="Q132" s="21">
        <v>2054</v>
      </c>
      <c r="S132" s="21">
        <v>2083</v>
      </c>
      <c r="AA132" s="21">
        <v>118</v>
      </c>
      <c r="AC132" s="21">
        <v>124</v>
      </c>
      <c r="AG132" s="21">
        <v>0.47</v>
      </c>
      <c r="AK132" s="21">
        <v>3.44</v>
      </c>
      <c r="AM132" s="21">
        <v>3.39</v>
      </c>
      <c r="AP132" s="9">
        <v>30600</v>
      </c>
      <c r="AR132" s="9">
        <v>30900</v>
      </c>
      <c r="AS132" s="9">
        <v>31100</v>
      </c>
      <c r="AY132" s="21">
        <v>1.2</v>
      </c>
      <c r="BC132" s="9">
        <v>27.7</v>
      </c>
      <c r="BE132" s="9">
        <v>25.7</v>
      </c>
      <c r="BI132" s="21">
        <v>1551</v>
      </c>
      <c r="BJ132" s="21">
        <v>1608</v>
      </c>
      <c r="BK132" s="21">
        <v>1604</v>
      </c>
      <c r="BM132" s="21">
        <v>280</v>
      </c>
      <c r="BO132" s="21">
        <v>336</v>
      </c>
      <c r="BP132" s="21">
        <v>341</v>
      </c>
      <c r="BT132" s="21">
        <v>2.3199999999999998</v>
      </c>
      <c r="BV132" s="21">
        <v>2.1800000000000002</v>
      </c>
      <c r="BX132" s="21">
        <v>3426</v>
      </c>
      <c r="BZ132" s="21">
        <v>3302</v>
      </c>
      <c r="CA132" s="21">
        <v>3163</v>
      </c>
      <c r="CE132" s="21">
        <v>1.33</v>
      </c>
      <c r="CJ132" s="21">
        <v>0.81</v>
      </c>
      <c r="CO132" s="21">
        <v>0.38</v>
      </c>
      <c r="CR132" s="21">
        <v>298500</v>
      </c>
      <c r="CT132" s="21">
        <v>298100</v>
      </c>
      <c r="CU132" s="21">
        <v>292100</v>
      </c>
      <c r="CZ132" s="21">
        <v>4.6100000000000003</v>
      </c>
      <c r="DE132" s="21">
        <v>1.51</v>
      </c>
      <c r="DL132" s="21">
        <v>1.1499999999999999</v>
      </c>
      <c r="DU132" s="21">
        <v>0.27</v>
      </c>
      <c r="DX132" s="21">
        <v>0.11</v>
      </c>
      <c r="EB132" s="21">
        <v>3610</v>
      </c>
      <c r="ED132" s="21">
        <v>3690</v>
      </c>
      <c r="EE132" s="21">
        <v>3440</v>
      </c>
      <c r="EI132" s="21">
        <v>15.8</v>
      </c>
      <c r="EK132" s="21">
        <v>15.4</v>
      </c>
      <c r="EO132" s="21">
        <v>18.8</v>
      </c>
      <c r="EQ132" s="21">
        <v>20.399999999999999</v>
      </c>
      <c r="ET132" s="21">
        <v>88700</v>
      </c>
      <c r="EZ132" s="21">
        <v>25900</v>
      </c>
      <c r="FB132" s="21">
        <v>26500</v>
      </c>
      <c r="FC132" s="21">
        <v>26700</v>
      </c>
      <c r="FI132" s="21">
        <v>640</v>
      </c>
      <c r="FK132" s="21">
        <v>670</v>
      </c>
      <c r="FL132" s="21">
        <v>680</v>
      </c>
      <c r="FT132" s="21">
        <v>4340</v>
      </c>
      <c r="FW132" s="21">
        <v>4060</v>
      </c>
      <c r="FZ132" s="21">
        <v>3.26</v>
      </c>
      <c r="GH132" s="21">
        <v>9.4</v>
      </c>
      <c r="GL132" s="21">
        <v>113000</v>
      </c>
      <c r="GN132" s="21">
        <v>113273</v>
      </c>
      <c r="GO132" s="21">
        <v>112435</v>
      </c>
      <c r="GR132" s="21" t="s">
        <v>102</v>
      </c>
      <c r="GS132" s="21" t="s">
        <v>123</v>
      </c>
      <c r="GT132" s="21" t="s">
        <v>97</v>
      </c>
      <c r="GU132" s="21" t="s">
        <v>139</v>
      </c>
      <c r="GV132" s="21" t="s">
        <v>145</v>
      </c>
      <c r="GW132" s="21" t="s">
        <v>72</v>
      </c>
      <c r="GX132" s="21" t="s">
        <v>249</v>
      </c>
      <c r="GY132" s="21" t="s">
        <v>247</v>
      </c>
      <c r="HG132" s="21">
        <v>61</v>
      </c>
      <c r="HI132" s="21">
        <v>58</v>
      </c>
      <c r="HQ132" s="21">
        <v>2.89</v>
      </c>
      <c r="HX132" s="21">
        <v>18.3</v>
      </c>
      <c r="ID132" s="21">
        <v>222200</v>
      </c>
      <c r="IG132" s="21">
        <v>9.1</v>
      </c>
      <c r="II132" s="21">
        <v>8.23</v>
      </c>
      <c r="IK132" s="21">
        <v>3.51</v>
      </c>
      <c r="IT132" s="29">
        <v>94900</v>
      </c>
      <c r="IU132" s="29">
        <v>92400</v>
      </c>
      <c r="JA132" s="21">
        <v>1.66</v>
      </c>
      <c r="JE132" s="21">
        <v>1.59</v>
      </c>
      <c r="JL132" s="21">
        <v>34.4</v>
      </c>
      <c r="JN132" s="21">
        <v>33.700000000000003</v>
      </c>
      <c r="JS132" s="21">
        <v>0.28000000000000003</v>
      </c>
      <c r="JZ132" s="21">
        <v>0.24</v>
      </c>
      <c r="KE132" s="21">
        <v>6.61</v>
      </c>
      <c r="KG132" s="21">
        <v>6.14</v>
      </c>
      <c r="KK132" s="21">
        <v>640</v>
      </c>
      <c r="KM132" s="21">
        <v>620</v>
      </c>
      <c r="KN132" s="21">
        <v>650</v>
      </c>
      <c r="KR132" s="21">
        <v>1.37</v>
      </c>
      <c r="LA132" s="21">
        <v>1.71</v>
      </c>
      <c r="LC132" s="21">
        <v>1.72</v>
      </c>
      <c r="LN132" s="21">
        <v>3.07</v>
      </c>
      <c r="LP132" s="21">
        <v>2.67</v>
      </c>
      <c r="LT132" s="21">
        <v>6.55</v>
      </c>
      <c r="LV132" s="21">
        <v>7.15</v>
      </c>
      <c r="MB132" s="21">
        <v>0.8</v>
      </c>
      <c r="ME132" s="21">
        <v>205</v>
      </c>
      <c r="MG132" s="21">
        <v>202</v>
      </c>
      <c r="MK132" s="21">
        <v>37.9</v>
      </c>
      <c r="MM132" s="21">
        <v>32.799999999999997</v>
      </c>
    </row>
    <row r="133" spans="1:351" x14ac:dyDescent="0.25">
      <c r="A133" s="21" t="s">
        <v>262</v>
      </c>
      <c r="GR133" s="21" t="s">
        <v>102</v>
      </c>
      <c r="GT133" s="21" t="s">
        <v>139</v>
      </c>
      <c r="GU133" s="21" t="s">
        <v>97</v>
      </c>
      <c r="GV133" s="21" t="s">
        <v>213</v>
      </c>
      <c r="GW133" s="21" t="s">
        <v>72</v>
      </c>
      <c r="GX133" s="21" t="s">
        <v>104</v>
      </c>
      <c r="GY133" s="21" t="s">
        <v>247</v>
      </c>
    </row>
    <row r="134" spans="1:351" x14ac:dyDescent="0.25">
      <c r="A134" s="21" t="s">
        <v>263</v>
      </c>
      <c r="B134" s="21">
        <v>0.58099999999999996</v>
      </c>
      <c r="C134" s="21">
        <v>0.55200000000000005</v>
      </c>
      <c r="F134" s="21">
        <v>0.55200000000000005</v>
      </c>
      <c r="H134" s="21">
        <v>67700</v>
      </c>
      <c r="I134" s="21">
        <v>49100</v>
      </c>
      <c r="O134" s="21">
        <v>129300</v>
      </c>
      <c r="Q134" s="21">
        <v>2.12</v>
      </c>
      <c r="R134" s="21">
        <v>2.2200000000000002</v>
      </c>
      <c r="V134" s="21">
        <v>0.06</v>
      </c>
      <c r="W134" s="21">
        <v>6.0999999999999999E-2</v>
      </c>
      <c r="X134" s="21">
        <v>10</v>
      </c>
      <c r="AA134" s="21">
        <v>82</v>
      </c>
      <c r="AB134" s="21">
        <v>54</v>
      </c>
      <c r="AG134" s="21">
        <v>0.31</v>
      </c>
      <c r="AH134" s="21">
        <v>0.18</v>
      </c>
      <c r="AK134" s="21">
        <v>0.45</v>
      </c>
      <c r="AL134" s="21">
        <v>0.41</v>
      </c>
      <c r="AP134" s="9">
        <v>63400</v>
      </c>
      <c r="AQ134" s="9">
        <v>34600</v>
      </c>
      <c r="AW134" s="21">
        <v>90700</v>
      </c>
      <c r="AY134" s="21">
        <v>0.33</v>
      </c>
      <c r="AZ134" s="21">
        <v>0.15</v>
      </c>
      <c r="BC134" s="9">
        <v>9.14</v>
      </c>
      <c r="BD134" s="9">
        <v>4.68</v>
      </c>
      <c r="BI134" s="21">
        <v>178</v>
      </c>
      <c r="BK134" s="21">
        <v>184</v>
      </c>
      <c r="BM134" s="21">
        <v>480</v>
      </c>
      <c r="BN134" s="21">
        <v>119</v>
      </c>
      <c r="BS134" s="21">
        <v>1045</v>
      </c>
      <c r="BT134" s="21">
        <v>0.37</v>
      </c>
      <c r="BU134" s="21">
        <v>0.33</v>
      </c>
      <c r="BX134" s="21">
        <v>1760</v>
      </c>
      <c r="BY134" s="21">
        <v>1720</v>
      </c>
      <c r="CA134" s="21">
        <v>1740</v>
      </c>
      <c r="CC134" s="21">
        <v>1.95</v>
      </c>
      <c r="CD134" s="21">
        <v>0.57999999999999996</v>
      </c>
      <c r="CH134" s="21">
        <v>1.23</v>
      </c>
      <c r="CI134" s="21">
        <v>0.36</v>
      </c>
      <c r="CM134" s="21">
        <v>0.56999999999999995</v>
      </c>
      <c r="CN134" s="21">
        <v>0.35</v>
      </c>
      <c r="CR134" s="21">
        <v>95300</v>
      </c>
      <c r="CS134" s="21">
        <v>50400</v>
      </c>
      <c r="CX134" s="21">
        <v>139500</v>
      </c>
      <c r="CZ134" s="21">
        <v>11.5</v>
      </c>
      <c r="DA134" s="21">
        <v>6.84</v>
      </c>
      <c r="DC134" s="21">
        <v>1.79</v>
      </c>
      <c r="DD134" s="21">
        <v>0.65</v>
      </c>
      <c r="DI134" s="21">
        <v>8.5999999999999993E-2</v>
      </c>
      <c r="DL134" s="21">
        <v>0.74</v>
      </c>
      <c r="DM134" s="21">
        <v>9.7000000000000003E-2</v>
      </c>
      <c r="DS134" s="21">
        <v>0.42</v>
      </c>
      <c r="DT134" s="21">
        <v>0.13</v>
      </c>
      <c r="DX134" s="21">
        <v>5.3999999999999999E-2</v>
      </c>
      <c r="DY134" s="21">
        <v>1.6E-2</v>
      </c>
      <c r="EB134" s="21">
        <v>2080</v>
      </c>
      <c r="EC134" s="21">
        <v>1440</v>
      </c>
      <c r="EH134" s="21">
        <v>2450</v>
      </c>
      <c r="EI134" s="21">
        <v>3.89</v>
      </c>
      <c r="EJ134" s="21">
        <v>2.2999999999999998</v>
      </c>
      <c r="EO134" s="21">
        <v>7.72</v>
      </c>
      <c r="EP134" s="21">
        <v>3.51</v>
      </c>
      <c r="ET134" s="21">
        <v>11300</v>
      </c>
      <c r="EU134" s="21">
        <v>0.18</v>
      </c>
      <c r="EZ134" s="21">
        <v>82000</v>
      </c>
      <c r="FA134" s="21">
        <v>26200</v>
      </c>
      <c r="FG134" s="21">
        <v>137200</v>
      </c>
      <c r="FI134" s="21">
        <v>1280</v>
      </c>
      <c r="FJ134" s="21">
        <v>310</v>
      </c>
      <c r="FO134" s="21">
        <v>1700</v>
      </c>
      <c r="FP134" s="21">
        <v>1.54</v>
      </c>
      <c r="FQ134" s="21">
        <v>1.43</v>
      </c>
      <c r="FT134" s="21">
        <v>10200</v>
      </c>
      <c r="FU134" s="21">
        <v>7370</v>
      </c>
      <c r="FY134" s="21">
        <v>13500</v>
      </c>
      <c r="FZ134" s="21">
        <v>1.18</v>
      </c>
      <c r="GF134" s="21">
        <v>5.6</v>
      </c>
      <c r="GG134" s="21">
        <v>2.54</v>
      </c>
      <c r="GL134" s="21">
        <v>3440</v>
      </c>
      <c r="GM134" s="21">
        <v>3300</v>
      </c>
      <c r="GO134" s="21">
        <v>3530</v>
      </c>
      <c r="GR134" s="21" t="s">
        <v>102</v>
      </c>
      <c r="GS134" s="21" t="s">
        <v>123</v>
      </c>
      <c r="GT134" s="21" t="s">
        <v>97</v>
      </c>
      <c r="GU134" s="21" t="s">
        <v>96</v>
      </c>
      <c r="GV134" s="21" t="s">
        <v>139</v>
      </c>
      <c r="GW134" s="21" t="s">
        <v>72</v>
      </c>
      <c r="GX134" s="21" t="s">
        <v>264</v>
      </c>
      <c r="GY134" s="21" t="s">
        <v>187</v>
      </c>
      <c r="GZ134" s="21">
        <v>250</v>
      </c>
      <c r="HA134" s="21">
        <v>230</v>
      </c>
      <c r="HF134" s="21">
        <v>580</v>
      </c>
      <c r="HG134" s="21">
        <v>5.5</v>
      </c>
      <c r="HH134" s="21">
        <v>3.97</v>
      </c>
      <c r="HM134" s="21">
        <v>0.01</v>
      </c>
      <c r="HN134" s="21">
        <v>7.0000000000000001E-3</v>
      </c>
      <c r="HO134" s="21">
        <v>1.25</v>
      </c>
      <c r="HP134" s="21">
        <v>0.57999999999999996</v>
      </c>
      <c r="HV134" s="21">
        <v>4.0000000000000001E-3</v>
      </c>
      <c r="HW134" s="21">
        <v>5.15</v>
      </c>
      <c r="HZ134" s="21">
        <v>2.5999999999999999E-2</v>
      </c>
      <c r="IB134" s="21">
        <v>20100</v>
      </c>
      <c r="IC134" s="21">
        <v>19400</v>
      </c>
      <c r="IE134" s="21">
        <v>20600</v>
      </c>
      <c r="IG134" s="21">
        <v>0.27</v>
      </c>
      <c r="IH134" s="21">
        <v>0.11</v>
      </c>
      <c r="IK134" s="21">
        <v>28</v>
      </c>
      <c r="IL134" s="21">
        <v>4.7699999999999996</v>
      </c>
      <c r="IP134" s="21">
        <v>4.97</v>
      </c>
      <c r="IQ134" s="21">
        <v>4.8600000000000003</v>
      </c>
      <c r="IX134" s="21">
        <v>460300</v>
      </c>
      <c r="IZ134" s="21">
        <v>0.56999999999999995</v>
      </c>
      <c r="JE134" s="21">
        <v>0.51</v>
      </c>
      <c r="JF134" s="21">
        <v>0.2</v>
      </c>
      <c r="JL134" s="21">
        <v>140</v>
      </c>
      <c r="JM134" s="21">
        <v>119</v>
      </c>
      <c r="JS134" s="21">
        <v>8.4000000000000005E-2</v>
      </c>
      <c r="JT134" s="21">
        <v>5.0000000000000001E-3</v>
      </c>
      <c r="JX134" s="21">
        <v>0.31</v>
      </c>
      <c r="JY134" s="21">
        <v>9.9000000000000005E-2</v>
      </c>
      <c r="KC134" s="21">
        <v>0.28999999999999998</v>
      </c>
      <c r="KE134" s="21">
        <v>0.57999999999999996</v>
      </c>
      <c r="KF134" s="21">
        <v>0.33</v>
      </c>
      <c r="KK134" s="21">
        <v>2670</v>
      </c>
      <c r="KQ134" s="21">
        <v>4700</v>
      </c>
      <c r="KR134" s="21">
        <v>4.3999999999999997E-2</v>
      </c>
      <c r="KS134" s="21">
        <v>3.4000000000000002E-2</v>
      </c>
      <c r="KV134" s="21">
        <v>0.17</v>
      </c>
      <c r="LA134" s="21">
        <v>0.21</v>
      </c>
      <c r="LB134" s="21">
        <v>0.17</v>
      </c>
      <c r="LH134" s="21">
        <v>38.700000000000003</v>
      </c>
      <c r="LN134" s="21">
        <v>0.55000000000000004</v>
      </c>
      <c r="LO134" s="21">
        <v>0.16</v>
      </c>
      <c r="LT134" s="21">
        <v>10.7</v>
      </c>
      <c r="LU134" s="21">
        <v>3.43</v>
      </c>
      <c r="LZ134" s="21">
        <v>1.17</v>
      </c>
      <c r="ME134" s="21">
        <v>79</v>
      </c>
      <c r="MF134" s="21">
        <v>14.2</v>
      </c>
      <c r="MK134" s="21">
        <v>20.9</v>
      </c>
      <c r="ML134" s="21">
        <v>3.73</v>
      </c>
    </row>
    <row r="135" spans="1:351" x14ac:dyDescent="0.25">
      <c r="A135" s="21" t="s">
        <v>265</v>
      </c>
      <c r="B135" s="21">
        <v>1.03</v>
      </c>
      <c r="C135" s="21">
        <v>1.01</v>
      </c>
      <c r="F135" s="21">
        <v>1.01</v>
      </c>
      <c r="H135" s="21">
        <v>50600</v>
      </c>
      <c r="I135" s="21">
        <v>32100</v>
      </c>
      <c r="O135" s="21">
        <v>97100</v>
      </c>
      <c r="Q135" s="21">
        <v>8.42</v>
      </c>
      <c r="R135" s="21">
        <v>7.72</v>
      </c>
      <c r="V135" s="21">
        <v>8.3000000000000004E-2</v>
      </c>
      <c r="W135" s="21">
        <v>8.6999999999999994E-2</v>
      </c>
      <c r="X135" s="21">
        <v>10</v>
      </c>
      <c r="AA135" s="21">
        <v>80</v>
      </c>
      <c r="AG135" s="21">
        <v>0.26</v>
      </c>
      <c r="AH135" s="21">
        <v>0.13</v>
      </c>
      <c r="AK135" s="21">
        <v>0.73</v>
      </c>
      <c r="AL135" s="21">
        <v>0.65</v>
      </c>
      <c r="AP135" s="9">
        <v>48000</v>
      </c>
      <c r="AQ135" s="9">
        <v>23100</v>
      </c>
      <c r="AW135" s="21">
        <v>68200</v>
      </c>
      <c r="AY135" s="21">
        <v>0.4</v>
      </c>
      <c r="AZ135" s="21">
        <v>0.26</v>
      </c>
      <c r="BC135" s="9">
        <v>8.24</v>
      </c>
      <c r="BD135" s="9">
        <v>3.97</v>
      </c>
      <c r="BI135" s="21">
        <v>507</v>
      </c>
      <c r="BK135" s="21">
        <v>515</v>
      </c>
      <c r="BM135" s="21">
        <v>513</v>
      </c>
      <c r="BN135" s="21">
        <v>145</v>
      </c>
      <c r="BS135" s="21">
        <v>1097</v>
      </c>
      <c r="BT135" s="21">
        <v>0.32</v>
      </c>
      <c r="BU135" s="21">
        <v>0.28000000000000003</v>
      </c>
      <c r="BX135" s="21">
        <v>5620</v>
      </c>
      <c r="BY135" s="21">
        <v>5320</v>
      </c>
      <c r="CA135" s="21">
        <v>5540</v>
      </c>
      <c r="CC135" s="21">
        <v>1.65</v>
      </c>
      <c r="CD135" s="21">
        <v>0.57999999999999996</v>
      </c>
      <c r="CH135" s="21">
        <v>1</v>
      </c>
      <c r="CI135" s="21">
        <v>0.33</v>
      </c>
      <c r="CM135" s="21">
        <v>0.47</v>
      </c>
      <c r="CN135" s="21">
        <v>0.26</v>
      </c>
      <c r="CR135" s="21">
        <v>162400</v>
      </c>
      <c r="CS135" s="21">
        <v>122700</v>
      </c>
      <c r="CX135" s="21">
        <v>235500</v>
      </c>
      <c r="CZ135" s="21">
        <v>9.24</v>
      </c>
      <c r="DA135" s="21">
        <v>4.57</v>
      </c>
      <c r="DC135" s="21">
        <v>1.54</v>
      </c>
      <c r="DD135" s="21">
        <v>0.61</v>
      </c>
      <c r="DI135" s="21">
        <v>0.16</v>
      </c>
      <c r="DL135" s="21">
        <v>0.64</v>
      </c>
      <c r="DM135" s="21">
        <v>0.12</v>
      </c>
      <c r="DS135" s="21">
        <v>0.34</v>
      </c>
      <c r="DT135" s="21">
        <v>0.12</v>
      </c>
      <c r="DX135" s="21">
        <v>5.6000000000000001E-2</v>
      </c>
      <c r="DY135" s="21">
        <v>2.5000000000000001E-2</v>
      </c>
      <c r="EB135" s="21">
        <v>1850</v>
      </c>
      <c r="EC135" s="21">
        <v>1170</v>
      </c>
      <c r="EH135" s="21">
        <v>2210</v>
      </c>
      <c r="EI135" s="21">
        <v>3.57</v>
      </c>
      <c r="EJ135" s="21">
        <v>1.83</v>
      </c>
      <c r="EO135" s="21">
        <v>5.96</v>
      </c>
      <c r="EP135" s="21">
        <v>2.77</v>
      </c>
      <c r="ET135" s="21">
        <v>30100</v>
      </c>
      <c r="EU135" s="21">
        <v>0.15</v>
      </c>
      <c r="EZ135" s="21">
        <v>83800</v>
      </c>
      <c r="FA135" s="21">
        <v>34600</v>
      </c>
      <c r="FG135" s="21">
        <v>140600</v>
      </c>
      <c r="FI135" s="21">
        <v>1160</v>
      </c>
      <c r="FJ135" s="21">
        <v>400</v>
      </c>
      <c r="FO135" s="21">
        <v>1530</v>
      </c>
      <c r="FP135" s="21">
        <v>2.0099999999999998</v>
      </c>
      <c r="FQ135" s="21">
        <v>1.78</v>
      </c>
      <c r="FT135" s="21">
        <v>7830</v>
      </c>
      <c r="FU135" s="21">
        <v>5040</v>
      </c>
      <c r="FY135" s="21">
        <v>10600</v>
      </c>
      <c r="FZ135" s="21">
        <v>1.17</v>
      </c>
      <c r="GF135" s="21">
        <v>5</v>
      </c>
      <c r="GG135" s="21">
        <v>2.19</v>
      </c>
      <c r="GL135" s="21">
        <v>12300</v>
      </c>
      <c r="GM135" s="21">
        <v>12100</v>
      </c>
      <c r="GO135" s="21">
        <v>12600</v>
      </c>
      <c r="GR135" s="21" t="s">
        <v>102</v>
      </c>
      <c r="GS135" s="21" t="s">
        <v>123</v>
      </c>
      <c r="GT135" s="21" t="s">
        <v>97</v>
      </c>
      <c r="GU135" s="21" t="s">
        <v>96</v>
      </c>
      <c r="GV135" s="21" t="s">
        <v>139</v>
      </c>
      <c r="GW135" s="21" t="s">
        <v>72</v>
      </c>
      <c r="GX135" s="21" t="s">
        <v>264</v>
      </c>
      <c r="GY135" s="21" t="s">
        <v>187</v>
      </c>
      <c r="GZ135" s="21">
        <v>220</v>
      </c>
      <c r="HA135" s="21">
        <v>200</v>
      </c>
      <c r="HF135" s="21">
        <v>560</v>
      </c>
      <c r="HG135" s="21">
        <v>6.24</v>
      </c>
      <c r="HH135" s="21">
        <v>4.21</v>
      </c>
      <c r="HM135" s="21">
        <v>1.6299999999999999E-2</v>
      </c>
      <c r="HN135" s="21">
        <v>1.83E-2</v>
      </c>
      <c r="HO135" s="21">
        <v>1.1100000000000001</v>
      </c>
      <c r="HP135" s="21">
        <v>0.51</v>
      </c>
      <c r="HV135" s="21">
        <v>7.4200000000000004E-3</v>
      </c>
      <c r="HW135" s="21">
        <v>4.49</v>
      </c>
      <c r="HZ135" s="21">
        <v>8.8999999999999996E-2</v>
      </c>
      <c r="IB135" s="21">
        <v>61500</v>
      </c>
      <c r="IC135" s="21">
        <v>56600</v>
      </c>
      <c r="IE135" s="21">
        <v>70200</v>
      </c>
      <c r="IG135" s="21">
        <v>0.95</v>
      </c>
      <c r="IH135" s="21">
        <v>0.38</v>
      </c>
      <c r="IK135" s="21">
        <v>21.7</v>
      </c>
      <c r="IL135" s="21">
        <v>4.13</v>
      </c>
      <c r="IP135" s="21">
        <v>17</v>
      </c>
      <c r="IQ135" s="21">
        <v>16.5</v>
      </c>
      <c r="IX135" s="21">
        <v>386300</v>
      </c>
      <c r="IZ135" s="21">
        <v>0.52</v>
      </c>
      <c r="JE135" s="21">
        <v>0.6</v>
      </c>
      <c r="JF135" s="21">
        <v>0.28000000000000003</v>
      </c>
      <c r="JL135" s="21">
        <v>106</v>
      </c>
      <c r="JM135" s="21">
        <v>76</v>
      </c>
      <c r="JS135" s="21">
        <v>7.5999999999999998E-2</v>
      </c>
      <c r="JT135" s="21">
        <v>5.0000000000000001E-3</v>
      </c>
      <c r="JX135" s="21">
        <v>0.26</v>
      </c>
      <c r="JY135" s="21">
        <v>8.7999999999999995E-2</v>
      </c>
      <c r="KC135" s="21">
        <v>0.64</v>
      </c>
      <c r="KE135" s="21">
        <v>0.6</v>
      </c>
      <c r="KF135" s="21">
        <v>0.33</v>
      </c>
      <c r="KK135" s="21">
        <v>2260</v>
      </c>
      <c r="KQ135" s="21">
        <v>3940</v>
      </c>
      <c r="KR135" s="21">
        <v>0.05</v>
      </c>
      <c r="KS135" s="21">
        <v>3.5999999999999997E-2</v>
      </c>
      <c r="KV135" s="21">
        <v>0.15</v>
      </c>
      <c r="LA135" s="21">
        <v>0.51</v>
      </c>
      <c r="LB135" s="21">
        <v>0.42</v>
      </c>
      <c r="LH135" s="21">
        <v>39.799999999999997</v>
      </c>
      <c r="LN135" s="21">
        <v>0.5</v>
      </c>
      <c r="LO135" s="21">
        <v>0.19</v>
      </c>
      <c r="LT135" s="21">
        <v>8.73</v>
      </c>
      <c r="LU135" s="21">
        <v>3.29</v>
      </c>
      <c r="LZ135" s="21">
        <v>0.97</v>
      </c>
      <c r="ME135" s="21">
        <v>80</v>
      </c>
      <c r="MF135" s="21">
        <v>22.1</v>
      </c>
      <c r="MK135" s="21">
        <v>20</v>
      </c>
      <c r="ML135" s="21">
        <v>4.45</v>
      </c>
    </row>
    <row r="136" spans="1:351" x14ac:dyDescent="0.25">
      <c r="A136" s="21" t="s">
        <v>266</v>
      </c>
      <c r="B136" s="21">
        <v>0.4</v>
      </c>
      <c r="C136" s="21">
        <v>0.06</v>
      </c>
      <c r="F136" s="21">
        <v>0.06</v>
      </c>
      <c r="AK136" s="21">
        <v>0.87</v>
      </c>
      <c r="AL136" s="21">
        <v>0.92</v>
      </c>
      <c r="BI136" s="21">
        <v>15.9</v>
      </c>
      <c r="BX136" s="21">
        <v>112</v>
      </c>
      <c r="BY136" s="21">
        <v>110</v>
      </c>
      <c r="GT136" s="21" t="s">
        <v>96</v>
      </c>
      <c r="GU136" s="21" t="s">
        <v>131</v>
      </c>
      <c r="GV136" s="21" t="s">
        <v>213</v>
      </c>
      <c r="GW136" s="21" t="s">
        <v>72</v>
      </c>
      <c r="GX136" s="21" t="s">
        <v>167</v>
      </c>
      <c r="GY136" s="21" t="s">
        <v>168</v>
      </c>
      <c r="HG136" s="21">
        <v>6.59</v>
      </c>
      <c r="HH136" s="21">
        <v>5.5</v>
      </c>
      <c r="IB136" s="21">
        <v>715</v>
      </c>
      <c r="IC136" s="21">
        <v>699</v>
      </c>
      <c r="IG136" s="21">
        <v>0.86</v>
      </c>
      <c r="IH136" s="21">
        <v>0.45</v>
      </c>
      <c r="IP136" s="21">
        <v>1.32</v>
      </c>
      <c r="IQ136" s="21">
        <v>0.83</v>
      </c>
      <c r="JE136" s="21">
        <v>7.83</v>
      </c>
      <c r="JF136" s="21">
        <v>1.5</v>
      </c>
      <c r="ME136" s="21">
        <v>68</v>
      </c>
      <c r="MF136" s="21">
        <v>59</v>
      </c>
    </row>
    <row r="137" spans="1:351" x14ac:dyDescent="0.25">
      <c r="A137" s="21" t="s">
        <v>267</v>
      </c>
      <c r="B137" s="21">
        <v>0.3</v>
      </c>
      <c r="C137" s="21">
        <v>0.1</v>
      </c>
      <c r="F137" s="21">
        <v>0.1</v>
      </c>
      <c r="AK137" s="21">
        <v>1.01</v>
      </c>
      <c r="AL137" s="21">
        <v>1.07</v>
      </c>
      <c r="BI137" s="21">
        <v>14.2</v>
      </c>
      <c r="BX137" s="21">
        <v>265</v>
      </c>
      <c r="BY137" s="21">
        <v>264</v>
      </c>
      <c r="GR137" s="21" t="s">
        <v>102</v>
      </c>
      <c r="GT137" s="21" t="s">
        <v>96</v>
      </c>
      <c r="GU137" s="21" t="s">
        <v>131</v>
      </c>
      <c r="GV137" s="21" t="s">
        <v>213</v>
      </c>
      <c r="GW137" s="21" t="s">
        <v>72</v>
      </c>
      <c r="GX137" s="21" t="s">
        <v>167</v>
      </c>
      <c r="GY137" s="21" t="s">
        <v>168</v>
      </c>
      <c r="HG137" s="21">
        <v>5.16</v>
      </c>
      <c r="HH137" s="21">
        <v>4.29</v>
      </c>
      <c r="IB137" s="21">
        <v>841</v>
      </c>
      <c r="IC137" s="21">
        <v>793</v>
      </c>
      <c r="IG137" s="21">
        <v>0.85</v>
      </c>
      <c r="IH137" s="21">
        <v>0.46</v>
      </c>
      <c r="IP137" s="21">
        <v>1.28</v>
      </c>
      <c r="IQ137" s="21">
        <v>0.97</v>
      </c>
      <c r="JE137" s="21">
        <v>7.47</v>
      </c>
      <c r="JF137" s="21">
        <v>1.52</v>
      </c>
      <c r="ME137" s="21">
        <v>66</v>
      </c>
      <c r="MF137" s="21">
        <v>61</v>
      </c>
    </row>
    <row r="138" spans="1:351" x14ac:dyDescent="0.25">
      <c r="A138" s="21" t="s">
        <v>268</v>
      </c>
      <c r="B138" s="21">
        <v>0.7</v>
      </c>
      <c r="C138" s="21">
        <v>0.74</v>
      </c>
      <c r="F138" s="21">
        <v>0.74</v>
      </c>
      <c r="AK138" s="21">
        <v>2.44</v>
      </c>
      <c r="AL138" s="21">
        <v>2.56</v>
      </c>
      <c r="BI138" s="21">
        <v>16.3</v>
      </c>
      <c r="BX138" s="21">
        <v>2294</v>
      </c>
      <c r="BY138" s="21">
        <v>2352</v>
      </c>
      <c r="GT138" s="21" t="s">
        <v>96</v>
      </c>
      <c r="GU138" s="21" t="s">
        <v>131</v>
      </c>
      <c r="GV138" s="21" t="s">
        <v>213</v>
      </c>
      <c r="GW138" s="21" t="s">
        <v>72</v>
      </c>
      <c r="GX138" s="21" t="s">
        <v>167</v>
      </c>
      <c r="GY138" s="21" t="s">
        <v>168</v>
      </c>
      <c r="HG138" s="21">
        <v>9.7799999999999994</v>
      </c>
      <c r="HH138" s="21">
        <v>9.23</v>
      </c>
      <c r="IB138" s="21">
        <v>3101</v>
      </c>
      <c r="IC138" s="21">
        <v>3076</v>
      </c>
      <c r="IG138" s="21">
        <v>1.1599999999999999</v>
      </c>
      <c r="IH138" s="21">
        <v>0.68</v>
      </c>
      <c r="IP138" s="21">
        <v>3.75</v>
      </c>
      <c r="IQ138" s="21">
        <v>3.14</v>
      </c>
      <c r="JE138" s="21">
        <v>10.6</v>
      </c>
      <c r="JF138" s="21">
        <v>4.5</v>
      </c>
      <c r="ME138" s="21">
        <v>88</v>
      </c>
      <c r="MF138" s="21">
        <v>81</v>
      </c>
    </row>
    <row r="139" spans="1:351" x14ac:dyDescent="0.25">
      <c r="A139" s="21" t="s">
        <v>269</v>
      </c>
      <c r="B139" s="21">
        <v>1.69</v>
      </c>
      <c r="C139" s="21">
        <v>1.76</v>
      </c>
      <c r="F139" s="21">
        <v>1.76</v>
      </c>
      <c r="AK139" s="21">
        <v>4.5999999999999996</v>
      </c>
      <c r="AL139" s="21">
        <v>4.79</v>
      </c>
      <c r="BI139" s="21">
        <v>18.8</v>
      </c>
      <c r="BX139" s="21">
        <v>5817</v>
      </c>
      <c r="BY139" s="21">
        <v>5761</v>
      </c>
      <c r="GT139" s="21" t="s">
        <v>96</v>
      </c>
      <c r="GU139" s="21" t="s">
        <v>131</v>
      </c>
      <c r="GV139" s="21" t="s">
        <v>213</v>
      </c>
      <c r="GW139" s="21" t="s">
        <v>72</v>
      </c>
      <c r="GX139" s="21" t="s">
        <v>167</v>
      </c>
      <c r="GY139" s="21" t="s">
        <v>168</v>
      </c>
      <c r="HG139" s="21">
        <v>18.3</v>
      </c>
      <c r="HH139" s="21">
        <v>17.8</v>
      </c>
      <c r="IB139" s="21">
        <v>7082</v>
      </c>
      <c r="IC139" s="21">
        <v>6849</v>
      </c>
      <c r="IG139" s="21">
        <v>1.7</v>
      </c>
      <c r="IH139" s="21">
        <v>1.06</v>
      </c>
      <c r="IP139" s="21">
        <v>7.49</v>
      </c>
      <c r="IQ139" s="21">
        <v>6.94</v>
      </c>
      <c r="JE139" s="21">
        <v>14.9</v>
      </c>
      <c r="JF139" s="21">
        <v>9.1</v>
      </c>
      <c r="ME139" s="21">
        <v>118</v>
      </c>
      <c r="MF139" s="21">
        <v>109</v>
      </c>
    </row>
    <row r="140" spans="1:351" x14ac:dyDescent="0.25">
      <c r="A140" s="21" t="s">
        <v>270</v>
      </c>
      <c r="B140" s="21">
        <v>3.37</v>
      </c>
      <c r="C140" s="21">
        <v>3.42</v>
      </c>
      <c r="F140" s="21">
        <v>3.42</v>
      </c>
      <c r="AK140" s="21">
        <v>8.02</v>
      </c>
      <c r="AL140" s="21">
        <v>8.77</v>
      </c>
      <c r="BI140" s="21">
        <v>23.1</v>
      </c>
      <c r="BX140" s="21">
        <v>11400</v>
      </c>
      <c r="BY140" s="21">
        <v>11300</v>
      </c>
      <c r="GT140" s="21" t="s">
        <v>96</v>
      </c>
      <c r="GU140" s="21" t="s">
        <v>131</v>
      </c>
      <c r="GV140" s="21" t="s">
        <v>213</v>
      </c>
      <c r="GW140" s="21" t="s">
        <v>72</v>
      </c>
      <c r="GX140" s="21" t="s">
        <v>167</v>
      </c>
      <c r="GY140" s="21" t="s">
        <v>168</v>
      </c>
      <c r="HG140" s="21">
        <v>30.9</v>
      </c>
      <c r="HH140" s="21">
        <v>30.9</v>
      </c>
      <c r="IB140" s="21">
        <v>13800</v>
      </c>
      <c r="IC140" s="21">
        <v>13500</v>
      </c>
      <c r="IG140" s="21">
        <v>2.36</v>
      </c>
      <c r="IH140" s="21">
        <v>1.64</v>
      </c>
      <c r="IP140" s="21">
        <v>12.9</v>
      </c>
      <c r="IQ140" s="21">
        <v>12.7</v>
      </c>
      <c r="JE140" s="21">
        <v>22.6</v>
      </c>
      <c r="JF140" s="21">
        <v>16.399999999999999</v>
      </c>
      <c r="ME140" s="21">
        <v>171</v>
      </c>
      <c r="MF140" s="21">
        <v>167</v>
      </c>
    </row>
    <row r="141" spans="1:351" x14ac:dyDescent="0.25">
      <c r="A141" s="21" t="s">
        <v>271</v>
      </c>
      <c r="B141" s="21">
        <v>7.7</v>
      </c>
      <c r="C141" s="21">
        <v>7.72</v>
      </c>
      <c r="F141" s="21">
        <v>7.72</v>
      </c>
      <c r="AK141" s="21">
        <v>17.100000000000001</v>
      </c>
      <c r="AL141" s="21">
        <v>18.100000000000001</v>
      </c>
      <c r="BI141" s="21">
        <v>38.700000000000003</v>
      </c>
      <c r="BX141" s="21">
        <v>25900</v>
      </c>
      <c r="BY141" s="21">
        <v>25500</v>
      </c>
      <c r="GT141" s="21" t="s">
        <v>96</v>
      </c>
      <c r="GU141" s="21" t="s">
        <v>131</v>
      </c>
      <c r="GV141" s="21" t="s">
        <v>213</v>
      </c>
      <c r="GW141" s="21" t="s">
        <v>72</v>
      </c>
      <c r="GX141" s="21" t="s">
        <v>272</v>
      </c>
      <c r="GY141" s="21" t="s">
        <v>168</v>
      </c>
      <c r="HG141" s="21">
        <v>66</v>
      </c>
      <c r="HH141" s="21">
        <v>65</v>
      </c>
      <c r="IC141" s="21">
        <v>29900</v>
      </c>
      <c r="IG141" s="21">
        <v>3.89</v>
      </c>
      <c r="IH141" s="21">
        <v>2.99</v>
      </c>
      <c r="IP141" s="21">
        <v>28.5</v>
      </c>
      <c r="IQ141" s="21">
        <v>28.1</v>
      </c>
      <c r="JE141" s="21">
        <v>47.2</v>
      </c>
      <c r="JF141" s="21">
        <v>35.6</v>
      </c>
      <c r="ME141" s="21">
        <v>324</v>
      </c>
      <c r="MF141" s="21">
        <v>316</v>
      </c>
    </row>
    <row r="142" spans="1:351" x14ac:dyDescent="0.25">
      <c r="A142" s="21" t="s">
        <v>273</v>
      </c>
      <c r="B142" s="21">
        <v>11.5</v>
      </c>
      <c r="C142" s="21">
        <v>11.5</v>
      </c>
      <c r="F142" s="21">
        <v>11.5</v>
      </c>
      <c r="AK142" s="21">
        <v>26.3</v>
      </c>
      <c r="AL142" s="21">
        <v>27.9</v>
      </c>
      <c r="BI142" s="21">
        <v>49.9</v>
      </c>
      <c r="BX142" s="21">
        <v>39300</v>
      </c>
      <c r="BY142" s="21">
        <v>39100</v>
      </c>
      <c r="GR142" s="21" t="s">
        <v>102</v>
      </c>
      <c r="GT142" s="21" t="s">
        <v>96</v>
      </c>
      <c r="GU142" s="21" t="s">
        <v>131</v>
      </c>
      <c r="GV142" s="21" t="s">
        <v>213</v>
      </c>
      <c r="GW142" s="21" t="s">
        <v>72</v>
      </c>
      <c r="GX142" s="21" t="s">
        <v>272</v>
      </c>
      <c r="GY142" s="21" t="s">
        <v>168</v>
      </c>
      <c r="HG142" s="21">
        <v>101</v>
      </c>
      <c r="HH142" s="21">
        <v>100</v>
      </c>
      <c r="IB142" s="21">
        <v>41900</v>
      </c>
      <c r="IC142" s="21">
        <v>43800</v>
      </c>
      <c r="IG142" s="21">
        <v>5.09</v>
      </c>
      <c r="IH142" s="21">
        <v>4.53</v>
      </c>
      <c r="IP142" s="21">
        <v>40.700000000000003</v>
      </c>
      <c r="IQ142" s="21">
        <v>41</v>
      </c>
      <c r="JE142" s="21">
        <v>66</v>
      </c>
      <c r="JF142" s="21">
        <v>52.8</v>
      </c>
      <c r="ME142" s="21">
        <v>457</v>
      </c>
      <c r="MF142" s="21">
        <v>448</v>
      </c>
    </row>
    <row r="143" spans="1:351" x14ac:dyDescent="0.25">
      <c r="A143" s="21" t="s">
        <v>274</v>
      </c>
      <c r="B143" s="21">
        <v>19.600000000000001</v>
      </c>
      <c r="C143" s="21">
        <v>19.5</v>
      </c>
      <c r="F143" s="21">
        <v>19.5</v>
      </c>
      <c r="AK143" s="21">
        <v>40.1</v>
      </c>
      <c r="AL143" s="21">
        <v>40.299999999999997</v>
      </c>
      <c r="BI143" s="21">
        <v>63</v>
      </c>
      <c r="BX143" s="21">
        <v>63100</v>
      </c>
      <c r="BY143" s="21">
        <v>62800</v>
      </c>
      <c r="GR143" s="21" t="s">
        <v>102</v>
      </c>
      <c r="GT143" s="21" t="s">
        <v>96</v>
      </c>
      <c r="GU143" s="21" t="s">
        <v>131</v>
      </c>
      <c r="GV143" s="21" t="s">
        <v>213</v>
      </c>
      <c r="GW143" s="21" t="s">
        <v>72</v>
      </c>
      <c r="GX143" s="21" t="s">
        <v>272</v>
      </c>
      <c r="GY143" s="21" t="s">
        <v>168</v>
      </c>
      <c r="HG143" s="21">
        <v>147</v>
      </c>
      <c r="HH143" s="21">
        <v>142</v>
      </c>
      <c r="IG143" s="21">
        <v>9.23</v>
      </c>
      <c r="IH143" s="21">
        <v>8.1</v>
      </c>
      <c r="IP143" s="21">
        <v>71</v>
      </c>
      <c r="IQ143" s="21">
        <v>67</v>
      </c>
      <c r="JE143" s="21">
        <v>96</v>
      </c>
      <c r="JF143" s="21">
        <v>84</v>
      </c>
      <c r="ME143" s="21">
        <v>646</v>
      </c>
      <c r="MF143" s="21">
        <v>635</v>
      </c>
    </row>
    <row r="144" spans="1:351" x14ac:dyDescent="0.25">
      <c r="A144" s="21" t="s">
        <v>275</v>
      </c>
      <c r="B144" s="21">
        <v>45.1</v>
      </c>
      <c r="C144" s="21">
        <v>42.8</v>
      </c>
      <c r="F144" s="21">
        <v>42.8</v>
      </c>
      <c r="AK144" s="21">
        <v>97</v>
      </c>
      <c r="AL144" s="21">
        <v>93</v>
      </c>
      <c r="BI144" s="21">
        <v>121</v>
      </c>
      <c r="BX144" s="21">
        <v>148000</v>
      </c>
      <c r="BY144" s="21">
        <v>147000</v>
      </c>
      <c r="GR144" s="21" t="s">
        <v>102</v>
      </c>
      <c r="GT144" s="21" t="s">
        <v>96</v>
      </c>
      <c r="GU144" s="21" t="s">
        <v>131</v>
      </c>
      <c r="GV144" s="21" t="s">
        <v>213</v>
      </c>
      <c r="GW144" s="21" t="s">
        <v>72</v>
      </c>
      <c r="GX144" s="21" t="s">
        <v>272</v>
      </c>
      <c r="GY144" s="21" t="s">
        <v>168</v>
      </c>
      <c r="HG144" s="21">
        <v>345</v>
      </c>
      <c r="HH144" s="21">
        <v>343</v>
      </c>
      <c r="IG144" s="21">
        <v>20.100000000000001</v>
      </c>
      <c r="IH144" s="21">
        <v>14.7</v>
      </c>
      <c r="IP144" s="21">
        <v>158</v>
      </c>
      <c r="IQ144" s="21">
        <v>143</v>
      </c>
      <c r="JE144" s="21">
        <v>206</v>
      </c>
      <c r="JF144" s="21">
        <v>171</v>
      </c>
      <c r="ME144" s="21">
        <v>1355</v>
      </c>
      <c r="MF144" s="21">
        <v>1302</v>
      </c>
    </row>
    <row r="145" spans="1:351" x14ac:dyDescent="0.25">
      <c r="A145" s="21" t="s">
        <v>276</v>
      </c>
      <c r="B145" s="21">
        <v>67.3</v>
      </c>
      <c r="F145" s="21">
        <v>67.3</v>
      </c>
      <c r="GT145" s="21" t="s">
        <v>96</v>
      </c>
      <c r="GU145" s="21" t="s">
        <v>131</v>
      </c>
      <c r="GW145" s="21" t="s">
        <v>72</v>
      </c>
      <c r="GX145" s="21" t="s">
        <v>277</v>
      </c>
      <c r="GY145" s="21" t="s">
        <v>181</v>
      </c>
    </row>
    <row r="146" spans="1:351" x14ac:dyDescent="0.25">
      <c r="A146" s="21" t="s">
        <v>278</v>
      </c>
      <c r="B146" s="21">
        <v>77</v>
      </c>
      <c r="C146" s="21">
        <v>78.599999999999994</v>
      </c>
      <c r="F146" s="21">
        <v>78.599999999999994</v>
      </c>
      <c r="AK146" s="21">
        <v>215</v>
      </c>
      <c r="AL146" s="21">
        <v>209</v>
      </c>
      <c r="BI146" s="21">
        <v>157</v>
      </c>
      <c r="BX146" s="21">
        <v>289000</v>
      </c>
      <c r="BY146" s="21">
        <v>287400</v>
      </c>
      <c r="CR146" s="21">
        <v>301800</v>
      </c>
      <c r="CS146" s="21">
        <v>310800</v>
      </c>
      <c r="GT146" s="21" t="s">
        <v>96</v>
      </c>
      <c r="GU146" s="21" t="s">
        <v>131</v>
      </c>
      <c r="GV146" s="21" t="s">
        <v>213</v>
      </c>
      <c r="GW146" s="21" t="s">
        <v>72</v>
      </c>
      <c r="GX146" s="21" t="s">
        <v>277</v>
      </c>
      <c r="GY146" s="21" t="s">
        <v>181</v>
      </c>
      <c r="HG146" s="21">
        <v>619</v>
      </c>
      <c r="HH146" s="21">
        <v>625</v>
      </c>
      <c r="IB146" s="21">
        <v>308000</v>
      </c>
      <c r="IC146" s="21">
        <v>299000</v>
      </c>
      <c r="IG146" s="21">
        <v>21</v>
      </c>
      <c r="IH146" s="21">
        <v>20</v>
      </c>
      <c r="IP146" s="21">
        <v>321</v>
      </c>
      <c r="IQ146" s="21">
        <v>268</v>
      </c>
      <c r="JE146" s="21">
        <v>342</v>
      </c>
      <c r="JF146" s="21">
        <v>328</v>
      </c>
      <c r="ME146" s="21">
        <v>2200</v>
      </c>
      <c r="MF146" s="21">
        <v>2160</v>
      </c>
    </row>
    <row r="147" spans="1:351" x14ac:dyDescent="0.25">
      <c r="A147" s="21" t="s">
        <v>279</v>
      </c>
      <c r="BC147" s="9">
        <v>467</v>
      </c>
      <c r="BE147" s="9">
        <v>463</v>
      </c>
      <c r="BI147" s="21">
        <v>17.5</v>
      </c>
      <c r="BJ147" s="21">
        <v>18.100000000000001</v>
      </c>
      <c r="BX147" s="21">
        <v>167</v>
      </c>
      <c r="BZ147" s="21">
        <v>169</v>
      </c>
      <c r="CC147" s="21">
        <v>18.899999999999999</v>
      </c>
      <c r="CE147" s="21">
        <v>23.2</v>
      </c>
      <c r="CH147" s="21">
        <v>11.6</v>
      </c>
      <c r="CJ147" s="21">
        <v>14.9</v>
      </c>
      <c r="CM147" s="21">
        <v>3.7</v>
      </c>
      <c r="CO147" s="21">
        <v>3.71</v>
      </c>
      <c r="CR147" s="21">
        <v>45100</v>
      </c>
      <c r="CT147" s="21">
        <v>46600</v>
      </c>
      <c r="DC147" s="21">
        <v>20.3</v>
      </c>
      <c r="DE147" s="21">
        <v>23.6</v>
      </c>
      <c r="DS147" s="21">
        <v>3.66</v>
      </c>
      <c r="DU147" s="21">
        <v>4.8099999999999996</v>
      </c>
      <c r="EB147" s="21">
        <v>38000</v>
      </c>
      <c r="ED147" s="21">
        <v>39400</v>
      </c>
      <c r="EI147" s="21">
        <v>259</v>
      </c>
      <c r="EK147" s="21">
        <v>260</v>
      </c>
      <c r="EU147" s="21">
        <v>1.56</v>
      </c>
      <c r="EW147" s="21">
        <v>2.2599999999999998</v>
      </c>
      <c r="EZ147" s="21">
        <v>8100</v>
      </c>
      <c r="FB147" s="21">
        <v>8390</v>
      </c>
      <c r="FI147" s="21">
        <v>532</v>
      </c>
      <c r="FK147" s="21">
        <v>537</v>
      </c>
      <c r="FP147" s="21">
        <v>22.2</v>
      </c>
      <c r="FR147" s="21">
        <v>24.1</v>
      </c>
      <c r="GF147" s="21">
        <v>152</v>
      </c>
      <c r="GH147" s="21">
        <v>152</v>
      </c>
      <c r="GL147" s="21">
        <v>10.3</v>
      </c>
      <c r="GN147" s="21">
        <v>20</v>
      </c>
      <c r="GR147" s="21" t="s">
        <v>102</v>
      </c>
      <c r="GT147" s="21" t="s">
        <v>138</v>
      </c>
      <c r="GU147" s="21" t="s">
        <v>280</v>
      </c>
      <c r="GV147" s="21" t="s">
        <v>281</v>
      </c>
      <c r="GW147" s="21" t="s">
        <v>72</v>
      </c>
      <c r="GX147" s="21" t="s">
        <v>282</v>
      </c>
      <c r="GY147" s="21" t="s">
        <v>283</v>
      </c>
      <c r="GZ147" s="21">
        <v>487</v>
      </c>
      <c r="HB147" s="21">
        <v>529</v>
      </c>
      <c r="HG147" s="21">
        <v>13.2</v>
      </c>
      <c r="HI147" s="21">
        <v>20</v>
      </c>
      <c r="HO147" s="21">
        <v>47.1</v>
      </c>
      <c r="HQ147" s="21">
        <v>47.1</v>
      </c>
      <c r="JA147" s="21">
        <v>23.6</v>
      </c>
      <c r="JX147" s="21">
        <v>3.25</v>
      </c>
      <c r="JZ147" s="21">
        <v>3.8</v>
      </c>
      <c r="KE147" s="21">
        <v>49.2</v>
      </c>
      <c r="KG147" s="21">
        <v>52</v>
      </c>
      <c r="KK147" s="21">
        <v>2180</v>
      </c>
      <c r="KM147" s="21">
        <v>2390</v>
      </c>
      <c r="KV147" s="21">
        <v>1.61</v>
      </c>
      <c r="KX147" s="21">
        <v>2.31</v>
      </c>
      <c r="LA147" s="21">
        <v>130</v>
      </c>
      <c r="LC147" s="21">
        <v>135</v>
      </c>
      <c r="LI147" s="21">
        <v>36.700000000000003</v>
      </c>
      <c r="LT147" s="21">
        <v>96</v>
      </c>
      <c r="LV147" s="21">
        <v>142</v>
      </c>
      <c r="LZ147" s="21">
        <v>11.4</v>
      </c>
      <c r="MB147" s="21">
        <v>14.9</v>
      </c>
    </row>
    <row r="148" spans="1:351" x14ac:dyDescent="0.25">
      <c r="A148" s="21" t="s">
        <v>284</v>
      </c>
      <c r="BC148" s="9">
        <v>1390</v>
      </c>
      <c r="BE148" s="9">
        <v>1396</v>
      </c>
      <c r="BI148" s="21">
        <v>46.9</v>
      </c>
      <c r="BJ148" s="21">
        <v>48.8</v>
      </c>
      <c r="BX148" s="21">
        <v>418</v>
      </c>
      <c r="BZ148" s="21">
        <v>434</v>
      </c>
      <c r="CC148" s="21">
        <v>28.2</v>
      </c>
      <c r="CE148" s="21">
        <v>33.299999999999997</v>
      </c>
      <c r="CH148" s="21">
        <v>16.2</v>
      </c>
      <c r="CJ148" s="21">
        <v>19.5</v>
      </c>
      <c r="CM148" s="21">
        <v>8.4</v>
      </c>
      <c r="CO148" s="21">
        <v>8.06</v>
      </c>
      <c r="CR148" s="21">
        <v>107000</v>
      </c>
      <c r="CT148" s="21">
        <v>110600</v>
      </c>
      <c r="DC148" s="21">
        <v>42</v>
      </c>
      <c r="DE148" s="21">
        <v>43.4</v>
      </c>
      <c r="DS148" s="21">
        <v>5.2</v>
      </c>
      <c r="DU148" s="21">
        <v>6.46</v>
      </c>
      <c r="EB148" s="21">
        <v>22000</v>
      </c>
      <c r="ED148" s="21">
        <v>23400</v>
      </c>
      <c r="EI148" s="21">
        <v>807</v>
      </c>
      <c r="EK148" s="21">
        <v>816</v>
      </c>
      <c r="EU148" s="21">
        <v>1.99</v>
      </c>
      <c r="EW148" s="21">
        <v>2.66</v>
      </c>
      <c r="EZ148" s="21">
        <v>12000</v>
      </c>
      <c r="FB148" s="21">
        <v>12300</v>
      </c>
      <c r="FI148" s="21">
        <v>977</v>
      </c>
      <c r="FK148" s="21">
        <v>964</v>
      </c>
      <c r="FP148" s="21">
        <v>20.399999999999999</v>
      </c>
      <c r="FR148" s="21">
        <v>21.9</v>
      </c>
      <c r="GF148" s="21">
        <v>397</v>
      </c>
      <c r="GH148" s="21">
        <v>403</v>
      </c>
      <c r="GL148" s="21">
        <v>8.14</v>
      </c>
      <c r="GR148" s="21" t="s">
        <v>102</v>
      </c>
      <c r="GT148" s="21" t="s">
        <v>138</v>
      </c>
      <c r="GU148" s="21" t="s">
        <v>280</v>
      </c>
      <c r="GV148" s="21" t="s">
        <v>281</v>
      </c>
      <c r="GW148" s="21" t="s">
        <v>72</v>
      </c>
      <c r="GX148" s="21" t="s">
        <v>282</v>
      </c>
      <c r="GY148" s="21" t="s">
        <v>283</v>
      </c>
      <c r="GZ148" s="21">
        <v>1159</v>
      </c>
      <c r="HB148" s="21">
        <v>1268</v>
      </c>
      <c r="HG148" s="21">
        <v>23</v>
      </c>
      <c r="HO148" s="21">
        <v>131</v>
      </c>
      <c r="HQ148" s="21">
        <v>134</v>
      </c>
      <c r="JA148" s="21">
        <v>48.8</v>
      </c>
      <c r="JX148" s="21">
        <v>5.3</v>
      </c>
      <c r="JZ148" s="21">
        <v>5.92</v>
      </c>
      <c r="KE148" s="21">
        <v>35.1</v>
      </c>
      <c r="KG148" s="21">
        <v>36.6</v>
      </c>
      <c r="KK148" s="21">
        <v>3530</v>
      </c>
      <c r="KM148" s="21">
        <v>3950</v>
      </c>
      <c r="KV148" s="21">
        <v>2.12</v>
      </c>
      <c r="KX148" s="21">
        <v>2.9</v>
      </c>
      <c r="LA148" s="21">
        <v>410</v>
      </c>
      <c r="LC148" s="21">
        <v>422</v>
      </c>
      <c r="LI148" s="21">
        <v>83</v>
      </c>
      <c r="LT148" s="21">
        <v>135</v>
      </c>
      <c r="LV148" s="21">
        <v>183</v>
      </c>
      <c r="LZ148" s="21">
        <v>14.7</v>
      </c>
      <c r="MB148" s="21">
        <v>17.5</v>
      </c>
    </row>
    <row r="149" spans="1:351" x14ac:dyDescent="0.25">
      <c r="A149" s="21" t="s">
        <v>285</v>
      </c>
      <c r="BC149" s="9">
        <v>1325</v>
      </c>
      <c r="BE149" s="9">
        <v>1331</v>
      </c>
      <c r="BI149" s="21">
        <v>45</v>
      </c>
      <c r="BJ149" s="21">
        <v>47</v>
      </c>
      <c r="BX149" s="21">
        <v>412</v>
      </c>
      <c r="BZ149" s="21">
        <v>416</v>
      </c>
      <c r="CC149" s="21">
        <v>27</v>
      </c>
      <c r="CE149" s="21">
        <v>32.1</v>
      </c>
      <c r="CH149" s="21">
        <v>15</v>
      </c>
      <c r="CJ149" s="21">
        <v>18.7</v>
      </c>
      <c r="CM149" s="21">
        <v>8.1</v>
      </c>
      <c r="CO149" s="21">
        <v>7.77</v>
      </c>
      <c r="CR149" s="21">
        <v>107000</v>
      </c>
      <c r="CT149" s="21">
        <v>108000</v>
      </c>
      <c r="DC149" s="21">
        <v>40</v>
      </c>
      <c r="DE149" s="21">
        <v>41</v>
      </c>
      <c r="DS149" s="21">
        <v>5.2</v>
      </c>
      <c r="DU149" s="21">
        <v>6.34</v>
      </c>
      <c r="EB149" s="21">
        <v>23600</v>
      </c>
      <c r="ED149" s="21">
        <v>24200</v>
      </c>
      <c r="EI149" s="21">
        <v>754</v>
      </c>
      <c r="EK149" s="21">
        <v>789</v>
      </c>
      <c r="EU149" s="21">
        <v>1.96</v>
      </c>
      <c r="EW149" s="21">
        <v>2.58</v>
      </c>
      <c r="EZ149" s="21">
        <v>12300</v>
      </c>
      <c r="FB149" s="21">
        <v>12300</v>
      </c>
      <c r="FI149" s="21">
        <v>927</v>
      </c>
      <c r="FK149" s="21">
        <v>931</v>
      </c>
      <c r="FP149" s="21">
        <v>20.100000000000001</v>
      </c>
      <c r="FR149" s="21">
        <v>20.9</v>
      </c>
      <c r="GF149" s="21">
        <v>388</v>
      </c>
      <c r="GH149" s="21">
        <v>378</v>
      </c>
      <c r="GL149" s="21">
        <v>8.1999999999999993</v>
      </c>
      <c r="GR149" s="21" t="s">
        <v>102</v>
      </c>
      <c r="GT149" s="21" t="s">
        <v>138</v>
      </c>
      <c r="GU149" s="21" t="s">
        <v>280</v>
      </c>
      <c r="GV149" s="21" t="s">
        <v>281</v>
      </c>
      <c r="GW149" s="21" t="s">
        <v>72</v>
      </c>
      <c r="GX149" s="21" t="s">
        <v>282</v>
      </c>
      <c r="GY149" s="21" t="s">
        <v>283</v>
      </c>
      <c r="GZ149" s="21">
        <v>1118</v>
      </c>
      <c r="HB149" s="21">
        <v>1197</v>
      </c>
      <c r="HG149" s="21">
        <v>23</v>
      </c>
      <c r="HO149" s="21">
        <v>127</v>
      </c>
      <c r="HQ149" s="21">
        <v>127</v>
      </c>
      <c r="JA149" s="21">
        <v>48</v>
      </c>
      <c r="JX149" s="21">
        <v>5.4</v>
      </c>
      <c r="JZ149" s="21">
        <v>5.37</v>
      </c>
      <c r="KE149" s="21">
        <v>36.4</v>
      </c>
      <c r="KG149" s="21">
        <v>37.1</v>
      </c>
      <c r="KK149" s="21">
        <v>3500</v>
      </c>
      <c r="KM149" s="21">
        <v>3860</v>
      </c>
      <c r="KV149" s="21">
        <v>2.08</v>
      </c>
      <c r="KX149" s="21">
        <v>2.66</v>
      </c>
      <c r="LA149" s="21">
        <v>387</v>
      </c>
      <c r="LC149" s="21">
        <v>396</v>
      </c>
      <c r="LI149" s="21">
        <v>80</v>
      </c>
      <c r="LT149" s="21">
        <v>133</v>
      </c>
      <c r="LV149" s="21">
        <v>178</v>
      </c>
      <c r="LZ149" s="21">
        <v>13.9</v>
      </c>
      <c r="MB149" s="21">
        <v>17.600000000000001</v>
      </c>
    </row>
    <row r="150" spans="1:351" x14ac:dyDescent="0.25">
      <c r="A150" s="21" t="s">
        <v>286</v>
      </c>
      <c r="BC150" s="9">
        <v>573</v>
      </c>
      <c r="BE150" s="9">
        <v>587</v>
      </c>
      <c r="BI150" s="21">
        <v>38.9</v>
      </c>
      <c r="BJ150" s="21">
        <v>41</v>
      </c>
      <c r="BX150" s="21">
        <v>290</v>
      </c>
      <c r="BZ150" s="21">
        <v>289</v>
      </c>
      <c r="CC150" s="21">
        <v>12.9</v>
      </c>
      <c r="CE150" s="21">
        <v>18.100000000000001</v>
      </c>
      <c r="CH150" s="21">
        <v>7.4</v>
      </c>
      <c r="CJ150" s="21">
        <v>11.1</v>
      </c>
      <c r="CM150" s="21">
        <v>3.84</v>
      </c>
      <c r="CO150" s="21">
        <v>3.89</v>
      </c>
      <c r="CR150" s="21">
        <v>56500</v>
      </c>
      <c r="CT150" s="21">
        <v>57800</v>
      </c>
      <c r="DC150" s="21">
        <v>18.5</v>
      </c>
      <c r="DE150" s="21">
        <v>20.9</v>
      </c>
      <c r="DS150" s="21">
        <v>2.4500000000000002</v>
      </c>
      <c r="DU150" s="21">
        <v>3.56</v>
      </c>
      <c r="EB150" s="21">
        <v>36400</v>
      </c>
      <c r="ED150" s="21">
        <v>36300</v>
      </c>
      <c r="EI150" s="21">
        <v>317</v>
      </c>
      <c r="EK150" s="21">
        <v>323</v>
      </c>
      <c r="EU150" s="21">
        <v>1.04</v>
      </c>
      <c r="EW150" s="21">
        <v>1.7</v>
      </c>
      <c r="EZ150" s="21">
        <v>13100</v>
      </c>
      <c r="FB150" s="21">
        <v>13600</v>
      </c>
      <c r="FI150" s="21">
        <v>448</v>
      </c>
      <c r="FK150" s="21">
        <v>465</v>
      </c>
      <c r="FP150" s="21">
        <v>13.6</v>
      </c>
      <c r="FR150" s="21">
        <v>14.3</v>
      </c>
      <c r="GF150" s="21">
        <v>180</v>
      </c>
      <c r="GH150" s="21">
        <v>180</v>
      </c>
      <c r="GL150" s="21">
        <v>14.2</v>
      </c>
      <c r="GR150" s="21" t="s">
        <v>102</v>
      </c>
      <c r="GT150" s="21" t="s">
        <v>138</v>
      </c>
      <c r="GU150" s="21" t="s">
        <v>280</v>
      </c>
      <c r="GV150" s="21" t="s">
        <v>281</v>
      </c>
      <c r="GW150" s="21" t="s">
        <v>72</v>
      </c>
      <c r="GX150" s="21" t="s">
        <v>282</v>
      </c>
      <c r="GY150" s="21" t="s">
        <v>283</v>
      </c>
      <c r="GZ150" s="21">
        <v>563</v>
      </c>
      <c r="HB150" s="21">
        <v>601</v>
      </c>
      <c r="HG150" s="21">
        <v>14</v>
      </c>
      <c r="HO150" s="21">
        <v>57</v>
      </c>
      <c r="HQ150" s="21">
        <v>58</v>
      </c>
      <c r="JA150" s="21">
        <v>24.7</v>
      </c>
      <c r="JX150" s="21">
        <v>2.56</v>
      </c>
      <c r="JZ150" s="21">
        <v>3.05</v>
      </c>
      <c r="KE150" s="21">
        <v>38.5</v>
      </c>
      <c r="KG150" s="21">
        <v>39.6</v>
      </c>
      <c r="KK150" s="21">
        <v>1640</v>
      </c>
      <c r="KM150" s="21">
        <v>1720</v>
      </c>
      <c r="KV150" s="21">
        <v>1.04</v>
      </c>
      <c r="KX150" s="21">
        <v>1.64</v>
      </c>
      <c r="LA150" s="21">
        <v>638</v>
      </c>
      <c r="LC150" s="21">
        <v>662</v>
      </c>
      <c r="LI150" s="21">
        <v>35</v>
      </c>
      <c r="LT150" s="21">
        <v>64</v>
      </c>
      <c r="LV150" s="21">
        <v>105</v>
      </c>
      <c r="LZ150" s="21">
        <v>7.2</v>
      </c>
      <c r="MB150" s="21">
        <v>10.9</v>
      </c>
    </row>
    <row r="151" spans="1:351" x14ac:dyDescent="0.25">
      <c r="A151" s="21" t="s">
        <v>287</v>
      </c>
      <c r="BE151" s="9">
        <v>102</v>
      </c>
      <c r="CE151" s="21">
        <v>7.11</v>
      </c>
      <c r="CJ151" s="21">
        <v>3.9</v>
      </c>
      <c r="CO151" s="21">
        <v>1.29</v>
      </c>
      <c r="DE151" s="21">
        <v>9.4</v>
      </c>
      <c r="DU151" s="21">
        <v>1.36</v>
      </c>
      <c r="ED151" s="21">
        <v>23900</v>
      </c>
      <c r="EK151" s="21">
        <v>48.8</v>
      </c>
      <c r="EW151" s="21">
        <v>0.48</v>
      </c>
      <c r="GH151" s="21">
        <v>49.5</v>
      </c>
      <c r="GT151" s="21" t="s">
        <v>138</v>
      </c>
      <c r="GU151" s="21" t="s">
        <v>280</v>
      </c>
      <c r="GV151" s="21" t="s">
        <v>281</v>
      </c>
      <c r="GW151" s="21" t="s">
        <v>72</v>
      </c>
      <c r="GX151" s="21" t="s">
        <v>288</v>
      </c>
      <c r="GY151" s="21" t="s">
        <v>289</v>
      </c>
      <c r="HQ151" s="21">
        <v>12.8</v>
      </c>
      <c r="JA151" s="21">
        <v>10.5</v>
      </c>
      <c r="JZ151" s="21">
        <v>1.39</v>
      </c>
      <c r="KG151" s="21">
        <v>152</v>
      </c>
      <c r="KX151" s="21">
        <v>0.56999999999999995</v>
      </c>
      <c r="LC151" s="21">
        <v>126</v>
      </c>
      <c r="MB151" s="21">
        <v>3.43</v>
      </c>
    </row>
    <row r="152" spans="1:351" x14ac:dyDescent="0.25">
      <c r="A152" s="21" t="s">
        <v>290</v>
      </c>
      <c r="BE152" s="9">
        <v>117</v>
      </c>
      <c r="CE152" s="21">
        <v>12.2</v>
      </c>
      <c r="CJ152" s="21">
        <v>7.5</v>
      </c>
      <c r="CO152" s="21">
        <v>1.5</v>
      </c>
      <c r="DE152" s="21">
        <v>13</v>
      </c>
      <c r="DU152" s="21">
        <v>2.44</v>
      </c>
      <c r="ED152" s="21">
        <v>19700</v>
      </c>
      <c r="EK152" s="21">
        <v>51</v>
      </c>
      <c r="EW152" s="21">
        <v>0.99</v>
      </c>
      <c r="GH152" s="21">
        <v>64</v>
      </c>
      <c r="GT152" s="21" t="s">
        <v>138</v>
      </c>
      <c r="GU152" s="21" t="s">
        <v>280</v>
      </c>
      <c r="GV152" s="21" t="s">
        <v>281</v>
      </c>
      <c r="GW152" s="21" t="s">
        <v>72</v>
      </c>
      <c r="GX152" s="21" t="s">
        <v>288</v>
      </c>
      <c r="GY152" s="21" t="s">
        <v>289</v>
      </c>
      <c r="HQ152" s="21">
        <v>16</v>
      </c>
      <c r="JA152" s="21">
        <v>14.8</v>
      </c>
      <c r="JZ152" s="21">
        <v>2.1800000000000002</v>
      </c>
      <c r="KG152" s="21">
        <v>369</v>
      </c>
      <c r="KX152" s="21">
        <v>1.1399999999999999</v>
      </c>
      <c r="LC152" s="21">
        <v>532</v>
      </c>
      <c r="MB152" s="21">
        <v>7.3</v>
      </c>
    </row>
    <row r="153" spans="1:351" x14ac:dyDescent="0.25">
      <c r="A153" s="21" t="s">
        <v>291</v>
      </c>
      <c r="BE153" s="9">
        <v>137</v>
      </c>
      <c r="CE153" s="21">
        <v>19</v>
      </c>
      <c r="CJ153" s="21">
        <v>12.2</v>
      </c>
      <c r="CO153" s="21">
        <v>2</v>
      </c>
      <c r="DE153" s="21">
        <v>18.2</v>
      </c>
      <c r="DU153" s="21">
        <v>3.9</v>
      </c>
      <c r="ED153" s="21">
        <v>15900</v>
      </c>
      <c r="EK153" s="21">
        <v>54</v>
      </c>
      <c r="EW153" s="21">
        <v>1.66</v>
      </c>
      <c r="GH153" s="21">
        <v>84</v>
      </c>
      <c r="GT153" s="21" t="s">
        <v>138</v>
      </c>
      <c r="GU153" s="21" t="s">
        <v>280</v>
      </c>
      <c r="GV153" s="21" t="s">
        <v>281</v>
      </c>
      <c r="GW153" s="21" t="s">
        <v>72</v>
      </c>
      <c r="GX153" s="21" t="s">
        <v>288</v>
      </c>
      <c r="GY153" s="21" t="s">
        <v>289</v>
      </c>
      <c r="HQ153" s="21">
        <v>19.7</v>
      </c>
      <c r="JA153" s="21">
        <v>20.7</v>
      </c>
      <c r="JZ153" s="21">
        <v>3.1</v>
      </c>
      <c r="KG153" s="21">
        <v>644</v>
      </c>
      <c r="KX153" s="21">
        <v>1.88</v>
      </c>
      <c r="LC153" s="21">
        <v>1143</v>
      </c>
      <c r="MB153" s="21">
        <v>12.1</v>
      </c>
    </row>
    <row r="154" spans="1:351" x14ac:dyDescent="0.25">
      <c r="A154" s="21" t="s">
        <v>292</v>
      </c>
      <c r="B154" s="21">
        <v>0.57999999999999996</v>
      </c>
      <c r="F154" s="21">
        <v>10</v>
      </c>
      <c r="G154" s="21">
        <v>10</v>
      </c>
      <c r="Q154" s="21">
        <v>103</v>
      </c>
      <c r="U154" s="21">
        <v>103</v>
      </c>
      <c r="AY154" s="21">
        <v>0.5</v>
      </c>
      <c r="BB154" s="21">
        <v>2</v>
      </c>
      <c r="BI154" s="21">
        <v>24</v>
      </c>
      <c r="BL154" s="21">
        <v>32</v>
      </c>
      <c r="BX154" s="21">
        <v>1620</v>
      </c>
      <c r="CB154" s="21">
        <v>1600</v>
      </c>
      <c r="CR154" s="21">
        <v>251000</v>
      </c>
      <c r="CV154" s="21">
        <v>247000</v>
      </c>
      <c r="GR154" s="21" t="s">
        <v>102</v>
      </c>
      <c r="GT154" s="21" t="s">
        <v>96</v>
      </c>
      <c r="GU154" s="21" t="s">
        <v>157</v>
      </c>
      <c r="GV154" s="21" t="s">
        <v>131</v>
      </c>
      <c r="GW154" s="21" t="s">
        <v>72</v>
      </c>
      <c r="GX154" s="21" t="s">
        <v>293</v>
      </c>
      <c r="GY154" s="21" t="s">
        <v>294</v>
      </c>
      <c r="HG154" s="21">
        <v>36.200000000000003</v>
      </c>
      <c r="HK154" s="21">
        <v>46</v>
      </c>
      <c r="IG154" s="21">
        <v>15.2</v>
      </c>
      <c r="IJ154" s="21">
        <v>15</v>
      </c>
      <c r="ME154" s="21">
        <v>72</v>
      </c>
      <c r="MI154" s="21">
        <v>95</v>
      </c>
    </row>
    <row r="155" spans="1:351" x14ac:dyDescent="0.25">
      <c r="A155" s="21" t="s">
        <v>295</v>
      </c>
      <c r="B155" s="21">
        <v>10.1</v>
      </c>
      <c r="F155" s="21">
        <v>20</v>
      </c>
      <c r="G155" s="21">
        <v>20</v>
      </c>
      <c r="Q155" s="21">
        <v>215</v>
      </c>
      <c r="U155" s="21">
        <v>217</v>
      </c>
      <c r="AY155" s="21">
        <v>12</v>
      </c>
      <c r="BB155" s="21">
        <v>14</v>
      </c>
      <c r="BI155" s="21">
        <v>452</v>
      </c>
      <c r="BL155" s="21">
        <v>457</v>
      </c>
      <c r="BX155" s="21">
        <v>23700</v>
      </c>
      <c r="CB155" s="21">
        <v>23000</v>
      </c>
      <c r="CR155" s="21">
        <v>352000</v>
      </c>
      <c r="CV155" s="21">
        <v>341000</v>
      </c>
      <c r="GR155" s="21" t="s">
        <v>102</v>
      </c>
      <c r="GT155" s="21" t="s">
        <v>96</v>
      </c>
      <c r="GU155" s="21" t="s">
        <v>157</v>
      </c>
      <c r="GV155" s="21" t="s">
        <v>131</v>
      </c>
      <c r="GW155" s="21" t="s">
        <v>72</v>
      </c>
      <c r="GX155" s="21" t="s">
        <v>293</v>
      </c>
      <c r="GY155" s="21" t="s">
        <v>294</v>
      </c>
      <c r="HG155" s="21">
        <v>377</v>
      </c>
      <c r="HK155" s="21">
        <v>375</v>
      </c>
      <c r="IG155" s="21">
        <v>18</v>
      </c>
      <c r="IJ155" s="21">
        <v>19</v>
      </c>
      <c r="ME155" s="21">
        <v>4196</v>
      </c>
      <c r="MI155" s="21">
        <v>4099</v>
      </c>
    </row>
    <row r="156" spans="1:351" x14ac:dyDescent="0.25">
      <c r="A156" s="21" t="s">
        <v>296</v>
      </c>
      <c r="B156" s="21">
        <v>10.1</v>
      </c>
      <c r="F156" s="21">
        <v>20</v>
      </c>
      <c r="G156" s="21">
        <v>20</v>
      </c>
      <c r="Q156" s="21">
        <v>220</v>
      </c>
      <c r="U156" s="21">
        <v>212</v>
      </c>
      <c r="AY156" s="21">
        <v>14.3</v>
      </c>
      <c r="BB156" s="21">
        <v>14.8</v>
      </c>
      <c r="BI156" s="21">
        <v>490</v>
      </c>
      <c r="BL156" s="21">
        <v>488</v>
      </c>
      <c r="BX156" s="21">
        <v>24700</v>
      </c>
      <c r="CB156" s="21">
        <v>24400</v>
      </c>
      <c r="CR156" s="21">
        <v>361000</v>
      </c>
      <c r="CV156" s="21">
        <v>355000</v>
      </c>
      <c r="GR156" s="21" t="s">
        <v>102</v>
      </c>
      <c r="GT156" s="21" t="s">
        <v>96</v>
      </c>
      <c r="GU156" s="21" t="s">
        <v>157</v>
      </c>
      <c r="GV156" s="21" t="s">
        <v>131</v>
      </c>
      <c r="GW156" s="21" t="s">
        <v>72</v>
      </c>
      <c r="GX156" s="21" t="s">
        <v>293</v>
      </c>
      <c r="GY156" s="21" t="s">
        <v>294</v>
      </c>
      <c r="HG156" s="21">
        <v>393</v>
      </c>
      <c r="HK156" s="21">
        <v>397</v>
      </c>
      <c r="IG156" s="21">
        <v>21</v>
      </c>
      <c r="IJ156" s="21">
        <v>19</v>
      </c>
      <c r="ME156" s="21">
        <v>4334</v>
      </c>
      <c r="MI156" s="21">
        <v>4370</v>
      </c>
    </row>
    <row r="157" spans="1:351" x14ac:dyDescent="0.25">
      <c r="A157" s="21" t="s">
        <v>297</v>
      </c>
      <c r="B157" s="21">
        <v>13.2</v>
      </c>
      <c r="F157" s="21">
        <v>17</v>
      </c>
      <c r="G157" s="21">
        <v>17</v>
      </c>
      <c r="Q157" s="21">
        <v>222</v>
      </c>
      <c r="U157" s="21">
        <v>240</v>
      </c>
      <c r="AY157" s="21">
        <v>14.6</v>
      </c>
      <c r="BB157" s="21">
        <v>15</v>
      </c>
      <c r="BI157" s="21">
        <v>551</v>
      </c>
      <c r="BL157" s="21">
        <v>547</v>
      </c>
      <c r="BX157" s="21">
        <v>51000</v>
      </c>
      <c r="CB157" s="21">
        <v>51300</v>
      </c>
      <c r="CR157" s="21">
        <v>341000</v>
      </c>
      <c r="CV157" s="21">
        <v>333000</v>
      </c>
      <c r="GR157" s="21" t="s">
        <v>102</v>
      </c>
      <c r="GT157" s="21" t="s">
        <v>96</v>
      </c>
      <c r="GU157" s="21" t="s">
        <v>157</v>
      </c>
      <c r="GV157" s="21" t="s">
        <v>131</v>
      </c>
      <c r="GW157" s="21" t="s">
        <v>72</v>
      </c>
      <c r="GX157" s="21" t="s">
        <v>293</v>
      </c>
      <c r="GY157" s="21" t="s">
        <v>294</v>
      </c>
      <c r="HG157" s="21">
        <v>360</v>
      </c>
      <c r="HK157" s="21">
        <v>349</v>
      </c>
      <c r="IG157" s="21">
        <v>16</v>
      </c>
      <c r="IJ157" s="21">
        <v>17</v>
      </c>
      <c r="ME157" s="21">
        <v>4351</v>
      </c>
      <c r="MI157" s="21">
        <v>4302</v>
      </c>
    </row>
    <row r="158" spans="1:351" x14ac:dyDescent="0.25">
      <c r="A158" s="21" t="s">
        <v>298</v>
      </c>
      <c r="B158" s="21">
        <v>22.6</v>
      </c>
      <c r="F158" s="21">
        <v>25</v>
      </c>
      <c r="G158" s="21">
        <v>25</v>
      </c>
      <c r="Q158" s="21">
        <v>234</v>
      </c>
      <c r="U158" s="21">
        <v>238</v>
      </c>
      <c r="AY158" s="21">
        <v>15.5</v>
      </c>
      <c r="BB158" s="21">
        <v>16</v>
      </c>
      <c r="BI158" s="21">
        <v>766</v>
      </c>
      <c r="BL158" s="21">
        <v>754</v>
      </c>
      <c r="BX158" s="21">
        <v>135000</v>
      </c>
      <c r="CB158" s="21">
        <v>133000</v>
      </c>
      <c r="CR158" s="21">
        <v>282000</v>
      </c>
      <c r="CV158" s="21">
        <v>280000</v>
      </c>
      <c r="GR158" s="21" t="s">
        <v>102</v>
      </c>
      <c r="GT158" s="21" t="s">
        <v>96</v>
      </c>
      <c r="GU158" s="21" t="s">
        <v>157</v>
      </c>
      <c r="GV158" s="21" t="s">
        <v>145</v>
      </c>
      <c r="GW158" s="21" t="s">
        <v>72</v>
      </c>
      <c r="GX158" s="21" t="s">
        <v>293</v>
      </c>
      <c r="GY158" s="21" t="s">
        <v>294</v>
      </c>
      <c r="HG158" s="21">
        <v>230</v>
      </c>
      <c r="HK158" s="21">
        <v>248</v>
      </c>
      <c r="IG158" s="21">
        <v>8</v>
      </c>
      <c r="IJ158" s="21">
        <v>7.6</v>
      </c>
      <c r="ME158" s="21">
        <v>4178</v>
      </c>
      <c r="MI158" s="21">
        <v>4158</v>
      </c>
    </row>
    <row r="159" spans="1:351" x14ac:dyDescent="0.25">
      <c r="A159" s="21" t="s">
        <v>299</v>
      </c>
      <c r="H159" s="21">
        <v>46300</v>
      </c>
      <c r="J159" s="21">
        <v>46800</v>
      </c>
      <c r="O159" s="21">
        <v>91400</v>
      </c>
      <c r="AA159" s="21">
        <v>983</v>
      </c>
      <c r="AC159" s="21">
        <v>973</v>
      </c>
      <c r="AF159" s="21">
        <v>1088</v>
      </c>
      <c r="AG159" s="21">
        <v>1.5</v>
      </c>
      <c r="AI159" s="21">
        <v>1.1299999999999999</v>
      </c>
      <c r="AP159" s="9">
        <v>620</v>
      </c>
      <c r="AR159" s="9">
        <v>640</v>
      </c>
      <c r="BC159" s="9">
        <v>44.5</v>
      </c>
      <c r="BE159" s="9">
        <v>46.3</v>
      </c>
      <c r="BI159" s="21">
        <v>4.22</v>
      </c>
      <c r="BM159" s="21">
        <v>32.700000000000003</v>
      </c>
      <c r="BO159" s="21">
        <v>46.9</v>
      </c>
      <c r="BT159" s="21">
        <v>0.74</v>
      </c>
      <c r="CC159" s="21">
        <v>2.29</v>
      </c>
      <c r="CE159" s="21">
        <v>2.4</v>
      </c>
      <c r="CM159" s="21">
        <v>1.1100000000000001</v>
      </c>
      <c r="CO159" s="21">
        <v>1.03</v>
      </c>
      <c r="CR159" s="21">
        <v>15700</v>
      </c>
      <c r="CT159" s="21">
        <v>15800</v>
      </c>
      <c r="CX159" s="21">
        <v>22700</v>
      </c>
      <c r="CZ159" s="21">
        <v>11</v>
      </c>
      <c r="DE159" s="21">
        <v>3.04</v>
      </c>
      <c r="DL159" s="21">
        <v>1.5</v>
      </c>
      <c r="DN159" s="21">
        <v>5.97</v>
      </c>
      <c r="DU159" s="21">
        <v>0.48</v>
      </c>
      <c r="DX159" s="21">
        <v>1.4E-2</v>
      </c>
      <c r="EB159" s="21">
        <v>25900</v>
      </c>
      <c r="ED159" s="21">
        <v>26600</v>
      </c>
      <c r="EH159" s="21">
        <v>33100</v>
      </c>
      <c r="EI159" s="21">
        <v>20.3</v>
      </c>
      <c r="EK159" s="21">
        <v>21.1</v>
      </c>
      <c r="EO159" s="21">
        <v>4.82</v>
      </c>
      <c r="ET159" s="21">
        <v>21300</v>
      </c>
      <c r="EW159" s="21">
        <v>0.21</v>
      </c>
      <c r="EZ159" s="21">
        <v>2310</v>
      </c>
      <c r="FB159" s="21">
        <v>2400</v>
      </c>
      <c r="FG159" s="21">
        <v>4100</v>
      </c>
      <c r="FI159" s="21">
        <v>780</v>
      </c>
      <c r="FK159" s="21">
        <v>790</v>
      </c>
      <c r="FO159" s="21">
        <v>1030</v>
      </c>
      <c r="FP159" s="21">
        <v>6.97</v>
      </c>
      <c r="FT159" s="21">
        <v>2340</v>
      </c>
      <c r="FZ159" s="21">
        <v>7.7</v>
      </c>
      <c r="GH159" s="21">
        <v>19.100000000000001</v>
      </c>
      <c r="GL159" s="21">
        <v>8.2200000000000006</v>
      </c>
      <c r="GR159" s="21" t="s">
        <v>102</v>
      </c>
      <c r="GS159" s="21" t="s">
        <v>123</v>
      </c>
      <c r="GT159" s="21" t="s">
        <v>138</v>
      </c>
      <c r="GU159" s="21" t="s">
        <v>280</v>
      </c>
      <c r="GV159" s="21" t="s">
        <v>300</v>
      </c>
      <c r="GW159" s="21" t="s">
        <v>78</v>
      </c>
      <c r="GX159" s="21" t="s">
        <v>301</v>
      </c>
      <c r="GY159" s="21" t="s">
        <v>302</v>
      </c>
      <c r="GZ159" s="21">
        <v>120</v>
      </c>
      <c r="HF159" s="21">
        <v>290</v>
      </c>
      <c r="HG159" s="21">
        <v>17.5</v>
      </c>
      <c r="HQ159" s="21">
        <v>5.01</v>
      </c>
      <c r="HX159" s="21">
        <v>87</v>
      </c>
      <c r="IK159" s="21">
        <v>2.73</v>
      </c>
      <c r="IT159" s="29">
        <v>380000</v>
      </c>
      <c r="IX159" s="21">
        <v>818600</v>
      </c>
      <c r="JA159" s="21">
        <v>3.74</v>
      </c>
      <c r="JE159" s="21">
        <v>0.67</v>
      </c>
      <c r="JL159" s="21">
        <v>124</v>
      </c>
      <c r="JN159" s="21">
        <v>127</v>
      </c>
      <c r="JS159" s="21">
        <v>0.55000000000000004</v>
      </c>
      <c r="JX159" s="21">
        <v>0.43</v>
      </c>
      <c r="JZ159" s="21">
        <v>0.44</v>
      </c>
      <c r="KE159" s="21">
        <v>5.57</v>
      </c>
      <c r="KG159" s="21">
        <v>5.45</v>
      </c>
      <c r="KK159" s="21">
        <v>2380</v>
      </c>
      <c r="KM159" s="21">
        <v>2430</v>
      </c>
      <c r="KQ159" s="21">
        <v>4270</v>
      </c>
      <c r="KR159" s="21">
        <v>0.43</v>
      </c>
      <c r="KX159" s="21">
        <v>0.2</v>
      </c>
      <c r="LA159" s="21">
        <v>39.6</v>
      </c>
      <c r="LC159" s="21">
        <v>40.799999999999997</v>
      </c>
      <c r="LD159" s="21">
        <v>40.5</v>
      </c>
      <c r="LT159" s="21">
        <v>10.1</v>
      </c>
      <c r="LV159" s="21">
        <v>12.2</v>
      </c>
      <c r="LZ159" s="21">
        <v>1.03</v>
      </c>
      <c r="MB159" s="21">
        <v>1.34</v>
      </c>
      <c r="ME159" s="21">
        <v>13.1</v>
      </c>
      <c r="MM159" s="21">
        <v>255</v>
      </c>
    </row>
    <row r="160" spans="1:351" x14ac:dyDescent="0.25">
      <c r="A160" s="21" t="s">
        <v>303</v>
      </c>
      <c r="H160" s="21">
        <v>45900</v>
      </c>
      <c r="J160" s="21">
        <v>46100</v>
      </c>
      <c r="O160" s="21">
        <v>91100</v>
      </c>
      <c r="AA160" s="21">
        <v>1009</v>
      </c>
      <c r="AC160" s="21">
        <v>975</v>
      </c>
      <c r="AF160" s="21">
        <v>1105</v>
      </c>
      <c r="AG160" s="21">
        <v>1.55</v>
      </c>
      <c r="AP160" s="9">
        <v>770</v>
      </c>
      <c r="AR160" s="9">
        <v>830</v>
      </c>
      <c r="AW160" s="21">
        <v>1060</v>
      </c>
      <c r="BC160" s="9">
        <v>44.7</v>
      </c>
      <c r="BE160" s="9">
        <v>45.6</v>
      </c>
      <c r="BI160" s="21">
        <v>4.3600000000000003</v>
      </c>
      <c r="BM160" s="21">
        <v>34.700000000000003</v>
      </c>
      <c r="BT160" s="21">
        <v>0.75</v>
      </c>
      <c r="CC160" s="21">
        <v>2.3199999999999998</v>
      </c>
      <c r="CE160" s="21">
        <v>2.46</v>
      </c>
      <c r="CJ160" s="21">
        <v>1.37</v>
      </c>
      <c r="CM160" s="21">
        <v>1.1100000000000001</v>
      </c>
      <c r="CO160" s="21">
        <v>1.03</v>
      </c>
      <c r="CR160" s="21">
        <v>15900</v>
      </c>
      <c r="CT160" s="21">
        <v>16200</v>
      </c>
      <c r="CX160" s="21">
        <v>23200</v>
      </c>
      <c r="CZ160" s="21">
        <v>11.1</v>
      </c>
      <c r="DE160" s="21">
        <v>3.07</v>
      </c>
      <c r="DL160" s="21">
        <v>1.52</v>
      </c>
      <c r="DN160" s="21">
        <v>6.21</v>
      </c>
      <c r="DU160" s="21">
        <v>0.49</v>
      </c>
      <c r="EB160" s="21">
        <v>25700</v>
      </c>
      <c r="ED160" s="21">
        <v>27000</v>
      </c>
      <c r="EH160" s="21">
        <v>32900</v>
      </c>
      <c r="EI160" s="21">
        <v>20.6</v>
      </c>
      <c r="EK160" s="21">
        <v>20.8</v>
      </c>
      <c r="EO160" s="21">
        <v>4.79</v>
      </c>
      <c r="ET160" s="21">
        <v>21500</v>
      </c>
      <c r="EW160" s="21">
        <v>0.21</v>
      </c>
      <c r="EZ160" s="21">
        <v>2400</v>
      </c>
      <c r="FB160" s="21">
        <v>2470</v>
      </c>
      <c r="FG160" s="21">
        <v>4260</v>
      </c>
      <c r="FI160" s="21">
        <v>780</v>
      </c>
      <c r="FO160" s="21">
        <v>1020</v>
      </c>
      <c r="FP160" s="21">
        <v>7.43</v>
      </c>
      <c r="FT160" s="21">
        <v>2390</v>
      </c>
      <c r="FZ160" s="21">
        <v>7.77</v>
      </c>
      <c r="GH160" s="21">
        <v>19.100000000000001</v>
      </c>
      <c r="GL160" s="21">
        <v>8.83</v>
      </c>
      <c r="GR160" s="21" t="s">
        <v>102</v>
      </c>
      <c r="GS160" s="21" t="s">
        <v>123</v>
      </c>
      <c r="GT160" s="21" t="s">
        <v>138</v>
      </c>
      <c r="GU160" s="21" t="s">
        <v>280</v>
      </c>
      <c r="GV160" s="21" t="s">
        <v>300</v>
      </c>
      <c r="GW160" s="21" t="s">
        <v>78</v>
      </c>
      <c r="GX160" s="21" t="s">
        <v>301</v>
      </c>
      <c r="GY160" s="21" t="s">
        <v>302</v>
      </c>
      <c r="GZ160" s="21">
        <v>140</v>
      </c>
      <c r="HG160" s="21">
        <v>17.399999999999999</v>
      </c>
      <c r="HX160" s="21">
        <v>86</v>
      </c>
      <c r="IG160" s="21">
        <v>6.8000000000000005E-2</v>
      </c>
      <c r="IK160" s="21">
        <v>2.92</v>
      </c>
      <c r="IT160" s="29">
        <v>374500</v>
      </c>
      <c r="IX160" s="21">
        <v>814600</v>
      </c>
      <c r="JA160" s="21">
        <v>3.68</v>
      </c>
      <c r="JE160" s="21">
        <v>0.67</v>
      </c>
      <c r="JL160" s="21">
        <v>130</v>
      </c>
      <c r="JN160" s="21">
        <v>135</v>
      </c>
      <c r="JS160" s="21">
        <v>0.53</v>
      </c>
      <c r="JX160" s="21">
        <v>0.41</v>
      </c>
      <c r="JZ160" s="21">
        <v>0.43</v>
      </c>
      <c r="KE160" s="21">
        <v>5.57</v>
      </c>
      <c r="KG160" s="21">
        <v>5.57</v>
      </c>
      <c r="KK160" s="21">
        <v>2430</v>
      </c>
      <c r="KM160" s="21">
        <v>2500</v>
      </c>
      <c r="KQ160" s="21">
        <v>4290</v>
      </c>
      <c r="KR160" s="21">
        <v>0.43</v>
      </c>
      <c r="KX160" s="21">
        <v>0.2</v>
      </c>
      <c r="LA160" s="21">
        <v>206</v>
      </c>
      <c r="LC160" s="21">
        <v>215</v>
      </c>
      <c r="LD160" s="21">
        <v>215</v>
      </c>
      <c r="LN160" s="21">
        <v>0.39</v>
      </c>
      <c r="LT160" s="21">
        <v>10.5</v>
      </c>
      <c r="LV160" s="21">
        <v>12.6</v>
      </c>
      <c r="LZ160" s="21">
        <v>1.07</v>
      </c>
      <c r="MB160" s="21">
        <v>1.42</v>
      </c>
      <c r="ME160" s="21">
        <v>13.1</v>
      </c>
      <c r="MM160" s="21">
        <v>261</v>
      </c>
    </row>
    <row r="161" spans="1:351" x14ac:dyDescent="0.25">
      <c r="A161" s="21" t="s">
        <v>304</v>
      </c>
      <c r="H161" s="21">
        <v>46300</v>
      </c>
      <c r="J161" s="21">
        <v>46900</v>
      </c>
      <c r="O161" s="21">
        <v>91100</v>
      </c>
      <c r="AA161" s="21">
        <v>1000</v>
      </c>
      <c r="AC161" s="21">
        <v>974</v>
      </c>
      <c r="AF161" s="21">
        <v>1114</v>
      </c>
      <c r="AG161" s="21">
        <v>1.63</v>
      </c>
      <c r="AP161" s="9">
        <v>920</v>
      </c>
      <c r="AR161" s="9">
        <v>950</v>
      </c>
      <c r="AW161" s="21">
        <v>1300</v>
      </c>
      <c r="BC161" s="9">
        <v>45.3</v>
      </c>
      <c r="BE161" s="9">
        <v>46.1</v>
      </c>
      <c r="BI161" s="21">
        <v>4.3600000000000003</v>
      </c>
      <c r="BT161" s="21">
        <v>0.75</v>
      </c>
      <c r="BX161" s="21">
        <v>3.38</v>
      </c>
      <c r="CC161" s="21">
        <v>2.44</v>
      </c>
      <c r="CE161" s="21">
        <v>2.48</v>
      </c>
      <c r="CJ161" s="21">
        <v>1.39</v>
      </c>
      <c r="CM161" s="21">
        <v>1.1299999999999999</v>
      </c>
      <c r="CO161" s="21">
        <v>1.05</v>
      </c>
      <c r="CR161" s="21">
        <v>16100</v>
      </c>
      <c r="CT161" s="21">
        <v>16300</v>
      </c>
      <c r="CX161" s="21">
        <v>23400</v>
      </c>
      <c r="CZ161" s="21">
        <v>10.8</v>
      </c>
      <c r="DE161" s="21">
        <v>3.1</v>
      </c>
      <c r="DL161" s="21">
        <v>1.46</v>
      </c>
      <c r="DN161" s="21">
        <v>5.94</v>
      </c>
      <c r="DU161" s="21">
        <v>0.5</v>
      </c>
      <c r="DX161" s="21">
        <v>1.4E-2</v>
      </c>
      <c r="EB161" s="21">
        <v>26000</v>
      </c>
      <c r="ED161" s="21">
        <v>27100</v>
      </c>
      <c r="EH161" s="21">
        <v>32900</v>
      </c>
      <c r="EI161" s="21">
        <v>20.399999999999999</v>
      </c>
      <c r="EK161" s="21">
        <v>20.9</v>
      </c>
      <c r="EO161" s="21">
        <v>4.79</v>
      </c>
      <c r="ET161" s="21">
        <v>21800</v>
      </c>
      <c r="EW161" s="21">
        <v>0.23</v>
      </c>
      <c r="EZ161" s="21">
        <v>2470</v>
      </c>
      <c r="FB161" s="21">
        <v>2520</v>
      </c>
      <c r="FG161" s="21">
        <v>4370</v>
      </c>
      <c r="FK161" s="21">
        <v>770</v>
      </c>
      <c r="FO161" s="21">
        <v>1030</v>
      </c>
      <c r="FP161" s="21">
        <v>7.45</v>
      </c>
      <c r="FT161" s="21">
        <v>2440</v>
      </c>
      <c r="FZ161" s="21">
        <v>7.76</v>
      </c>
      <c r="GH161" s="21">
        <v>19.3</v>
      </c>
      <c r="GL161" s="21">
        <v>9.57</v>
      </c>
      <c r="GR161" s="21" t="s">
        <v>102</v>
      </c>
      <c r="GS161" s="21" t="s">
        <v>123</v>
      </c>
      <c r="GT161" s="21" t="s">
        <v>138</v>
      </c>
      <c r="GU161" s="21" t="s">
        <v>280</v>
      </c>
      <c r="GV161" s="21" t="s">
        <v>300</v>
      </c>
      <c r="GW161" s="21" t="s">
        <v>78</v>
      </c>
      <c r="GX161" s="21" t="s">
        <v>301</v>
      </c>
      <c r="GY161" s="21" t="s">
        <v>302</v>
      </c>
      <c r="GZ161" s="21">
        <v>170</v>
      </c>
      <c r="HF161" s="21">
        <v>430</v>
      </c>
      <c r="HG161" s="21">
        <v>17.600000000000001</v>
      </c>
      <c r="HQ161" s="21">
        <v>5.0599999999999996</v>
      </c>
      <c r="HX161" s="21">
        <v>87</v>
      </c>
      <c r="IK161" s="21">
        <v>2.96</v>
      </c>
      <c r="IT161" s="29">
        <v>374500</v>
      </c>
      <c r="IX161" s="21">
        <v>817200</v>
      </c>
      <c r="JA161" s="21">
        <v>3.74</v>
      </c>
      <c r="JE161" s="21">
        <v>0.68</v>
      </c>
      <c r="JL161" s="21">
        <v>139</v>
      </c>
      <c r="JN161" s="21">
        <v>141</v>
      </c>
      <c r="JS161" s="21">
        <v>0.53</v>
      </c>
      <c r="JX161" s="21">
        <v>0.42</v>
      </c>
      <c r="JZ161" s="21">
        <v>0.47</v>
      </c>
      <c r="KE161" s="21">
        <v>5.5</v>
      </c>
      <c r="KG161" s="21">
        <v>5.56</v>
      </c>
      <c r="KK161" s="21">
        <v>2470</v>
      </c>
      <c r="KM161" s="21">
        <v>2490</v>
      </c>
      <c r="KQ161" s="21">
        <v>4310</v>
      </c>
      <c r="KR161" s="21">
        <v>0.41</v>
      </c>
      <c r="KX161" s="21">
        <v>0.2</v>
      </c>
      <c r="LA161" s="21">
        <v>407</v>
      </c>
      <c r="LC161" s="21">
        <v>418</v>
      </c>
      <c r="LD161" s="21">
        <v>423</v>
      </c>
      <c r="LI161" s="21">
        <v>23.9</v>
      </c>
      <c r="LT161" s="21">
        <v>10.5</v>
      </c>
      <c r="LV161" s="21">
        <v>12.8</v>
      </c>
      <c r="LZ161" s="21">
        <v>1.19</v>
      </c>
      <c r="MB161" s="21">
        <v>1.41</v>
      </c>
      <c r="ME161" s="21">
        <v>13.5</v>
      </c>
      <c r="MK161" s="21">
        <v>46.1</v>
      </c>
    </row>
    <row r="162" spans="1:351" x14ac:dyDescent="0.25">
      <c r="A162" s="21" t="s">
        <v>305</v>
      </c>
      <c r="H162" s="21">
        <v>45700</v>
      </c>
      <c r="J162" s="21">
        <v>46000</v>
      </c>
      <c r="O162" s="21">
        <v>90700</v>
      </c>
      <c r="Q162" s="21">
        <v>5.19</v>
      </c>
      <c r="AA162" s="21">
        <v>1015</v>
      </c>
      <c r="AC162" s="21">
        <v>1001</v>
      </c>
      <c r="AF162" s="21">
        <v>1114</v>
      </c>
      <c r="AG162" s="21">
        <v>1.74</v>
      </c>
      <c r="AP162" s="9">
        <v>1010</v>
      </c>
      <c r="AR162" s="9">
        <v>990</v>
      </c>
      <c r="AW162" s="21">
        <v>1400</v>
      </c>
      <c r="BC162" s="9">
        <v>46</v>
      </c>
      <c r="BE162" s="9">
        <v>46.7</v>
      </c>
      <c r="BI162" s="21">
        <v>4.49</v>
      </c>
      <c r="BM162" s="21">
        <v>37.200000000000003</v>
      </c>
      <c r="BO162" s="21">
        <v>54</v>
      </c>
      <c r="BT162" s="21">
        <v>0.76</v>
      </c>
      <c r="BV162" s="21">
        <v>0.75</v>
      </c>
      <c r="CC162" s="21">
        <v>2.4500000000000002</v>
      </c>
      <c r="CE162" s="21">
        <v>2.57</v>
      </c>
      <c r="CJ162" s="21">
        <v>1.45</v>
      </c>
      <c r="CO162" s="21">
        <v>1.0900000000000001</v>
      </c>
      <c r="CR162" s="21">
        <v>16000</v>
      </c>
      <c r="CT162" s="21">
        <v>16100</v>
      </c>
      <c r="CX162" s="21">
        <v>23200</v>
      </c>
      <c r="CZ162" s="21">
        <v>10.9</v>
      </c>
      <c r="DE162" s="21">
        <v>3.13</v>
      </c>
      <c r="DL162" s="21">
        <v>1.53</v>
      </c>
      <c r="DN162" s="21">
        <v>6</v>
      </c>
      <c r="DU162" s="21">
        <v>0.51</v>
      </c>
      <c r="DX162" s="21">
        <v>1.4E-2</v>
      </c>
      <c r="EB162" s="21">
        <v>25800</v>
      </c>
      <c r="ED162" s="21">
        <v>26800</v>
      </c>
      <c r="EH162" s="21">
        <v>32700</v>
      </c>
      <c r="EI162" s="21">
        <v>20.7</v>
      </c>
      <c r="EK162" s="21">
        <v>21.2</v>
      </c>
      <c r="EO162" s="21">
        <v>4.66</v>
      </c>
      <c r="ET162" s="21">
        <v>22400</v>
      </c>
      <c r="EW162" s="21">
        <v>0.24</v>
      </c>
      <c r="EZ162" s="21">
        <v>2440</v>
      </c>
      <c r="FB162" s="21">
        <v>2500</v>
      </c>
      <c r="FG162" s="21">
        <v>4270</v>
      </c>
      <c r="FI162" s="21">
        <v>750</v>
      </c>
      <c r="FK162" s="21">
        <v>750</v>
      </c>
      <c r="FO162" s="21">
        <v>1000</v>
      </c>
      <c r="FP162" s="21">
        <v>7.44</v>
      </c>
      <c r="FR162" s="21">
        <v>6.93</v>
      </c>
      <c r="FT162" s="21">
        <v>2450</v>
      </c>
      <c r="FZ162" s="21">
        <v>7.67</v>
      </c>
      <c r="GH162" s="21">
        <v>19.5</v>
      </c>
      <c r="GL162" s="21">
        <v>9.65</v>
      </c>
      <c r="GR162" s="21" t="s">
        <v>102</v>
      </c>
      <c r="GS162" s="21" t="s">
        <v>123</v>
      </c>
      <c r="GT162" s="21" t="s">
        <v>138</v>
      </c>
      <c r="GU162" s="21" t="s">
        <v>280</v>
      </c>
      <c r="GV162" s="21" t="s">
        <v>300</v>
      </c>
      <c r="GW162" s="21" t="s">
        <v>78</v>
      </c>
      <c r="GX162" s="21" t="s">
        <v>301</v>
      </c>
      <c r="GY162" s="21" t="s">
        <v>302</v>
      </c>
      <c r="GZ162" s="21">
        <v>220</v>
      </c>
      <c r="HB162" s="21">
        <v>220</v>
      </c>
      <c r="HF162" s="21">
        <v>520</v>
      </c>
      <c r="HG162" s="21">
        <v>18.3</v>
      </c>
      <c r="HQ162" s="21">
        <v>5.15</v>
      </c>
      <c r="HX162" s="21">
        <v>87</v>
      </c>
      <c r="IG162" s="21">
        <v>8.5000000000000006E-2</v>
      </c>
      <c r="IK162" s="21">
        <v>2.98</v>
      </c>
      <c r="IX162" s="21">
        <v>817900</v>
      </c>
      <c r="JA162" s="21">
        <v>3.87</v>
      </c>
      <c r="JE162" s="21">
        <v>0.7</v>
      </c>
      <c r="JL162" s="21">
        <v>154</v>
      </c>
      <c r="JN162" s="21">
        <v>156</v>
      </c>
      <c r="JS162" s="21">
        <v>0.55000000000000004</v>
      </c>
      <c r="JX162" s="21">
        <v>0.46</v>
      </c>
      <c r="JZ162" s="21">
        <v>0.46</v>
      </c>
      <c r="KE162" s="21">
        <v>5.56</v>
      </c>
      <c r="KG162" s="21">
        <v>5.73</v>
      </c>
      <c r="KK162" s="21">
        <v>2470</v>
      </c>
      <c r="KM162" s="21">
        <v>2530</v>
      </c>
      <c r="KQ162" s="21">
        <v>4420</v>
      </c>
      <c r="KR162" s="21">
        <v>0.42</v>
      </c>
      <c r="KX162" s="21">
        <v>0.21</v>
      </c>
      <c r="LA162" s="21">
        <v>825</v>
      </c>
      <c r="LC162" s="21">
        <v>853</v>
      </c>
      <c r="LD162" s="21">
        <v>858</v>
      </c>
      <c r="LI162" s="21">
        <v>24.2</v>
      </c>
      <c r="LN162" s="21">
        <v>0.52</v>
      </c>
      <c r="LT162" s="21">
        <v>11</v>
      </c>
      <c r="LV162" s="21">
        <v>13.6</v>
      </c>
      <c r="LZ162" s="21">
        <v>1.17</v>
      </c>
      <c r="MB162" s="21">
        <v>1.47</v>
      </c>
      <c r="ME162" s="21">
        <v>13.8</v>
      </c>
      <c r="MK162" s="21">
        <v>47.5</v>
      </c>
    </row>
    <row r="163" spans="1:351" x14ac:dyDescent="0.25">
      <c r="A163" s="21" t="s">
        <v>306</v>
      </c>
      <c r="H163" s="21">
        <v>46100</v>
      </c>
      <c r="J163" s="21">
        <v>46200</v>
      </c>
      <c r="O163" s="21">
        <v>89900</v>
      </c>
      <c r="AA163" s="21">
        <v>1046</v>
      </c>
      <c r="AC163" s="21">
        <v>1017</v>
      </c>
      <c r="AF163" s="21">
        <v>1131</v>
      </c>
      <c r="AG163" s="21">
        <v>1.94</v>
      </c>
      <c r="AI163" s="21">
        <v>1.83</v>
      </c>
      <c r="AP163" s="9">
        <v>890</v>
      </c>
      <c r="AR163" s="9">
        <v>880</v>
      </c>
      <c r="AW163" s="21">
        <v>1230</v>
      </c>
      <c r="BC163" s="9">
        <v>48.9</v>
      </c>
      <c r="BE163" s="9">
        <v>47.6</v>
      </c>
      <c r="BI163" s="21">
        <v>4.26</v>
      </c>
      <c r="BM163" s="21">
        <v>37.5</v>
      </c>
      <c r="BO163" s="21">
        <v>51</v>
      </c>
      <c r="BT163" s="21">
        <v>0.78</v>
      </c>
      <c r="CC163" s="21">
        <v>2.71</v>
      </c>
      <c r="CE163" s="21">
        <v>2.82</v>
      </c>
      <c r="CJ163" s="21">
        <v>1.6</v>
      </c>
      <c r="CM163" s="21">
        <v>1.23</v>
      </c>
      <c r="CO163" s="21">
        <v>1.1499999999999999</v>
      </c>
      <c r="CR163" s="21">
        <v>15700</v>
      </c>
      <c r="CT163" s="21">
        <v>15600</v>
      </c>
      <c r="CZ163" s="21">
        <v>11.2</v>
      </c>
      <c r="DE163" s="21">
        <v>3.47</v>
      </c>
      <c r="DL163" s="21">
        <v>1.56</v>
      </c>
      <c r="DN163" s="21">
        <v>6.22</v>
      </c>
      <c r="DU163" s="21">
        <v>0.57999999999999996</v>
      </c>
      <c r="DX163" s="21">
        <v>1.4E-2</v>
      </c>
      <c r="EB163" s="21">
        <v>25600</v>
      </c>
      <c r="ED163" s="21">
        <v>26200</v>
      </c>
      <c r="EH163" s="21">
        <v>32300</v>
      </c>
      <c r="EI163" s="21">
        <v>21.4</v>
      </c>
      <c r="EK163" s="21">
        <v>21.6</v>
      </c>
      <c r="EO163" s="21">
        <v>4.6100000000000003</v>
      </c>
      <c r="ET163" s="21">
        <v>22900</v>
      </c>
      <c r="EW163" s="21">
        <v>0.26</v>
      </c>
      <c r="EZ163" s="21">
        <v>2210</v>
      </c>
      <c r="FB163" s="21">
        <v>2240</v>
      </c>
      <c r="FG163" s="21">
        <v>3820</v>
      </c>
      <c r="FI163" s="21">
        <v>690</v>
      </c>
      <c r="FK163" s="21">
        <v>700</v>
      </c>
      <c r="FO163" s="21">
        <v>900</v>
      </c>
      <c r="FP163" s="21">
        <v>7.36</v>
      </c>
      <c r="FT163" s="21">
        <v>2320</v>
      </c>
      <c r="FZ163" s="21">
        <v>7.84</v>
      </c>
      <c r="GH163" s="21">
        <v>20.8</v>
      </c>
      <c r="GL163" s="21">
        <v>9.31</v>
      </c>
      <c r="GR163" s="21" t="s">
        <v>102</v>
      </c>
      <c r="GS163" s="21" t="s">
        <v>123</v>
      </c>
      <c r="GT163" s="21" t="s">
        <v>138</v>
      </c>
      <c r="GU163" s="21" t="s">
        <v>280</v>
      </c>
      <c r="GV163" s="21" t="s">
        <v>300</v>
      </c>
      <c r="GW163" s="21" t="s">
        <v>78</v>
      </c>
      <c r="GX163" s="21" t="s">
        <v>301</v>
      </c>
      <c r="GY163" s="21" t="s">
        <v>302</v>
      </c>
      <c r="GZ163" s="21">
        <v>320</v>
      </c>
      <c r="HB163" s="21">
        <v>330</v>
      </c>
      <c r="HF163" s="21">
        <v>750</v>
      </c>
      <c r="HG163" s="21">
        <v>20.2</v>
      </c>
      <c r="HQ163" s="21">
        <v>5.39</v>
      </c>
      <c r="HX163" s="21">
        <v>86</v>
      </c>
      <c r="IG163" s="21">
        <v>8.3000000000000004E-2</v>
      </c>
      <c r="IK163" s="21">
        <v>3.01</v>
      </c>
      <c r="IT163" s="29">
        <v>381600</v>
      </c>
      <c r="IX163" s="21">
        <v>815200</v>
      </c>
      <c r="JA163" s="21">
        <v>4.21</v>
      </c>
      <c r="JE163" s="21">
        <v>0.71</v>
      </c>
      <c r="JL163" s="21">
        <v>188</v>
      </c>
      <c r="JS163" s="21">
        <v>0.56000000000000005</v>
      </c>
      <c r="JX163" s="21">
        <v>0.5</v>
      </c>
      <c r="JZ163" s="21">
        <v>0.48</v>
      </c>
      <c r="KE163" s="21">
        <v>5.79</v>
      </c>
      <c r="KG163" s="21">
        <v>5.74</v>
      </c>
      <c r="KK163" s="21">
        <v>2520</v>
      </c>
      <c r="KM163" s="21">
        <v>2540</v>
      </c>
      <c r="KQ163" s="21">
        <v>4410</v>
      </c>
      <c r="KR163" s="21">
        <v>0.41</v>
      </c>
      <c r="KX163" s="21">
        <v>0.22</v>
      </c>
      <c r="LA163" s="21">
        <v>1779</v>
      </c>
      <c r="LC163" s="21">
        <v>1794</v>
      </c>
      <c r="LD163" s="21">
        <v>1845</v>
      </c>
      <c r="LI163" s="21">
        <v>23.3</v>
      </c>
      <c r="LN163" s="21">
        <v>0.71</v>
      </c>
      <c r="LT163" s="21">
        <v>12.1</v>
      </c>
      <c r="LV163" s="21">
        <v>14.2</v>
      </c>
      <c r="MB163" s="21">
        <v>1.63</v>
      </c>
      <c r="ME163" s="21">
        <v>14.3</v>
      </c>
      <c r="MK163" s="21">
        <v>49.8</v>
      </c>
      <c r="MM163" s="21">
        <v>260</v>
      </c>
    </row>
    <row r="164" spans="1:351" x14ac:dyDescent="0.25">
      <c r="A164" s="21" t="s">
        <v>307</v>
      </c>
      <c r="B164" s="21">
        <v>6.57</v>
      </c>
      <c r="C164" s="21">
        <v>6.27</v>
      </c>
      <c r="F164" s="21">
        <v>6.27</v>
      </c>
      <c r="H164" s="21">
        <v>54200</v>
      </c>
      <c r="I164" s="21">
        <v>11000</v>
      </c>
      <c r="L164" s="21">
        <v>55800</v>
      </c>
      <c r="Q164" s="21">
        <v>206</v>
      </c>
      <c r="R164" s="21">
        <v>205</v>
      </c>
      <c r="U164" s="21">
        <v>209</v>
      </c>
      <c r="AD164" s="21">
        <v>4130</v>
      </c>
      <c r="AG164" s="21">
        <v>2.8</v>
      </c>
      <c r="AJ164" s="21">
        <v>3.04</v>
      </c>
      <c r="AK164" s="21">
        <v>3.11</v>
      </c>
      <c r="AL164" s="21">
        <v>3.05</v>
      </c>
      <c r="AP164" s="9">
        <v>18400</v>
      </c>
      <c r="AQ164" s="9">
        <v>18100</v>
      </c>
      <c r="AT164" s="9">
        <v>18500</v>
      </c>
      <c r="AY164" s="21">
        <v>29.6</v>
      </c>
      <c r="AZ164" s="21">
        <v>28.8</v>
      </c>
      <c r="BC164" s="9">
        <v>58</v>
      </c>
      <c r="BD164" s="9">
        <v>54</v>
      </c>
      <c r="BF164" s="9">
        <v>66</v>
      </c>
      <c r="BI164" s="21">
        <v>28.6</v>
      </c>
      <c r="BM164" s="21">
        <v>47.6</v>
      </c>
      <c r="BN164" s="21">
        <v>23.2</v>
      </c>
      <c r="BT164" s="21">
        <v>6.46</v>
      </c>
      <c r="BU164" s="21">
        <v>2.96</v>
      </c>
      <c r="BW164" s="21">
        <v>6.65</v>
      </c>
      <c r="BX164" s="21">
        <v>227</v>
      </c>
      <c r="BY164" s="21">
        <v>226</v>
      </c>
      <c r="CB164" s="21">
        <v>228</v>
      </c>
      <c r="CC164" s="21">
        <v>3.63</v>
      </c>
      <c r="CF164" s="21">
        <v>3.86</v>
      </c>
      <c r="CH164" s="21">
        <v>2.14</v>
      </c>
      <c r="CK164" s="21">
        <v>2.36</v>
      </c>
      <c r="CM164" s="21">
        <v>0.89</v>
      </c>
      <c r="CP164" s="21">
        <v>0.97</v>
      </c>
      <c r="CR164" s="21">
        <v>73900</v>
      </c>
      <c r="CS164" s="21">
        <v>72700</v>
      </c>
      <c r="CV164" s="21">
        <v>74200</v>
      </c>
      <c r="CZ164" s="21">
        <v>14</v>
      </c>
      <c r="DA164" s="21">
        <v>4.78</v>
      </c>
      <c r="DC164" s="21">
        <v>4.4400000000000004</v>
      </c>
      <c r="DD164" s="21">
        <v>3.53</v>
      </c>
      <c r="DL164" s="21">
        <v>3.29</v>
      </c>
      <c r="DM164" s="21">
        <v>0.61</v>
      </c>
      <c r="DR164" s="21">
        <v>0.67</v>
      </c>
      <c r="DS164" s="21">
        <v>0.74</v>
      </c>
      <c r="DT164" s="21">
        <v>0.48</v>
      </c>
      <c r="DX164" s="21">
        <v>0.21</v>
      </c>
      <c r="DY164" s="21">
        <v>0.2</v>
      </c>
      <c r="EC164" s="21">
        <v>5000</v>
      </c>
      <c r="EF164" s="21">
        <v>49600</v>
      </c>
      <c r="EI164" s="21">
        <v>26.9</v>
      </c>
      <c r="EJ164" s="21">
        <v>26.4</v>
      </c>
      <c r="EL164" s="21">
        <v>32.9</v>
      </c>
      <c r="EO164" s="21">
        <v>50</v>
      </c>
      <c r="EP164" s="21">
        <v>29.9</v>
      </c>
      <c r="ER164" s="21">
        <v>49.6</v>
      </c>
      <c r="EU164" s="21">
        <v>0.31</v>
      </c>
      <c r="EV164" s="21">
        <v>0.15</v>
      </c>
      <c r="EZ164" s="21">
        <v>10900</v>
      </c>
      <c r="FA164" s="21">
        <v>8920</v>
      </c>
      <c r="FD164" s="21">
        <v>11300</v>
      </c>
      <c r="FI164" s="21">
        <v>1880</v>
      </c>
      <c r="FJ164" s="21">
        <v>1630</v>
      </c>
      <c r="FM164" s="21">
        <v>1900</v>
      </c>
      <c r="FP164" s="21">
        <v>8.65</v>
      </c>
      <c r="FQ164" s="21">
        <v>8.25</v>
      </c>
      <c r="FS164" s="21">
        <v>10.5</v>
      </c>
      <c r="FT164" s="21">
        <v>1930</v>
      </c>
      <c r="FZ164" s="21">
        <v>6.81</v>
      </c>
      <c r="GF164" s="21">
        <v>27.6</v>
      </c>
      <c r="GI164" s="21">
        <v>28</v>
      </c>
      <c r="GL164" s="21">
        <v>35.9</v>
      </c>
      <c r="GM164" s="21">
        <v>35.200000000000003</v>
      </c>
      <c r="GR164" s="21" t="s">
        <v>102</v>
      </c>
      <c r="GS164" s="21" t="s">
        <v>123</v>
      </c>
      <c r="GT164" s="21" t="s">
        <v>163</v>
      </c>
      <c r="GU164" s="21" t="s">
        <v>150</v>
      </c>
      <c r="GV164" s="21" t="s">
        <v>131</v>
      </c>
      <c r="GW164" s="21" t="s">
        <v>72</v>
      </c>
      <c r="GX164" s="21" t="s">
        <v>308</v>
      </c>
      <c r="GY164" s="21" t="s">
        <v>309</v>
      </c>
      <c r="GZ164" s="21">
        <v>870</v>
      </c>
      <c r="HA164" s="21">
        <v>860</v>
      </c>
      <c r="HD164" s="21">
        <v>880</v>
      </c>
      <c r="HG164" s="21">
        <v>1300</v>
      </c>
      <c r="HH164" s="21">
        <v>1300</v>
      </c>
      <c r="HK164" s="21">
        <v>1280</v>
      </c>
      <c r="HO164" s="21">
        <v>7.18</v>
      </c>
      <c r="HP164" s="21">
        <v>5.93</v>
      </c>
      <c r="HR164" s="21">
        <v>7.83</v>
      </c>
      <c r="HW164" s="21">
        <v>41.6</v>
      </c>
      <c r="HY164" s="21">
        <v>240</v>
      </c>
      <c r="IB164" s="21">
        <v>59400</v>
      </c>
      <c r="IC164" s="21">
        <v>60200</v>
      </c>
      <c r="IF164" s="21">
        <v>60900</v>
      </c>
      <c r="IG164" s="21">
        <v>5.81</v>
      </c>
      <c r="IH164" s="21">
        <v>4.6900000000000004</v>
      </c>
      <c r="IJ164" s="21">
        <v>5.8</v>
      </c>
      <c r="IK164" s="21">
        <v>8.64</v>
      </c>
      <c r="IL164" s="21">
        <v>3.42</v>
      </c>
      <c r="IV164" s="29">
        <v>260600</v>
      </c>
      <c r="JB164" s="21">
        <v>5.0599999999999996</v>
      </c>
      <c r="JE164" s="21">
        <v>1.42</v>
      </c>
      <c r="JL164" s="21">
        <v>158</v>
      </c>
      <c r="JM164" s="21">
        <v>23.2</v>
      </c>
      <c r="JP164" s="21">
        <v>161</v>
      </c>
      <c r="JX164" s="21">
        <v>0.63</v>
      </c>
      <c r="KC164" s="21">
        <v>0.17</v>
      </c>
      <c r="KE164" s="21">
        <v>10.1</v>
      </c>
      <c r="KF164" s="21">
        <v>10.3</v>
      </c>
      <c r="KH164" s="21">
        <v>11.3</v>
      </c>
      <c r="KK164" s="21">
        <v>1770</v>
      </c>
      <c r="KL164" s="21">
        <v>270</v>
      </c>
      <c r="KO164" s="21">
        <v>2460</v>
      </c>
      <c r="KR164" s="21">
        <v>35.4</v>
      </c>
      <c r="KS164" s="21">
        <v>5.92</v>
      </c>
      <c r="KU164" s="21">
        <v>34.6</v>
      </c>
      <c r="KV164" s="21">
        <v>0.3</v>
      </c>
      <c r="KY164" s="21">
        <v>0.37</v>
      </c>
      <c r="LA164" s="21">
        <v>9.98</v>
      </c>
      <c r="LB164" s="21">
        <v>8.36</v>
      </c>
      <c r="LE164" s="21">
        <v>10.199999999999999</v>
      </c>
      <c r="LH164" s="21">
        <v>33.1</v>
      </c>
      <c r="LN164" s="21">
        <v>2.81</v>
      </c>
      <c r="LO164" s="21">
        <v>1.4</v>
      </c>
      <c r="LT164" s="21">
        <v>19.600000000000001</v>
      </c>
      <c r="LU164" s="21">
        <v>13</v>
      </c>
      <c r="LW164" s="21">
        <v>22.5</v>
      </c>
      <c r="LZ164" s="21">
        <v>2.04</v>
      </c>
      <c r="ME164" s="21">
        <v>17100</v>
      </c>
      <c r="MF164" s="21">
        <v>16900</v>
      </c>
      <c r="MI164" s="21">
        <v>17000</v>
      </c>
      <c r="ML164" s="21">
        <v>19</v>
      </c>
    </row>
    <row r="165" spans="1:351" x14ac:dyDescent="0.25">
      <c r="A165" s="21" t="s">
        <v>310</v>
      </c>
      <c r="B165" s="21">
        <v>30.9</v>
      </c>
      <c r="C165" s="21">
        <v>29.5</v>
      </c>
      <c r="F165" s="21">
        <v>29.5</v>
      </c>
      <c r="H165" s="21">
        <v>46309.462500000001</v>
      </c>
      <c r="M165" s="21">
        <v>18500</v>
      </c>
      <c r="N165" s="21">
        <v>88000</v>
      </c>
      <c r="Q165" s="21">
        <v>82</v>
      </c>
      <c r="R165" s="21">
        <v>82</v>
      </c>
      <c r="S165" s="21">
        <v>91</v>
      </c>
      <c r="AA165" s="21">
        <v>728</v>
      </c>
      <c r="AC165" s="21">
        <v>851</v>
      </c>
      <c r="AP165" s="9">
        <v>54102.865700000002</v>
      </c>
      <c r="AU165" s="9">
        <v>73400</v>
      </c>
      <c r="AV165" s="21">
        <v>78100</v>
      </c>
      <c r="AY165" s="21">
        <v>81</v>
      </c>
      <c r="AZ165" s="21">
        <v>81</v>
      </c>
      <c r="BI165" s="21">
        <v>23.1</v>
      </c>
      <c r="BX165" s="21">
        <v>322</v>
      </c>
      <c r="BY165" s="21">
        <v>329</v>
      </c>
      <c r="BZ165" s="21">
        <v>324</v>
      </c>
      <c r="CR165" s="21">
        <v>58800</v>
      </c>
      <c r="CS165" s="21">
        <v>56800</v>
      </c>
      <c r="CT165" s="21">
        <v>59000</v>
      </c>
      <c r="EZ165" s="21">
        <v>31176.961200000002</v>
      </c>
      <c r="FE165" s="21">
        <v>49100</v>
      </c>
      <c r="FF165" s="21">
        <v>53900</v>
      </c>
      <c r="GT165" s="21" t="s">
        <v>163</v>
      </c>
      <c r="GU165" s="21" t="s">
        <v>150</v>
      </c>
      <c r="GV165" s="21" t="s">
        <v>131</v>
      </c>
      <c r="GW165" s="21" t="s">
        <v>72</v>
      </c>
      <c r="GX165" s="21" t="s">
        <v>311</v>
      </c>
      <c r="GY165" s="21" t="s">
        <v>309</v>
      </c>
      <c r="HG165" s="21">
        <v>17200</v>
      </c>
      <c r="HH165" s="21">
        <v>17100</v>
      </c>
      <c r="HI165" s="21">
        <v>17400</v>
      </c>
      <c r="IB165" s="21">
        <v>48000</v>
      </c>
      <c r="IC165" s="21">
        <v>47300</v>
      </c>
      <c r="ID165" s="21">
        <v>48200</v>
      </c>
      <c r="IG165" s="21">
        <v>47</v>
      </c>
      <c r="IH165" s="21">
        <v>40.6</v>
      </c>
      <c r="IW165" s="21">
        <v>446100</v>
      </c>
      <c r="ME165" s="21">
        <v>28300</v>
      </c>
      <c r="MF165" s="21">
        <v>27900</v>
      </c>
      <c r="MG165" s="21">
        <v>28400</v>
      </c>
    </row>
    <row r="166" spans="1:351" x14ac:dyDescent="0.25">
      <c r="A166" s="21" t="s">
        <v>312</v>
      </c>
      <c r="B166" s="21">
        <v>33.299999999999997</v>
      </c>
      <c r="C166" s="21">
        <v>32.1</v>
      </c>
      <c r="F166" s="21">
        <v>32.1</v>
      </c>
      <c r="H166" s="21">
        <v>46256.537400000001</v>
      </c>
      <c r="M166" s="21">
        <v>18300</v>
      </c>
      <c r="N166" s="21">
        <v>86600</v>
      </c>
      <c r="Q166" s="21">
        <v>82</v>
      </c>
      <c r="R166" s="21">
        <v>83</v>
      </c>
      <c r="AC166" s="21">
        <v>795</v>
      </c>
      <c r="AP166" s="9">
        <v>53674.045100000003</v>
      </c>
      <c r="AU166" s="9">
        <v>74300</v>
      </c>
      <c r="AV166" s="21">
        <v>76800</v>
      </c>
      <c r="AY166" s="21">
        <v>89</v>
      </c>
      <c r="AZ166" s="21">
        <v>90</v>
      </c>
      <c r="BA166" s="21">
        <v>93</v>
      </c>
      <c r="BI166" s="21">
        <v>18.8</v>
      </c>
      <c r="BJ166" s="21">
        <v>19.399999999999999</v>
      </c>
      <c r="BX166" s="21">
        <v>216</v>
      </c>
      <c r="BY166" s="21">
        <v>225</v>
      </c>
      <c r="BZ166" s="21">
        <v>217</v>
      </c>
      <c r="CR166" s="21">
        <v>57100</v>
      </c>
      <c r="CS166" s="21">
        <v>55900</v>
      </c>
      <c r="EZ166" s="21">
        <v>31056.353999999999</v>
      </c>
      <c r="FE166" s="21">
        <v>48800</v>
      </c>
      <c r="FF166" s="21">
        <v>53500</v>
      </c>
      <c r="GT166" s="21" t="s">
        <v>163</v>
      </c>
      <c r="GU166" s="21" t="s">
        <v>150</v>
      </c>
      <c r="GV166" s="21" t="s">
        <v>131</v>
      </c>
      <c r="GW166" s="21" t="s">
        <v>72</v>
      </c>
      <c r="GX166" s="21" t="s">
        <v>311</v>
      </c>
      <c r="GY166" s="21" t="s">
        <v>309</v>
      </c>
      <c r="HG166" s="21">
        <v>18800</v>
      </c>
      <c r="HH166" s="21">
        <v>18600</v>
      </c>
      <c r="HI166" s="21">
        <v>19000</v>
      </c>
      <c r="IB166" s="21">
        <v>49200</v>
      </c>
      <c r="IC166" s="21">
        <v>49700</v>
      </c>
      <c r="ID166" s="21">
        <v>50100</v>
      </c>
      <c r="IG166" s="21">
        <v>50</v>
      </c>
      <c r="IH166" s="21">
        <v>42.5</v>
      </c>
      <c r="IW166" s="21">
        <v>442100</v>
      </c>
      <c r="ME166" s="21">
        <v>30400</v>
      </c>
      <c r="MF166" s="21">
        <v>30300</v>
      </c>
      <c r="MG166" s="21">
        <v>30500</v>
      </c>
    </row>
    <row r="167" spans="1:351" x14ac:dyDescent="0.25">
      <c r="A167" s="21" t="s">
        <v>313</v>
      </c>
      <c r="B167" s="21">
        <v>57</v>
      </c>
      <c r="C167" s="21">
        <v>55.6</v>
      </c>
      <c r="F167" s="21">
        <v>55.6</v>
      </c>
      <c r="H167" s="21">
        <v>41387.428200000002</v>
      </c>
      <c r="M167" s="21">
        <v>18400</v>
      </c>
      <c r="N167" s="21">
        <v>76200</v>
      </c>
      <c r="Q167" s="21">
        <v>146</v>
      </c>
      <c r="R167" s="21">
        <v>143</v>
      </c>
      <c r="AC167" s="21">
        <v>882</v>
      </c>
      <c r="AP167" s="9">
        <v>49242.8989</v>
      </c>
      <c r="AU167" s="9">
        <v>69300</v>
      </c>
      <c r="AV167" s="21">
        <v>73300</v>
      </c>
      <c r="AY167" s="21">
        <v>155</v>
      </c>
      <c r="AZ167" s="21">
        <v>155</v>
      </c>
      <c r="BA167" s="21">
        <v>167</v>
      </c>
      <c r="BI167" s="21">
        <v>42.6</v>
      </c>
      <c r="BJ167" s="21">
        <v>42.5</v>
      </c>
      <c r="BX167" s="21">
        <v>461</v>
      </c>
      <c r="BY167" s="21">
        <v>478</v>
      </c>
      <c r="BZ167" s="21">
        <v>458</v>
      </c>
      <c r="CR167" s="21">
        <v>77300</v>
      </c>
      <c r="CS167" s="21">
        <v>73600</v>
      </c>
      <c r="CT167" s="21">
        <v>77900</v>
      </c>
      <c r="EZ167" s="21">
        <v>28704.513599999998</v>
      </c>
      <c r="FE167" s="21">
        <v>45400</v>
      </c>
      <c r="FF167" s="21">
        <v>48300</v>
      </c>
      <c r="GT167" s="21" t="s">
        <v>163</v>
      </c>
      <c r="GU167" s="21" t="s">
        <v>150</v>
      </c>
      <c r="GV167" s="21" t="s">
        <v>131</v>
      </c>
      <c r="GW167" s="21" t="s">
        <v>72</v>
      </c>
      <c r="GX167" s="21" t="s">
        <v>311</v>
      </c>
      <c r="GY167" s="21" t="s">
        <v>309</v>
      </c>
      <c r="HG167" s="21">
        <v>36400</v>
      </c>
      <c r="HH167" s="21">
        <v>36000</v>
      </c>
      <c r="HI167" s="21">
        <v>36600</v>
      </c>
      <c r="IB167" s="21">
        <v>79300</v>
      </c>
      <c r="IC167" s="21">
        <v>79900</v>
      </c>
      <c r="ID167" s="21">
        <v>80800</v>
      </c>
      <c r="IH167" s="21">
        <v>40.6</v>
      </c>
      <c r="IW167" s="21">
        <v>383500</v>
      </c>
      <c r="ME167" s="21">
        <v>49800</v>
      </c>
      <c r="MF167" s="21">
        <v>48600</v>
      </c>
      <c r="MG167" s="21">
        <v>49600</v>
      </c>
    </row>
    <row r="168" spans="1:351" x14ac:dyDescent="0.25">
      <c r="A168" s="21" t="s">
        <v>314</v>
      </c>
      <c r="B168" s="21">
        <v>60.7</v>
      </c>
      <c r="C168" s="21">
        <v>60.3</v>
      </c>
      <c r="F168" s="21">
        <v>60.3</v>
      </c>
      <c r="H168" s="21">
        <v>40434.776400000002</v>
      </c>
      <c r="M168" s="21">
        <v>17600</v>
      </c>
      <c r="N168" s="21">
        <v>74700</v>
      </c>
      <c r="Q168" s="21">
        <v>149</v>
      </c>
      <c r="R168" s="21">
        <v>146</v>
      </c>
      <c r="S168" s="21">
        <v>155</v>
      </c>
      <c r="AC168" s="21">
        <v>890</v>
      </c>
      <c r="AP168" s="9">
        <v>49314.368999999999</v>
      </c>
      <c r="AU168" s="9">
        <v>68300</v>
      </c>
      <c r="AV168" s="21">
        <v>72100</v>
      </c>
      <c r="AY168" s="21">
        <v>165</v>
      </c>
      <c r="AZ168" s="21">
        <v>163</v>
      </c>
      <c r="BA168" s="21">
        <v>174</v>
      </c>
      <c r="BI168" s="21">
        <v>44.1</v>
      </c>
      <c r="BX168" s="21">
        <v>477</v>
      </c>
      <c r="BY168" s="21">
        <v>488</v>
      </c>
      <c r="CR168" s="21">
        <v>77100</v>
      </c>
      <c r="CS168" s="21">
        <v>76500</v>
      </c>
      <c r="CT168" s="21">
        <v>78100</v>
      </c>
      <c r="EZ168" s="21">
        <v>28704.513599999998</v>
      </c>
      <c r="FE168" s="21">
        <v>45000</v>
      </c>
      <c r="FF168" s="21">
        <v>48000</v>
      </c>
      <c r="GT168" s="21" t="s">
        <v>163</v>
      </c>
      <c r="GU168" s="21" t="s">
        <v>150</v>
      </c>
      <c r="GV168" s="21" t="s">
        <v>131</v>
      </c>
      <c r="GW168" s="21" t="s">
        <v>72</v>
      </c>
      <c r="GX168" s="21" t="s">
        <v>311</v>
      </c>
      <c r="GY168" s="21" t="s">
        <v>309</v>
      </c>
      <c r="HG168" s="21">
        <v>38600</v>
      </c>
      <c r="HH168" s="21">
        <v>38600</v>
      </c>
      <c r="HI168" s="21">
        <v>38800</v>
      </c>
      <c r="IB168" s="21">
        <v>83400</v>
      </c>
      <c r="IC168" s="21">
        <v>81900</v>
      </c>
      <c r="ID168" s="21">
        <v>80200</v>
      </c>
      <c r="IG168" s="21">
        <v>53</v>
      </c>
      <c r="IH168" s="21">
        <v>40.700000000000003</v>
      </c>
      <c r="IW168" s="21">
        <v>381100</v>
      </c>
      <c r="ME168" s="21">
        <v>52500</v>
      </c>
      <c r="MF168" s="21">
        <v>51300</v>
      </c>
      <c r="MG168" s="21">
        <v>51900</v>
      </c>
    </row>
    <row r="169" spans="1:351" x14ac:dyDescent="0.25">
      <c r="A169" s="21" t="s">
        <v>315</v>
      </c>
      <c r="B169" s="21">
        <v>99.9</v>
      </c>
      <c r="C169" s="21">
        <v>96.9</v>
      </c>
      <c r="F169" s="21">
        <v>96.9</v>
      </c>
      <c r="H169" s="21">
        <v>37629.746099999997</v>
      </c>
      <c r="M169" s="21">
        <v>13900</v>
      </c>
      <c r="N169" s="21">
        <v>68000</v>
      </c>
      <c r="Q169" s="21">
        <v>139</v>
      </c>
      <c r="R169" s="21">
        <v>140</v>
      </c>
      <c r="AC169" s="21">
        <v>785</v>
      </c>
      <c r="AP169" s="9">
        <v>39308.555</v>
      </c>
      <c r="AU169" s="9">
        <v>53900</v>
      </c>
      <c r="AV169" s="21">
        <v>56700</v>
      </c>
      <c r="AY169" s="21">
        <v>296</v>
      </c>
      <c r="AZ169" s="21">
        <v>297</v>
      </c>
      <c r="BI169" s="21">
        <v>23.9</v>
      </c>
      <c r="BX169" s="21">
        <v>323</v>
      </c>
      <c r="BY169" s="21">
        <v>324</v>
      </c>
      <c r="BZ169" s="21">
        <v>302</v>
      </c>
      <c r="CR169" s="21">
        <v>81000</v>
      </c>
      <c r="CS169" s="21">
        <v>79200</v>
      </c>
      <c r="CT169" s="21">
        <v>79200</v>
      </c>
      <c r="EZ169" s="21">
        <v>22915.367999999999</v>
      </c>
      <c r="FE169" s="21">
        <v>35600</v>
      </c>
      <c r="FF169" s="21">
        <v>38500</v>
      </c>
      <c r="GT169" s="21" t="s">
        <v>163</v>
      </c>
      <c r="GU169" s="21" t="s">
        <v>150</v>
      </c>
      <c r="GV169" s="21" t="s">
        <v>131</v>
      </c>
      <c r="GW169" s="21" t="s">
        <v>72</v>
      </c>
      <c r="GX169" s="21" t="s">
        <v>311</v>
      </c>
      <c r="GY169" s="21" t="s">
        <v>309</v>
      </c>
      <c r="HG169" s="21">
        <v>49000</v>
      </c>
      <c r="HH169" s="21">
        <v>48600</v>
      </c>
      <c r="HI169" s="21">
        <v>48400</v>
      </c>
      <c r="IB169" s="21">
        <v>111300</v>
      </c>
      <c r="IC169" s="21">
        <v>107300</v>
      </c>
      <c r="ID169" s="21">
        <v>108200</v>
      </c>
      <c r="IG169" s="21">
        <v>171</v>
      </c>
      <c r="IH169" s="21">
        <v>147</v>
      </c>
      <c r="II169" s="21">
        <v>175</v>
      </c>
      <c r="IW169" s="21">
        <v>343600</v>
      </c>
      <c r="ME169" s="21">
        <v>108700</v>
      </c>
      <c r="MF169" s="21">
        <v>106000</v>
      </c>
      <c r="MG169" s="21">
        <v>106700</v>
      </c>
    </row>
    <row r="170" spans="1:351" x14ac:dyDescent="0.25">
      <c r="A170" s="21" t="s">
        <v>316</v>
      </c>
      <c r="B170" s="21">
        <v>104</v>
      </c>
      <c r="C170" s="21">
        <v>100</v>
      </c>
      <c r="F170" s="21">
        <v>100</v>
      </c>
      <c r="H170" s="21">
        <v>36571.244100000004</v>
      </c>
      <c r="M170" s="21">
        <v>13300</v>
      </c>
      <c r="N170" s="21">
        <v>68100</v>
      </c>
      <c r="Q170" s="21">
        <v>144</v>
      </c>
      <c r="R170" s="21">
        <v>144</v>
      </c>
      <c r="AC170" s="21">
        <v>799</v>
      </c>
      <c r="AP170" s="9">
        <v>38593.853999999999</v>
      </c>
      <c r="AU170" s="9">
        <v>52300</v>
      </c>
      <c r="AV170" s="21">
        <v>56100</v>
      </c>
      <c r="AY170" s="21">
        <v>311</v>
      </c>
      <c r="AZ170" s="21">
        <v>303</v>
      </c>
      <c r="BA170" s="21">
        <v>323</v>
      </c>
      <c r="BI170" s="21">
        <v>22.4</v>
      </c>
      <c r="BX170" s="21">
        <v>320</v>
      </c>
      <c r="BY170" s="21">
        <v>332</v>
      </c>
      <c r="BZ170" s="21">
        <v>327</v>
      </c>
      <c r="CR170" s="21">
        <v>81600</v>
      </c>
      <c r="CT170" s="21">
        <v>82100</v>
      </c>
      <c r="EZ170" s="21">
        <v>22493.2428</v>
      </c>
      <c r="FE170" s="21">
        <v>34500</v>
      </c>
      <c r="FF170" s="21">
        <v>38300</v>
      </c>
      <c r="GT170" s="21" t="s">
        <v>163</v>
      </c>
      <c r="GU170" s="21" t="s">
        <v>150</v>
      </c>
      <c r="GV170" s="21" t="s">
        <v>131</v>
      </c>
      <c r="GW170" s="21" t="s">
        <v>72</v>
      </c>
      <c r="GX170" s="21" t="s">
        <v>311</v>
      </c>
      <c r="GY170" s="21" t="s">
        <v>309</v>
      </c>
      <c r="HG170" s="21">
        <v>50600</v>
      </c>
      <c r="HH170" s="21">
        <v>50700</v>
      </c>
      <c r="HI170" s="21">
        <v>52000</v>
      </c>
      <c r="IB170" s="21">
        <v>115400</v>
      </c>
      <c r="IC170" s="21">
        <v>111000</v>
      </c>
      <c r="ID170" s="21">
        <v>111600</v>
      </c>
      <c r="IG170" s="21">
        <v>181</v>
      </c>
      <c r="IH170" s="21">
        <v>155</v>
      </c>
      <c r="IW170" s="21">
        <v>341200</v>
      </c>
      <c r="ME170" s="21">
        <v>113500</v>
      </c>
      <c r="MF170" s="21">
        <v>111200</v>
      </c>
      <c r="MG170" s="21">
        <v>116200</v>
      </c>
    </row>
    <row r="171" spans="1:351" x14ac:dyDescent="0.25">
      <c r="A171" s="21" t="s">
        <v>317</v>
      </c>
      <c r="B171" s="21">
        <v>201</v>
      </c>
      <c r="C171" s="21">
        <v>194</v>
      </c>
      <c r="D171" s="21">
        <v>197</v>
      </c>
      <c r="F171" s="21">
        <v>194</v>
      </c>
      <c r="H171" s="21">
        <v>13390.050300000001</v>
      </c>
      <c r="M171" s="21">
        <v>7740</v>
      </c>
      <c r="N171" s="21">
        <v>26000</v>
      </c>
      <c r="Q171" s="21">
        <v>228</v>
      </c>
      <c r="R171" s="21">
        <v>226</v>
      </c>
      <c r="S171" s="21">
        <v>218</v>
      </c>
      <c r="AC171" s="21">
        <v>1500</v>
      </c>
      <c r="AP171" s="9">
        <v>43167.940399999999</v>
      </c>
      <c r="AV171" s="21">
        <v>63800</v>
      </c>
      <c r="AY171" s="21">
        <v>536</v>
      </c>
      <c r="AZ171" s="21">
        <v>547</v>
      </c>
      <c r="BA171" s="21">
        <v>546</v>
      </c>
      <c r="BI171" s="21">
        <v>105</v>
      </c>
      <c r="BJ171" s="21">
        <v>100</v>
      </c>
      <c r="BX171" s="21">
        <v>1291</v>
      </c>
      <c r="BY171" s="21">
        <v>1279</v>
      </c>
      <c r="CR171" s="21">
        <v>120400</v>
      </c>
      <c r="CS171" s="21">
        <v>118900</v>
      </c>
      <c r="CT171" s="21">
        <v>123200</v>
      </c>
      <c r="EZ171" s="21">
        <v>21045.956399999999</v>
      </c>
      <c r="FE171" s="21">
        <v>34300</v>
      </c>
      <c r="FF171" s="21">
        <v>35500</v>
      </c>
      <c r="GT171" s="21" t="s">
        <v>163</v>
      </c>
      <c r="GU171" s="21" t="s">
        <v>150</v>
      </c>
      <c r="GV171" s="21" t="s">
        <v>131</v>
      </c>
      <c r="GW171" s="21" t="s">
        <v>72</v>
      </c>
      <c r="GX171" s="21" t="s">
        <v>311</v>
      </c>
      <c r="GY171" s="21" t="s">
        <v>309</v>
      </c>
      <c r="HG171" s="21">
        <v>127900</v>
      </c>
      <c r="HH171" s="21">
        <v>126400</v>
      </c>
      <c r="HI171" s="21">
        <v>129500</v>
      </c>
      <c r="IB171" s="21">
        <v>192700</v>
      </c>
      <c r="IC171" s="21">
        <v>184900</v>
      </c>
      <c r="IG171" s="21">
        <v>115</v>
      </c>
      <c r="IW171" s="21">
        <v>148100</v>
      </c>
      <c r="ME171" s="21">
        <v>172700</v>
      </c>
      <c r="MF171" s="21">
        <v>170000</v>
      </c>
      <c r="MG171" s="21">
        <v>174900</v>
      </c>
    </row>
    <row r="172" spans="1:351" x14ac:dyDescent="0.25">
      <c r="A172" s="21" t="s">
        <v>318</v>
      </c>
      <c r="B172" s="21">
        <v>209</v>
      </c>
      <c r="C172" s="21">
        <v>204</v>
      </c>
      <c r="F172" s="21">
        <v>204</v>
      </c>
      <c r="H172" s="21">
        <v>11696.447099999999</v>
      </c>
      <c r="M172" s="21">
        <v>7120</v>
      </c>
      <c r="N172" s="21">
        <v>22400</v>
      </c>
      <c r="Q172" s="21">
        <v>228</v>
      </c>
      <c r="R172" s="21">
        <v>221</v>
      </c>
      <c r="S172" s="21">
        <v>224</v>
      </c>
      <c r="AC172" s="21">
        <v>1490</v>
      </c>
      <c r="AP172" s="9">
        <v>42739.1198</v>
      </c>
      <c r="AU172" s="9">
        <v>59400</v>
      </c>
      <c r="AV172" s="21">
        <v>61800</v>
      </c>
      <c r="AY172" s="21">
        <v>561</v>
      </c>
      <c r="AZ172" s="21">
        <v>563</v>
      </c>
      <c r="BA172" s="21">
        <v>569</v>
      </c>
      <c r="BI172" s="21">
        <v>107</v>
      </c>
      <c r="BJ172" s="21">
        <v>104</v>
      </c>
      <c r="BX172" s="21">
        <v>1348</v>
      </c>
      <c r="BY172" s="21">
        <v>1363</v>
      </c>
      <c r="BZ172" s="21">
        <v>1337</v>
      </c>
      <c r="CR172" s="21">
        <v>123700</v>
      </c>
      <c r="CS172" s="21">
        <v>122500</v>
      </c>
      <c r="CT172" s="21">
        <v>126900</v>
      </c>
      <c r="EZ172" s="21">
        <v>20081.0988</v>
      </c>
      <c r="FF172" s="21">
        <v>34500</v>
      </c>
      <c r="GT172" s="21" t="s">
        <v>163</v>
      </c>
      <c r="GU172" s="21" t="s">
        <v>150</v>
      </c>
      <c r="GV172" s="21" t="s">
        <v>131</v>
      </c>
      <c r="GW172" s="21" t="s">
        <v>72</v>
      </c>
      <c r="GX172" s="21" t="s">
        <v>311</v>
      </c>
      <c r="GY172" s="21" t="s">
        <v>309</v>
      </c>
      <c r="HG172" s="21">
        <v>133600</v>
      </c>
      <c r="HH172" s="21">
        <v>133100</v>
      </c>
      <c r="IB172" s="21">
        <v>196800</v>
      </c>
      <c r="IC172" s="21">
        <v>193100</v>
      </c>
      <c r="ID172" s="21">
        <v>207400</v>
      </c>
      <c r="IG172" s="21">
        <v>124</v>
      </c>
      <c r="II172" s="21">
        <v>111</v>
      </c>
      <c r="IW172" s="21">
        <v>129800</v>
      </c>
      <c r="ME172" s="21">
        <v>180300</v>
      </c>
      <c r="MF172" s="21">
        <v>177000</v>
      </c>
      <c r="MG172" s="21">
        <v>181200</v>
      </c>
    </row>
    <row r="173" spans="1:351" x14ac:dyDescent="0.25">
      <c r="A173" s="21" t="s">
        <v>319</v>
      </c>
      <c r="B173" s="21">
        <v>55.7</v>
      </c>
      <c r="C173" s="21">
        <v>55.2</v>
      </c>
      <c r="F173" s="21">
        <v>55.2</v>
      </c>
      <c r="H173" s="21">
        <v>49400</v>
      </c>
      <c r="I173" s="21">
        <v>10900</v>
      </c>
      <c r="L173" s="21">
        <v>50300</v>
      </c>
      <c r="Q173" s="21">
        <v>888</v>
      </c>
      <c r="R173" s="21">
        <v>883</v>
      </c>
      <c r="U173" s="21">
        <v>914</v>
      </c>
      <c r="AD173" s="21">
        <v>4435</v>
      </c>
      <c r="AG173" s="21">
        <v>2.7</v>
      </c>
      <c r="AJ173" s="21">
        <v>3.06</v>
      </c>
      <c r="AK173" s="21">
        <v>4.4400000000000004</v>
      </c>
      <c r="AL173" s="21">
        <v>4.3499999999999996</v>
      </c>
      <c r="AP173" s="9">
        <v>19000</v>
      </c>
      <c r="AQ173" s="9">
        <v>18300</v>
      </c>
      <c r="AT173" s="9">
        <v>19200</v>
      </c>
      <c r="AY173" s="21">
        <v>61</v>
      </c>
      <c r="AZ173" s="21">
        <v>61</v>
      </c>
      <c r="BB173" s="21">
        <v>65</v>
      </c>
      <c r="BC173" s="9">
        <v>70</v>
      </c>
      <c r="BD173" s="9">
        <v>67</v>
      </c>
      <c r="BI173" s="21">
        <v>29.9</v>
      </c>
      <c r="BM173" s="21">
        <v>42.4</v>
      </c>
      <c r="BN173" s="21">
        <v>22</v>
      </c>
      <c r="BT173" s="21">
        <v>5.57</v>
      </c>
      <c r="BU173" s="21">
        <v>2.86</v>
      </c>
      <c r="BX173" s="21">
        <v>278</v>
      </c>
      <c r="BY173" s="21">
        <v>282</v>
      </c>
      <c r="CB173" s="21">
        <v>287</v>
      </c>
      <c r="CC173" s="21">
        <v>4.38</v>
      </c>
      <c r="CH173" s="21">
        <v>2.33</v>
      </c>
      <c r="CK173" s="21">
        <v>2.48</v>
      </c>
      <c r="CM173" s="21">
        <v>1.94</v>
      </c>
      <c r="CR173" s="21">
        <v>91300</v>
      </c>
      <c r="CS173" s="21">
        <v>89700</v>
      </c>
      <c r="CV173" s="21">
        <v>92100</v>
      </c>
      <c r="CZ173" s="21">
        <v>13.1</v>
      </c>
      <c r="DA173" s="21">
        <v>5.25</v>
      </c>
      <c r="DC173" s="21">
        <v>5.59</v>
      </c>
      <c r="DD173" s="21">
        <v>4.59</v>
      </c>
      <c r="DL173" s="21">
        <v>2.98</v>
      </c>
      <c r="DR173" s="21">
        <v>1.21</v>
      </c>
      <c r="DS173" s="21">
        <v>0.84</v>
      </c>
      <c r="DV173" s="21">
        <v>0.92</v>
      </c>
      <c r="DX173" s="21">
        <v>0.9</v>
      </c>
      <c r="DY173" s="21">
        <v>0.87</v>
      </c>
      <c r="EB173" s="21">
        <v>43600</v>
      </c>
      <c r="EC173" s="21">
        <v>4870</v>
      </c>
      <c r="EF173" s="21">
        <v>44200</v>
      </c>
      <c r="EI173" s="21">
        <v>33.700000000000003</v>
      </c>
      <c r="EJ173" s="21">
        <v>33.200000000000003</v>
      </c>
      <c r="EL173" s="21">
        <v>40.4</v>
      </c>
      <c r="EO173" s="21">
        <v>45.7</v>
      </c>
      <c r="EP173" s="21">
        <v>28.9</v>
      </c>
      <c r="ER173" s="21">
        <v>47.2</v>
      </c>
      <c r="EU173" s="21">
        <v>0.31</v>
      </c>
      <c r="EV173" s="21">
        <v>0.17</v>
      </c>
      <c r="EZ173" s="21">
        <v>9880</v>
      </c>
      <c r="FA173" s="21">
        <v>8330</v>
      </c>
      <c r="FD173" s="21">
        <v>10100</v>
      </c>
      <c r="FI173" s="21">
        <v>4490</v>
      </c>
      <c r="FJ173" s="21">
        <v>3960</v>
      </c>
      <c r="FM173" s="21">
        <v>4590</v>
      </c>
      <c r="FP173" s="21">
        <v>8.17</v>
      </c>
      <c r="FQ173" s="21">
        <v>8.25</v>
      </c>
      <c r="FS173" s="21">
        <v>10.199999999999999</v>
      </c>
      <c r="GA173" s="21">
        <v>0.46</v>
      </c>
      <c r="GF173" s="21">
        <v>32</v>
      </c>
      <c r="GI173" s="21">
        <v>33.700000000000003</v>
      </c>
      <c r="GL173" s="21">
        <v>34.200000000000003</v>
      </c>
      <c r="GM173" s="21">
        <v>33.700000000000003</v>
      </c>
      <c r="GR173" s="21" t="s">
        <v>102</v>
      </c>
      <c r="GS173" s="21" t="s">
        <v>123</v>
      </c>
      <c r="GT173" s="21" t="s">
        <v>163</v>
      </c>
      <c r="GU173" s="21" t="s">
        <v>150</v>
      </c>
      <c r="GV173" s="21" t="s">
        <v>131</v>
      </c>
      <c r="GW173" s="21" t="s">
        <v>72</v>
      </c>
      <c r="GX173" s="21" t="s">
        <v>308</v>
      </c>
      <c r="GY173" s="21" t="s">
        <v>309</v>
      </c>
      <c r="GZ173" s="21">
        <v>880</v>
      </c>
      <c r="HA173" s="21">
        <v>860</v>
      </c>
      <c r="HD173" s="21">
        <v>840</v>
      </c>
      <c r="HG173" s="21">
        <v>17000</v>
      </c>
      <c r="HH173" s="21">
        <v>17000</v>
      </c>
      <c r="HK173" s="21">
        <v>17000</v>
      </c>
      <c r="HO173" s="21">
        <v>8.7100000000000009</v>
      </c>
      <c r="HR173" s="21">
        <v>9.2899999999999991</v>
      </c>
      <c r="HW173" s="21">
        <v>42.7</v>
      </c>
      <c r="HY173" s="21">
        <v>216</v>
      </c>
      <c r="IB173" s="21">
        <v>70000</v>
      </c>
      <c r="IC173" s="21">
        <v>70800</v>
      </c>
      <c r="IF173" s="21">
        <v>71500</v>
      </c>
      <c r="IG173" s="21">
        <v>37.200000000000003</v>
      </c>
      <c r="IH173" s="21">
        <v>31.1</v>
      </c>
      <c r="IJ173" s="21">
        <v>39.6</v>
      </c>
      <c r="IK173" s="21">
        <v>7.65</v>
      </c>
      <c r="IL173" s="21">
        <v>3.51</v>
      </c>
      <c r="IV173" s="29">
        <v>237400</v>
      </c>
      <c r="JE173" s="21">
        <v>2.4500000000000002</v>
      </c>
      <c r="JL173" s="21">
        <v>163</v>
      </c>
      <c r="JP173" s="21">
        <v>175</v>
      </c>
      <c r="JX173" s="21">
        <v>0.77</v>
      </c>
      <c r="JY173" s="21">
        <v>0.62</v>
      </c>
      <c r="KC173" s="21">
        <v>0.19</v>
      </c>
      <c r="KE173" s="21">
        <v>9.34</v>
      </c>
      <c r="KF173" s="21">
        <v>9.67</v>
      </c>
      <c r="KH173" s="21">
        <v>10.5</v>
      </c>
      <c r="KK173" s="21">
        <v>1630</v>
      </c>
      <c r="KL173" s="21">
        <v>260</v>
      </c>
      <c r="KO173" s="21">
        <v>2210</v>
      </c>
      <c r="KR173" s="21">
        <v>33.799999999999997</v>
      </c>
      <c r="KS173" s="21">
        <v>6.61</v>
      </c>
      <c r="KU173" s="21">
        <v>32.700000000000003</v>
      </c>
      <c r="KV173" s="21">
        <v>0.3</v>
      </c>
      <c r="LA173" s="21">
        <v>9.86</v>
      </c>
      <c r="LB173" s="21">
        <v>8.89</v>
      </c>
      <c r="LE173" s="21">
        <v>10</v>
      </c>
      <c r="LH173" s="21">
        <v>33.4</v>
      </c>
      <c r="LK173" s="21">
        <v>81</v>
      </c>
      <c r="LN173" s="21">
        <v>4.03</v>
      </c>
      <c r="LO173" s="21">
        <v>2.93</v>
      </c>
      <c r="LR173" s="21">
        <v>4.38</v>
      </c>
      <c r="LT173" s="21">
        <v>23.5</v>
      </c>
      <c r="LU173" s="21">
        <v>17.7</v>
      </c>
      <c r="LW173" s="21">
        <v>26.2</v>
      </c>
      <c r="LZ173" s="21">
        <v>2.09</v>
      </c>
      <c r="ME173" s="21">
        <v>28000</v>
      </c>
      <c r="MF173" s="21">
        <v>28000</v>
      </c>
      <c r="MI173" s="21">
        <v>28100</v>
      </c>
      <c r="MK173" s="21">
        <v>102</v>
      </c>
    </row>
    <row r="174" spans="1:351" x14ac:dyDescent="0.25">
      <c r="A174" s="21" t="s">
        <v>320</v>
      </c>
      <c r="B174" s="21">
        <v>52.9</v>
      </c>
      <c r="C174" s="21">
        <v>53.5</v>
      </c>
      <c r="D174" s="21">
        <v>54.8</v>
      </c>
      <c r="F174" s="21">
        <v>53.5</v>
      </c>
      <c r="H174" s="21">
        <v>58100</v>
      </c>
      <c r="I174" s="21">
        <v>10500</v>
      </c>
      <c r="J174" s="21">
        <v>59500</v>
      </c>
      <c r="O174" s="21">
        <v>111400</v>
      </c>
      <c r="Q174" s="21">
        <v>707</v>
      </c>
      <c r="R174" s="21">
        <v>707</v>
      </c>
      <c r="S174" s="21">
        <v>708</v>
      </c>
      <c r="T174" s="21">
        <v>751</v>
      </c>
      <c r="Y174" s="21">
        <v>106</v>
      </c>
      <c r="AC174" s="21">
        <v>3570</v>
      </c>
      <c r="AF174" s="21">
        <v>3930</v>
      </c>
      <c r="AG174" s="21">
        <v>2.4500000000000002</v>
      </c>
      <c r="AH174" s="21">
        <v>0.74</v>
      </c>
      <c r="AI174" s="21">
        <v>2.7</v>
      </c>
      <c r="AK174" s="21">
        <v>2.66</v>
      </c>
      <c r="AL174" s="21">
        <v>2.5</v>
      </c>
      <c r="AM174" s="21">
        <v>2.71</v>
      </c>
      <c r="AP174" s="9">
        <v>4810</v>
      </c>
      <c r="AQ174" s="9">
        <v>4250</v>
      </c>
      <c r="AR174" s="9">
        <v>4740</v>
      </c>
      <c r="AW174" s="21">
        <v>6650</v>
      </c>
      <c r="AY174" s="21">
        <v>69</v>
      </c>
      <c r="AZ174" s="21">
        <v>67</v>
      </c>
      <c r="BA174" s="21">
        <v>69</v>
      </c>
      <c r="BC174" s="9">
        <v>86</v>
      </c>
      <c r="BD174" s="9">
        <v>68</v>
      </c>
      <c r="BE174" s="9">
        <v>91</v>
      </c>
      <c r="BI174" s="21">
        <v>6.26</v>
      </c>
      <c r="BJ174" s="21">
        <v>7.33</v>
      </c>
      <c r="BM174" s="21">
        <v>76</v>
      </c>
      <c r="BN174" s="21">
        <v>29.7</v>
      </c>
      <c r="BO174" s="21">
        <v>104</v>
      </c>
      <c r="BT174" s="21">
        <v>3.76</v>
      </c>
      <c r="BU174" s="21">
        <v>1.43</v>
      </c>
      <c r="BV174" s="21">
        <v>3.89</v>
      </c>
      <c r="BX174" s="21">
        <v>114</v>
      </c>
      <c r="BY174" s="21">
        <v>116</v>
      </c>
      <c r="BZ174" s="21">
        <v>112</v>
      </c>
      <c r="CA174" s="21">
        <v>131</v>
      </c>
      <c r="CC174" s="21">
        <v>4.3499999999999996</v>
      </c>
      <c r="CD174" s="21">
        <v>2.35</v>
      </c>
      <c r="CE174" s="21">
        <v>5.3</v>
      </c>
      <c r="CH174" s="21">
        <v>2.04</v>
      </c>
      <c r="CI174" s="21">
        <v>0.99</v>
      </c>
      <c r="CJ174" s="21">
        <v>2.92</v>
      </c>
      <c r="CM174" s="21">
        <v>2.06</v>
      </c>
      <c r="CN174" s="21">
        <v>1.4</v>
      </c>
      <c r="CO174" s="21">
        <v>2.13</v>
      </c>
      <c r="CR174" s="21">
        <v>53600</v>
      </c>
      <c r="CS174" s="21">
        <v>51000</v>
      </c>
      <c r="CT174" s="21">
        <v>54600</v>
      </c>
      <c r="CU174" s="21">
        <v>54100</v>
      </c>
      <c r="CZ174" s="21">
        <v>18.3</v>
      </c>
      <c r="DA174" s="21">
        <v>4.4800000000000004</v>
      </c>
      <c r="DC174" s="21">
        <v>5.87</v>
      </c>
      <c r="DD174" s="21">
        <v>4.01</v>
      </c>
      <c r="DE174" s="21">
        <v>6.48</v>
      </c>
      <c r="DJ174" s="21">
        <v>3.26</v>
      </c>
      <c r="DL174" s="21">
        <v>2.12</v>
      </c>
      <c r="DM174" s="21">
        <v>0.56000000000000005</v>
      </c>
      <c r="DN174" s="21">
        <v>2.74</v>
      </c>
      <c r="DR174" s="21">
        <v>0.91</v>
      </c>
      <c r="DS174" s="21">
        <v>0.77</v>
      </c>
      <c r="DT174" s="21">
        <v>0.39</v>
      </c>
      <c r="DU174" s="21">
        <v>0.97</v>
      </c>
      <c r="DX174" s="21">
        <v>0.69</v>
      </c>
      <c r="DY174" s="21">
        <v>0.63</v>
      </c>
      <c r="DZ174" s="21">
        <v>0.71</v>
      </c>
      <c r="EB174" s="21">
        <v>25200</v>
      </c>
      <c r="EC174" s="21">
        <v>3280</v>
      </c>
      <c r="ED174" s="21">
        <v>25700</v>
      </c>
      <c r="EH174" s="21">
        <v>30400</v>
      </c>
      <c r="EI174" s="21">
        <v>41</v>
      </c>
      <c r="EJ174" s="21">
        <v>29.5</v>
      </c>
      <c r="EK174" s="21">
        <v>44.9</v>
      </c>
      <c r="EO174" s="21">
        <v>21</v>
      </c>
      <c r="EP174" s="21">
        <v>5.37</v>
      </c>
      <c r="EQ174" s="21">
        <v>22.3</v>
      </c>
      <c r="ET174" s="21">
        <v>52200</v>
      </c>
      <c r="EU174" s="21">
        <v>0.28999999999999998</v>
      </c>
      <c r="EV174" s="21">
        <v>0.11</v>
      </c>
      <c r="EW174" s="21">
        <v>0.37</v>
      </c>
      <c r="EZ174" s="21">
        <v>3570</v>
      </c>
      <c r="FA174" s="21">
        <v>1180</v>
      </c>
      <c r="FB174" s="21">
        <v>3680</v>
      </c>
      <c r="FG174" s="21">
        <v>6360</v>
      </c>
      <c r="FI174" s="21">
        <v>3260</v>
      </c>
      <c r="FJ174" s="21">
        <v>2930</v>
      </c>
      <c r="FK174" s="21">
        <v>3410</v>
      </c>
      <c r="FL174" s="21">
        <v>3390</v>
      </c>
      <c r="FP174" s="21">
        <v>4.1399999999999997</v>
      </c>
      <c r="FQ174" s="21">
        <v>3.86</v>
      </c>
      <c r="FR174" s="21">
        <v>6.97</v>
      </c>
      <c r="FT174" s="21">
        <v>950</v>
      </c>
      <c r="FY174" s="21">
        <v>1580</v>
      </c>
      <c r="GB174" s="21">
        <v>10.3</v>
      </c>
      <c r="GF174" s="21">
        <v>36.299999999999997</v>
      </c>
      <c r="GG174" s="21">
        <v>25.8</v>
      </c>
      <c r="GH174" s="21">
        <v>38.700000000000003</v>
      </c>
      <c r="GL174" s="21">
        <v>14.9</v>
      </c>
      <c r="GM174" s="21">
        <v>13</v>
      </c>
      <c r="GN174" s="21">
        <v>21.3</v>
      </c>
      <c r="GR174" s="21" t="s">
        <v>102</v>
      </c>
      <c r="GS174" s="21" t="s">
        <v>123</v>
      </c>
      <c r="GT174" s="21" t="s">
        <v>163</v>
      </c>
      <c r="GU174" s="21" t="s">
        <v>150</v>
      </c>
      <c r="GV174" s="21" t="s">
        <v>131</v>
      </c>
      <c r="GW174" s="21" t="s">
        <v>72</v>
      </c>
      <c r="GX174" s="21" t="s">
        <v>308</v>
      </c>
      <c r="GY174" s="21" t="s">
        <v>309</v>
      </c>
      <c r="GZ174" s="21">
        <v>440</v>
      </c>
      <c r="HA174" s="21">
        <v>410</v>
      </c>
      <c r="HB174" s="21">
        <v>450</v>
      </c>
      <c r="HF174" s="21">
        <v>1000</v>
      </c>
      <c r="HG174" s="21">
        <v>17100</v>
      </c>
      <c r="HH174" s="21">
        <v>16900</v>
      </c>
      <c r="HI174" s="21">
        <v>16800</v>
      </c>
      <c r="HJ174" s="21">
        <v>17200</v>
      </c>
      <c r="HO174" s="21">
        <v>9.6300000000000008</v>
      </c>
      <c r="HP174" s="21">
        <v>6.84</v>
      </c>
      <c r="HQ174" s="21">
        <v>10.5</v>
      </c>
      <c r="HW174" s="21">
        <v>23.5</v>
      </c>
      <c r="HX174" s="21">
        <v>140</v>
      </c>
      <c r="IB174" s="21">
        <v>30300</v>
      </c>
      <c r="IC174" s="21">
        <v>30800</v>
      </c>
      <c r="ID174" s="21">
        <v>30600</v>
      </c>
      <c r="IE174" s="21">
        <v>31000</v>
      </c>
      <c r="IG174" s="21">
        <v>37.6</v>
      </c>
      <c r="IH174" s="21">
        <v>29.9</v>
      </c>
      <c r="II174" s="21">
        <v>40.9</v>
      </c>
      <c r="IK174" s="21">
        <v>10.3</v>
      </c>
      <c r="IL174" s="21">
        <v>1.95</v>
      </c>
      <c r="IM174" s="21">
        <v>9.4600000000000009</v>
      </c>
      <c r="IP174" s="21">
        <v>2.79</v>
      </c>
      <c r="IQ174" s="21">
        <v>2.71</v>
      </c>
      <c r="IT174" s="29">
        <v>306800</v>
      </c>
      <c r="IX174" s="21">
        <v>640100</v>
      </c>
      <c r="IZ174" s="21">
        <v>4.8600000000000003</v>
      </c>
      <c r="JA174" s="21">
        <v>7.25</v>
      </c>
      <c r="JE174" s="21">
        <v>4.0199999999999996</v>
      </c>
      <c r="JF174" s="21">
        <v>1.65</v>
      </c>
      <c r="JL174" s="21">
        <v>114</v>
      </c>
      <c r="JM174" s="21">
        <v>26.2</v>
      </c>
      <c r="JN174" s="21">
        <v>125</v>
      </c>
      <c r="JU174" s="21">
        <v>0.92</v>
      </c>
      <c r="JX174" s="21">
        <v>0.8</v>
      </c>
      <c r="JY174" s="21">
        <v>0.53</v>
      </c>
      <c r="JZ174" s="21">
        <v>0.92</v>
      </c>
      <c r="KC174" s="21">
        <v>0.15</v>
      </c>
      <c r="KE174" s="21">
        <v>12.3</v>
      </c>
      <c r="KF174" s="21">
        <v>9.2899999999999991</v>
      </c>
      <c r="KG174" s="21">
        <v>12.8</v>
      </c>
      <c r="KK174" s="21">
        <v>1890</v>
      </c>
      <c r="KL174" s="21">
        <v>100</v>
      </c>
      <c r="KM174" s="21">
        <v>2760</v>
      </c>
      <c r="KQ174" s="21">
        <v>4630</v>
      </c>
      <c r="KR174" s="21">
        <v>5.65</v>
      </c>
      <c r="KS174" s="21">
        <v>1.22</v>
      </c>
      <c r="KT174" s="21">
        <v>5.47</v>
      </c>
      <c r="KV174" s="21">
        <v>0.28999999999999998</v>
      </c>
      <c r="KW174" s="21">
        <v>0.12</v>
      </c>
      <c r="KX174" s="21">
        <v>0.4</v>
      </c>
      <c r="LA174" s="21">
        <v>5.0599999999999996</v>
      </c>
      <c r="LB174" s="21">
        <v>3.51</v>
      </c>
      <c r="LC174" s="21">
        <v>5.26</v>
      </c>
      <c r="LH174" s="21">
        <v>28.1</v>
      </c>
      <c r="LI174" s="21">
        <v>147</v>
      </c>
      <c r="LN174" s="21">
        <v>3.17</v>
      </c>
      <c r="LO174" s="21">
        <v>1.34</v>
      </c>
      <c r="LP174" s="21">
        <v>3.37</v>
      </c>
      <c r="LT174" s="21">
        <v>21.1</v>
      </c>
      <c r="LU174" s="21">
        <v>10.5</v>
      </c>
      <c r="LV174" s="21">
        <v>29</v>
      </c>
      <c r="LZ174" s="21">
        <v>1.9</v>
      </c>
      <c r="MA174" s="21">
        <v>0.78</v>
      </c>
      <c r="MB174" s="21">
        <v>2.69</v>
      </c>
      <c r="ME174" s="21">
        <v>27300</v>
      </c>
      <c r="MF174" s="21">
        <v>27300</v>
      </c>
      <c r="MG174" s="21">
        <v>27100</v>
      </c>
      <c r="MH174" s="21">
        <v>27700</v>
      </c>
      <c r="MK174" s="21">
        <v>67</v>
      </c>
      <c r="ML174" s="21">
        <v>17.100000000000001</v>
      </c>
      <c r="MM174" s="21">
        <v>96</v>
      </c>
    </row>
    <row r="175" spans="1:351" x14ac:dyDescent="0.25">
      <c r="A175" s="21" t="s">
        <v>321</v>
      </c>
      <c r="B175" s="21">
        <v>151</v>
      </c>
      <c r="C175" s="21">
        <v>149</v>
      </c>
      <c r="F175" s="21">
        <v>149</v>
      </c>
      <c r="G175" s="21">
        <v>147</v>
      </c>
      <c r="H175" s="21">
        <v>40900</v>
      </c>
      <c r="I175" s="21">
        <v>11300</v>
      </c>
      <c r="L175" s="21">
        <v>41600</v>
      </c>
      <c r="Q175" s="21">
        <v>2145</v>
      </c>
      <c r="R175" s="21">
        <v>2147</v>
      </c>
      <c r="U175" s="21">
        <v>2214</v>
      </c>
      <c r="AD175" s="21">
        <v>4109</v>
      </c>
      <c r="AG175" s="21">
        <v>2.37</v>
      </c>
      <c r="AJ175" s="21">
        <v>2.74</v>
      </c>
      <c r="AK175" s="21">
        <v>6.37</v>
      </c>
      <c r="AL175" s="21">
        <v>6.32</v>
      </c>
      <c r="AP175" s="9">
        <v>22500</v>
      </c>
      <c r="AQ175" s="9">
        <v>21400</v>
      </c>
      <c r="AT175" s="9">
        <v>22700</v>
      </c>
      <c r="AY175" s="21">
        <v>102</v>
      </c>
      <c r="AZ175" s="21">
        <v>101</v>
      </c>
      <c r="BB175" s="21">
        <v>112</v>
      </c>
      <c r="BC175" s="9">
        <v>92</v>
      </c>
      <c r="BD175" s="9">
        <v>88</v>
      </c>
      <c r="BI175" s="21">
        <v>28.7</v>
      </c>
      <c r="BL175" s="21">
        <v>29</v>
      </c>
      <c r="BM175" s="21">
        <v>35.700000000000003</v>
      </c>
      <c r="BN175" s="21">
        <v>20.100000000000001</v>
      </c>
      <c r="BT175" s="21">
        <v>4.5599999999999996</v>
      </c>
      <c r="BU175" s="21">
        <v>2.58</v>
      </c>
      <c r="BW175" s="21">
        <v>4.6500000000000004</v>
      </c>
      <c r="BX175" s="21">
        <v>306</v>
      </c>
      <c r="BY175" s="21">
        <v>310</v>
      </c>
      <c r="CB175" s="21">
        <v>305</v>
      </c>
      <c r="CC175" s="21">
        <v>5.88</v>
      </c>
      <c r="CH175" s="21">
        <v>2.75</v>
      </c>
      <c r="CK175" s="21">
        <v>2.93</v>
      </c>
      <c r="CM175" s="21">
        <v>3.97</v>
      </c>
      <c r="CN175" s="21">
        <v>3.63</v>
      </c>
      <c r="CR175" s="21">
        <v>115000</v>
      </c>
      <c r="CS175" s="21">
        <v>111200</v>
      </c>
      <c r="CV175" s="21">
        <v>115100</v>
      </c>
      <c r="CZ175" s="21">
        <v>12.2</v>
      </c>
      <c r="DA175" s="21">
        <v>5.7</v>
      </c>
      <c r="DC175" s="21">
        <v>7.97</v>
      </c>
      <c r="DL175" s="21">
        <v>2.5</v>
      </c>
      <c r="DR175" s="21">
        <v>1.7</v>
      </c>
      <c r="DS175" s="21">
        <v>1.02</v>
      </c>
      <c r="DX175" s="21">
        <v>2.12</v>
      </c>
      <c r="DY175" s="21">
        <v>1.92</v>
      </c>
      <c r="EB175" s="21">
        <v>36100</v>
      </c>
      <c r="EI175" s="21">
        <v>46.6</v>
      </c>
      <c r="EJ175" s="21">
        <v>43</v>
      </c>
      <c r="EL175" s="21">
        <v>54</v>
      </c>
      <c r="EO175" s="21">
        <v>38.5</v>
      </c>
      <c r="EP175" s="21">
        <v>25.6</v>
      </c>
      <c r="ER175" s="21">
        <v>39.9</v>
      </c>
      <c r="EU175" s="21">
        <v>0.32</v>
      </c>
      <c r="EV175" s="21">
        <v>0.2</v>
      </c>
      <c r="EZ175" s="21">
        <v>8850</v>
      </c>
      <c r="FA175" s="21">
        <v>7430</v>
      </c>
      <c r="FD175" s="21">
        <v>9010</v>
      </c>
      <c r="FI175" s="21">
        <v>9680</v>
      </c>
      <c r="FJ175" s="21">
        <v>8760</v>
      </c>
      <c r="FM175" s="21">
        <v>9760</v>
      </c>
      <c r="FQ175" s="21">
        <v>7.04</v>
      </c>
      <c r="FS175" s="21">
        <v>8.1999999999999993</v>
      </c>
      <c r="FT175" s="21">
        <v>1460</v>
      </c>
      <c r="FU175" s="21">
        <v>280</v>
      </c>
      <c r="GF175" s="21">
        <v>42.8</v>
      </c>
      <c r="GG175" s="21">
        <v>40.299999999999997</v>
      </c>
      <c r="GI175" s="21">
        <v>42.8</v>
      </c>
      <c r="GL175" s="21">
        <v>29</v>
      </c>
      <c r="GM175" s="21">
        <v>28.4</v>
      </c>
      <c r="GR175" s="21" t="s">
        <v>102</v>
      </c>
      <c r="GS175" s="21" t="s">
        <v>123</v>
      </c>
      <c r="GT175" s="21" t="s">
        <v>163</v>
      </c>
      <c r="GU175" s="21" t="s">
        <v>150</v>
      </c>
      <c r="GV175" s="21" t="s">
        <v>131</v>
      </c>
      <c r="GW175" s="21" t="s">
        <v>72</v>
      </c>
      <c r="GX175" s="21" t="s">
        <v>308</v>
      </c>
      <c r="GY175" s="21" t="s">
        <v>309</v>
      </c>
      <c r="GZ175" s="21">
        <v>900</v>
      </c>
      <c r="HA175" s="21">
        <v>900</v>
      </c>
      <c r="HD175" s="21">
        <v>920</v>
      </c>
      <c r="HG175" s="21">
        <v>47600</v>
      </c>
      <c r="HH175" s="21">
        <v>47800</v>
      </c>
      <c r="HK175" s="21">
        <v>47300</v>
      </c>
      <c r="HO175" s="21">
        <v>11.4</v>
      </c>
      <c r="HP175" s="21">
        <v>9.98</v>
      </c>
      <c r="HW175" s="21">
        <v>45.5</v>
      </c>
      <c r="HY175" s="21">
        <v>175</v>
      </c>
      <c r="IB175" s="21">
        <v>74700</v>
      </c>
      <c r="IC175" s="21">
        <v>75400</v>
      </c>
      <c r="IF175" s="21">
        <v>76100</v>
      </c>
      <c r="IG175" s="21">
        <v>96</v>
      </c>
      <c r="IH175" s="21">
        <v>83</v>
      </c>
      <c r="IJ175" s="21">
        <v>101</v>
      </c>
      <c r="IK175" s="21">
        <v>6.75</v>
      </c>
      <c r="IL175" s="21">
        <v>3.44</v>
      </c>
      <c r="IV175" s="29">
        <v>213600</v>
      </c>
      <c r="JB175" s="21">
        <v>8.17</v>
      </c>
      <c r="JE175" s="21">
        <v>4.38</v>
      </c>
      <c r="JF175" s="21">
        <v>3.69</v>
      </c>
      <c r="JL175" s="21">
        <v>151</v>
      </c>
      <c r="JM175" s="21">
        <v>32.4</v>
      </c>
      <c r="JP175" s="21">
        <v>167</v>
      </c>
      <c r="JX175" s="21">
        <v>1.03</v>
      </c>
      <c r="JY175" s="21">
        <v>0.94</v>
      </c>
      <c r="KA175" s="21">
        <v>1.07</v>
      </c>
      <c r="KC175" s="21">
        <v>0.18</v>
      </c>
      <c r="KE175" s="21">
        <v>7.9</v>
      </c>
      <c r="KF175" s="21">
        <v>7.71</v>
      </c>
      <c r="KH175" s="21">
        <v>8.5</v>
      </c>
      <c r="KK175" s="21">
        <v>1280</v>
      </c>
      <c r="KL175" s="21">
        <v>250</v>
      </c>
      <c r="KO175" s="21">
        <v>1820</v>
      </c>
      <c r="KR175" s="21">
        <v>29.2</v>
      </c>
      <c r="KS175" s="21">
        <v>7.41</v>
      </c>
      <c r="KU175" s="21">
        <v>28.5</v>
      </c>
      <c r="KV175" s="21">
        <v>0.34</v>
      </c>
      <c r="KY175" s="21">
        <v>0.4</v>
      </c>
      <c r="LA175" s="21">
        <v>8.65</v>
      </c>
      <c r="LB175" s="21">
        <v>7.65</v>
      </c>
      <c r="LE175" s="21">
        <v>8.69</v>
      </c>
      <c r="LH175" s="21">
        <v>31.5</v>
      </c>
      <c r="LK175" s="21">
        <v>66</v>
      </c>
      <c r="LN175" s="21">
        <v>6.7</v>
      </c>
      <c r="LO175" s="21">
        <v>5.76</v>
      </c>
      <c r="LR175" s="21">
        <v>6.43</v>
      </c>
      <c r="LT175" s="21">
        <v>31.7</v>
      </c>
      <c r="LU175" s="21">
        <v>25.9</v>
      </c>
      <c r="LW175" s="21">
        <v>35.200000000000003</v>
      </c>
      <c r="LZ175" s="21">
        <v>2.23</v>
      </c>
      <c r="MA175" s="21">
        <v>1.49</v>
      </c>
      <c r="MC175" s="21">
        <v>2.36</v>
      </c>
      <c r="ME175" s="21">
        <v>36300</v>
      </c>
      <c r="MF175" s="21">
        <v>35800</v>
      </c>
      <c r="MI175" s="21">
        <v>36300</v>
      </c>
      <c r="MK175" s="21">
        <v>86</v>
      </c>
      <c r="ML175" s="21">
        <v>25.7</v>
      </c>
    </row>
    <row r="176" spans="1:351" x14ac:dyDescent="0.25">
      <c r="A176" s="21" t="s">
        <v>322</v>
      </c>
      <c r="B176" s="21">
        <v>25.9</v>
      </c>
      <c r="C176" s="21">
        <v>25.8</v>
      </c>
      <c r="F176" s="21">
        <v>25.8</v>
      </c>
      <c r="H176" s="21">
        <v>48200</v>
      </c>
      <c r="I176" s="21">
        <v>9160</v>
      </c>
      <c r="L176" s="21">
        <v>49300</v>
      </c>
      <c r="Q176" s="21">
        <v>240</v>
      </c>
      <c r="R176" s="21">
        <v>236</v>
      </c>
      <c r="U176" s="21">
        <v>247</v>
      </c>
      <c r="AD176" s="21">
        <v>7775</v>
      </c>
      <c r="AG176" s="21">
        <v>2.87</v>
      </c>
      <c r="AJ176" s="21">
        <v>3.12</v>
      </c>
      <c r="AK176" s="21">
        <v>4.04</v>
      </c>
      <c r="AL176" s="21">
        <v>4.09</v>
      </c>
      <c r="AP176" s="9">
        <v>14700</v>
      </c>
      <c r="AQ176" s="9">
        <v>14700</v>
      </c>
      <c r="AT176" s="9">
        <v>15000</v>
      </c>
      <c r="AY176" s="21">
        <v>100</v>
      </c>
      <c r="AZ176" s="21">
        <v>97</v>
      </c>
      <c r="BB176" s="21">
        <v>104</v>
      </c>
      <c r="BC176" s="9">
        <v>48.5</v>
      </c>
      <c r="BD176" s="9">
        <v>51</v>
      </c>
      <c r="BI176" s="21">
        <v>26.9</v>
      </c>
      <c r="BL176" s="21">
        <v>26.4</v>
      </c>
      <c r="BM176" s="21">
        <v>39.299999999999997</v>
      </c>
      <c r="BN176" s="21">
        <v>20.3</v>
      </c>
      <c r="BT176" s="21">
        <v>5.12</v>
      </c>
      <c r="BU176" s="21">
        <v>2.19</v>
      </c>
      <c r="BW176" s="21">
        <v>5.1100000000000003</v>
      </c>
      <c r="BX176" s="21">
        <v>246</v>
      </c>
      <c r="BY176" s="21">
        <v>244</v>
      </c>
      <c r="CB176" s="21">
        <v>250</v>
      </c>
      <c r="CC176" s="21">
        <v>3.43</v>
      </c>
      <c r="CF176" s="21">
        <v>3.55</v>
      </c>
      <c r="CH176" s="21">
        <v>1.94</v>
      </c>
      <c r="CK176" s="21">
        <v>2.06</v>
      </c>
      <c r="CM176" s="21">
        <v>0.87</v>
      </c>
      <c r="CR176" s="21">
        <v>96900</v>
      </c>
      <c r="CS176" s="21">
        <v>94600</v>
      </c>
      <c r="CV176" s="21">
        <v>96000</v>
      </c>
      <c r="CZ176" s="21">
        <v>12.5</v>
      </c>
      <c r="DA176" s="21">
        <v>4.4800000000000004</v>
      </c>
      <c r="DB176" s="21">
        <v>12.4</v>
      </c>
      <c r="DC176" s="21">
        <v>4.41</v>
      </c>
      <c r="DD176" s="21">
        <v>3.51</v>
      </c>
      <c r="DL176" s="21">
        <v>3.09</v>
      </c>
      <c r="DR176" s="21">
        <v>1.56</v>
      </c>
      <c r="DS176" s="21">
        <v>0.67</v>
      </c>
      <c r="DV176" s="21">
        <v>0.75</v>
      </c>
      <c r="DX176" s="21">
        <v>0.37</v>
      </c>
      <c r="DY176" s="21">
        <v>0.33</v>
      </c>
      <c r="EB176" s="21">
        <v>44000</v>
      </c>
      <c r="EC176" s="21">
        <v>4250</v>
      </c>
      <c r="EF176" s="21">
        <v>44500</v>
      </c>
      <c r="EJ176" s="21">
        <v>23.7</v>
      </c>
      <c r="EL176" s="21">
        <v>31.5</v>
      </c>
      <c r="EO176" s="21">
        <v>47.2</v>
      </c>
      <c r="EP176" s="21">
        <v>27.2</v>
      </c>
      <c r="ER176" s="21">
        <v>48</v>
      </c>
      <c r="EU176" s="21">
        <v>0.28000000000000003</v>
      </c>
      <c r="EV176" s="21">
        <v>0.15</v>
      </c>
      <c r="EZ176" s="21">
        <v>8190</v>
      </c>
      <c r="FA176" s="21">
        <v>6630</v>
      </c>
      <c r="FD176" s="21">
        <v>8400</v>
      </c>
      <c r="FI176" s="21">
        <v>3250</v>
      </c>
      <c r="FJ176" s="21">
        <v>2940</v>
      </c>
      <c r="FM176" s="21">
        <v>3210</v>
      </c>
      <c r="FP176" s="21">
        <v>9.83</v>
      </c>
      <c r="FQ176" s="21">
        <v>9.4700000000000006</v>
      </c>
      <c r="FS176" s="21">
        <v>11</v>
      </c>
      <c r="FT176" s="21">
        <v>1500</v>
      </c>
      <c r="FZ176" s="21">
        <v>6.8</v>
      </c>
      <c r="GA176" s="21">
        <v>0.4</v>
      </c>
      <c r="GL176" s="21">
        <v>37.700000000000003</v>
      </c>
      <c r="GM176" s="21">
        <v>37.299999999999997</v>
      </c>
      <c r="GR176" s="21" t="s">
        <v>102</v>
      </c>
      <c r="GS176" s="21" t="s">
        <v>123</v>
      </c>
      <c r="GT176" s="21" t="s">
        <v>163</v>
      </c>
      <c r="GU176" s="21" t="s">
        <v>150</v>
      </c>
      <c r="GV176" s="21" t="s">
        <v>131</v>
      </c>
      <c r="GW176" s="21" t="s">
        <v>72</v>
      </c>
      <c r="GX176" s="21" t="s">
        <v>308</v>
      </c>
      <c r="GY176" s="21" t="s">
        <v>309</v>
      </c>
      <c r="GZ176" s="21">
        <v>890</v>
      </c>
      <c r="HA176" s="21">
        <v>870</v>
      </c>
      <c r="HD176" s="21">
        <v>900</v>
      </c>
      <c r="HG176" s="21">
        <v>6730</v>
      </c>
      <c r="HH176" s="21">
        <v>6720</v>
      </c>
      <c r="HK176" s="21">
        <v>6640</v>
      </c>
      <c r="HO176" s="21">
        <v>6.43</v>
      </c>
      <c r="HR176" s="21">
        <v>7.41</v>
      </c>
      <c r="HW176" s="21">
        <v>34.9</v>
      </c>
      <c r="HY176" s="21">
        <v>211</v>
      </c>
      <c r="IB176" s="21">
        <v>93700</v>
      </c>
      <c r="IC176" s="21">
        <v>94200</v>
      </c>
      <c r="IF176" s="21">
        <v>95100</v>
      </c>
      <c r="IG176" s="21">
        <v>20.5</v>
      </c>
      <c r="IH176" s="21">
        <v>16.399999999999999</v>
      </c>
      <c r="IJ176" s="21">
        <v>21</v>
      </c>
      <c r="IK176" s="21">
        <v>7.24</v>
      </c>
      <c r="IL176" s="21">
        <v>2.98</v>
      </c>
      <c r="IV176" s="29">
        <v>225100</v>
      </c>
      <c r="IZ176" s="21">
        <v>3.86</v>
      </c>
      <c r="JE176" s="21">
        <v>1.63</v>
      </c>
      <c r="JL176" s="21">
        <v>262</v>
      </c>
      <c r="JM176" s="21">
        <v>40.4</v>
      </c>
      <c r="JP176" s="21">
        <v>300</v>
      </c>
      <c r="KA176" s="21">
        <v>0.64</v>
      </c>
      <c r="KC176" s="21">
        <v>0.3</v>
      </c>
      <c r="KE176" s="21">
        <v>8.92</v>
      </c>
      <c r="KF176" s="21">
        <v>9.4600000000000009</v>
      </c>
      <c r="KH176" s="21">
        <v>10.199999999999999</v>
      </c>
      <c r="KK176" s="21">
        <v>1580</v>
      </c>
      <c r="KL176" s="21">
        <v>190</v>
      </c>
      <c r="KO176" s="21">
        <v>2190</v>
      </c>
      <c r="KR176" s="21">
        <v>39.4</v>
      </c>
      <c r="KS176" s="21">
        <v>6.95</v>
      </c>
      <c r="KU176" s="21">
        <v>36.9</v>
      </c>
      <c r="KV176" s="21">
        <v>0.28000000000000003</v>
      </c>
      <c r="LA176" s="21">
        <v>11.9</v>
      </c>
      <c r="LB176" s="21">
        <v>10.4</v>
      </c>
      <c r="LE176" s="21">
        <v>12.1</v>
      </c>
      <c r="LH176" s="21">
        <v>33.799999999999997</v>
      </c>
      <c r="LK176" s="21">
        <v>81</v>
      </c>
      <c r="LN176" s="21">
        <v>2.63</v>
      </c>
      <c r="LO176" s="21">
        <v>1.69</v>
      </c>
      <c r="LT176" s="21">
        <v>18.2</v>
      </c>
      <c r="LU176" s="21">
        <v>12.8</v>
      </c>
      <c r="LW176" s="21">
        <v>21.5</v>
      </c>
      <c r="LZ176" s="21">
        <v>1.91</v>
      </c>
      <c r="MC176" s="21">
        <v>2.06</v>
      </c>
      <c r="ME176" s="21">
        <v>49200</v>
      </c>
      <c r="MF176" s="21">
        <v>49200</v>
      </c>
      <c r="MI176" s="21">
        <v>48600</v>
      </c>
      <c r="MK176" s="21">
        <v>106</v>
      </c>
      <c r="ML176" s="21">
        <v>21</v>
      </c>
    </row>
    <row r="177" spans="1:353" x14ac:dyDescent="0.25">
      <c r="A177" s="21" t="s">
        <v>323</v>
      </c>
      <c r="B177" s="21">
        <v>45.2</v>
      </c>
      <c r="C177" s="21">
        <v>45.1</v>
      </c>
      <c r="F177" s="21">
        <v>45.1</v>
      </c>
      <c r="H177" s="21">
        <v>43200</v>
      </c>
      <c r="I177" s="21">
        <v>7940</v>
      </c>
      <c r="L177" s="21">
        <v>44000</v>
      </c>
      <c r="Q177" s="21">
        <v>275</v>
      </c>
      <c r="R177" s="21">
        <v>278</v>
      </c>
      <c r="U177" s="21">
        <v>281</v>
      </c>
      <c r="AG177" s="21">
        <v>2.99</v>
      </c>
      <c r="AL177" s="21">
        <v>4.92</v>
      </c>
      <c r="AP177" s="9">
        <v>12700</v>
      </c>
      <c r="AQ177" s="9">
        <v>12500</v>
      </c>
      <c r="AT177" s="9">
        <v>12800</v>
      </c>
      <c r="AY177" s="21">
        <v>168</v>
      </c>
      <c r="AZ177" s="21">
        <v>164</v>
      </c>
      <c r="BB177" s="21">
        <v>174</v>
      </c>
      <c r="BD177" s="9">
        <v>47</v>
      </c>
      <c r="BF177" s="9">
        <v>56</v>
      </c>
      <c r="BI177" s="21">
        <v>26.7</v>
      </c>
      <c r="BM177" s="21">
        <v>36</v>
      </c>
      <c r="BN177" s="21">
        <v>18.5</v>
      </c>
      <c r="BT177" s="21">
        <v>4.21</v>
      </c>
      <c r="BU177" s="21">
        <v>1.88</v>
      </c>
      <c r="BW177" s="21">
        <v>4.1900000000000004</v>
      </c>
      <c r="BX177" s="21">
        <v>266</v>
      </c>
      <c r="BY177" s="21">
        <v>263</v>
      </c>
      <c r="CB177" s="21">
        <v>264</v>
      </c>
      <c r="CC177" s="21">
        <v>3.19</v>
      </c>
      <c r="CH177" s="21">
        <v>1.78</v>
      </c>
      <c r="CK177" s="21">
        <v>1.92</v>
      </c>
      <c r="CR177" s="21">
        <v>110200</v>
      </c>
      <c r="CS177" s="21">
        <v>110100</v>
      </c>
      <c r="CV177" s="21">
        <v>109700</v>
      </c>
      <c r="CZ177" s="21">
        <v>11.4</v>
      </c>
      <c r="DA177" s="21">
        <v>4.3499999999999996</v>
      </c>
      <c r="DB177" s="21">
        <v>11.1</v>
      </c>
      <c r="DC177" s="21">
        <v>3.94</v>
      </c>
      <c r="DD177" s="21">
        <v>3.36</v>
      </c>
      <c r="DL177" s="21">
        <v>2.8</v>
      </c>
      <c r="DM177" s="21">
        <v>0.66</v>
      </c>
      <c r="DR177" s="21">
        <v>2.4900000000000002</v>
      </c>
      <c r="DS177" s="21">
        <v>0.61</v>
      </c>
      <c r="DT177" s="21">
        <v>0.44</v>
      </c>
      <c r="DX177" s="21">
        <v>0.5</v>
      </c>
      <c r="DY177" s="21">
        <v>0.45</v>
      </c>
      <c r="EA177" s="21">
        <v>0.47</v>
      </c>
      <c r="EB177" s="21">
        <v>39600</v>
      </c>
      <c r="EC177" s="21">
        <v>3770</v>
      </c>
      <c r="EF177" s="21">
        <v>39400</v>
      </c>
      <c r="EJ177" s="21">
        <v>21.5</v>
      </c>
      <c r="EL177" s="21">
        <v>27.5</v>
      </c>
      <c r="EO177" s="21">
        <v>43.8</v>
      </c>
      <c r="EP177" s="21">
        <v>25.8</v>
      </c>
      <c r="ER177" s="21">
        <v>46.2</v>
      </c>
      <c r="EU177" s="21">
        <v>0.26</v>
      </c>
      <c r="EV177" s="21">
        <v>0.14000000000000001</v>
      </c>
      <c r="EZ177" s="21">
        <v>6440</v>
      </c>
      <c r="FA177" s="21">
        <v>5190</v>
      </c>
      <c r="FD177" s="21">
        <v>6580</v>
      </c>
      <c r="FI177" s="21">
        <v>4590</v>
      </c>
      <c r="FJ177" s="21">
        <v>4230</v>
      </c>
      <c r="FM177" s="21">
        <v>4530</v>
      </c>
      <c r="FP177" s="21">
        <v>10.7</v>
      </c>
      <c r="FQ177" s="21">
        <v>10.4</v>
      </c>
      <c r="FT177" s="21">
        <v>1310</v>
      </c>
      <c r="FU177" s="21">
        <v>150</v>
      </c>
      <c r="FZ177" s="21">
        <v>6.5</v>
      </c>
      <c r="GF177" s="21">
        <v>22.4</v>
      </c>
      <c r="GL177" s="21">
        <v>37.700000000000003</v>
      </c>
      <c r="GM177" s="21">
        <v>37.299999999999997</v>
      </c>
      <c r="GR177" s="21" t="s">
        <v>102</v>
      </c>
      <c r="GS177" s="21" t="s">
        <v>123</v>
      </c>
      <c r="GT177" s="21" t="s">
        <v>163</v>
      </c>
      <c r="GU177" s="21" t="s">
        <v>150</v>
      </c>
      <c r="GV177" s="21" t="s">
        <v>131</v>
      </c>
      <c r="GW177" s="21" t="s">
        <v>72</v>
      </c>
      <c r="GX177" s="21" t="s">
        <v>308</v>
      </c>
      <c r="GY177" s="21" t="s">
        <v>309</v>
      </c>
      <c r="GZ177" s="21">
        <v>900</v>
      </c>
      <c r="HA177" s="21">
        <v>880</v>
      </c>
      <c r="HG177" s="21">
        <v>12300</v>
      </c>
      <c r="HH177" s="21">
        <v>12400</v>
      </c>
      <c r="HK177" s="21">
        <v>12200</v>
      </c>
      <c r="HO177" s="21">
        <v>5.75</v>
      </c>
      <c r="HR177" s="21">
        <v>6.62</v>
      </c>
      <c r="HW177" s="21">
        <v>31.3</v>
      </c>
      <c r="HY177" s="21">
        <v>185</v>
      </c>
      <c r="IB177" s="21">
        <v>123500</v>
      </c>
      <c r="IC177" s="21">
        <v>120400</v>
      </c>
      <c r="IF177" s="21">
        <v>124200</v>
      </c>
      <c r="IG177" s="21">
        <v>34.9</v>
      </c>
      <c r="IH177" s="21">
        <v>28.2</v>
      </c>
      <c r="IJ177" s="21">
        <v>36.9</v>
      </c>
      <c r="IK177" s="21">
        <v>6.39</v>
      </c>
      <c r="IL177" s="21">
        <v>2.73</v>
      </c>
      <c r="IP177" s="21">
        <v>2.21</v>
      </c>
      <c r="IV177" s="29">
        <v>198500</v>
      </c>
      <c r="IZ177" s="21">
        <v>3.66</v>
      </c>
      <c r="JB177" s="21">
        <v>4.55</v>
      </c>
      <c r="JE177" s="21">
        <v>1.82</v>
      </c>
      <c r="JL177" s="21">
        <v>328</v>
      </c>
      <c r="JM177" s="21">
        <v>51</v>
      </c>
      <c r="JP177" s="21">
        <v>404</v>
      </c>
      <c r="KA177" s="21">
        <v>0.57999999999999996</v>
      </c>
      <c r="KC177" s="21">
        <v>0.39</v>
      </c>
      <c r="KF177" s="21">
        <v>8.31</v>
      </c>
      <c r="KH177" s="21">
        <v>8.94</v>
      </c>
      <c r="KK177" s="21">
        <v>1430</v>
      </c>
      <c r="KL177" s="21">
        <v>160</v>
      </c>
      <c r="KO177" s="21">
        <v>1910</v>
      </c>
      <c r="KR177" s="21">
        <v>40.5</v>
      </c>
      <c r="KS177" s="21">
        <v>7.74</v>
      </c>
      <c r="KU177" s="21">
        <v>38.4</v>
      </c>
      <c r="KV177" s="21">
        <v>0.25</v>
      </c>
      <c r="LA177" s="21">
        <v>12.8</v>
      </c>
      <c r="LB177" s="21">
        <v>11.3</v>
      </c>
      <c r="LE177" s="21">
        <v>12.6</v>
      </c>
      <c r="LH177" s="21">
        <v>36</v>
      </c>
      <c r="LK177" s="21">
        <v>81</v>
      </c>
      <c r="LN177" s="21">
        <v>2.5099999999999998</v>
      </c>
      <c r="LT177" s="21">
        <v>17.2</v>
      </c>
      <c r="LU177" s="21">
        <v>12.5</v>
      </c>
      <c r="LW177" s="21">
        <v>19.100000000000001</v>
      </c>
      <c r="LZ177" s="21">
        <v>1.71</v>
      </c>
      <c r="ME177" s="21">
        <v>81900</v>
      </c>
      <c r="MF177" s="21">
        <v>81100</v>
      </c>
      <c r="MI177" s="21">
        <v>80300</v>
      </c>
      <c r="MK177" s="21">
        <v>98</v>
      </c>
      <c r="ML177" s="21">
        <v>21.8</v>
      </c>
    </row>
    <row r="178" spans="1:353" x14ac:dyDescent="0.25">
      <c r="A178" s="21" t="s">
        <v>324</v>
      </c>
      <c r="B178" s="21">
        <v>76.7</v>
      </c>
      <c r="C178" s="21">
        <v>78.099999999999994</v>
      </c>
      <c r="F178" s="21">
        <v>78.099999999999994</v>
      </c>
      <c r="H178" s="21">
        <v>36200</v>
      </c>
      <c r="I178" s="21">
        <v>7090</v>
      </c>
      <c r="L178" s="21">
        <v>37000</v>
      </c>
      <c r="Q178" s="21">
        <v>315</v>
      </c>
      <c r="R178" s="21">
        <v>322</v>
      </c>
      <c r="U178" s="21">
        <v>332</v>
      </c>
      <c r="AG178" s="21">
        <v>2.87</v>
      </c>
      <c r="AH178" s="21">
        <v>1.45</v>
      </c>
      <c r="AJ178" s="21">
        <v>3.17</v>
      </c>
      <c r="AK178" s="21">
        <v>6.83</v>
      </c>
      <c r="AL178" s="21">
        <v>7.18</v>
      </c>
      <c r="AN178" s="21">
        <v>6.64</v>
      </c>
      <c r="AP178" s="9">
        <v>11500</v>
      </c>
      <c r="AQ178" s="9">
        <v>11400</v>
      </c>
      <c r="AT178" s="9">
        <v>12000</v>
      </c>
      <c r="AY178" s="21">
        <v>278</v>
      </c>
      <c r="AZ178" s="21">
        <v>280</v>
      </c>
      <c r="BB178" s="21">
        <v>296</v>
      </c>
      <c r="BC178" s="9">
        <v>33.799999999999997</v>
      </c>
      <c r="BD178" s="9">
        <v>41.1</v>
      </c>
      <c r="BF178" s="9">
        <v>49.4</v>
      </c>
      <c r="BI178" s="21">
        <v>25.6</v>
      </c>
      <c r="BL178" s="21">
        <v>26</v>
      </c>
      <c r="BM178" s="21">
        <v>29.4</v>
      </c>
      <c r="BN178" s="21">
        <v>16.100000000000001</v>
      </c>
      <c r="BT178" s="21">
        <v>3.22</v>
      </c>
      <c r="BU178" s="21">
        <v>1.52</v>
      </c>
      <c r="BW178" s="21">
        <v>3.21</v>
      </c>
      <c r="BX178" s="21">
        <v>271</v>
      </c>
      <c r="BY178" s="21">
        <v>269</v>
      </c>
      <c r="CB178" s="21">
        <v>274</v>
      </c>
      <c r="CC178" s="21">
        <v>2.81</v>
      </c>
      <c r="CH178" s="21">
        <v>1.51</v>
      </c>
      <c r="CK178" s="21">
        <v>1.69</v>
      </c>
      <c r="CM178" s="21">
        <v>0.71</v>
      </c>
      <c r="CR178" s="21">
        <v>117900</v>
      </c>
      <c r="CS178" s="21">
        <v>116500</v>
      </c>
      <c r="CV178" s="21">
        <v>119000</v>
      </c>
      <c r="CZ178" s="21">
        <v>10.199999999999999</v>
      </c>
      <c r="DA178" s="21">
        <v>4.78</v>
      </c>
      <c r="DB178" s="21">
        <v>10.199999999999999</v>
      </c>
      <c r="DC178" s="21">
        <v>3.63</v>
      </c>
      <c r="DD178" s="21">
        <v>3.21</v>
      </c>
      <c r="DL178" s="21">
        <v>2.29</v>
      </c>
      <c r="DM178" s="21">
        <v>0.65</v>
      </c>
      <c r="DR178" s="21">
        <v>4.18</v>
      </c>
      <c r="DS178" s="21">
        <v>0.53</v>
      </c>
      <c r="DX178" s="21">
        <v>0.73</v>
      </c>
      <c r="DY178" s="21">
        <v>0.66</v>
      </c>
      <c r="EA178" s="21">
        <v>0.69</v>
      </c>
      <c r="EB178" s="21">
        <v>31900</v>
      </c>
      <c r="EC178" s="21">
        <v>3600</v>
      </c>
      <c r="EF178" s="21">
        <v>33000</v>
      </c>
      <c r="EI178" s="21">
        <v>13.7</v>
      </c>
      <c r="EJ178" s="21">
        <v>16.5</v>
      </c>
      <c r="EL178" s="21">
        <v>23.1</v>
      </c>
      <c r="EO178" s="21">
        <v>38.9</v>
      </c>
      <c r="EP178" s="21">
        <v>23.8</v>
      </c>
      <c r="ER178" s="21">
        <v>40.4</v>
      </c>
      <c r="EU178" s="21">
        <v>0.22</v>
      </c>
      <c r="EV178" s="21">
        <v>0.13</v>
      </c>
      <c r="EZ178" s="21">
        <v>4910</v>
      </c>
      <c r="FA178" s="21">
        <v>3990</v>
      </c>
      <c r="FD178" s="21">
        <v>5010</v>
      </c>
      <c r="FI178" s="21">
        <v>6630</v>
      </c>
      <c r="FJ178" s="21">
        <v>6180</v>
      </c>
      <c r="FM178" s="21">
        <v>6570</v>
      </c>
      <c r="FP178" s="21">
        <v>9.82</v>
      </c>
      <c r="FQ178" s="21">
        <v>9.89</v>
      </c>
      <c r="FS178" s="21">
        <v>11.1</v>
      </c>
      <c r="FT178" s="21">
        <v>1080</v>
      </c>
      <c r="FZ178" s="21">
        <v>5.76</v>
      </c>
      <c r="GA178" s="21">
        <v>0.66</v>
      </c>
      <c r="GF178" s="21">
        <v>17.8</v>
      </c>
      <c r="GG178" s="21">
        <v>18.5</v>
      </c>
      <c r="GL178" s="21">
        <v>35.9</v>
      </c>
      <c r="GM178" s="21">
        <v>34.9</v>
      </c>
      <c r="GR178" s="21" t="s">
        <v>102</v>
      </c>
      <c r="GS178" s="21" t="s">
        <v>123</v>
      </c>
      <c r="GT178" s="21" t="s">
        <v>163</v>
      </c>
      <c r="GU178" s="21" t="s">
        <v>150</v>
      </c>
      <c r="GV178" s="21" t="s">
        <v>131</v>
      </c>
      <c r="GW178" s="21" t="s">
        <v>72</v>
      </c>
      <c r="GX178" s="21" t="s">
        <v>308</v>
      </c>
      <c r="GY178" s="21" t="s">
        <v>309</v>
      </c>
      <c r="GZ178" s="21">
        <v>890</v>
      </c>
      <c r="HA178" s="21">
        <v>900</v>
      </c>
      <c r="HG178" s="21">
        <v>22100</v>
      </c>
      <c r="HH178" s="21">
        <v>22300</v>
      </c>
      <c r="HK178" s="21">
        <v>22000</v>
      </c>
      <c r="HO178" s="21">
        <v>4.72</v>
      </c>
      <c r="HW178" s="21">
        <v>26.7</v>
      </c>
      <c r="HY178" s="21">
        <v>145</v>
      </c>
      <c r="IB178" s="21">
        <v>160200</v>
      </c>
      <c r="IC178" s="21">
        <v>159800</v>
      </c>
      <c r="IF178" s="21">
        <v>160400</v>
      </c>
      <c r="IG178" s="21">
        <v>58</v>
      </c>
      <c r="IH178" s="21">
        <v>49.1</v>
      </c>
      <c r="IJ178" s="21">
        <v>63</v>
      </c>
      <c r="IK178" s="21">
        <v>5.04</v>
      </c>
      <c r="IL178" s="21">
        <v>2.5299999999999998</v>
      </c>
      <c r="IP178" s="21">
        <v>2.78</v>
      </c>
      <c r="IV178" s="29">
        <v>163400</v>
      </c>
      <c r="JE178" s="21">
        <v>2.27</v>
      </c>
      <c r="JL178" s="21">
        <v>331</v>
      </c>
      <c r="JP178" s="21">
        <v>479</v>
      </c>
      <c r="JX178" s="21">
        <v>0.47</v>
      </c>
      <c r="KA178" s="21">
        <v>0.5</v>
      </c>
      <c r="KC178" s="21">
        <v>0.56999999999999995</v>
      </c>
      <c r="KF178" s="21">
        <v>6.53</v>
      </c>
      <c r="KH178" s="21">
        <v>7.54</v>
      </c>
      <c r="KK178" s="21">
        <v>1170</v>
      </c>
      <c r="KL178" s="21">
        <v>160</v>
      </c>
      <c r="KO178" s="21">
        <v>1570</v>
      </c>
      <c r="KR178" s="21">
        <v>37.6</v>
      </c>
      <c r="KS178" s="21">
        <v>8.91</v>
      </c>
      <c r="KU178" s="21">
        <v>35.4</v>
      </c>
      <c r="KV178" s="21">
        <v>0.21</v>
      </c>
      <c r="LA178" s="21">
        <v>12.2</v>
      </c>
      <c r="LB178" s="21">
        <v>11.4</v>
      </c>
      <c r="LE178" s="21">
        <v>12.2</v>
      </c>
      <c r="LH178" s="21">
        <v>36.200000000000003</v>
      </c>
      <c r="LN178" s="21">
        <v>2.21</v>
      </c>
      <c r="LO178" s="21">
        <v>1.77</v>
      </c>
      <c r="LT178" s="21">
        <v>15.4</v>
      </c>
      <c r="LU178" s="21">
        <v>12</v>
      </c>
      <c r="LW178" s="21">
        <v>17.100000000000001</v>
      </c>
      <c r="LZ178" s="21">
        <v>1.46</v>
      </c>
      <c r="MA178" s="21">
        <v>0.95</v>
      </c>
      <c r="ME178" s="21">
        <v>136300</v>
      </c>
      <c r="MF178" s="21">
        <v>135900</v>
      </c>
      <c r="MI178" s="21">
        <v>133600</v>
      </c>
      <c r="MK178" s="21">
        <v>80</v>
      </c>
      <c r="ML178" s="21">
        <v>20.399999999999999</v>
      </c>
    </row>
    <row r="179" spans="1:353" x14ac:dyDescent="0.25">
      <c r="A179" s="21" t="s">
        <v>325</v>
      </c>
      <c r="B179" s="21">
        <v>1.03</v>
      </c>
      <c r="F179" s="21">
        <v>1.03</v>
      </c>
      <c r="Q179" s="21">
        <v>149</v>
      </c>
      <c r="AK179" s="21">
        <v>318</v>
      </c>
      <c r="BX179" s="21">
        <v>1529</v>
      </c>
      <c r="DX179" s="21">
        <v>10.7</v>
      </c>
      <c r="FP179" s="21">
        <v>1.68</v>
      </c>
      <c r="GR179" s="21" t="s">
        <v>102</v>
      </c>
      <c r="GT179" s="21" t="s">
        <v>326</v>
      </c>
      <c r="GU179" s="21" t="s">
        <v>327</v>
      </c>
      <c r="GV179" s="21" t="s">
        <v>96</v>
      </c>
      <c r="GW179" s="21" t="s">
        <v>78</v>
      </c>
      <c r="GX179" s="21" t="s">
        <v>328</v>
      </c>
      <c r="GY179" s="21" t="s">
        <v>329</v>
      </c>
      <c r="HG179" s="21">
        <v>26.7</v>
      </c>
      <c r="JG179" s="21">
        <v>1755</v>
      </c>
      <c r="ME179" s="21">
        <v>1706</v>
      </c>
    </row>
    <row r="180" spans="1:353" x14ac:dyDescent="0.25">
      <c r="A180" s="21" t="s">
        <v>330</v>
      </c>
      <c r="B180" s="21">
        <v>1.58</v>
      </c>
      <c r="F180" s="21">
        <v>1.58</v>
      </c>
      <c r="Q180" s="21">
        <v>789</v>
      </c>
      <c r="AK180" s="21">
        <v>324</v>
      </c>
      <c r="BX180" s="21">
        <v>2453</v>
      </c>
      <c r="DX180" s="21">
        <v>34</v>
      </c>
      <c r="FP180" s="21">
        <v>2.2799999999999998</v>
      </c>
      <c r="GR180" s="21" t="s">
        <v>102</v>
      </c>
      <c r="GT180" s="21" t="s">
        <v>326</v>
      </c>
      <c r="GU180" s="21" t="s">
        <v>327</v>
      </c>
      <c r="GV180" s="21" t="s">
        <v>96</v>
      </c>
      <c r="GW180" s="21" t="s">
        <v>78</v>
      </c>
      <c r="GX180" s="21" t="s">
        <v>328</v>
      </c>
      <c r="GY180" s="21" t="s">
        <v>329</v>
      </c>
      <c r="HG180" s="21">
        <v>59</v>
      </c>
      <c r="JG180" s="21">
        <v>6061</v>
      </c>
      <c r="ME180" s="21">
        <v>3637</v>
      </c>
    </row>
    <row r="181" spans="1:353" x14ac:dyDescent="0.25">
      <c r="A181" s="21" t="s">
        <v>331</v>
      </c>
      <c r="B181" s="21">
        <v>1.22</v>
      </c>
      <c r="F181" s="21">
        <v>1.22</v>
      </c>
      <c r="Q181" s="21">
        <v>584</v>
      </c>
      <c r="AK181" s="21">
        <v>242</v>
      </c>
      <c r="BX181" s="21">
        <v>1466</v>
      </c>
      <c r="DX181" s="21">
        <v>45</v>
      </c>
      <c r="FP181" s="21">
        <v>2.99</v>
      </c>
      <c r="GR181" s="21" t="s">
        <v>102</v>
      </c>
      <c r="GT181" s="21" t="s">
        <v>326</v>
      </c>
      <c r="GU181" s="21" t="s">
        <v>327</v>
      </c>
      <c r="GV181" s="21" t="s">
        <v>96</v>
      </c>
      <c r="GW181" s="21" t="s">
        <v>78</v>
      </c>
      <c r="GX181" s="21" t="s">
        <v>328</v>
      </c>
      <c r="GY181" s="21" t="s">
        <v>329</v>
      </c>
      <c r="HG181" s="21">
        <v>54</v>
      </c>
      <c r="JG181" s="21">
        <v>10400</v>
      </c>
      <c r="ME181" s="21">
        <v>2436</v>
      </c>
    </row>
    <row r="182" spans="1:353" x14ac:dyDescent="0.25">
      <c r="A182" s="21" t="s">
        <v>332</v>
      </c>
      <c r="BE182" s="9">
        <v>4691</v>
      </c>
      <c r="CE182" s="21">
        <v>224</v>
      </c>
      <c r="CJ182" s="21">
        <v>87</v>
      </c>
      <c r="CO182" s="21">
        <v>127</v>
      </c>
      <c r="DE182" s="21">
        <v>359</v>
      </c>
      <c r="DU182" s="21">
        <v>36.799999999999997</v>
      </c>
      <c r="EK182" s="21">
        <v>2513</v>
      </c>
      <c r="EW182" s="21">
        <v>6.3</v>
      </c>
      <c r="GH182" s="21">
        <v>2182</v>
      </c>
      <c r="GT182" s="21" t="s">
        <v>300</v>
      </c>
      <c r="GU182" s="21" t="s">
        <v>333</v>
      </c>
      <c r="GV182" s="21" t="s">
        <v>334</v>
      </c>
      <c r="GW182" s="21" t="s">
        <v>72</v>
      </c>
      <c r="GX182" s="21" t="s">
        <v>335</v>
      </c>
      <c r="GY182" s="21" t="s">
        <v>336</v>
      </c>
      <c r="HQ182" s="21">
        <v>548</v>
      </c>
      <c r="JA182" s="21">
        <v>441</v>
      </c>
      <c r="JZ182" s="21">
        <v>47.2</v>
      </c>
      <c r="KG182" s="21">
        <v>903</v>
      </c>
      <c r="KX182" s="21">
        <v>9.9</v>
      </c>
      <c r="LC182" s="21">
        <v>2.69</v>
      </c>
      <c r="LV182" s="21">
        <v>905</v>
      </c>
      <c r="MB182" s="21">
        <v>3.9</v>
      </c>
    </row>
    <row r="183" spans="1:353" x14ac:dyDescent="0.25">
      <c r="A183" s="21" t="s">
        <v>337</v>
      </c>
      <c r="H183" s="21">
        <v>49000</v>
      </c>
      <c r="L183" s="21">
        <v>50400</v>
      </c>
      <c r="O183" s="21">
        <v>94800</v>
      </c>
      <c r="Q183" s="21">
        <v>36</v>
      </c>
      <c r="U183" s="21">
        <v>35.9</v>
      </c>
      <c r="AA183" s="21">
        <v>1936</v>
      </c>
      <c r="AD183" s="21">
        <v>1956</v>
      </c>
      <c r="AF183" s="21">
        <v>2180</v>
      </c>
      <c r="AG183" s="21">
        <v>31.2</v>
      </c>
      <c r="AJ183" s="21">
        <v>36.1</v>
      </c>
      <c r="AK183" s="21">
        <v>12.5</v>
      </c>
      <c r="AN183" s="21">
        <v>12.6</v>
      </c>
      <c r="AP183" s="9">
        <v>10900</v>
      </c>
      <c r="AT183" s="9">
        <v>11200</v>
      </c>
      <c r="AW183" s="21">
        <v>15600</v>
      </c>
      <c r="BC183" s="9">
        <v>1106</v>
      </c>
      <c r="BF183" s="9">
        <v>1198</v>
      </c>
      <c r="BI183" s="21">
        <v>6.9</v>
      </c>
      <c r="BM183" s="21">
        <v>57</v>
      </c>
      <c r="BQ183" s="21">
        <v>68</v>
      </c>
      <c r="BT183" s="21">
        <v>238</v>
      </c>
      <c r="BW183" s="21">
        <v>234</v>
      </c>
      <c r="BX183" s="21">
        <v>298</v>
      </c>
      <c r="CB183" s="21">
        <v>300</v>
      </c>
      <c r="CC183" s="21">
        <v>9.1999999999999993</v>
      </c>
      <c r="CF183" s="21">
        <v>8.52</v>
      </c>
      <c r="CH183" s="21">
        <v>3</v>
      </c>
      <c r="CK183" s="21">
        <v>2.79</v>
      </c>
      <c r="CM183" s="21">
        <v>10.4</v>
      </c>
      <c r="CP183" s="21">
        <v>10.199999999999999</v>
      </c>
      <c r="CR183" s="21">
        <v>32300</v>
      </c>
      <c r="CV183" s="21">
        <v>32700</v>
      </c>
      <c r="CX183" s="21">
        <v>46700</v>
      </c>
      <c r="CZ183" s="21">
        <v>22.6</v>
      </c>
      <c r="DB183" s="21">
        <v>22.1</v>
      </c>
      <c r="DC183" s="21">
        <v>24.2</v>
      </c>
      <c r="DF183" s="21">
        <v>21.8</v>
      </c>
      <c r="DH183" s="21">
        <v>0.75</v>
      </c>
      <c r="DL183" s="21">
        <v>2.99</v>
      </c>
      <c r="DO183" s="21">
        <v>5.45</v>
      </c>
      <c r="DV183" s="21">
        <v>1.33</v>
      </c>
      <c r="DX183" s="21">
        <v>2.61</v>
      </c>
      <c r="EA183" s="21">
        <v>2.85</v>
      </c>
      <c r="EB183" s="21">
        <v>16000</v>
      </c>
      <c r="EF183" s="21">
        <v>16400</v>
      </c>
      <c r="EH183" s="21">
        <v>19700</v>
      </c>
      <c r="EI183" s="21">
        <v>663</v>
      </c>
      <c r="EL183" s="21">
        <v>698</v>
      </c>
      <c r="EO183" s="21">
        <v>2260</v>
      </c>
      <c r="ER183" s="21">
        <v>2270</v>
      </c>
      <c r="ES183" s="21">
        <v>4880</v>
      </c>
      <c r="ET183" s="21">
        <v>9190</v>
      </c>
      <c r="EU183" s="21">
        <v>0.2</v>
      </c>
      <c r="EZ183" s="21">
        <v>5350</v>
      </c>
      <c r="FD183" s="21">
        <v>5490</v>
      </c>
      <c r="FG183" s="21">
        <v>9450</v>
      </c>
      <c r="FI183" s="21">
        <v>390</v>
      </c>
      <c r="FM183" s="21">
        <v>390</v>
      </c>
      <c r="FO183" s="21">
        <v>510</v>
      </c>
      <c r="FP183" s="21">
        <v>7.99</v>
      </c>
      <c r="FS183" s="21">
        <v>9.6</v>
      </c>
      <c r="FT183" s="21">
        <v>9480</v>
      </c>
      <c r="FY183" s="21">
        <v>13100</v>
      </c>
      <c r="FZ183" s="21">
        <v>1110</v>
      </c>
      <c r="GC183" s="21">
        <v>1150</v>
      </c>
      <c r="GE183" s="21">
        <v>1690</v>
      </c>
      <c r="GI183" s="21">
        <v>379</v>
      </c>
      <c r="GL183" s="21">
        <v>21.2</v>
      </c>
      <c r="GS183" s="21" t="s">
        <v>123</v>
      </c>
      <c r="GT183" s="21" t="s">
        <v>338</v>
      </c>
      <c r="GU183" s="21" t="s">
        <v>339</v>
      </c>
      <c r="GV183" s="21" t="s">
        <v>340</v>
      </c>
      <c r="GW183" s="21" t="s">
        <v>72</v>
      </c>
      <c r="GX183" s="21" t="s">
        <v>341</v>
      </c>
      <c r="GY183" s="21" t="s">
        <v>342</v>
      </c>
      <c r="GZ183" s="21">
        <v>1550</v>
      </c>
      <c r="HD183" s="21">
        <v>1560</v>
      </c>
      <c r="HF183" s="21">
        <v>3680</v>
      </c>
      <c r="HG183" s="21">
        <v>27.8</v>
      </c>
      <c r="HO183" s="21">
        <v>121</v>
      </c>
      <c r="HR183" s="21">
        <v>122</v>
      </c>
      <c r="HY183" s="21">
        <v>1184</v>
      </c>
      <c r="IB183" s="21">
        <v>300</v>
      </c>
      <c r="IG183" s="21">
        <v>10.6</v>
      </c>
      <c r="IJ183" s="21">
        <v>10.5</v>
      </c>
      <c r="IK183" s="21">
        <v>10.7</v>
      </c>
      <c r="IV183" s="29">
        <v>355800</v>
      </c>
      <c r="IX183" s="21">
        <v>763400</v>
      </c>
      <c r="JB183" s="21">
        <v>47.9</v>
      </c>
      <c r="JH183" s="21">
        <v>764</v>
      </c>
      <c r="JI183" s="21">
        <v>699</v>
      </c>
      <c r="JK183" s="21">
        <v>670</v>
      </c>
      <c r="JL183" s="21">
        <v>299</v>
      </c>
      <c r="JP183" s="21">
        <v>302</v>
      </c>
      <c r="JR183" s="21">
        <v>332</v>
      </c>
      <c r="JS183" s="21">
        <v>17.8</v>
      </c>
      <c r="JV183" s="21">
        <v>17.8</v>
      </c>
      <c r="JX183" s="21">
        <v>2.35</v>
      </c>
      <c r="KA183" s="21">
        <v>2.2999999999999998</v>
      </c>
      <c r="KE183" s="21">
        <v>93</v>
      </c>
      <c r="KH183" s="21">
        <v>95</v>
      </c>
      <c r="KK183" s="21">
        <v>4700</v>
      </c>
      <c r="KO183" s="21">
        <v>4830</v>
      </c>
      <c r="KQ183" s="21">
        <v>8080</v>
      </c>
      <c r="KR183" s="21">
        <v>10.8</v>
      </c>
      <c r="KU183" s="21">
        <v>10.8</v>
      </c>
      <c r="KV183" s="21">
        <v>0.27</v>
      </c>
      <c r="KY183" s="21">
        <v>0.33</v>
      </c>
      <c r="LA183" s="21">
        <v>15.8</v>
      </c>
      <c r="LK183" s="21">
        <v>64</v>
      </c>
      <c r="LT183" s="21">
        <v>26.3</v>
      </c>
      <c r="LW183" s="21">
        <v>27.6</v>
      </c>
      <c r="LZ183" s="21">
        <v>1.46</v>
      </c>
      <c r="MC183" s="21">
        <v>1.63</v>
      </c>
      <c r="ME183" s="21">
        <v>138</v>
      </c>
      <c r="MI183" s="21">
        <v>142</v>
      </c>
      <c r="MK183" s="21">
        <v>105</v>
      </c>
      <c r="MN183" s="21">
        <v>200</v>
      </c>
      <c r="MO183" s="21">
        <v>194</v>
      </c>
    </row>
    <row r="184" spans="1:353" x14ac:dyDescent="0.25">
      <c r="A184" s="21" t="s">
        <v>343</v>
      </c>
      <c r="H184" s="21">
        <v>52700</v>
      </c>
      <c r="L184" s="21">
        <v>53700</v>
      </c>
      <c r="O184" s="21">
        <v>102000</v>
      </c>
      <c r="Q184" s="21">
        <v>58</v>
      </c>
      <c r="U184" s="21">
        <v>59</v>
      </c>
      <c r="AA184" s="21">
        <v>1000</v>
      </c>
      <c r="AD184" s="21">
        <v>1009</v>
      </c>
      <c r="AF184" s="21">
        <v>1152</v>
      </c>
      <c r="AG184" s="21">
        <v>36.200000000000003</v>
      </c>
      <c r="AJ184" s="21">
        <v>38.799999999999997</v>
      </c>
      <c r="AK184" s="21">
        <v>18.899999999999999</v>
      </c>
      <c r="AN184" s="21">
        <v>19.3</v>
      </c>
      <c r="AP184" s="9">
        <v>8720</v>
      </c>
      <c r="AT184" s="9">
        <v>9030</v>
      </c>
      <c r="AW184" s="21">
        <v>12400</v>
      </c>
      <c r="BC184" s="9">
        <v>725</v>
      </c>
      <c r="BF184" s="9">
        <v>795</v>
      </c>
      <c r="BI184" s="21">
        <v>6.31</v>
      </c>
      <c r="BM184" s="21">
        <v>60</v>
      </c>
      <c r="BQ184" s="21">
        <v>69</v>
      </c>
      <c r="BT184" s="21">
        <v>314</v>
      </c>
      <c r="BW184" s="21">
        <v>311</v>
      </c>
      <c r="BX184" s="21">
        <v>338</v>
      </c>
      <c r="CB184" s="21">
        <v>351</v>
      </c>
      <c r="CC184" s="21">
        <v>6.66</v>
      </c>
      <c r="CF184" s="21">
        <v>6.06</v>
      </c>
      <c r="CH184" s="21">
        <v>2.2000000000000002</v>
      </c>
      <c r="CK184" s="21">
        <v>2</v>
      </c>
      <c r="CM184" s="21">
        <v>7.54</v>
      </c>
      <c r="CP184" s="21">
        <v>7.22</v>
      </c>
      <c r="CR184" s="21">
        <v>30200</v>
      </c>
      <c r="CV184" s="21">
        <v>30600</v>
      </c>
      <c r="CX184" s="21">
        <v>43500</v>
      </c>
      <c r="CZ184" s="21">
        <v>29.2</v>
      </c>
      <c r="DB184" s="21">
        <v>29.2</v>
      </c>
      <c r="DC184" s="21">
        <v>17.100000000000001</v>
      </c>
      <c r="DF184" s="21">
        <v>15.8</v>
      </c>
      <c r="DH184" s="21">
        <v>0.55000000000000004</v>
      </c>
      <c r="DL184" s="21">
        <v>2.16</v>
      </c>
      <c r="DO184" s="21">
        <v>4.1500000000000004</v>
      </c>
      <c r="DS184" s="21">
        <v>0.84</v>
      </c>
      <c r="DV184" s="21">
        <v>0.94</v>
      </c>
      <c r="DX184" s="21">
        <v>3.98</v>
      </c>
      <c r="EA184" s="21">
        <v>4.22</v>
      </c>
      <c r="EB184" s="21">
        <v>14700</v>
      </c>
      <c r="EF184" s="21">
        <v>15000</v>
      </c>
      <c r="EH184" s="21">
        <v>18100</v>
      </c>
      <c r="EI184" s="21">
        <v>446</v>
      </c>
      <c r="EL184" s="21">
        <v>478</v>
      </c>
      <c r="EO184" s="21">
        <v>4650</v>
      </c>
      <c r="ER184" s="21">
        <v>4760</v>
      </c>
      <c r="ES184" s="21">
        <v>10300</v>
      </c>
      <c r="ET184" s="21">
        <v>8870</v>
      </c>
      <c r="EU184" s="21">
        <v>0.17</v>
      </c>
      <c r="EZ184" s="21">
        <v>4540</v>
      </c>
      <c r="FD184" s="21">
        <v>4690</v>
      </c>
      <c r="FG184" s="21">
        <v>7970</v>
      </c>
      <c r="FI184" s="21">
        <v>370</v>
      </c>
      <c r="FM184" s="21">
        <v>380</v>
      </c>
      <c r="FO184" s="21">
        <v>500</v>
      </c>
      <c r="FP184" s="21">
        <v>8.86</v>
      </c>
      <c r="FS184" s="21">
        <v>10.1</v>
      </c>
      <c r="FT184" s="21">
        <v>8600</v>
      </c>
      <c r="FY184" s="21">
        <v>11900</v>
      </c>
      <c r="FZ184" s="21">
        <v>1690</v>
      </c>
      <c r="GC184" s="21">
        <v>1680</v>
      </c>
      <c r="GE184" s="21">
        <v>2450</v>
      </c>
      <c r="GF184" s="21">
        <v>267</v>
      </c>
      <c r="GI184" s="21">
        <v>260</v>
      </c>
      <c r="GL184" s="21">
        <v>22.2</v>
      </c>
      <c r="GS184" s="21" t="s">
        <v>123</v>
      </c>
      <c r="GT184" s="21" t="s">
        <v>338</v>
      </c>
      <c r="GU184" s="21" t="s">
        <v>339</v>
      </c>
      <c r="GV184" s="21" t="s">
        <v>340</v>
      </c>
      <c r="GW184" s="21" t="s">
        <v>72</v>
      </c>
      <c r="GX184" s="21" t="s">
        <v>341</v>
      </c>
      <c r="GY184" s="21" t="s">
        <v>342</v>
      </c>
      <c r="GZ184" s="21">
        <v>1310</v>
      </c>
      <c r="HD184" s="21">
        <v>1290</v>
      </c>
      <c r="HF184" s="21">
        <v>3020</v>
      </c>
      <c r="HG184" s="21">
        <v>24.9</v>
      </c>
      <c r="HO184" s="21">
        <v>82</v>
      </c>
      <c r="HR184" s="21">
        <v>82</v>
      </c>
      <c r="HY184" s="21">
        <v>1362</v>
      </c>
      <c r="IG184" s="21">
        <v>16.2</v>
      </c>
      <c r="IJ184" s="21">
        <v>16.3</v>
      </c>
      <c r="IK184" s="21">
        <v>8.23</v>
      </c>
      <c r="IO184" s="21">
        <v>8.64</v>
      </c>
      <c r="IV184" s="29">
        <v>360000</v>
      </c>
      <c r="IX184" s="21">
        <v>765900</v>
      </c>
      <c r="JB184" s="21">
        <v>34.299999999999997</v>
      </c>
      <c r="JH184" s="21">
        <v>1181</v>
      </c>
      <c r="JI184" s="21">
        <v>1157</v>
      </c>
      <c r="JK184" s="21">
        <v>570</v>
      </c>
      <c r="JL184" s="21">
        <v>204</v>
      </c>
      <c r="JP184" s="21">
        <v>209</v>
      </c>
      <c r="JR184" s="21">
        <v>223</v>
      </c>
      <c r="JS184" s="21">
        <v>23.1</v>
      </c>
      <c r="JX184" s="21">
        <v>1.71</v>
      </c>
      <c r="KA184" s="21">
        <v>1.58</v>
      </c>
      <c r="KE184" s="21">
        <v>48.2</v>
      </c>
      <c r="KH184" s="21">
        <v>51</v>
      </c>
      <c r="KK184" s="21">
        <v>3450</v>
      </c>
      <c r="KO184" s="21">
        <v>3520</v>
      </c>
      <c r="KQ184" s="21">
        <v>5840</v>
      </c>
      <c r="KR184" s="21">
        <v>12.2</v>
      </c>
      <c r="KU184" s="21">
        <v>12.3</v>
      </c>
      <c r="KV184" s="21">
        <v>0.2</v>
      </c>
      <c r="KY184" s="21">
        <v>0.24</v>
      </c>
      <c r="LA184" s="21">
        <v>8.1</v>
      </c>
      <c r="LE184" s="21">
        <v>8.5500000000000007</v>
      </c>
      <c r="LK184" s="21">
        <v>56</v>
      </c>
      <c r="LN184" s="21">
        <v>6.45</v>
      </c>
      <c r="LR184" s="21">
        <v>6.42</v>
      </c>
      <c r="LT184" s="21">
        <v>18.5</v>
      </c>
      <c r="LW184" s="21">
        <v>19.399999999999999</v>
      </c>
      <c r="LZ184" s="21">
        <v>1.1499999999999999</v>
      </c>
      <c r="MC184" s="21">
        <v>1.37</v>
      </c>
      <c r="ME184" s="21">
        <v>162</v>
      </c>
      <c r="MI184" s="21">
        <v>159</v>
      </c>
      <c r="MK184" s="21">
        <v>79</v>
      </c>
      <c r="MO184" s="21">
        <v>153</v>
      </c>
    </row>
    <row r="185" spans="1:353" x14ac:dyDescent="0.25">
      <c r="A185" s="21" t="s">
        <v>344</v>
      </c>
      <c r="B185" s="21">
        <v>1.04</v>
      </c>
      <c r="F185" s="21">
        <v>1.04</v>
      </c>
      <c r="H185" s="21">
        <v>74700</v>
      </c>
      <c r="L185" s="21">
        <v>78900</v>
      </c>
      <c r="O185" s="21">
        <v>149800</v>
      </c>
      <c r="Q185" s="21">
        <v>149</v>
      </c>
      <c r="U185" s="21">
        <v>152</v>
      </c>
      <c r="AA185" s="21">
        <v>2816</v>
      </c>
      <c r="AD185" s="21">
        <v>2862</v>
      </c>
      <c r="AF185" s="21">
        <v>3202</v>
      </c>
      <c r="AG185" s="21">
        <v>26.1</v>
      </c>
      <c r="AJ185" s="21">
        <v>30.5</v>
      </c>
      <c r="AK185" s="21">
        <v>46.5</v>
      </c>
      <c r="AN185" s="21">
        <v>47.8</v>
      </c>
      <c r="AP185" s="9">
        <v>10400</v>
      </c>
      <c r="AT185" s="9">
        <v>10600</v>
      </c>
      <c r="AW185" s="21">
        <v>14700</v>
      </c>
      <c r="BC185" s="9">
        <v>400</v>
      </c>
      <c r="BF185" s="9">
        <v>432</v>
      </c>
      <c r="BI185" s="21">
        <v>8.02</v>
      </c>
      <c r="BM185" s="21">
        <v>85</v>
      </c>
      <c r="BQ185" s="21">
        <v>103</v>
      </c>
      <c r="BT185" s="21">
        <v>341</v>
      </c>
      <c r="BW185" s="21">
        <v>350</v>
      </c>
      <c r="BX185" s="21">
        <v>338</v>
      </c>
      <c r="CB185" s="21">
        <v>370</v>
      </c>
      <c r="CC185" s="21">
        <v>4.95</v>
      </c>
      <c r="CF185" s="21">
        <v>4.3899999999999997</v>
      </c>
      <c r="CH185" s="21">
        <v>1.83</v>
      </c>
      <c r="CK185" s="21">
        <v>1.82</v>
      </c>
      <c r="CM185" s="21">
        <v>4.51</v>
      </c>
      <c r="CP185" s="21">
        <v>4.29</v>
      </c>
      <c r="CR185" s="21">
        <v>41700</v>
      </c>
      <c r="CV185" s="21">
        <v>43000</v>
      </c>
      <c r="CX185" s="21">
        <v>61300</v>
      </c>
      <c r="CZ185" s="21">
        <v>48.4</v>
      </c>
      <c r="DB185" s="21">
        <v>47.1</v>
      </c>
      <c r="DF185" s="21">
        <v>9.67</v>
      </c>
      <c r="DL185" s="21">
        <v>2.9</v>
      </c>
      <c r="DO185" s="21">
        <v>5.23</v>
      </c>
      <c r="DS185" s="21">
        <v>0.67</v>
      </c>
      <c r="DV185" s="21">
        <v>0.75</v>
      </c>
      <c r="DX185" s="21">
        <v>11.3</v>
      </c>
      <c r="EB185" s="21">
        <v>13800</v>
      </c>
      <c r="EF185" s="21">
        <v>14200</v>
      </c>
      <c r="EH185" s="21">
        <v>17000</v>
      </c>
      <c r="EI185" s="21">
        <v>235</v>
      </c>
      <c r="EL185" s="21">
        <v>267</v>
      </c>
      <c r="EO185" s="21">
        <v>9930</v>
      </c>
      <c r="ER185" s="21">
        <v>10300</v>
      </c>
      <c r="ES185" s="21">
        <v>22100</v>
      </c>
      <c r="ET185" s="21">
        <v>13100</v>
      </c>
      <c r="EU185" s="21">
        <v>0.19</v>
      </c>
      <c r="EZ185" s="21">
        <v>5330</v>
      </c>
      <c r="FG185" s="21">
        <v>9530</v>
      </c>
      <c r="FI185" s="21">
        <v>450</v>
      </c>
      <c r="FM185" s="21">
        <v>460</v>
      </c>
      <c r="FP185" s="21">
        <v>10.8</v>
      </c>
      <c r="FS185" s="21">
        <v>11.5</v>
      </c>
      <c r="FT185" s="21">
        <v>9320</v>
      </c>
      <c r="FY185" s="21">
        <v>13100</v>
      </c>
      <c r="FZ185" s="21">
        <v>6310</v>
      </c>
      <c r="GC185" s="21">
        <v>6260</v>
      </c>
      <c r="GE185" s="21">
        <v>9150</v>
      </c>
      <c r="GF185" s="21">
        <v>153</v>
      </c>
      <c r="GI185" s="21">
        <v>151</v>
      </c>
      <c r="GL185" s="21">
        <v>31.6</v>
      </c>
      <c r="GS185" s="21" t="s">
        <v>123</v>
      </c>
      <c r="GT185" s="21" t="s">
        <v>338</v>
      </c>
      <c r="GU185" s="21" t="s">
        <v>339</v>
      </c>
      <c r="GV185" s="21" t="s">
        <v>340</v>
      </c>
      <c r="GW185" s="21" t="s">
        <v>72</v>
      </c>
      <c r="GX185" s="21" t="s">
        <v>341</v>
      </c>
      <c r="GY185" s="21" t="s">
        <v>342</v>
      </c>
      <c r="GZ185" s="21">
        <v>960</v>
      </c>
      <c r="HD185" s="21">
        <v>1070</v>
      </c>
      <c r="HF185" s="21">
        <v>2430</v>
      </c>
      <c r="HG185" s="21">
        <v>36.1</v>
      </c>
      <c r="HK185" s="21">
        <v>41.1</v>
      </c>
      <c r="HO185" s="21">
        <v>48.7</v>
      </c>
      <c r="HR185" s="21">
        <v>47.8</v>
      </c>
      <c r="HY185" s="21">
        <v>824</v>
      </c>
      <c r="IG185" s="21">
        <v>28.3</v>
      </c>
      <c r="IJ185" s="21">
        <v>29</v>
      </c>
      <c r="IK185" s="21">
        <v>7.51</v>
      </c>
      <c r="IV185" s="29">
        <v>313900</v>
      </c>
      <c r="IX185" s="21">
        <v>668000</v>
      </c>
      <c r="JB185" s="21">
        <v>19.5</v>
      </c>
      <c r="JH185" s="21">
        <v>3370</v>
      </c>
      <c r="JI185" s="21">
        <v>3290</v>
      </c>
      <c r="JK185" s="21">
        <v>840</v>
      </c>
      <c r="JL185" s="21">
        <v>221</v>
      </c>
      <c r="JP185" s="21">
        <v>229</v>
      </c>
      <c r="JR185" s="21">
        <v>234</v>
      </c>
      <c r="JS185" s="21">
        <v>26.5</v>
      </c>
      <c r="JV185" s="21">
        <v>30.6</v>
      </c>
      <c r="JX185" s="21">
        <v>1.1200000000000001</v>
      </c>
      <c r="KA185" s="21">
        <v>1.1000000000000001</v>
      </c>
      <c r="KE185" s="21">
        <v>108</v>
      </c>
      <c r="KH185" s="21">
        <v>116</v>
      </c>
      <c r="KK185" s="21">
        <v>3560</v>
      </c>
      <c r="KO185" s="21">
        <v>3740</v>
      </c>
      <c r="KQ185" s="21">
        <v>6270</v>
      </c>
      <c r="KR185" s="21">
        <v>6.98</v>
      </c>
      <c r="KU185" s="21">
        <v>7.11</v>
      </c>
      <c r="KV185" s="21">
        <v>0.2</v>
      </c>
      <c r="KY185" s="21">
        <v>0.24</v>
      </c>
      <c r="LA185" s="21">
        <v>22.1</v>
      </c>
      <c r="LE185" s="21">
        <v>24.9</v>
      </c>
      <c r="LM185" s="21">
        <v>154</v>
      </c>
      <c r="LT185" s="21">
        <v>16.3</v>
      </c>
      <c r="LW185" s="21">
        <v>17.3</v>
      </c>
      <c r="LZ185" s="21">
        <v>1.26</v>
      </c>
      <c r="MC185" s="21">
        <v>1.47</v>
      </c>
      <c r="ME185" s="21">
        <v>350</v>
      </c>
      <c r="MH185" s="21">
        <v>335</v>
      </c>
      <c r="MI185" s="21">
        <v>345</v>
      </c>
      <c r="MK185" s="21">
        <v>77</v>
      </c>
      <c r="MO185" s="21">
        <v>156</v>
      </c>
    </row>
    <row r="186" spans="1:353" x14ac:dyDescent="0.25">
      <c r="A186" s="21" t="s">
        <v>345</v>
      </c>
      <c r="W186" s="21">
        <v>4.2999999999999997E-2</v>
      </c>
      <c r="BX186" s="21">
        <v>1660</v>
      </c>
      <c r="FP186" s="21">
        <v>40</v>
      </c>
      <c r="GT186" s="21" t="s">
        <v>96</v>
      </c>
      <c r="GU186" s="21" t="s">
        <v>71</v>
      </c>
      <c r="GV186" s="21" t="s">
        <v>204</v>
      </c>
      <c r="GW186" s="21" t="s">
        <v>72</v>
      </c>
      <c r="GX186" s="21" t="s">
        <v>200</v>
      </c>
      <c r="GY186" s="21" t="s">
        <v>201</v>
      </c>
      <c r="IB186" s="21">
        <v>8560</v>
      </c>
    </row>
    <row r="187" spans="1:353" x14ac:dyDescent="0.25">
      <c r="A187" s="21" t="s">
        <v>346</v>
      </c>
      <c r="B187" s="21">
        <v>0.55100000000000005</v>
      </c>
      <c r="C187" s="21">
        <v>0.51600000000000001</v>
      </c>
      <c r="F187" s="21">
        <v>0.51600000000000001</v>
      </c>
      <c r="H187" s="21">
        <v>78400</v>
      </c>
      <c r="I187" s="21">
        <v>24300</v>
      </c>
      <c r="Q187" s="21">
        <v>30.7</v>
      </c>
      <c r="R187" s="21">
        <v>30.8</v>
      </c>
      <c r="V187" s="21">
        <v>6.5000000000000002E-2</v>
      </c>
      <c r="W187" s="21">
        <v>6.5000000000000002E-2</v>
      </c>
      <c r="AA187" s="21">
        <v>203</v>
      </c>
      <c r="AB187" s="21">
        <v>71</v>
      </c>
      <c r="AG187" s="21">
        <v>0.82</v>
      </c>
      <c r="AH187" s="21">
        <v>0.22</v>
      </c>
      <c r="AK187" s="21">
        <v>0.37</v>
      </c>
      <c r="AL187" s="21">
        <v>0.4</v>
      </c>
      <c r="AP187" s="9">
        <v>20200</v>
      </c>
      <c r="AQ187" s="9">
        <v>13700</v>
      </c>
      <c r="AY187" s="21">
        <v>0.57999999999999996</v>
      </c>
      <c r="AZ187" s="21">
        <v>0.57999999999999996</v>
      </c>
      <c r="BC187" s="9">
        <v>20.100000000000001</v>
      </c>
      <c r="BD187" s="9">
        <v>16.2</v>
      </c>
      <c r="BI187" s="21">
        <v>11.6</v>
      </c>
      <c r="BM187" s="21">
        <v>28.2</v>
      </c>
      <c r="BN187" s="21">
        <v>26.3</v>
      </c>
      <c r="BT187" s="21">
        <v>1.81</v>
      </c>
      <c r="BU187" s="21">
        <v>1.22</v>
      </c>
      <c r="BX187" s="21">
        <v>1820</v>
      </c>
      <c r="BY187" s="21">
        <v>1800</v>
      </c>
      <c r="CC187" s="21">
        <v>2.59</v>
      </c>
      <c r="CD187" s="21">
        <v>2.2000000000000002</v>
      </c>
      <c r="CH187" s="21">
        <v>1.46</v>
      </c>
      <c r="CI187" s="21">
        <v>1.24</v>
      </c>
      <c r="CM187" s="21">
        <v>0.8</v>
      </c>
      <c r="CN187" s="21">
        <v>0.6</v>
      </c>
      <c r="CR187" s="21">
        <v>35300</v>
      </c>
      <c r="CS187" s="21">
        <v>32800</v>
      </c>
      <c r="CZ187" s="21">
        <v>18.399999999999999</v>
      </c>
      <c r="DA187" s="21">
        <v>8.09</v>
      </c>
      <c r="DC187" s="21">
        <v>2.8</v>
      </c>
      <c r="DL187" s="21">
        <v>1</v>
      </c>
      <c r="DM187" s="21">
        <v>0.1</v>
      </c>
      <c r="DR187" s="21">
        <v>1</v>
      </c>
      <c r="DS187" s="21">
        <v>0.53</v>
      </c>
      <c r="DX187" s="21">
        <v>7.8E-2</v>
      </c>
      <c r="DY187" s="21">
        <v>7.0000000000000007E-2</v>
      </c>
      <c r="EB187" s="21">
        <v>12300</v>
      </c>
      <c r="EC187" s="21">
        <v>4040</v>
      </c>
      <c r="EI187" s="21">
        <v>9.91</v>
      </c>
      <c r="EJ187" s="21">
        <v>7.34</v>
      </c>
      <c r="EO187" s="21">
        <v>8.34</v>
      </c>
      <c r="EP187" s="21">
        <v>6.07</v>
      </c>
      <c r="EU187" s="21">
        <v>0.19</v>
      </c>
      <c r="EV187" s="21">
        <v>0.12</v>
      </c>
      <c r="EZ187" s="21">
        <v>16200</v>
      </c>
      <c r="FA187" s="21">
        <v>14200</v>
      </c>
      <c r="FI187" s="21">
        <v>330</v>
      </c>
      <c r="FJ187" s="21">
        <v>280</v>
      </c>
      <c r="FP187" s="21">
        <v>55</v>
      </c>
      <c r="FQ187" s="21">
        <v>54</v>
      </c>
      <c r="FT187" s="21">
        <v>22200</v>
      </c>
      <c r="FU187" s="21">
        <v>1760</v>
      </c>
      <c r="FZ187" s="21">
        <v>3.38</v>
      </c>
      <c r="GF187" s="21">
        <v>11.4</v>
      </c>
      <c r="GG187" s="21">
        <v>9.36</v>
      </c>
      <c r="GL187" s="21">
        <v>15.2</v>
      </c>
      <c r="GM187" s="21">
        <v>14.2</v>
      </c>
      <c r="GS187" s="21" t="s">
        <v>123</v>
      </c>
      <c r="GT187" s="21" t="s">
        <v>71</v>
      </c>
      <c r="GU187" s="21" t="s">
        <v>96</v>
      </c>
      <c r="GV187" s="21" t="s">
        <v>347</v>
      </c>
      <c r="GW187" s="21" t="s">
        <v>72</v>
      </c>
      <c r="GX187" s="21" t="s">
        <v>200</v>
      </c>
      <c r="GY187" s="21" t="s">
        <v>201</v>
      </c>
      <c r="GZ187" s="21">
        <v>580</v>
      </c>
      <c r="HA187" s="21">
        <v>520</v>
      </c>
      <c r="HG187" s="21">
        <v>43.6</v>
      </c>
      <c r="HH187" s="21">
        <v>41.4</v>
      </c>
      <c r="HO187" s="21">
        <v>2.81</v>
      </c>
      <c r="HW187" s="21">
        <v>20.399999999999999</v>
      </c>
      <c r="HZ187" s="21">
        <v>0.17</v>
      </c>
      <c r="IB187" s="21">
        <v>7240</v>
      </c>
      <c r="IC187" s="21">
        <v>7230</v>
      </c>
      <c r="IG187" s="21">
        <v>1</v>
      </c>
      <c r="IH187" s="21">
        <v>0.68</v>
      </c>
      <c r="IK187" s="21">
        <v>15.8</v>
      </c>
      <c r="IL187" s="21">
        <v>8.84</v>
      </c>
      <c r="IP187" s="21">
        <v>3.54</v>
      </c>
      <c r="IQ187" s="21">
        <v>3.06</v>
      </c>
      <c r="IZ187" s="21">
        <v>2.23</v>
      </c>
      <c r="JE187" s="21">
        <v>1.83</v>
      </c>
      <c r="JF187" s="21">
        <v>1.25</v>
      </c>
      <c r="JL187" s="21">
        <v>170</v>
      </c>
      <c r="JM187" s="21">
        <v>38.5</v>
      </c>
      <c r="JS187" s="21">
        <v>0.4</v>
      </c>
      <c r="JT187" s="21">
        <v>0.1</v>
      </c>
      <c r="JX187" s="21">
        <v>0.44</v>
      </c>
      <c r="JY187" s="21">
        <v>0.36</v>
      </c>
      <c r="KC187" s="21">
        <v>8.5000000000000006E-2</v>
      </c>
      <c r="KE187" s="21">
        <v>2.57</v>
      </c>
      <c r="KF187" s="21">
        <v>2.44</v>
      </c>
      <c r="KK187" s="21">
        <v>3080</v>
      </c>
      <c r="KL187" s="21">
        <v>750</v>
      </c>
      <c r="KR187" s="21">
        <v>0.23</v>
      </c>
      <c r="KS187" s="21">
        <v>0.12</v>
      </c>
      <c r="KV187" s="21">
        <v>0.21</v>
      </c>
      <c r="KW187" s="21">
        <v>0.14000000000000001</v>
      </c>
      <c r="LA187" s="21">
        <v>0.72</v>
      </c>
      <c r="LB187" s="21">
        <v>0.6</v>
      </c>
      <c r="LH187" s="21">
        <v>140</v>
      </c>
      <c r="LN187" s="21">
        <v>2.36</v>
      </c>
      <c r="LO187" s="21">
        <v>1</v>
      </c>
      <c r="LT187" s="21">
        <v>13.3</v>
      </c>
      <c r="LU187" s="21">
        <v>10.4</v>
      </c>
      <c r="LZ187" s="21">
        <v>1.38</v>
      </c>
      <c r="MA187" s="21">
        <v>0.93</v>
      </c>
      <c r="ME187" s="21">
        <v>246</v>
      </c>
      <c r="MF187" s="21">
        <v>238</v>
      </c>
      <c r="MK187" s="21">
        <v>17.100000000000001</v>
      </c>
      <c r="ML187" s="21">
        <v>3.17</v>
      </c>
    </row>
    <row r="188" spans="1:353" x14ac:dyDescent="0.25">
      <c r="A188" s="21" t="s">
        <v>348</v>
      </c>
      <c r="W188" s="21">
        <v>0.11600000000000001</v>
      </c>
      <c r="BX188" s="21">
        <v>3850</v>
      </c>
      <c r="FP188" s="21">
        <v>80</v>
      </c>
      <c r="GT188" s="21" t="s">
        <v>96</v>
      </c>
      <c r="GU188" s="21" t="s">
        <v>71</v>
      </c>
      <c r="GV188" s="21" t="s">
        <v>204</v>
      </c>
      <c r="GW188" s="21" t="s">
        <v>72</v>
      </c>
      <c r="GX188" s="21" t="s">
        <v>200</v>
      </c>
      <c r="GY188" s="21" t="s">
        <v>201</v>
      </c>
      <c r="IB188" s="21">
        <v>9210</v>
      </c>
    </row>
    <row r="189" spans="1:353" x14ac:dyDescent="0.25">
      <c r="A189" s="21" t="s">
        <v>349</v>
      </c>
      <c r="B189" s="21">
        <v>0.86099999999999999</v>
      </c>
      <c r="C189" s="21">
        <v>0.86499999999999999</v>
      </c>
      <c r="F189" s="21">
        <v>0.86499999999999999</v>
      </c>
      <c r="H189" s="21">
        <v>80200</v>
      </c>
      <c r="I189" s="21">
        <v>24200</v>
      </c>
      <c r="Q189" s="21">
        <v>37.700000000000003</v>
      </c>
      <c r="R189" s="21">
        <v>38.299999999999997</v>
      </c>
      <c r="V189" s="21">
        <v>0.13300000000000001</v>
      </c>
      <c r="W189" s="21">
        <v>0.13400000000000001</v>
      </c>
      <c r="X189" s="21">
        <v>10</v>
      </c>
      <c r="AA189" s="21">
        <v>101</v>
      </c>
      <c r="AB189" s="21">
        <v>23.4</v>
      </c>
      <c r="AG189" s="21">
        <v>0.52</v>
      </c>
      <c r="AH189" s="21">
        <v>0.2</v>
      </c>
      <c r="AK189" s="21">
        <v>1.3</v>
      </c>
      <c r="AL189" s="21">
        <v>1.48</v>
      </c>
      <c r="AP189" s="9">
        <v>19700</v>
      </c>
      <c r="AQ189" s="9">
        <v>14300</v>
      </c>
      <c r="AY189" s="21">
        <v>0.23</v>
      </c>
      <c r="AZ189" s="21">
        <v>0.24</v>
      </c>
      <c r="BC189" s="9">
        <v>12.9</v>
      </c>
      <c r="BD189" s="9">
        <v>10.1</v>
      </c>
      <c r="BI189" s="21">
        <v>12.5</v>
      </c>
      <c r="BM189" s="21">
        <v>18.7</v>
      </c>
      <c r="BN189" s="21">
        <v>16.3</v>
      </c>
      <c r="BT189" s="21">
        <v>0.41</v>
      </c>
      <c r="BU189" s="21">
        <v>0.24</v>
      </c>
      <c r="BX189" s="21">
        <v>3750</v>
      </c>
      <c r="BY189" s="21">
        <v>3770</v>
      </c>
      <c r="CC189" s="21">
        <v>2.29</v>
      </c>
      <c r="CD189" s="21">
        <v>2.0299999999999998</v>
      </c>
      <c r="CH189" s="21">
        <v>1.29</v>
      </c>
      <c r="CM189" s="21">
        <v>0.7</v>
      </c>
      <c r="CN189" s="21">
        <v>0.61</v>
      </c>
      <c r="CR189" s="21">
        <v>37300</v>
      </c>
      <c r="CS189" s="21">
        <v>35300</v>
      </c>
      <c r="CZ189" s="21">
        <v>18.5</v>
      </c>
      <c r="DA189" s="21">
        <v>7.14</v>
      </c>
      <c r="DC189" s="21">
        <v>2.35</v>
      </c>
      <c r="DL189" s="21">
        <v>0.5</v>
      </c>
      <c r="DR189" s="21">
        <v>1</v>
      </c>
      <c r="DS189" s="21">
        <v>0.47</v>
      </c>
      <c r="DX189" s="21">
        <v>0.2</v>
      </c>
      <c r="DY189" s="21">
        <v>0.19</v>
      </c>
      <c r="EB189" s="21">
        <v>10600</v>
      </c>
      <c r="EC189" s="21">
        <v>3200</v>
      </c>
      <c r="EI189" s="21">
        <v>5.75</v>
      </c>
      <c r="EJ189" s="21">
        <v>4.0999999999999996</v>
      </c>
      <c r="EO189" s="21">
        <v>5.77</v>
      </c>
      <c r="EP189" s="21">
        <v>3.17</v>
      </c>
      <c r="EU189" s="21">
        <v>0.16</v>
      </c>
      <c r="EV189" s="21">
        <v>0.1</v>
      </c>
      <c r="EZ189" s="21">
        <v>16900</v>
      </c>
      <c r="FA189" s="21">
        <v>15100</v>
      </c>
      <c r="FI189" s="21">
        <v>310</v>
      </c>
      <c r="FJ189" s="21">
        <v>270</v>
      </c>
      <c r="FP189" s="21">
        <v>81</v>
      </c>
      <c r="FQ189" s="21">
        <v>78</v>
      </c>
      <c r="FT189" s="21">
        <v>23400</v>
      </c>
      <c r="FU189" s="21">
        <v>1570</v>
      </c>
      <c r="FZ189" s="21">
        <v>1.41</v>
      </c>
      <c r="GF189" s="21">
        <v>8.44</v>
      </c>
      <c r="GG189" s="21">
        <v>6.94</v>
      </c>
      <c r="GL189" s="21">
        <v>11.3</v>
      </c>
      <c r="GM189" s="21">
        <v>10.199999999999999</v>
      </c>
      <c r="GS189" s="21" t="s">
        <v>123</v>
      </c>
      <c r="GT189" s="21" t="s">
        <v>71</v>
      </c>
      <c r="GU189" s="21" t="s">
        <v>96</v>
      </c>
      <c r="GV189" s="21" t="s">
        <v>347</v>
      </c>
      <c r="GW189" s="21" t="s">
        <v>72</v>
      </c>
      <c r="GX189" s="21" t="s">
        <v>200</v>
      </c>
      <c r="GY189" s="21" t="s">
        <v>201</v>
      </c>
      <c r="GZ189" s="21">
        <v>550</v>
      </c>
      <c r="HA189" s="21">
        <v>490</v>
      </c>
      <c r="HG189" s="21">
        <v>11.7</v>
      </c>
      <c r="HH189" s="21">
        <v>11.4</v>
      </c>
      <c r="HO189" s="21">
        <v>1.95</v>
      </c>
      <c r="HW189" s="21">
        <v>6.26</v>
      </c>
      <c r="HZ189" s="21">
        <v>0.18</v>
      </c>
      <c r="IB189" s="21">
        <v>9880</v>
      </c>
      <c r="IC189" s="21">
        <v>9720</v>
      </c>
      <c r="IG189" s="21">
        <v>1.1399999999999999</v>
      </c>
      <c r="IH189" s="21">
        <v>0.78</v>
      </c>
      <c r="IK189" s="21">
        <v>16.899999999999999</v>
      </c>
      <c r="IL189" s="21">
        <v>9.61</v>
      </c>
      <c r="IP189" s="21">
        <v>5.93</v>
      </c>
      <c r="IQ189" s="21">
        <v>5.78</v>
      </c>
      <c r="IZ189" s="21">
        <v>1.87</v>
      </c>
      <c r="JE189" s="21">
        <v>3.53</v>
      </c>
      <c r="JF189" s="21">
        <v>2.79</v>
      </c>
      <c r="JL189" s="21">
        <v>163</v>
      </c>
      <c r="JM189" s="21">
        <v>34.6</v>
      </c>
      <c r="JS189" s="21">
        <v>0.5</v>
      </c>
      <c r="JX189" s="21">
        <v>0.38</v>
      </c>
      <c r="JY189" s="21">
        <v>0.32</v>
      </c>
      <c r="KC189" s="21">
        <v>0.13</v>
      </c>
      <c r="KE189" s="21">
        <v>0.49</v>
      </c>
      <c r="KF189" s="21">
        <v>0.34</v>
      </c>
      <c r="KK189" s="21">
        <v>2840</v>
      </c>
      <c r="KL189" s="21">
        <v>440</v>
      </c>
      <c r="KR189" s="21">
        <v>0.14000000000000001</v>
      </c>
      <c r="KS189" s="21">
        <v>5.6000000000000001E-2</v>
      </c>
      <c r="KV189" s="21">
        <v>0.19</v>
      </c>
      <c r="KW189" s="21">
        <v>0.13</v>
      </c>
      <c r="LA189" s="21">
        <v>0.11</v>
      </c>
      <c r="LB189" s="21">
        <v>5.5E-2</v>
      </c>
      <c r="LH189" s="21">
        <v>148</v>
      </c>
      <c r="LN189" s="21">
        <v>1.95</v>
      </c>
      <c r="LO189" s="21">
        <v>0.7</v>
      </c>
      <c r="LT189" s="21">
        <v>11.8</v>
      </c>
      <c r="LU189" s="21">
        <v>9.56</v>
      </c>
      <c r="LZ189" s="21">
        <v>1.22</v>
      </c>
      <c r="MA189" s="21">
        <v>0.85</v>
      </c>
      <c r="ME189" s="21">
        <v>105</v>
      </c>
      <c r="MF189" s="21">
        <v>100</v>
      </c>
      <c r="ML189" s="21">
        <v>0.9</v>
      </c>
    </row>
    <row r="190" spans="1:353" x14ac:dyDescent="0.25">
      <c r="A190" s="21" t="s">
        <v>350</v>
      </c>
      <c r="W190" s="21">
        <v>0.311</v>
      </c>
      <c r="BX190" s="21">
        <v>7120</v>
      </c>
      <c r="FP190" s="21">
        <v>177</v>
      </c>
      <c r="GT190" s="21" t="s">
        <v>96</v>
      </c>
      <c r="GU190" s="21" t="s">
        <v>71</v>
      </c>
      <c r="GV190" s="21" t="s">
        <v>204</v>
      </c>
      <c r="GW190" s="21" t="s">
        <v>72</v>
      </c>
      <c r="GX190" s="21" t="s">
        <v>200</v>
      </c>
      <c r="GY190" s="21" t="s">
        <v>201</v>
      </c>
      <c r="IB190" s="21">
        <v>12700</v>
      </c>
    </row>
    <row r="191" spans="1:353" x14ac:dyDescent="0.25">
      <c r="A191" s="21" t="s">
        <v>351</v>
      </c>
      <c r="B191" s="21">
        <v>1.45</v>
      </c>
      <c r="C191" s="21">
        <v>1.43</v>
      </c>
      <c r="F191" s="21">
        <v>1.43</v>
      </c>
      <c r="H191" s="21">
        <v>79400</v>
      </c>
      <c r="I191" s="21">
        <v>22800</v>
      </c>
      <c r="Q191" s="21">
        <v>79</v>
      </c>
      <c r="R191" s="21">
        <v>80</v>
      </c>
      <c r="V191" s="21">
        <v>0.32</v>
      </c>
      <c r="W191" s="21">
        <v>0.313</v>
      </c>
      <c r="X191" s="21">
        <v>10</v>
      </c>
      <c r="AA191" s="21">
        <v>103</v>
      </c>
      <c r="AB191" s="21">
        <v>22.8</v>
      </c>
      <c r="AG191" s="21">
        <v>0.52</v>
      </c>
      <c r="AH191" s="21">
        <v>0.18</v>
      </c>
      <c r="AK191" s="21">
        <v>1.61</v>
      </c>
      <c r="AL191" s="21">
        <v>1.81</v>
      </c>
      <c r="AP191" s="9">
        <v>18300</v>
      </c>
      <c r="AQ191" s="9">
        <v>13200</v>
      </c>
      <c r="AY191" s="21">
        <v>0.26</v>
      </c>
      <c r="AZ191" s="21">
        <v>0.24</v>
      </c>
      <c r="BC191" s="9">
        <v>11.7</v>
      </c>
      <c r="BD191" s="9">
        <v>9.11</v>
      </c>
      <c r="BI191" s="21">
        <v>15.4</v>
      </c>
      <c r="BM191" s="21">
        <v>17.3</v>
      </c>
      <c r="BN191" s="21">
        <v>16.2</v>
      </c>
      <c r="BT191" s="21">
        <v>0.44</v>
      </c>
      <c r="BU191" s="21">
        <v>0.26</v>
      </c>
      <c r="BX191" s="21">
        <v>6780</v>
      </c>
      <c r="BY191" s="21">
        <v>6700</v>
      </c>
      <c r="CC191" s="21">
        <v>2.11</v>
      </c>
      <c r="CD191" s="21">
        <v>1.92</v>
      </c>
      <c r="CH191" s="21">
        <v>1.23</v>
      </c>
      <c r="CM191" s="21">
        <v>0.67</v>
      </c>
      <c r="CR191" s="21">
        <v>38600</v>
      </c>
      <c r="CS191" s="21">
        <v>36000</v>
      </c>
      <c r="CZ191" s="21">
        <v>18.8</v>
      </c>
      <c r="DA191" s="21">
        <v>8.06</v>
      </c>
      <c r="DC191" s="21">
        <v>2.15</v>
      </c>
      <c r="DL191" s="21">
        <v>0.5</v>
      </c>
      <c r="DR191" s="21">
        <v>6.6000000000000003E-2</v>
      </c>
      <c r="DS191" s="21">
        <v>0.43</v>
      </c>
      <c r="DX191" s="21">
        <v>0.23</v>
      </c>
      <c r="DY191" s="21">
        <v>0.21</v>
      </c>
      <c r="EB191" s="21">
        <v>11600</v>
      </c>
      <c r="EC191" s="21">
        <v>3650</v>
      </c>
      <c r="EI191" s="21">
        <v>5.03</v>
      </c>
      <c r="EJ191" s="21">
        <v>3.79</v>
      </c>
      <c r="EO191" s="21">
        <v>5.69</v>
      </c>
      <c r="EP191" s="21">
        <v>3.28</v>
      </c>
      <c r="EU191" s="21">
        <v>0.16</v>
      </c>
      <c r="EV191" s="21">
        <v>0.11</v>
      </c>
      <c r="EZ191" s="21">
        <v>16400</v>
      </c>
      <c r="FA191" s="21">
        <v>14700</v>
      </c>
      <c r="FI191" s="21">
        <v>280</v>
      </c>
      <c r="FJ191" s="21">
        <v>240</v>
      </c>
      <c r="FP191" s="21">
        <v>163</v>
      </c>
      <c r="FQ191" s="21">
        <v>156</v>
      </c>
      <c r="FT191" s="21">
        <v>24600</v>
      </c>
      <c r="FU191" s="21">
        <v>1480</v>
      </c>
      <c r="FZ191" s="21">
        <v>1.42</v>
      </c>
      <c r="GA191" s="21">
        <v>0.2</v>
      </c>
      <c r="GF191" s="21">
        <v>7.4</v>
      </c>
      <c r="GG191" s="21">
        <v>6.31</v>
      </c>
      <c r="GL191" s="21">
        <v>11.9</v>
      </c>
      <c r="GM191" s="21">
        <v>11.1</v>
      </c>
      <c r="GR191" s="21" t="s">
        <v>102</v>
      </c>
      <c r="GS191" s="21" t="s">
        <v>123</v>
      </c>
      <c r="GT191" s="21" t="s">
        <v>71</v>
      </c>
      <c r="GU191" s="21" t="s">
        <v>96</v>
      </c>
      <c r="GV191" s="21" t="s">
        <v>347</v>
      </c>
      <c r="GW191" s="21" t="s">
        <v>72</v>
      </c>
      <c r="GX191" s="21" t="s">
        <v>200</v>
      </c>
      <c r="GY191" s="21" t="s">
        <v>201</v>
      </c>
      <c r="GZ191" s="21">
        <v>530</v>
      </c>
      <c r="HA191" s="21">
        <v>470</v>
      </c>
      <c r="HG191" s="21">
        <v>13.1</v>
      </c>
      <c r="HH191" s="21">
        <v>12.4</v>
      </c>
      <c r="HO191" s="21">
        <v>1.72</v>
      </c>
      <c r="HW191" s="21">
        <v>7.34</v>
      </c>
      <c r="HZ191" s="21">
        <v>0.17</v>
      </c>
      <c r="IB191" s="21">
        <v>12800</v>
      </c>
      <c r="IC191" s="21">
        <v>12700</v>
      </c>
      <c r="IG191" s="21">
        <v>3.04</v>
      </c>
      <c r="IH191" s="21">
        <v>2.12</v>
      </c>
      <c r="IK191" s="21">
        <v>16.8</v>
      </c>
      <c r="IL191" s="21">
        <v>9.98</v>
      </c>
      <c r="IP191" s="21">
        <v>11.2</v>
      </c>
      <c r="IQ191" s="21">
        <v>10.5</v>
      </c>
      <c r="IZ191" s="21">
        <v>1.71</v>
      </c>
      <c r="JE191" s="21">
        <v>3.97</v>
      </c>
      <c r="JF191" s="21">
        <v>3.27</v>
      </c>
      <c r="JL191" s="21">
        <v>164</v>
      </c>
      <c r="JM191" s="21">
        <v>31.4</v>
      </c>
      <c r="JS191" s="21">
        <v>0.5</v>
      </c>
      <c r="JX191" s="21">
        <v>0.36</v>
      </c>
      <c r="JY191" s="21">
        <v>0.31</v>
      </c>
      <c r="KC191" s="21">
        <v>0.25</v>
      </c>
      <c r="KE191" s="21">
        <v>0.45</v>
      </c>
      <c r="KF191" s="21">
        <v>0.35</v>
      </c>
      <c r="KK191" s="21">
        <v>2850</v>
      </c>
      <c r="KL191" s="21">
        <v>500</v>
      </c>
      <c r="KR191" s="21">
        <v>0.16</v>
      </c>
      <c r="KS191" s="21">
        <v>6.4000000000000001E-2</v>
      </c>
      <c r="KV191" s="21">
        <v>0.18</v>
      </c>
      <c r="KW191" s="21">
        <v>0.13</v>
      </c>
      <c r="LA191" s="21">
        <v>0.11</v>
      </c>
      <c r="LB191" s="21">
        <v>6.0999999999999999E-2</v>
      </c>
      <c r="LH191" s="21">
        <v>153</v>
      </c>
      <c r="LN191" s="21">
        <v>2.02</v>
      </c>
      <c r="LO191" s="21">
        <v>1</v>
      </c>
      <c r="LT191" s="21">
        <v>11.1</v>
      </c>
      <c r="LU191" s="21">
        <v>9.3800000000000008</v>
      </c>
      <c r="LZ191" s="21">
        <v>1.17</v>
      </c>
      <c r="MA191" s="21">
        <v>0.83</v>
      </c>
      <c r="ME191" s="21">
        <v>122</v>
      </c>
      <c r="MF191" s="21">
        <v>118</v>
      </c>
      <c r="MK191" s="21">
        <v>10</v>
      </c>
      <c r="ML191" s="21">
        <v>0.86</v>
      </c>
    </row>
    <row r="192" spans="1:353" x14ac:dyDescent="0.25">
      <c r="A192" s="21" t="s">
        <v>352</v>
      </c>
      <c r="B192" s="21">
        <v>0.2</v>
      </c>
      <c r="F192" s="21">
        <v>2</v>
      </c>
      <c r="G192" s="21">
        <v>2</v>
      </c>
      <c r="H192" s="21">
        <v>26674.250400000001</v>
      </c>
      <c r="P192" s="21">
        <v>50100</v>
      </c>
      <c r="AP192" s="9">
        <v>1043.4634599999999</v>
      </c>
      <c r="AX192" s="21">
        <v>1500</v>
      </c>
      <c r="BI192" s="21">
        <v>2.8</v>
      </c>
      <c r="BL192" s="21">
        <v>8</v>
      </c>
      <c r="BX192" s="21">
        <v>13</v>
      </c>
      <c r="CB192" s="21">
        <v>200</v>
      </c>
      <c r="CR192" s="21">
        <v>11500</v>
      </c>
      <c r="CV192" s="21">
        <v>11300</v>
      </c>
      <c r="EZ192" s="21">
        <v>3859.4304000000002</v>
      </c>
      <c r="FH192" s="21">
        <v>6200</v>
      </c>
      <c r="GR192" s="21" t="s">
        <v>102</v>
      </c>
      <c r="GT192" s="21" t="s">
        <v>96</v>
      </c>
      <c r="GU192" s="21" t="s">
        <v>157</v>
      </c>
      <c r="GV192" s="21" t="s">
        <v>139</v>
      </c>
      <c r="GW192" s="21" t="s">
        <v>72</v>
      </c>
      <c r="GX192" s="21" t="s">
        <v>353</v>
      </c>
      <c r="GY192" s="21" t="s">
        <v>127</v>
      </c>
      <c r="HG192" s="21">
        <v>6.6</v>
      </c>
      <c r="HK192" s="21">
        <v>7</v>
      </c>
      <c r="IB192" s="21">
        <v>290</v>
      </c>
      <c r="IF192" s="21">
        <v>400</v>
      </c>
      <c r="IY192" s="21">
        <v>887000</v>
      </c>
      <c r="ME192" s="21">
        <v>7</v>
      </c>
      <c r="MI192" s="21">
        <v>30</v>
      </c>
    </row>
    <row r="193" spans="1:351" x14ac:dyDescent="0.25">
      <c r="A193" s="21" t="s">
        <v>354</v>
      </c>
      <c r="B193" s="21">
        <v>1.1000000000000001</v>
      </c>
      <c r="F193" s="21">
        <v>5</v>
      </c>
      <c r="G193" s="21">
        <v>5</v>
      </c>
      <c r="H193" s="21">
        <v>13178.349899999999</v>
      </c>
      <c r="P193" s="21">
        <v>25100</v>
      </c>
      <c r="AP193" s="9">
        <v>1129.22758</v>
      </c>
      <c r="AX193" s="21">
        <v>1600</v>
      </c>
      <c r="BI193" s="21">
        <v>119</v>
      </c>
      <c r="BL193" s="21">
        <v>119</v>
      </c>
      <c r="BX193" s="21">
        <v>4090</v>
      </c>
      <c r="CB193" s="21">
        <v>4000</v>
      </c>
      <c r="CR193" s="21">
        <v>42600</v>
      </c>
      <c r="CV193" s="21">
        <v>43200</v>
      </c>
      <c r="EZ193" s="21">
        <v>22432.939200000001</v>
      </c>
      <c r="FH193" s="21">
        <v>35900</v>
      </c>
      <c r="GR193" s="21" t="s">
        <v>102</v>
      </c>
      <c r="GT193" s="21" t="s">
        <v>96</v>
      </c>
      <c r="GU193" s="21" t="s">
        <v>157</v>
      </c>
      <c r="GV193" s="21" t="s">
        <v>139</v>
      </c>
      <c r="GW193" s="21" t="s">
        <v>72</v>
      </c>
      <c r="GX193" s="21" t="s">
        <v>355</v>
      </c>
      <c r="GY193" s="21" t="s">
        <v>181</v>
      </c>
      <c r="HG193" s="21">
        <v>135</v>
      </c>
      <c r="HK193" s="21">
        <v>109</v>
      </c>
      <c r="IB193" s="21">
        <v>30600</v>
      </c>
      <c r="IF193" s="21">
        <v>29600</v>
      </c>
      <c r="IY193" s="21">
        <v>842000</v>
      </c>
      <c r="ME193" s="21">
        <v>22</v>
      </c>
      <c r="MI193" s="21">
        <v>19</v>
      </c>
    </row>
    <row r="194" spans="1:351" x14ac:dyDescent="0.25">
      <c r="A194" s="21" t="s">
        <v>356</v>
      </c>
      <c r="B194" s="21">
        <v>3.5</v>
      </c>
      <c r="F194" s="21">
        <v>10</v>
      </c>
      <c r="G194" s="21">
        <v>10</v>
      </c>
      <c r="H194" s="21">
        <v>8997.2669999999998</v>
      </c>
      <c r="P194" s="21">
        <v>16400</v>
      </c>
      <c r="AP194" s="9">
        <v>94340.532000000007</v>
      </c>
      <c r="AX194" s="21">
        <v>131000</v>
      </c>
      <c r="BI194" s="21">
        <v>631</v>
      </c>
      <c r="BL194" s="21">
        <v>660</v>
      </c>
      <c r="BX194" s="21">
        <v>7720</v>
      </c>
      <c r="CB194" s="21">
        <v>7610</v>
      </c>
      <c r="CR194" s="21">
        <v>85700</v>
      </c>
      <c r="CV194" s="21">
        <v>86300</v>
      </c>
      <c r="EZ194" s="21">
        <v>55298.4012</v>
      </c>
      <c r="FH194" s="21">
        <v>90400</v>
      </c>
      <c r="GR194" s="21" t="s">
        <v>102</v>
      </c>
      <c r="GT194" s="21" t="s">
        <v>96</v>
      </c>
      <c r="GU194" s="21" t="s">
        <v>157</v>
      </c>
      <c r="GV194" s="21" t="s">
        <v>139</v>
      </c>
      <c r="GW194" s="21" t="s">
        <v>72</v>
      </c>
      <c r="GX194" s="21" t="s">
        <v>357</v>
      </c>
      <c r="GY194" s="21" t="s">
        <v>181</v>
      </c>
      <c r="HG194" s="21">
        <v>340</v>
      </c>
      <c r="HK194" s="21">
        <v>320</v>
      </c>
      <c r="IB194" s="21">
        <v>43800</v>
      </c>
      <c r="IF194" s="21">
        <v>44000</v>
      </c>
      <c r="IY194" s="21">
        <v>404000</v>
      </c>
      <c r="ME194" s="21">
        <v>26</v>
      </c>
      <c r="MI194" s="21">
        <v>50</v>
      </c>
    </row>
    <row r="195" spans="1:351" x14ac:dyDescent="0.25">
      <c r="A195" s="21" t="s">
        <v>358</v>
      </c>
      <c r="B195" s="21">
        <v>4.3</v>
      </c>
      <c r="F195" s="21">
        <v>5</v>
      </c>
      <c r="G195" s="21">
        <v>5</v>
      </c>
      <c r="H195" s="21">
        <v>17147.732400000001</v>
      </c>
      <c r="P195" s="21">
        <v>31600</v>
      </c>
      <c r="AP195" s="9">
        <v>6146.4286000000002</v>
      </c>
      <c r="AX195" s="21">
        <v>9200</v>
      </c>
      <c r="BI195" s="21">
        <v>230</v>
      </c>
      <c r="BL195" s="21">
        <v>230</v>
      </c>
      <c r="BX195" s="21">
        <v>17600</v>
      </c>
      <c r="CB195" s="21">
        <v>17100</v>
      </c>
      <c r="CR195" s="21">
        <v>110700</v>
      </c>
      <c r="CV195" s="21">
        <v>111000</v>
      </c>
      <c r="EZ195" s="21">
        <v>32684.551200000002</v>
      </c>
      <c r="FH195" s="21">
        <v>53400</v>
      </c>
      <c r="GR195" s="21" t="s">
        <v>102</v>
      </c>
      <c r="GT195" s="21" t="s">
        <v>96</v>
      </c>
      <c r="GU195" s="21" t="s">
        <v>157</v>
      </c>
      <c r="GV195" s="21" t="s">
        <v>139</v>
      </c>
      <c r="GW195" s="21" t="s">
        <v>72</v>
      </c>
      <c r="GX195" s="21" t="s">
        <v>357</v>
      </c>
      <c r="GY195" s="21" t="s">
        <v>181</v>
      </c>
      <c r="HG195" s="21">
        <v>492</v>
      </c>
      <c r="HK195" s="21">
        <v>461</v>
      </c>
      <c r="IB195" s="21">
        <v>104000</v>
      </c>
      <c r="IF195" s="21">
        <v>99800</v>
      </c>
      <c r="IY195" s="21">
        <v>634000</v>
      </c>
      <c r="ME195" s="21">
        <v>108</v>
      </c>
      <c r="MI195" s="21">
        <v>102</v>
      </c>
    </row>
    <row r="196" spans="1:351" x14ac:dyDescent="0.25">
      <c r="A196" s="21" t="s">
        <v>359</v>
      </c>
      <c r="B196" s="21">
        <v>2.94</v>
      </c>
      <c r="F196" s="21">
        <v>5</v>
      </c>
      <c r="G196" s="21">
        <v>5</v>
      </c>
      <c r="H196" s="21">
        <v>10955.495699999999</v>
      </c>
      <c r="P196" s="21">
        <v>20500</v>
      </c>
      <c r="AP196" s="9">
        <v>2808.77493</v>
      </c>
      <c r="AX196" s="21">
        <v>4010</v>
      </c>
      <c r="BI196" s="21">
        <v>168</v>
      </c>
      <c r="BL196" s="21">
        <v>167</v>
      </c>
      <c r="BX196" s="21">
        <v>22500</v>
      </c>
      <c r="CB196" s="21">
        <v>22200</v>
      </c>
      <c r="CR196" s="21">
        <v>68000</v>
      </c>
      <c r="CV196" s="21">
        <v>68800</v>
      </c>
      <c r="EZ196" s="21">
        <v>18513.2052</v>
      </c>
      <c r="FH196" s="21">
        <v>30700</v>
      </c>
      <c r="GR196" s="21" t="s">
        <v>102</v>
      </c>
      <c r="GT196" s="21" t="s">
        <v>96</v>
      </c>
      <c r="GU196" s="21" t="s">
        <v>157</v>
      </c>
      <c r="GV196" s="21" t="s">
        <v>139</v>
      </c>
      <c r="GW196" s="21" t="s">
        <v>72</v>
      </c>
      <c r="GX196" s="21" t="s">
        <v>357</v>
      </c>
      <c r="GY196" s="21" t="s">
        <v>181</v>
      </c>
      <c r="HG196" s="21">
        <v>214</v>
      </c>
      <c r="HK196" s="21">
        <v>199</v>
      </c>
      <c r="IB196" s="21">
        <v>62000</v>
      </c>
      <c r="IF196" s="21">
        <v>59800</v>
      </c>
      <c r="IY196" s="21">
        <v>779000</v>
      </c>
      <c r="ME196" s="21">
        <v>45</v>
      </c>
      <c r="MI196" s="21">
        <v>47</v>
      </c>
    </row>
    <row r="197" spans="1:351" x14ac:dyDescent="0.25">
      <c r="A197" s="21" t="s">
        <v>360</v>
      </c>
      <c r="B197" s="21">
        <v>3.02</v>
      </c>
      <c r="F197" s="21">
        <v>3.1</v>
      </c>
      <c r="G197" s="21">
        <v>3.1</v>
      </c>
      <c r="H197" s="21">
        <v>13707.600899999999</v>
      </c>
      <c r="P197" s="21">
        <v>26100</v>
      </c>
      <c r="AP197" s="9">
        <v>578.90781000000004</v>
      </c>
      <c r="AX197" s="21">
        <v>1100</v>
      </c>
      <c r="BI197" s="21">
        <v>2445</v>
      </c>
      <c r="BL197" s="21">
        <v>2485</v>
      </c>
      <c r="BX197" s="21">
        <v>32000</v>
      </c>
      <c r="CB197" s="21">
        <v>32100</v>
      </c>
      <c r="CR197" s="21">
        <v>88600</v>
      </c>
      <c r="CV197" s="21">
        <v>88600</v>
      </c>
      <c r="EZ197" s="21">
        <v>21287.1708</v>
      </c>
      <c r="FH197" s="21">
        <v>34800</v>
      </c>
      <c r="GR197" s="21" t="s">
        <v>102</v>
      </c>
      <c r="GT197" s="21" t="s">
        <v>96</v>
      </c>
      <c r="GU197" s="21" t="s">
        <v>157</v>
      </c>
      <c r="GV197" s="21" t="s">
        <v>139</v>
      </c>
      <c r="GW197" s="21" t="s">
        <v>72</v>
      </c>
      <c r="GX197" s="21" t="s">
        <v>353</v>
      </c>
      <c r="GY197" s="21" t="s">
        <v>181</v>
      </c>
      <c r="HG197" s="21">
        <v>443</v>
      </c>
      <c r="HK197" s="21">
        <v>434</v>
      </c>
      <c r="IB197" s="21">
        <v>85000</v>
      </c>
      <c r="IF197" s="21">
        <v>82800</v>
      </c>
      <c r="IY197" s="21">
        <v>720000</v>
      </c>
      <c r="ME197" s="21">
        <v>37</v>
      </c>
      <c r="MI197" s="21">
        <v>44</v>
      </c>
    </row>
    <row r="198" spans="1:351" x14ac:dyDescent="0.25">
      <c r="A198" s="21" t="s">
        <v>361</v>
      </c>
      <c r="B198" s="21">
        <v>10.8</v>
      </c>
      <c r="F198" s="21">
        <v>12</v>
      </c>
      <c r="G198" s="21">
        <v>12</v>
      </c>
      <c r="H198" s="21">
        <v>7303.6638000000003</v>
      </c>
      <c r="P198" s="21">
        <v>13400</v>
      </c>
      <c r="AP198" s="9">
        <v>7004.0698000000002</v>
      </c>
      <c r="AX198" s="21">
        <v>9800</v>
      </c>
      <c r="BI198" s="21">
        <v>1970</v>
      </c>
      <c r="BL198" s="21">
        <v>2077</v>
      </c>
      <c r="BX198" s="21">
        <v>88200</v>
      </c>
      <c r="CB198" s="21">
        <v>87500</v>
      </c>
      <c r="CR198" s="21">
        <v>113800</v>
      </c>
      <c r="CV198" s="21">
        <v>114500</v>
      </c>
      <c r="EZ198" s="21">
        <v>10070.7012</v>
      </c>
      <c r="FH198" s="21">
        <v>16700</v>
      </c>
      <c r="GR198" s="21" t="s">
        <v>102</v>
      </c>
      <c r="GT198" s="21" t="s">
        <v>96</v>
      </c>
      <c r="GU198" s="21" t="s">
        <v>157</v>
      </c>
      <c r="GV198" s="21" t="s">
        <v>139</v>
      </c>
      <c r="GW198" s="21" t="s">
        <v>72</v>
      </c>
      <c r="GX198" s="21" t="s">
        <v>357</v>
      </c>
      <c r="GY198" s="21" t="s">
        <v>181</v>
      </c>
      <c r="HG198" s="21">
        <v>140</v>
      </c>
      <c r="HK198" s="21">
        <v>128</v>
      </c>
      <c r="IB198" s="21">
        <v>116000</v>
      </c>
      <c r="IF198" s="21">
        <v>112900</v>
      </c>
      <c r="IY198" s="21">
        <v>614000</v>
      </c>
      <c r="ME198" s="21">
        <v>37</v>
      </c>
      <c r="MI198" s="21">
        <v>37</v>
      </c>
    </row>
    <row r="199" spans="1:351" s="27" customFormat="1" x14ac:dyDescent="0.25">
      <c r="A199" s="27" t="s">
        <v>362</v>
      </c>
      <c r="O199" s="27">
        <v>44400</v>
      </c>
      <c r="AP199" s="9"/>
      <c r="AQ199" s="9"/>
      <c r="AR199" s="9"/>
      <c r="AS199" s="9"/>
      <c r="AT199" s="9"/>
      <c r="AU199" s="9"/>
      <c r="AW199" s="27">
        <v>900</v>
      </c>
      <c r="BC199" s="9"/>
      <c r="BD199" s="9"/>
      <c r="BE199" s="9"/>
      <c r="BF199" s="9"/>
      <c r="CX199" s="27">
        <v>64900</v>
      </c>
      <c r="EH199" s="27">
        <v>17000</v>
      </c>
      <c r="ET199" s="27">
        <v>121400</v>
      </c>
      <c r="FG199" s="27">
        <v>2220</v>
      </c>
      <c r="FL199" s="27">
        <v>450600</v>
      </c>
      <c r="FO199" s="27">
        <v>581700</v>
      </c>
      <c r="FY199" s="27">
        <v>2760</v>
      </c>
      <c r="GR199" s="27" t="s">
        <v>102</v>
      </c>
      <c r="GT199" s="27" t="s">
        <v>363</v>
      </c>
      <c r="GU199" s="27" t="s">
        <v>179</v>
      </c>
      <c r="GV199" s="27" t="s">
        <v>364</v>
      </c>
      <c r="GW199" s="27" t="s">
        <v>78</v>
      </c>
      <c r="GX199" s="27" t="s">
        <v>365</v>
      </c>
      <c r="GY199" s="27" t="s">
        <v>366</v>
      </c>
      <c r="HF199" s="27">
        <v>1520</v>
      </c>
      <c r="IT199" s="29"/>
      <c r="IU199" s="29"/>
      <c r="IV199" s="29"/>
      <c r="IX199" s="27">
        <v>113400</v>
      </c>
      <c r="KQ199" s="27">
        <v>1790</v>
      </c>
    </row>
    <row r="200" spans="1:351" s="27" customFormat="1" x14ac:dyDescent="0.25">
      <c r="A200" s="27" t="s">
        <v>367</v>
      </c>
      <c r="O200" s="27">
        <v>39000</v>
      </c>
      <c r="AP200" s="9"/>
      <c r="AQ200" s="9"/>
      <c r="AR200" s="9"/>
      <c r="AS200" s="9"/>
      <c r="AT200" s="9"/>
      <c r="AU200" s="9"/>
      <c r="AW200" s="27">
        <v>2700</v>
      </c>
      <c r="BC200" s="9"/>
      <c r="BD200" s="9"/>
      <c r="BE200" s="9"/>
      <c r="BF200" s="9"/>
      <c r="CX200" s="27">
        <v>70400</v>
      </c>
      <c r="EH200" s="27">
        <v>18000</v>
      </c>
      <c r="ET200" s="27">
        <v>119500</v>
      </c>
      <c r="FG200" s="27">
        <v>3290</v>
      </c>
      <c r="FL200" s="27">
        <v>460600</v>
      </c>
      <c r="FO200" s="27">
        <v>594600</v>
      </c>
      <c r="FY200" s="27">
        <v>3180</v>
      </c>
      <c r="GR200" s="27" t="s">
        <v>102</v>
      </c>
      <c r="GT200" s="27" t="s">
        <v>363</v>
      </c>
      <c r="GU200" s="27" t="s">
        <v>179</v>
      </c>
      <c r="GV200" s="27" t="s">
        <v>364</v>
      </c>
      <c r="GW200" s="27" t="s">
        <v>78</v>
      </c>
      <c r="GX200" s="27" t="s">
        <v>365</v>
      </c>
      <c r="GY200" s="27" t="s">
        <v>366</v>
      </c>
      <c r="HF200" s="27">
        <v>1950</v>
      </c>
      <c r="IT200" s="29"/>
      <c r="IU200" s="29"/>
      <c r="IV200" s="29"/>
      <c r="IX200" s="27">
        <v>94900</v>
      </c>
      <c r="KQ200" s="27">
        <v>1890</v>
      </c>
    </row>
    <row r="201" spans="1:351" s="27" customFormat="1" x14ac:dyDescent="0.25">
      <c r="A201" s="27" t="s">
        <v>368</v>
      </c>
      <c r="O201" s="27">
        <v>73200</v>
      </c>
      <c r="AF201" s="27">
        <v>2470</v>
      </c>
      <c r="AP201" s="9"/>
      <c r="AQ201" s="9"/>
      <c r="AR201" s="9"/>
      <c r="AS201" s="9"/>
      <c r="AT201" s="9"/>
      <c r="AU201" s="9"/>
      <c r="AW201" s="27">
        <v>810</v>
      </c>
      <c r="BC201" s="9"/>
      <c r="BD201" s="9"/>
      <c r="BE201" s="9"/>
      <c r="BF201" s="9"/>
      <c r="CU201" s="27">
        <v>36600</v>
      </c>
      <c r="EH201" s="27">
        <v>20500</v>
      </c>
      <c r="ET201" s="27">
        <v>105400</v>
      </c>
      <c r="FG201" s="27">
        <v>2170</v>
      </c>
      <c r="FL201" s="27">
        <v>351000</v>
      </c>
      <c r="FY201" s="27">
        <v>2360</v>
      </c>
      <c r="GR201" s="27" t="s">
        <v>102</v>
      </c>
      <c r="GT201" s="27" t="s">
        <v>363</v>
      </c>
      <c r="GU201" s="27" t="s">
        <v>179</v>
      </c>
      <c r="GV201" s="27" t="s">
        <v>157</v>
      </c>
      <c r="GW201" s="27" t="s">
        <v>78</v>
      </c>
      <c r="GX201" s="27" t="s">
        <v>365</v>
      </c>
      <c r="GY201" s="27" t="s">
        <v>366</v>
      </c>
      <c r="HC201" s="27">
        <v>663</v>
      </c>
      <c r="IT201" s="29"/>
      <c r="IU201" s="29"/>
      <c r="IV201" s="29"/>
      <c r="IX201" s="27">
        <v>248200</v>
      </c>
      <c r="KQ201" s="27">
        <v>3360</v>
      </c>
      <c r="LM201" s="27">
        <v>418</v>
      </c>
    </row>
    <row r="202" spans="1:351" s="27" customFormat="1" x14ac:dyDescent="0.25">
      <c r="A202" s="27" t="s">
        <v>369</v>
      </c>
      <c r="O202" s="27">
        <v>58000</v>
      </c>
      <c r="AF202" s="27">
        <v>2850</v>
      </c>
      <c r="AP202" s="9"/>
      <c r="AQ202" s="9"/>
      <c r="AR202" s="9"/>
      <c r="AS202" s="9"/>
      <c r="AT202" s="9"/>
      <c r="AU202" s="9"/>
      <c r="AW202" s="27">
        <v>950</v>
      </c>
      <c r="BC202" s="9"/>
      <c r="BD202" s="9"/>
      <c r="BE202" s="9"/>
      <c r="BF202" s="9"/>
      <c r="CU202" s="27">
        <v>38300</v>
      </c>
      <c r="EH202" s="27">
        <v>18900</v>
      </c>
      <c r="ET202" s="27">
        <v>120400</v>
      </c>
      <c r="FG202" s="27">
        <v>1410</v>
      </c>
      <c r="FL202" s="27">
        <v>427500</v>
      </c>
      <c r="FY202" s="27">
        <v>2730</v>
      </c>
      <c r="GR202" s="27" t="s">
        <v>102</v>
      </c>
      <c r="GT202" s="27" t="s">
        <v>363</v>
      </c>
      <c r="GU202" s="27" t="s">
        <v>179</v>
      </c>
      <c r="GV202" s="27" t="s">
        <v>157</v>
      </c>
      <c r="GW202" s="27" t="s">
        <v>78</v>
      </c>
      <c r="GX202" s="27" t="s">
        <v>365</v>
      </c>
      <c r="GY202" s="27" t="s">
        <v>366</v>
      </c>
      <c r="HC202" s="27">
        <v>752</v>
      </c>
      <c r="IT202" s="29"/>
      <c r="IU202" s="29"/>
      <c r="IV202" s="29"/>
      <c r="IX202" s="27">
        <v>140900</v>
      </c>
      <c r="KQ202" s="27">
        <v>2360</v>
      </c>
      <c r="LM202" s="27">
        <v>501</v>
      </c>
    </row>
    <row r="203" spans="1:351" x14ac:dyDescent="0.25">
      <c r="A203" s="21" t="s">
        <v>370</v>
      </c>
      <c r="H203" s="21">
        <v>35800</v>
      </c>
      <c r="O203" s="21">
        <v>79700</v>
      </c>
      <c r="Q203" s="21">
        <v>57</v>
      </c>
      <c r="AA203" s="21">
        <v>7900</v>
      </c>
      <c r="AF203" s="21">
        <v>8940</v>
      </c>
      <c r="AG203" s="21">
        <v>4.5999999999999996</v>
      </c>
      <c r="AK203" s="21">
        <v>0.94</v>
      </c>
      <c r="AP203" s="9">
        <v>2460</v>
      </c>
      <c r="AW203" s="21">
        <v>3470</v>
      </c>
      <c r="AY203" s="21">
        <v>0.27</v>
      </c>
      <c r="BC203" s="9">
        <v>64</v>
      </c>
      <c r="BI203" s="21">
        <v>70</v>
      </c>
      <c r="BM203" s="21">
        <v>69</v>
      </c>
      <c r="BT203" s="21">
        <v>0.91</v>
      </c>
      <c r="BX203" s="21">
        <v>103</v>
      </c>
      <c r="CA203" s="21">
        <v>108</v>
      </c>
      <c r="CC203" s="21">
        <v>7.54</v>
      </c>
      <c r="CH203" s="21">
        <v>4.3899999999999997</v>
      </c>
      <c r="CR203" s="21">
        <v>251700</v>
      </c>
      <c r="CU203" s="21">
        <v>252300</v>
      </c>
      <c r="CX203" s="21">
        <v>360800</v>
      </c>
      <c r="CZ203" s="21">
        <v>16.3</v>
      </c>
      <c r="DL203" s="21">
        <v>2.0499999999999998</v>
      </c>
      <c r="DS203" s="21">
        <v>1.56</v>
      </c>
      <c r="DX203" s="21">
        <v>8.7999999999999995E-2</v>
      </c>
      <c r="EB203" s="21">
        <v>7080</v>
      </c>
      <c r="EH203" s="21">
        <v>8520</v>
      </c>
      <c r="EI203" s="21">
        <v>34.5</v>
      </c>
      <c r="EO203" s="21">
        <v>1181</v>
      </c>
      <c r="ET203" s="21">
        <v>65500</v>
      </c>
      <c r="EU203" s="21">
        <v>0.6</v>
      </c>
      <c r="EZ203" s="21">
        <v>1660</v>
      </c>
      <c r="FG203" s="21">
        <v>3080</v>
      </c>
      <c r="FI203" s="21">
        <v>282500</v>
      </c>
      <c r="FL203" s="21">
        <v>283000</v>
      </c>
      <c r="FO203" s="21">
        <v>365400</v>
      </c>
      <c r="FP203" s="21">
        <v>2.06</v>
      </c>
      <c r="FT203" s="21">
        <v>3200</v>
      </c>
      <c r="FY203" s="21">
        <v>4370</v>
      </c>
      <c r="FZ203" s="21">
        <v>5.0999999999999996</v>
      </c>
      <c r="GF203" s="21">
        <v>35.799999999999997</v>
      </c>
      <c r="GL203" s="21">
        <v>137</v>
      </c>
      <c r="GR203" s="21" t="s">
        <v>102</v>
      </c>
      <c r="GS203" s="21" t="s">
        <v>123</v>
      </c>
      <c r="GT203" s="21" t="s">
        <v>363</v>
      </c>
      <c r="GU203" s="21" t="s">
        <v>157</v>
      </c>
      <c r="GV203" s="21" t="s">
        <v>371</v>
      </c>
      <c r="GW203" s="21" t="s">
        <v>78</v>
      </c>
      <c r="GX203" s="21" t="s">
        <v>365</v>
      </c>
      <c r="GY203" s="21" t="s">
        <v>372</v>
      </c>
      <c r="GZ203" s="21">
        <v>350</v>
      </c>
      <c r="HC203" s="21">
        <v>391</v>
      </c>
      <c r="HF203" s="21">
        <v>900</v>
      </c>
      <c r="HG203" s="21">
        <v>282</v>
      </c>
      <c r="HO203" s="21">
        <v>8.58</v>
      </c>
      <c r="IG203" s="21">
        <v>3.23</v>
      </c>
      <c r="IK203" s="21">
        <v>16.2</v>
      </c>
      <c r="IP203" s="21">
        <v>1</v>
      </c>
      <c r="IX203" s="21">
        <v>71000</v>
      </c>
      <c r="JE203" s="21">
        <v>1.98</v>
      </c>
      <c r="JK203" s="21">
        <v>150</v>
      </c>
      <c r="JL203" s="21">
        <v>420</v>
      </c>
      <c r="JS203" s="21">
        <v>0.35</v>
      </c>
      <c r="JX203" s="21">
        <v>1.3</v>
      </c>
      <c r="KE203" s="21">
        <v>4.43</v>
      </c>
      <c r="KK203" s="21">
        <v>1990</v>
      </c>
      <c r="KQ203" s="21">
        <v>3530</v>
      </c>
      <c r="KR203" s="21">
        <v>0.82</v>
      </c>
      <c r="KV203" s="21">
        <v>0.61</v>
      </c>
      <c r="LA203" s="21">
        <v>1.64</v>
      </c>
      <c r="LM203" s="21">
        <v>223</v>
      </c>
      <c r="LN203" s="21">
        <v>9.11</v>
      </c>
      <c r="LT203" s="21">
        <v>49.6</v>
      </c>
      <c r="LZ203" s="21">
        <v>3.85</v>
      </c>
      <c r="ME203" s="21">
        <v>80</v>
      </c>
      <c r="MK203" s="21">
        <v>71</v>
      </c>
    </row>
    <row r="204" spans="1:351" x14ac:dyDescent="0.25">
      <c r="A204" s="21" t="s">
        <v>373</v>
      </c>
      <c r="H204" s="21">
        <v>32900</v>
      </c>
      <c r="O204" s="21">
        <v>73600</v>
      </c>
      <c r="Q204" s="21">
        <v>28.3</v>
      </c>
      <c r="AA204" s="21">
        <v>9370</v>
      </c>
      <c r="AF204" s="21">
        <v>10600</v>
      </c>
      <c r="AG204" s="21">
        <v>4.26</v>
      </c>
      <c r="AK204" s="21">
        <v>0.36</v>
      </c>
      <c r="AP204" s="9">
        <v>2310</v>
      </c>
      <c r="AW204" s="21">
        <v>3200</v>
      </c>
      <c r="AY204" s="21">
        <v>0.33</v>
      </c>
      <c r="BC204" s="9">
        <v>59</v>
      </c>
      <c r="BI204" s="21">
        <v>70</v>
      </c>
      <c r="BM204" s="21">
        <v>84</v>
      </c>
      <c r="BT204" s="21">
        <v>0.65</v>
      </c>
      <c r="BX204" s="21">
        <v>97</v>
      </c>
      <c r="CA204" s="21">
        <v>111</v>
      </c>
      <c r="CC204" s="21">
        <v>9.67</v>
      </c>
      <c r="CH204" s="21">
        <v>5.78</v>
      </c>
      <c r="CR204" s="21">
        <v>200600</v>
      </c>
      <c r="CU204" s="21">
        <v>203200</v>
      </c>
      <c r="CX204" s="21">
        <v>290500</v>
      </c>
      <c r="CZ204" s="21">
        <v>17.7</v>
      </c>
      <c r="DC204" s="21">
        <v>10.6</v>
      </c>
      <c r="DL204" s="21">
        <v>2.0699999999999998</v>
      </c>
      <c r="DS204" s="21">
        <v>2.04</v>
      </c>
      <c r="DX204" s="21">
        <v>7.6999999999999999E-2</v>
      </c>
      <c r="EB204" s="21">
        <v>6780</v>
      </c>
      <c r="EH204" s="21">
        <v>8200</v>
      </c>
      <c r="EI204" s="21">
        <v>37.1</v>
      </c>
      <c r="EO204" s="21">
        <v>843</v>
      </c>
      <c r="ET204" s="21">
        <v>73200</v>
      </c>
      <c r="EU204" s="21">
        <v>0.82</v>
      </c>
      <c r="EZ204" s="21">
        <v>1980</v>
      </c>
      <c r="FG204" s="21">
        <v>3540</v>
      </c>
      <c r="FI204" s="21">
        <v>341000</v>
      </c>
      <c r="FL204" s="21">
        <v>339600</v>
      </c>
      <c r="FO204" s="21">
        <v>438400</v>
      </c>
      <c r="FP204" s="21">
        <v>1.93</v>
      </c>
      <c r="FT204" s="21">
        <v>3260</v>
      </c>
      <c r="FY204" s="21">
        <v>4310</v>
      </c>
      <c r="FZ204" s="21">
        <v>5.57</v>
      </c>
      <c r="GF204" s="21">
        <v>43.5</v>
      </c>
      <c r="GL204" s="21">
        <v>145</v>
      </c>
      <c r="GR204" s="21" t="s">
        <v>102</v>
      </c>
      <c r="GS204" s="21" t="s">
        <v>123</v>
      </c>
      <c r="GT204" s="21" t="s">
        <v>363</v>
      </c>
      <c r="GU204" s="21" t="s">
        <v>157</v>
      </c>
      <c r="GV204" s="21" t="s">
        <v>371</v>
      </c>
      <c r="GW204" s="21" t="s">
        <v>78</v>
      </c>
      <c r="GX204" s="21" t="s">
        <v>365</v>
      </c>
      <c r="GY204" s="21" t="s">
        <v>372</v>
      </c>
      <c r="GZ204" s="21">
        <v>440</v>
      </c>
      <c r="HC204" s="21">
        <v>451</v>
      </c>
      <c r="HF204" s="21">
        <v>1030</v>
      </c>
      <c r="HG204" s="21">
        <v>285</v>
      </c>
      <c r="HO204" s="21">
        <v>9.83</v>
      </c>
      <c r="IG204" s="21">
        <v>1.8</v>
      </c>
      <c r="IK204" s="21">
        <v>16.8</v>
      </c>
      <c r="IP204" s="21">
        <v>1</v>
      </c>
      <c r="IX204" s="21">
        <v>60600</v>
      </c>
      <c r="JE204" s="21">
        <v>1.84</v>
      </c>
      <c r="JK204" s="21">
        <v>390</v>
      </c>
      <c r="JL204" s="21">
        <v>528</v>
      </c>
      <c r="JS204" s="21">
        <v>0.4</v>
      </c>
      <c r="JX204" s="21">
        <v>1.6</v>
      </c>
      <c r="KE204" s="21">
        <v>4.37</v>
      </c>
      <c r="KK204" s="21">
        <v>2230</v>
      </c>
      <c r="KQ204" s="21">
        <v>3790</v>
      </c>
      <c r="KR204" s="21">
        <v>0.28999999999999998</v>
      </c>
      <c r="KV204" s="21">
        <v>0.79</v>
      </c>
      <c r="LA204" s="21">
        <v>1.36</v>
      </c>
      <c r="LM204" s="21">
        <v>238</v>
      </c>
      <c r="LN204" s="21">
        <v>3.96</v>
      </c>
      <c r="LT204" s="21">
        <v>69</v>
      </c>
      <c r="LZ204" s="21">
        <v>5.14</v>
      </c>
      <c r="ME204" s="21">
        <v>89</v>
      </c>
      <c r="MK204" s="21">
        <v>71</v>
      </c>
    </row>
    <row r="205" spans="1:351" x14ac:dyDescent="0.25">
      <c r="A205" s="21" t="s">
        <v>374</v>
      </c>
      <c r="H205" s="21">
        <v>28700</v>
      </c>
      <c r="O205" s="21">
        <v>66500</v>
      </c>
      <c r="Q205" s="21">
        <v>29.6</v>
      </c>
      <c r="AA205" s="21">
        <v>9600</v>
      </c>
      <c r="AF205" s="21">
        <v>10800</v>
      </c>
      <c r="AG205" s="21">
        <v>3.47</v>
      </c>
      <c r="AK205" s="21">
        <v>0.25</v>
      </c>
      <c r="AP205" s="9">
        <v>2400</v>
      </c>
      <c r="AW205" s="21">
        <v>3350</v>
      </c>
      <c r="AY205" s="21">
        <v>0.25</v>
      </c>
      <c r="BC205" s="9">
        <v>46</v>
      </c>
      <c r="BI205" s="21">
        <v>49.8</v>
      </c>
      <c r="BM205" s="21">
        <v>91</v>
      </c>
      <c r="BT205" s="21">
        <v>0.51</v>
      </c>
      <c r="BX205" s="21">
        <v>96</v>
      </c>
      <c r="CA205" s="21">
        <v>115</v>
      </c>
      <c r="CC205" s="21">
        <v>9.23</v>
      </c>
      <c r="CH205" s="21">
        <v>5.58</v>
      </c>
      <c r="CR205" s="21">
        <v>153600</v>
      </c>
      <c r="CU205" s="21">
        <v>155100</v>
      </c>
      <c r="CX205" s="21">
        <v>221700</v>
      </c>
      <c r="CZ205" s="21">
        <v>19.399999999999999</v>
      </c>
      <c r="DC205" s="21">
        <v>9.9499999999999993</v>
      </c>
      <c r="DL205" s="21">
        <v>1.66</v>
      </c>
      <c r="DS205" s="21">
        <v>1.95</v>
      </c>
      <c r="DX205" s="21">
        <v>7.1999999999999995E-2</v>
      </c>
      <c r="EB205" s="21">
        <v>5580</v>
      </c>
      <c r="EH205" s="21">
        <v>6630</v>
      </c>
      <c r="EI205" s="21">
        <v>29.2</v>
      </c>
      <c r="EO205" s="21">
        <v>581</v>
      </c>
      <c r="ET205" s="21">
        <v>69900</v>
      </c>
      <c r="EU205" s="21">
        <v>0.76</v>
      </c>
      <c r="EZ205" s="21">
        <v>1960</v>
      </c>
      <c r="FG205" s="21">
        <v>3530</v>
      </c>
      <c r="FI205" s="21">
        <v>411900</v>
      </c>
      <c r="FL205" s="21">
        <v>410400</v>
      </c>
      <c r="FO205" s="21">
        <v>529900</v>
      </c>
      <c r="FP205" s="21">
        <v>2.57</v>
      </c>
      <c r="FT205" s="21">
        <v>2480</v>
      </c>
      <c r="FY205" s="21">
        <v>3220</v>
      </c>
      <c r="FZ205" s="21">
        <v>4</v>
      </c>
      <c r="GF205" s="21">
        <v>37.299999999999997</v>
      </c>
      <c r="GL205" s="21">
        <v>109</v>
      </c>
      <c r="GR205" s="21" t="s">
        <v>102</v>
      </c>
      <c r="GS205" s="21" t="s">
        <v>123</v>
      </c>
      <c r="GT205" s="21" t="s">
        <v>363</v>
      </c>
      <c r="GU205" s="21" t="s">
        <v>157</v>
      </c>
      <c r="GV205" s="21" t="s">
        <v>371</v>
      </c>
      <c r="GW205" s="21" t="s">
        <v>78</v>
      </c>
      <c r="GX205" s="21" t="s">
        <v>365</v>
      </c>
      <c r="GY205" s="21" t="s">
        <v>372</v>
      </c>
      <c r="GZ205" s="21">
        <v>420</v>
      </c>
      <c r="HC205" s="21">
        <v>440</v>
      </c>
      <c r="HF205" s="21">
        <v>1010</v>
      </c>
      <c r="HG205" s="21">
        <v>227</v>
      </c>
      <c r="HO205" s="21">
        <v>8.48</v>
      </c>
      <c r="IB205" s="21">
        <v>990</v>
      </c>
      <c r="IG205" s="21">
        <v>1.65</v>
      </c>
      <c r="IK205" s="21">
        <v>14.4</v>
      </c>
      <c r="IP205" s="21">
        <v>1</v>
      </c>
      <c r="IX205" s="21">
        <v>43600</v>
      </c>
      <c r="JE205" s="21">
        <v>1.76</v>
      </c>
      <c r="JK205" s="21">
        <v>790</v>
      </c>
      <c r="JL205" s="21">
        <v>431</v>
      </c>
      <c r="JS205" s="21">
        <v>0.28999999999999998</v>
      </c>
      <c r="JX205" s="21">
        <v>1.53</v>
      </c>
      <c r="KE205" s="21">
        <v>3.1</v>
      </c>
      <c r="KK205" s="21">
        <v>1780</v>
      </c>
      <c r="KQ205" s="21">
        <v>2970</v>
      </c>
      <c r="KR205" s="21">
        <v>0.23</v>
      </c>
      <c r="KV205" s="21">
        <v>0.75</v>
      </c>
      <c r="LA205" s="21">
        <v>1.17</v>
      </c>
      <c r="LM205" s="21">
        <v>270</v>
      </c>
      <c r="LN205" s="21">
        <v>4.28</v>
      </c>
      <c r="LT205" s="21">
        <v>66</v>
      </c>
      <c r="LZ205" s="21">
        <v>4.79</v>
      </c>
      <c r="ME205" s="21">
        <v>83</v>
      </c>
      <c r="MK205" s="21">
        <v>53</v>
      </c>
    </row>
    <row r="206" spans="1:351" s="27" customFormat="1" x14ac:dyDescent="0.25">
      <c r="A206" s="27" t="s">
        <v>375</v>
      </c>
      <c r="N206" s="27">
        <v>127100</v>
      </c>
      <c r="O206" s="27">
        <v>130800</v>
      </c>
      <c r="S206" s="27">
        <v>25.1</v>
      </c>
      <c r="AC206" s="27">
        <v>140</v>
      </c>
      <c r="AP206" s="9"/>
      <c r="AQ206" s="9"/>
      <c r="AR206" s="9"/>
      <c r="AS206" s="9"/>
      <c r="AT206" s="9"/>
      <c r="AU206" s="9"/>
      <c r="AV206" s="27">
        <v>31400</v>
      </c>
      <c r="AW206" s="27">
        <v>31100</v>
      </c>
      <c r="BA206" s="27">
        <v>10</v>
      </c>
      <c r="BC206" s="9"/>
      <c r="BD206" s="9"/>
      <c r="BE206" s="9">
        <v>11.7</v>
      </c>
      <c r="BF206" s="9"/>
      <c r="BJ206" s="27">
        <v>253</v>
      </c>
      <c r="BK206" s="27">
        <v>244</v>
      </c>
      <c r="BR206" s="27">
        <v>12700</v>
      </c>
      <c r="BS206" s="27">
        <v>13000</v>
      </c>
      <c r="BV206" s="27">
        <v>0.62</v>
      </c>
      <c r="BZ206" s="27">
        <v>90</v>
      </c>
      <c r="CA206" s="27">
        <v>91</v>
      </c>
      <c r="CO206" s="27">
        <v>0.43</v>
      </c>
      <c r="CW206" s="27">
        <v>353100</v>
      </c>
      <c r="CX206" s="27">
        <v>354400</v>
      </c>
      <c r="DE206" s="27">
        <v>1.46</v>
      </c>
      <c r="DN206" s="27">
        <v>2.0299999999999998</v>
      </c>
      <c r="DU206" s="27">
        <v>0.28999999999999998</v>
      </c>
      <c r="EG206" s="27">
        <v>1230</v>
      </c>
      <c r="EH206" s="27">
        <v>1320</v>
      </c>
      <c r="EK206" s="27">
        <v>4.76</v>
      </c>
      <c r="EQ206" s="27">
        <v>14.7</v>
      </c>
      <c r="ET206" s="27">
        <v>120700</v>
      </c>
      <c r="FF206" s="27">
        <v>16900</v>
      </c>
      <c r="FG206" s="27">
        <v>17000</v>
      </c>
      <c r="FN206" s="27">
        <v>1080</v>
      </c>
      <c r="FO206" s="27">
        <v>1090</v>
      </c>
      <c r="FR206" s="27">
        <v>5</v>
      </c>
      <c r="FX206" s="27">
        <v>2850</v>
      </c>
      <c r="FY206" s="27">
        <v>2960</v>
      </c>
      <c r="GB206" s="27">
        <v>2.16</v>
      </c>
      <c r="GH206" s="27">
        <v>5.65</v>
      </c>
      <c r="GN206" s="27">
        <v>3038</v>
      </c>
      <c r="GO206" s="27">
        <v>3093</v>
      </c>
      <c r="GR206" s="27" t="s">
        <v>102</v>
      </c>
      <c r="GT206" s="27" t="s">
        <v>97</v>
      </c>
      <c r="GU206" s="27" t="s">
        <v>139</v>
      </c>
      <c r="GV206" s="27" t="s">
        <v>376</v>
      </c>
      <c r="GW206" s="27" t="s">
        <v>78</v>
      </c>
      <c r="GX206" s="27" t="s">
        <v>377</v>
      </c>
      <c r="GY206" s="27" t="s">
        <v>378</v>
      </c>
      <c r="HE206" s="27">
        <v>180</v>
      </c>
      <c r="HF206" s="27">
        <v>190</v>
      </c>
      <c r="HQ206" s="27">
        <v>1.45</v>
      </c>
      <c r="HX206" s="27">
        <v>6.35</v>
      </c>
      <c r="ID206" s="27">
        <v>720</v>
      </c>
      <c r="II206" s="27">
        <v>1.48</v>
      </c>
      <c r="IM206" s="27">
        <v>41.5</v>
      </c>
      <c r="IT206" s="29"/>
      <c r="IU206" s="29"/>
      <c r="IV206" s="29"/>
      <c r="IW206" s="27">
        <v>314900</v>
      </c>
      <c r="IX206" s="27">
        <v>319700</v>
      </c>
      <c r="JA206" s="27">
        <v>1.48</v>
      </c>
      <c r="JG206" s="27">
        <v>10</v>
      </c>
      <c r="JN206" s="27">
        <v>113</v>
      </c>
      <c r="JZ206" s="27">
        <v>0.24</v>
      </c>
      <c r="KG206" s="27">
        <v>3.5</v>
      </c>
      <c r="KP206" s="27">
        <v>3580</v>
      </c>
      <c r="KQ206" s="27">
        <v>3640</v>
      </c>
      <c r="LC206" s="27">
        <v>1.18</v>
      </c>
      <c r="LI206" s="27">
        <v>166</v>
      </c>
      <c r="LP206" s="27">
        <v>3.72</v>
      </c>
      <c r="LV206" s="27">
        <v>6.41</v>
      </c>
      <c r="MB206" s="27">
        <v>0.95</v>
      </c>
      <c r="MG206" s="27">
        <v>80</v>
      </c>
      <c r="MH206" s="27">
        <v>73</v>
      </c>
      <c r="MM206" s="27">
        <v>72</v>
      </c>
    </row>
    <row r="207" spans="1:351" s="27" customFormat="1" x14ac:dyDescent="0.25">
      <c r="A207" s="27" t="s">
        <v>379</v>
      </c>
      <c r="N207" s="27">
        <v>113100</v>
      </c>
      <c r="O207" s="27">
        <v>115600</v>
      </c>
      <c r="AC207" s="27">
        <v>135</v>
      </c>
      <c r="AP207" s="9"/>
      <c r="AQ207" s="9"/>
      <c r="AR207" s="9"/>
      <c r="AS207" s="9"/>
      <c r="AT207" s="9"/>
      <c r="AU207" s="9"/>
      <c r="AV207" s="27">
        <v>23700</v>
      </c>
      <c r="AW207" s="27">
        <v>23700</v>
      </c>
      <c r="BA207" s="27">
        <v>10</v>
      </c>
      <c r="BC207" s="9"/>
      <c r="BD207" s="9"/>
      <c r="BE207" s="9">
        <v>12.3</v>
      </c>
      <c r="BF207" s="9"/>
      <c r="BJ207" s="27">
        <v>451</v>
      </c>
      <c r="BK207" s="27">
        <v>451</v>
      </c>
      <c r="BR207" s="27">
        <v>12300</v>
      </c>
      <c r="BS207" s="27">
        <v>12400</v>
      </c>
      <c r="BV207" s="27">
        <v>0.56999999999999995</v>
      </c>
      <c r="BZ207" s="27">
        <v>77</v>
      </c>
      <c r="CA207" s="27">
        <v>74</v>
      </c>
      <c r="CO207" s="27">
        <v>0.43</v>
      </c>
      <c r="CW207" s="27">
        <v>353400</v>
      </c>
      <c r="CX207" s="27">
        <v>359400</v>
      </c>
      <c r="DE207" s="27">
        <v>1.35</v>
      </c>
      <c r="DN207" s="27">
        <v>1.74</v>
      </c>
      <c r="DU207" s="27">
        <v>0.27</v>
      </c>
      <c r="EG207" s="27">
        <v>1250</v>
      </c>
      <c r="EH207" s="27">
        <v>1320</v>
      </c>
      <c r="EK207" s="27">
        <v>4.04</v>
      </c>
      <c r="EQ207" s="27">
        <v>12.3</v>
      </c>
      <c r="ET207" s="27">
        <v>112600</v>
      </c>
      <c r="FF207" s="27">
        <v>20100</v>
      </c>
      <c r="FG207" s="27">
        <v>20500</v>
      </c>
      <c r="FN207" s="27">
        <v>1660</v>
      </c>
      <c r="FO207" s="27">
        <v>1680</v>
      </c>
      <c r="FR207" s="27">
        <v>5</v>
      </c>
      <c r="FX207" s="27">
        <v>4200</v>
      </c>
      <c r="FY207" s="27">
        <v>4480</v>
      </c>
      <c r="GB207" s="27">
        <v>1.96</v>
      </c>
      <c r="GH207" s="27">
        <v>5.3</v>
      </c>
      <c r="GN207" s="27">
        <v>5048</v>
      </c>
      <c r="GO207" s="27">
        <v>5123</v>
      </c>
      <c r="GR207" s="27" t="s">
        <v>102</v>
      </c>
      <c r="GT207" s="27" t="s">
        <v>97</v>
      </c>
      <c r="GU207" s="27" t="s">
        <v>139</v>
      </c>
      <c r="GV207" s="27" t="s">
        <v>376</v>
      </c>
      <c r="GW207" s="27" t="s">
        <v>78</v>
      </c>
      <c r="GX207" s="27" t="s">
        <v>377</v>
      </c>
      <c r="GY207" s="27" t="s">
        <v>378</v>
      </c>
      <c r="HF207" s="27">
        <v>170</v>
      </c>
      <c r="HQ207" s="27">
        <v>1.29</v>
      </c>
      <c r="HX207" s="27">
        <v>5.61</v>
      </c>
      <c r="ID207" s="27">
        <v>710</v>
      </c>
      <c r="II207" s="27">
        <v>1.19</v>
      </c>
      <c r="IM207" s="27">
        <v>38.200000000000003</v>
      </c>
      <c r="IT207" s="29"/>
      <c r="IU207" s="29"/>
      <c r="IV207" s="29"/>
      <c r="IW207" s="27">
        <v>333200</v>
      </c>
      <c r="IX207" s="27">
        <v>337900</v>
      </c>
      <c r="JA207" s="27">
        <v>1.36</v>
      </c>
      <c r="JK207" s="27">
        <v>1890</v>
      </c>
      <c r="JN207" s="27">
        <v>87</v>
      </c>
      <c r="JZ207" s="27">
        <v>0.22</v>
      </c>
      <c r="KG207" s="27">
        <v>2.72</v>
      </c>
      <c r="KP207" s="27">
        <v>3330</v>
      </c>
      <c r="KQ207" s="27">
        <v>3390</v>
      </c>
      <c r="LC207" s="27">
        <v>0.98</v>
      </c>
      <c r="LI207" s="27">
        <v>146</v>
      </c>
      <c r="LP207" s="27">
        <v>3.22</v>
      </c>
      <c r="LV207" s="27">
        <v>5.73</v>
      </c>
      <c r="MB207" s="27">
        <v>0.89</v>
      </c>
      <c r="MG207" s="27">
        <v>100</v>
      </c>
      <c r="MH207" s="27">
        <v>96</v>
      </c>
      <c r="MM207" s="27">
        <v>61</v>
      </c>
    </row>
    <row r="208" spans="1:351" s="27" customFormat="1" x14ac:dyDescent="0.25">
      <c r="A208" s="27" t="s">
        <v>380</v>
      </c>
      <c r="N208" s="27">
        <v>40200</v>
      </c>
      <c r="O208" s="27">
        <v>40700</v>
      </c>
      <c r="AP208" s="9"/>
      <c r="AQ208" s="9"/>
      <c r="AR208" s="9"/>
      <c r="AS208" s="9"/>
      <c r="AT208" s="9"/>
      <c r="AU208" s="9"/>
      <c r="AV208" s="27">
        <v>2530</v>
      </c>
      <c r="AW208" s="27">
        <v>2510</v>
      </c>
      <c r="BC208" s="9"/>
      <c r="BD208" s="9"/>
      <c r="BE208" s="9"/>
      <c r="BF208" s="9"/>
      <c r="BJ208" s="27">
        <v>723</v>
      </c>
      <c r="BK208" s="27">
        <v>728</v>
      </c>
      <c r="BR208" s="27">
        <v>12805</v>
      </c>
      <c r="BS208" s="27">
        <v>12854</v>
      </c>
      <c r="BZ208" s="27">
        <v>49.4</v>
      </c>
      <c r="CW208" s="27">
        <v>296200</v>
      </c>
      <c r="CX208" s="27">
        <v>294000</v>
      </c>
      <c r="ET208" s="27">
        <v>71400</v>
      </c>
      <c r="FF208" s="27">
        <v>91200</v>
      </c>
      <c r="FG208" s="27">
        <v>91600</v>
      </c>
      <c r="FN208" s="27">
        <v>5870</v>
      </c>
      <c r="FO208" s="27">
        <v>5800</v>
      </c>
      <c r="GN208" s="27">
        <v>7060</v>
      </c>
      <c r="GO208" s="27">
        <v>7070</v>
      </c>
      <c r="GR208" s="27" t="s">
        <v>102</v>
      </c>
      <c r="GT208" s="27" t="s">
        <v>97</v>
      </c>
      <c r="GU208" s="27" t="s">
        <v>139</v>
      </c>
      <c r="GV208" s="27" t="s">
        <v>364</v>
      </c>
      <c r="GW208" s="27" t="s">
        <v>78</v>
      </c>
      <c r="GX208" s="27" t="s">
        <v>377</v>
      </c>
      <c r="GY208" s="27" t="s">
        <v>378</v>
      </c>
      <c r="HF208" s="27">
        <v>100</v>
      </c>
      <c r="IT208" s="29"/>
      <c r="IU208" s="29"/>
      <c r="IV208" s="29"/>
      <c r="IW208" s="27">
        <v>465400</v>
      </c>
      <c r="IX208" s="27">
        <v>467700</v>
      </c>
      <c r="KP208" s="27">
        <v>510</v>
      </c>
      <c r="KQ208" s="27">
        <v>530</v>
      </c>
      <c r="MG208" s="27">
        <v>189</v>
      </c>
      <c r="MH208" s="27">
        <v>181</v>
      </c>
    </row>
    <row r="209" spans="1:351" s="27" customFormat="1" x14ac:dyDescent="0.25">
      <c r="A209" s="27" t="s">
        <v>381</v>
      </c>
      <c r="N209" s="27">
        <v>16000</v>
      </c>
      <c r="O209" s="27">
        <v>16000</v>
      </c>
      <c r="AP209" s="9"/>
      <c r="AQ209" s="9"/>
      <c r="AR209" s="9"/>
      <c r="AS209" s="9"/>
      <c r="AT209" s="9"/>
      <c r="AU209" s="9"/>
      <c r="AV209" s="27">
        <v>7160</v>
      </c>
      <c r="AW209" s="27">
        <v>7100</v>
      </c>
      <c r="BC209" s="9"/>
      <c r="BD209" s="9"/>
      <c r="BE209" s="9"/>
      <c r="BF209" s="9"/>
      <c r="BJ209" s="27">
        <v>222</v>
      </c>
      <c r="BK209" s="27">
        <v>225</v>
      </c>
      <c r="BR209" s="27">
        <v>6514</v>
      </c>
      <c r="BS209" s="27">
        <v>6529</v>
      </c>
      <c r="CW209" s="27">
        <v>127200</v>
      </c>
      <c r="CX209" s="27">
        <v>127300</v>
      </c>
      <c r="ET209" s="27">
        <v>109000</v>
      </c>
      <c r="FF209" s="27">
        <v>274300</v>
      </c>
      <c r="FG209" s="27">
        <v>273100</v>
      </c>
      <c r="FN209" s="27">
        <v>1810</v>
      </c>
      <c r="FO209" s="27">
        <v>1800</v>
      </c>
      <c r="FX209" s="27">
        <v>300</v>
      </c>
      <c r="GN209" s="27">
        <v>9830</v>
      </c>
      <c r="GO209" s="27">
        <v>9950</v>
      </c>
      <c r="GR209" s="27" t="s">
        <v>102</v>
      </c>
      <c r="GT209" s="27" t="s">
        <v>97</v>
      </c>
      <c r="GU209" s="27" t="s">
        <v>139</v>
      </c>
      <c r="GV209" s="27" t="s">
        <v>364</v>
      </c>
      <c r="GW209" s="27" t="s">
        <v>78</v>
      </c>
      <c r="GX209" s="27" t="s">
        <v>382</v>
      </c>
      <c r="GY209" s="27" t="s">
        <v>378</v>
      </c>
      <c r="HE209" s="27">
        <v>100</v>
      </c>
      <c r="HF209" s="27">
        <v>50</v>
      </c>
      <c r="IT209" s="29"/>
      <c r="IU209" s="29"/>
      <c r="IV209" s="29"/>
      <c r="IW209" s="27">
        <v>441200</v>
      </c>
      <c r="IX209" s="27">
        <v>444900</v>
      </c>
      <c r="KP209" s="27">
        <v>200</v>
      </c>
      <c r="KQ209" s="27">
        <v>230</v>
      </c>
      <c r="MG209" s="27">
        <v>82</v>
      </c>
      <c r="MH209" s="27">
        <v>78</v>
      </c>
    </row>
    <row r="210" spans="1:351" s="27" customFormat="1" x14ac:dyDescent="0.25">
      <c r="A210" s="27" t="s">
        <v>383</v>
      </c>
      <c r="N210" s="27">
        <v>45800</v>
      </c>
      <c r="O210" s="27">
        <v>46200</v>
      </c>
      <c r="AP210" s="9"/>
      <c r="AQ210" s="9"/>
      <c r="AR210" s="9"/>
      <c r="AS210" s="9"/>
      <c r="AT210" s="9"/>
      <c r="AU210" s="9"/>
      <c r="AV210" s="27">
        <v>2310</v>
      </c>
      <c r="AW210" s="27">
        <v>2160</v>
      </c>
      <c r="BC210" s="9"/>
      <c r="BD210" s="9"/>
      <c r="BE210" s="9"/>
      <c r="BF210" s="9"/>
      <c r="BJ210" s="27">
        <v>899</v>
      </c>
      <c r="BK210" s="27">
        <v>903</v>
      </c>
      <c r="BR210" s="27">
        <v>17464</v>
      </c>
      <c r="BS210" s="27">
        <v>17500</v>
      </c>
      <c r="BZ210" s="27">
        <v>60</v>
      </c>
      <c r="CW210" s="27">
        <v>394200</v>
      </c>
      <c r="CX210" s="27">
        <v>393000</v>
      </c>
      <c r="ET210" s="27">
        <v>62400</v>
      </c>
      <c r="FF210" s="27">
        <v>30000</v>
      </c>
      <c r="FG210" s="27">
        <v>30500</v>
      </c>
      <c r="FN210" s="27">
        <v>6780</v>
      </c>
      <c r="FO210" s="27">
        <v>6760</v>
      </c>
      <c r="GN210" s="27">
        <v>10200</v>
      </c>
      <c r="GO210" s="27">
        <v>10200</v>
      </c>
      <c r="GR210" s="27" t="s">
        <v>102</v>
      </c>
      <c r="GT210" s="27" t="s">
        <v>97</v>
      </c>
      <c r="GU210" s="27" t="s">
        <v>139</v>
      </c>
      <c r="GV210" s="27" t="s">
        <v>364</v>
      </c>
      <c r="GW210" s="27" t="s">
        <v>78</v>
      </c>
      <c r="GX210" s="27" t="s">
        <v>377</v>
      </c>
      <c r="GY210" s="27" t="s">
        <v>378</v>
      </c>
      <c r="HF210" s="27">
        <v>170</v>
      </c>
      <c r="IT210" s="29"/>
      <c r="IU210" s="29"/>
      <c r="IV210" s="29"/>
      <c r="IW210" s="27">
        <v>421900</v>
      </c>
      <c r="IX210" s="27">
        <v>422500</v>
      </c>
      <c r="KP210" s="27">
        <v>580</v>
      </c>
      <c r="KQ210" s="27">
        <v>600</v>
      </c>
      <c r="MG210" s="27">
        <v>287</v>
      </c>
      <c r="MH210" s="27">
        <v>278</v>
      </c>
    </row>
    <row r="211" spans="1:351" s="27" customFormat="1" x14ac:dyDescent="0.25">
      <c r="A211" s="27" t="s">
        <v>384</v>
      </c>
      <c r="N211" s="27">
        <v>24700</v>
      </c>
      <c r="O211" s="27">
        <v>24800</v>
      </c>
      <c r="AP211" s="9"/>
      <c r="AQ211" s="9"/>
      <c r="AR211" s="9"/>
      <c r="AS211" s="9"/>
      <c r="AT211" s="9"/>
      <c r="AU211" s="9"/>
      <c r="AV211" s="27">
        <v>3870</v>
      </c>
      <c r="AW211" s="27">
        <v>3850</v>
      </c>
      <c r="BC211" s="9"/>
      <c r="BD211" s="9"/>
      <c r="BE211" s="9"/>
      <c r="BF211" s="9"/>
      <c r="BJ211" s="27">
        <v>385</v>
      </c>
      <c r="BK211" s="27">
        <v>388</v>
      </c>
      <c r="BR211" s="27">
        <v>9103</v>
      </c>
      <c r="BS211" s="27">
        <v>9137</v>
      </c>
      <c r="CW211" s="27">
        <v>182700</v>
      </c>
      <c r="CX211" s="27">
        <v>184200</v>
      </c>
      <c r="ET211" s="27">
        <v>96100</v>
      </c>
      <c r="FF211" s="27">
        <v>201700</v>
      </c>
      <c r="FG211" s="27">
        <v>202200</v>
      </c>
      <c r="FN211" s="27">
        <v>2950</v>
      </c>
      <c r="FO211" s="27">
        <v>2970</v>
      </c>
      <c r="FX211" s="27">
        <v>240</v>
      </c>
      <c r="GN211" s="27">
        <v>11200</v>
      </c>
      <c r="GO211" s="27">
        <v>11400</v>
      </c>
      <c r="GR211" s="27" t="s">
        <v>102</v>
      </c>
      <c r="GT211" s="27" t="s">
        <v>97</v>
      </c>
      <c r="GU211" s="27" t="s">
        <v>139</v>
      </c>
      <c r="GV211" s="27" t="s">
        <v>364</v>
      </c>
      <c r="GW211" s="27" t="s">
        <v>78</v>
      </c>
      <c r="GX211" s="27" t="s">
        <v>382</v>
      </c>
      <c r="GY211" s="27" t="s">
        <v>378</v>
      </c>
      <c r="IT211" s="29"/>
      <c r="IU211" s="29"/>
      <c r="IV211" s="29"/>
      <c r="IW211" s="27">
        <v>455800</v>
      </c>
      <c r="IX211" s="27">
        <v>459300</v>
      </c>
      <c r="KP211" s="27">
        <v>310</v>
      </c>
      <c r="KQ211" s="27">
        <v>330</v>
      </c>
      <c r="MH211" s="27">
        <v>143</v>
      </c>
    </row>
    <row r="212" spans="1:351" s="27" customFormat="1" x14ac:dyDescent="0.25">
      <c r="A212" s="27" t="s">
        <v>385</v>
      </c>
      <c r="N212" s="27">
        <v>51100</v>
      </c>
      <c r="O212" s="27">
        <v>51900</v>
      </c>
      <c r="AP212" s="9"/>
      <c r="AQ212" s="9"/>
      <c r="AR212" s="9"/>
      <c r="AS212" s="9"/>
      <c r="AT212" s="9"/>
      <c r="AU212" s="9"/>
      <c r="AV212" s="27">
        <v>5640</v>
      </c>
      <c r="AW212" s="27">
        <v>5620</v>
      </c>
      <c r="BC212" s="9"/>
      <c r="BD212" s="9"/>
      <c r="BE212" s="9"/>
      <c r="BF212" s="9"/>
      <c r="BJ212" s="27">
        <v>680</v>
      </c>
      <c r="BK212" s="27">
        <v>692</v>
      </c>
      <c r="BR212" s="27">
        <v>14098</v>
      </c>
      <c r="BS212" s="27">
        <v>14231</v>
      </c>
      <c r="BZ212" s="27">
        <v>57</v>
      </c>
      <c r="CW212" s="27">
        <v>317200</v>
      </c>
      <c r="CX212" s="27">
        <v>320400</v>
      </c>
      <c r="ET212" s="27">
        <v>68300</v>
      </c>
      <c r="FF212" s="27">
        <v>48200</v>
      </c>
      <c r="FG212" s="27">
        <v>48900</v>
      </c>
      <c r="FN212" s="27">
        <v>5190</v>
      </c>
      <c r="FO212" s="27">
        <v>5220</v>
      </c>
      <c r="GN212" s="27">
        <v>12200</v>
      </c>
      <c r="GO212" s="27">
        <v>12300</v>
      </c>
      <c r="GR212" s="27" t="s">
        <v>102</v>
      </c>
      <c r="GT212" s="27" t="s">
        <v>97</v>
      </c>
      <c r="GU212" s="27" t="s">
        <v>139</v>
      </c>
      <c r="GV212" s="27" t="s">
        <v>364</v>
      </c>
      <c r="GW212" s="27" t="s">
        <v>78</v>
      </c>
      <c r="GX212" s="27" t="s">
        <v>377</v>
      </c>
      <c r="GY212" s="27" t="s">
        <v>378</v>
      </c>
      <c r="IT212" s="29"/>
      <c r="IU212" s="29"/>
      <c r="IV212" s="29"/>
      <c r="IW212" s="27">
        <v>462400</v>
      </c>
      <c r="IX212" s="27">
        <v>462900</v>
      </c>
      <c r="KP212" s="27">
        <v>700</v>
      </c>
      <c r="KQ212" s="27">
        <v>690</v>
      </c>
      <c r="MG212" s="27">
        <v>276</v>
      </c>
      <c r="MH212" s="27">
        <v>265</v>
      </c>
    </row>
    <row r="213" spans="1:351" s="27" customFormat="1" x14ac:dyDescent="0.25">
      <c r="A213" s="27" t="s">
        <v>386</v>
      </c>
      <c r="N213" s="27">
        <v>27700</v>
      </c>
      <c r="O213" s="27">
        <v>28000</v>
      </c>
      <c r="AP213" s="9"/>
      <c r="AQ213" s="9"/>
      <c r="AR213" s="9"/>
      <c r="AS213" s="9"/>
      <c r="AT213" s="9"/>
      <c r="AU213" s="9"/>
      <c r="AV213" s="27">
        <v>3520</v>
      </c>
      <c r="AW213" s="27">
        <v>3410</v>
      </c>
      <c r="BC213" s="9"/>
      <c r="BD213" s="9"/>
      <c r="BE213" s="9"/>
      <c r="BF213" s="9"/>
      <c r="BJ213" s="27">
        <v>629</v>
      </c>
      <c r="BK213" s="27">
        <v>636</v>
      </c>
      <c r="BR213" s="27">
        <v>9868</v>
      </c>
      <c r="BS213" s="27">
        <v>9869</v>
      </c>
      <c r="CW213" s="27">
        <v>194000</v>
      </c>
      <c r="CX213" s="27">
        <v>194500</v>
      </c>
      <c r="ET213" s="27">
        <v>92700</v>
      </c>
      <c r="FF213" s="27">
        <v>179600</v>
      </c>
      <c r="FG213" s="27">
        <v>179900</v>
      </c>
      <c r="FN213" s="27">
        <v>3580</v>
      </c>
      <c r="FO213" s="27">
        <v>3560</v>
      </c>
      <c r="GN213" s="27">
        <v>13700</v>
      </c>
      <c r="GO213" s="27">
        <v>13700</v>
      </c>
      <c r="GR213" s="27" t="s">
        <v>102</v>
      </c>
      <c r="GT213" s="27" t="s">
        <v>97</v>
      </c>
      <c r="GU213" s="27" t="s">
        <v>139</v>
      </c>
      <c r="GV213" s="27" t="s">
        <v>364</v>
      </c>
      <c r="GW213" s="27" t="s">
        <v>78</v>
      </c>
      <c r="GX213" s="27" t="s">
        <v>382</v>
      </c>
      <c r="GY213" s="27" t="s">
        <v>378</v>
      </c>
      <c r="IT213" s="29"/>
      <c r="IU213" s="29"/>
      <c r="IV213" s="29"/>
      <c r="IW213" s="27">
        <v>463700</v>
      </c>
      <c r="IX213" s="27">
        <v>466600</v>
      </c>
      <c r="KP213" s="27">
        <v>310</v>
      </c>
      <c r="KQ213" s="27">
        <v>330</v>
      </c>
      <c r="MG213" s="27">
        <v>190</v>
      </c>
      <c r="MH213" s="27">
        <v>196</v>
      </c>
    </row>
    <row r="214" spans="1:351" s="27" customFormat="1" x14ac:dyDescent="0.25">
      <c r="A214" s="27" t="s">
        <v>387</v>
      </c>
      <c r="N214" s="27">
        <v>20800</v>
      </c>
      <c r="O214" s="27">
        <v>20900</v>
      </c>
      <c r="AP214" s="9"/>
      <c r="AQ214" s="9"/>
      <c r="AR214" s="9"/>
      <c r="AS214" s="9"/>
      <c r="AT214" s="9"/>
      <c r="AU214" s="9"/>
      <c r="AV214" s="27">
        <v>3280</v>
      </c>
      <c r="AW214" s="27">
        <v>3260</v>
      </c>
      <c r="BC214" s="9"/>
      <c r="BD214" s="9"/>
      <c r="BE214" s="9"/>
      <c r="BF214" s="9"/>
      <c r="BJ214" s="27">
        <v>327</v>
      </c>
      <c r="BK214" s="27">
        <v>326</v>
      </c>
      <c r="BR214" s="27">
        <v>7643</v>
      </c>
      <c r="BS214" s="27">
        <v>7648</v>
      </c>
      <c r="CW214" s="27">
        <v>149400</v>
      </c>
      <c r="CX214" s="27">
        <v>150400</v>
      </c>
      <c r="ET214" s="27">
        <v>101200</v>
      </c>
      <c r="FF214" s="27">
        <v>230600</v>
      </c>
      <c r="FG214" s="27">
        <v>230900</v>
      </c>
      <c r="FN214" s="27">
        <v>2280</v>
      </c>
      <c r="FO214" s="27">
        <v>2270</v>
      </c>
      <c r="FX214" s="27">
        <v>210</v>
      </c>
      <c r="GN214" s="27">
        <v>14700</v>
      </c>
      <c r="GO214" s="27">
        <v>14800</v>
      </c>
      <c r="GR214" s="27" t="s">
        <v>102</v>
      </c>
      <c r="GT214" s="27" t="s">
        <v>97</v>
      </c>
      <c r="GU214" s="27" t="s">
        <v>139</v>
      </c>
      <c r="GV214" s="27" t="s">
        <v>364</v>
      </c>
      <c r="GW214" s="27" t="s">
        <v>78</v>
      </c>
      <c r="GX214" s="27" t="s">
        <v>382</v>
      </c>
      <c r="GY214" s="27" t="s">
        <v>378</v>
      </c>
      <c r="IT214" s="29"/>
      <c r="IU214" s="29"/>
      <c r="IV214" s="29"/>
      <c r="IW214" s="27">
        <v>460800</v>
      </c>
      <c r="IX214" s="27">
        <v>462000</v>
      </c>
      <c r="KP214" s="27">
        <v>260</v>
      </c>
      <c r="KQ214" s="27">
        <v>290</v>
      </c>
      <c r="MH214" s="27">
        <v>125</v>
      </c>
    </row>
    <row r="215" spans="1:351" s="27" customFormat="1" x14ac:dyDescent="0.25">
      <c r="A215" s="27" t="s">
        <v>388</v>
      </c>
      <c r="N215" s="27">
        <v>58600</v>
      </c>
      <c r="O215" s="27">
        <v>60000</v>
      </c>
      <c r="AP215" s="9"/>
      <c r="AQ215" s="9"/>
      <c r="AR215" s="9"/>
      <c r="AS215" s="9"/>
      <c r="AT215" s="9"/>
      <c r="AU215" s="9"/>
      <c r="AV215" s="27">
        <v>1330</v>
      </c>
      <c r="AW215" s="27">
        <v>1330</v>
      </c>
      <c r="BC215" s="9"/>
      <c r="BD215" s="9"/>
      <c r="BE215" s="9"/>
      <c r="BF215" s="9"/>
      <c r="BJ215" s="27">
        <v>874</v>
      </c>
      <c r="BK215" s="27">
        <v>890</v>
      </c>
      <c r="BR215" s="27">
        <v>17120</v>
      </c>
      <c r="BS215" s="27">
        <v>17260</v>
      </c>
      <c r="BZ215" s="27">
        <v>68</v>
      </c>
      <c r="CW215" s="27">
        <v>354000</v>
      </c>
      <c r="CX215" s="27">
        <v>354800</v>
      </c>
      <c r="ET215" s="27">
        <v>83800</v>
      </c>
      <c r="FF215" s="27">
        <v>68500</v>
      </c>
      <c r="FG215" s="27">
        <v>69100</v>
      </c>
      <c r="FN215" s="27">
        <v>5740</v>
      </c>
      <c r="FO215" s="27">
        <v>5770</v>
      </c>
      <c r="GN215" s="27">
        <v>16200</v>
      </c>
      <c r="GO215" s="27">
        <v>16400</v>
      </c>
      <c r="GR215" s="27" t="s">
        <v>102</v>
      </c>
      <c r="GT215" s="27" t="s">
        <v>97</v>
      </c>
      <c r="GU215" s="27" t="s">
        <v>139</v>
      </c>
      <c r="GV215" s="27" t="s">
        <v>364</v>
      </c>
      <c r="GW215" s="27" t="s">
        <v>78</v>
      </c>
      <c r="GX215" s="27" t="s">
        <v>377</v>
      </c>
      <c r="GY215" s="27" t="s">
        <v>378</v>
      </c>
      <c r="IT215" s="29"/>
      <c r="IU215" s="29"/>
      <c r="IV215" s="29"/>
      <c r="IW215" s="27">
        <v>380500</v>
      </c>
      <c r="IX215" s="27">
        <v>382200</v>
      </c>
      <c r="KP215" s="27">
        <v>620</v>
      </c>
      <c r="KQ215" s="27">
        <v>640</v>
      </c>
      <c r="MG215" s="27">
        <v>327</v>
      </c>
      <c r="MH215" s="27">
        <v>353</v>
      </c>
    </row>
    <row r="216" spans="1:351" s="27" customFormat="1" x14ac:dyDescent="0.25">
      <c r="A216" s="27" t="s">
        <v>389</v>
      </c>
      <c r="N216" s="27">
        <v>41900</v>
      </c>
      <c r="O216" s="27">
        <v>42700</v>
      </c>
      <c r="AP216" s="9"/>
      <c r="AQ216" s="9"/>
      <c r="AR216" s="9"/>
      <c r="AS216" s="9"/>
      <c r="AT216" s="9"/>
      <c r="AU216" s="9"/>
      <c r="AV216" s="27">
        <v>2870</v>
      </c>
      <c r="AW216" s="27">
        <v>2760</v>
      </c>
      <c r="BC216" s="9"/>
      <c r="BD216" s="9"/>
      <c r="BE216" s="9"/>
      <c r="BF216" s="9"/>
      <c r="BJ216" s="27">
        <v>652</v>
      </c>
      <c r="BK216" s="27">
        <v>665</v>
      </c>
      <c r="BR216" s="27">
        <v>12139</v>
      </c>
      <c r="BS216" s="27">
        <v>12242</v>
      </c>
      <c r="BZ216" s="27">
        <v>53</v>
      </c>
      <c r="CW216" s="27">
        <v>246300</v>
      </c>
      <c r="CX216" s="27">
        <v>248600</v>
      </c>
      <c r="ET216" s="27">
        <v>81000</v>
      </c>
      <c r="FF216" s="27">
        <v>99500</v>
      </c>
      <c r="FG216" s="27">
        <v>100600</v>
      </c>
      <c r="FN216" s="27">
        <v>3970</v>
      </c>
      <c r="FO216" s="27">
        <v>3970</v>
      </c>
      <c r="GN216" s="27">
        <v>17300</v>
      </c>
      <c r="GO216" s="27">
        <v>17500</v>
      </c>
      <c r="GR216" s="27" t="s">
        <v>102</v>
      </c>
      <c r="GT216" s="27" t="s">
        <v>97</v>
      </c>
      <c r="GU216" s="27" t="s">
        <v>139</v>
      </c>
      <c r="GV216" s="27" t="s">
        <v>364</v>
      </c>
      <c r="GW216" s="27" t="s">
        <v>78</v>
      </c>
      <c r="GX216" s="27" t="s">
        <v>382</v>
      </c>
      <c r="GY216" s="27" t="s">
        <v>378</v>
      </c>
      <c r="IT216" s="29"/>
      <c r="IU216" s="29"/>
      <c r="IV216" s="29"/>
      <c r="IW216" s="27">
        <v>476700</v>
      </c>
      <c r="IX216" s="27">
        <v>479700</v>
      </c>
      <c r="KP216" s="27">
        <v>500</v>
      </c>
      <c r="KQ216" s="27">
        <v>520</v>
      </c>
      <c r="MG216" s="27">
        <v>297</v>
      </c>
      <c r="MH216" s="27">
        <v>302</v>
      </c>
    </row>
    <row r="217" spans="1:351" s="27" customFormat="1" x14ac:dyDescent="0.25">
      <c r="A217" s="27" t="s">
        <v>390</v>
      </c>
      <c r="N217" s="27">
        <v>27500</v>
      </c>
      <c r="O217" s="27">
        <v>27600</v>
      </c>
      <c r="AP217" s="9"/>
      <c r="AQ217" s="9"/>
      <c r="AR217" s="9"/>
      <c r="AS217" s="9"/>
      <c r="AT217" s="9"/>
      <c r="AU217" s="9"/>
      <c r="AV217" s="27">
        <v>3160</v>
      </c>
      <c r="AW217" s="27">
        <v>3130</v>
      </c>
      <c r="BC217" s="9"/>
      <c r="BD217" s="9"/>
      <c r="BE217" s="9"/>
      <c r="BF217" s="9"/>
      <c r="BJ217" s="27">
        <v>398</v>
      </c>
      <c r="BK217" s="27">
        <v>404</v>
      </c>
      <c r="BR217" s="27">
        <v>9104</v>
      </c>
      <c r="BS217" s="27">
        <v>9129</v>
      </c>
      <c r="CW217" s="27">
        <v>181400</v>
      </c>
      <c r="CX217" s="27">
        <v>181000</v>
      </c>
      <c r="ET217" s="27">
        <v>101700</v>
      </c>
      <c r="FF217" s="27">
        <v>212600</v>
      </c>
      <c r="FG217" s="27">
        <v>213200</v>
      </c>
      <c r="FN217" s="27">
        <v>2780</v>
      </c>
      <c r="FO217" s="27">
        <v>2770</v>
      </c>
      <c r="FX217" s="27">
        <v>220</v>
      </c>
      <c r="GN217" s="27">
        <v>17500</v>
      </c>
      <c r="GO217" s="27">
        <v>17700</v>
      </c>
      <c r="GR217" s="27" t="s">
        <v>102</v>
      </c>
      <c r="GT217" s="27" t="s">
        <v>97</v>
      </c>
      <c r="GU217" s="27" t="s">
        <v>139</v>
      </c>
      <c r="GV217" s="27" t="s">
        <v>364</v>
      </c>
      <c r="GW217" s="27" t="s">
        <v>78</v>
      </c>
      <c r="GX217" s="27" t="s">
        <v>382</v>
      </c>
      <c r="GY217" s="27" t="s">
        <v>378</v>
      </c>
      <c r="IT217" s="29"/>
      <c r="IU217" s="29"/>
      <c r="IV217" s="29"/>
      <c r="IW217" s="27">
        <v>434500</v>
      </c>
      <c r="IX217" s="27">
        <v>435800</v>
      </c>
      <c r="KP217" s="27">
        <v>330</v>
      </c>
      <c r="KQ217" s="27">
        <v>360</v>
      </c>
      <c r="MG217" s="27">
        <v>193</v>
      </c>
      <c r="MH217" s="27">
        <v>176</v>
      </c>
    </row>
    <row r="218" spans="1:351" s="27" customFormat="1" x14ac:dyDescent="0.25">
      <c r="A218" s="27" t="s">
        <v>391</v>
      </c>
      <c r="N218" s="27">
        <v>30500</v>
      </c>
      <c r="O218" s="27">
        <v>30800</v>
      </c>
      <c r="AP218" s="9"/>
      <c r="AQ218" s="9"/>
      <c r="AR218" s="9"/>
      <c r="AS218" s="9"/>
      <c r="AT218" s="9"/>
      <c r="AU218" s="9"/>
      <c r="AV218" s="27">
        <v>3730</v>
      </c>
      <c r="AW218" s="27">
        <v>3620</v>
      </c>
      <c r="BC218" s="9"/>
      <c r="BD218" s="9"/>
      <c r="BE218" s="9"/>
      <c r="BF218" s="9"/>
      <c r="BJ218" s="27">
        <v>483</v>
      </c>
      <c r="BK218" s="27">
        <v>495</v>
      </c>
      <c r="BR218" s="27">
        <v>9560</v>
      </c>
      <c r="BS218" s="27">
        <v>9623</v>
      </c>
      <c r="CW218" s="27">
        <v>194900</v>
      </c>
      <c r="CX218" s="27">
        <v>195100</v>
      </c>
      <c r="ET218" s="27">
        <v>98700</v>
      </c>
      <c r="FF218" s="27">
        <v>202600</v>
      </c>
      <c r="FG218" s="27">
        <v>202500</v>
      </c>
      <c r="FN218" s="27">
        <v>3160</v>
      </c>
      <c r="FO218" s="27">
        <v>3170</v>
      </c>
      <c r="FX218" s="27">
        <v>300</v>
      </c>
      <c r="GN218" s="27">
        <v>19100</v>
      </c>
      <c r="GO218" s="27">
        <v>19300</v>
      </c>
      <c r="GR218" s="27" t="s">
        <v>102</v>
      </c>
      <c r="GT218" s="27" t="s">
        <v>97</v>
      </c>
      <c r="GU218" s="27" t="s">
        <v>139</v>
      </c>
      <c r="GV218" s="27" t="s">
        <v>364</v>
      </c>
      <c r="GW218" s="27" t="s">
        <v>78</v>
      </c>
      <c r="GX218" s="27" t="s">
        <v>382</v>
      </c>
      <c r="GY218" s="27" t="s">
        <v>378</v>
      </c>
      <c r="IT218" s="29"/>
      <c r="IU218" s="29"/>
      <c r="IV218" s="29"/>
      <c r="IW218" s="27">
        <v>424900</v>
      </c>
      <c r="IX218" s="27">
        <v>427200</v>
      </c>
      <c r="KP218" s="27">
        <v>510</v>
      </c>
      <c r="KQ218" s="27">
        <v>530</v>
      </c>
      <c r="MG218" s="27">
        <v>199</v>
      </c>
      <c r="MH218" s="27">
        <v>219</v>
      </c>
    </row>
    <row r="219" spans="1:351" s="27" customFormat="1" x14ac:dyDescent="0.25">
      <c r="A219" s="27" t="s">
        <v>392</v>
      </c>
      <c r="N219" s="27">
        <v>27300</v>
      </c>
      <c r="O219" s="27">
        <v>27400</v>
      </c>
      <c r="AP219" s="9"/>
      <c r="AQ219" s="9"/>
      <c r="AR219" s="9"/>
      <c r="AS219" s="9"/>
      <c r="AT219" s="9"/>
      <c r="AU219" s="9"/>
      <c r="AV219" s="27">
        <v>3200</v>
      </c>
      <c r="AW219" s="27">
        <v>3110</v>
      </c>
      <c r="BC219" s="9"/>
      <c r="BD219" s="9"/>
      <c r="BE219" s="9"/>
      <c r="BF219" s="9"/>
      <c r="BJ219" s="27">
        <v>424</v>
      </c>
      <c r="BK219" s="27">
        <v>428</v>
      </c>
      <c r="BR219" s="27">
        <v>8142</v>
      </c>
      <c r="BS219" s="27">
        <v>8191</v>
      </c>
      <c r="CW219" s="27">
        <v>164200</v>
      </c>
      <c r="CX219" s="27">
        <v>164700</v>
      </c>
      <c r="ET219" s="27">
        <v>105300</v>
      </c>
      <c r="FF219" s="27">
        <v>227700</v>
      </c>
      <c r="FG219" s="27">
        <v>228300</v>
      </c>
      <c r="FN219" s="27">
        <v>2620</v>
      </c>
      <c r="FO219" s="27">
        <v>2610</v>
      </c>
      <c r="FX219" s="27">
        <v>270</v>
      </c>
      <c r="GN219" s="27">
        <v>21000</v>
      </c>
      <c r="GO219" s="27">
        <v>21300</v>
      </c>
      <c r="GR219" s="27" t="s">
        <v>102</v>
      </c>
      <c r="GT219" s="27" t="s">
        <v>97</v>
      </c>
      <c r="GU219" s="27" t="s">
        <v>139</v>
      </c>
      <c r="GV219" s="27" t="s">
        <v>364</v>
      </c>
      <c r="GW219" s="27" t="s">
        <v>78</v>
      </c>
      <c r="GX219" s="27" t="s">
        <v>382</v>
      </c>
      <c r="GY219" s="27" t="s">
        <v>378</v>
      </c>
      <c r="IT219" s="29"/>
      <c r="IU219" s="29"/>
      <c r="IV219" s="29"/>
      <c r="IW219" s="27">
        <v>429000</v>
      </c>
      <c r="IX219" s="27">
        <v>430200</v>
      </c>
      <c r="KP219" s="27">
        <v>330</v>
      </c>
      <c r="KQ219" s="27">
        <v>350</v>
      </c>
      <c r="MG219" s="27">
        <v>184</v>
      </c>
      <c r="MH219" s="27">
        <v>174</v>
      </c>
    </row>
    <row r="220" spans="1:351" s="27" customFormat="1" x14ac:dyDescent="0.25">
      <c r="A220" s="27" t="s">
        <v>393</v>
      </c>
      <c r="N220" s="27">
        <v>30700</v>
      </c>
      <c r="O220" s="27">
        <v>31300</v>
      </c>
      <c r="AP220" s="9"/>
      <c r="AQ220" s="9"/>
      <c r="AR220" s="9"/>
      <c r="AS220" s="9"/>
      <c r="AT220" s="9"/>
      <c r="AU220" s="9"/>
      <c r="AV220" s="27">
        <v>3970</v>
      </c>
      <c r="AW220" s="27">
        <v>3900</v>
      </c>
      <c r="BC220" s="9"/>
      <c r="BD220" s="9"/>
      <c r="BE220" s="9"/>
      <c r="BF220" s="9"/>
      <c r="BJ220" s="27">
        <v>465</v>
      </c>
      <c r="BK220" s="27">
        <v>477</v>
      </c>
      <c r="BR220" s="27">
        <v>9383</v>
      </c>
      <c r="BS220" s="27">
        <v>9585</v>
      </c>
      <c r="CW220" s="27">
        <v>181600</v>
      </c>
      <c r="CX220" s="27">
        <v>182900</v>
      </c>
      <c r="ET220" s="27">
        <v>97100</v>
      </c>
      <c r="FF220" s="27">
        <v>188800</v>
      </c>
      <c r="FG220" s="27">
        <v>190100</v>
      </c>
      <c r="FN220" s="27">
        <v>2850</v>
      </c>
      <c r="FO220" s="27">
        <v>2880</v>
      </c>
      <c r="FX220" s="27">
        <v>310</v>
      </c>
      <c r="GN220" s="27">
        <v>28900</v>
      </c>
      <c r="GO220" s="27">
        <v>29400</v>
      </c>
      <c r="GR220" s="27" t="s">
        <v>102</v>
      </c>
      <c r="GT220" s="27" t="s">
        <v>97</v>
      </c>
      <c r="GU220" s="27" t="s">
        <v>139</v>
      </c>
      <c r="GV220" s="27" t="s">
        <v>364</v>
      </c>
      <c r="GW220" s="27" t="s">
        <v>78</v>
      </c>
      <c r="GX220" s="27" t="s">
        <v>382</v>
      </c>
      <c r="GY220" s="27" t="s">
        <v>378</v>
      </c>
      <c r="IT220" s="29"/>
      <c r="IU220" s="29"/>
      <c r="IV220" s="29"/>
      <c r="IW220" s="27">
        <v>433000</v>
      </c>
      <c r="IX220" s="27">
        <v>440000</v>
      </c>
      <c r="KP220" s="27">
        <v>370</v>
      </c>
      <c r="KQ220" s="27">
        <v>370</v>
      </c>
      <c r="MG220" s="27">
        <v>293</v>
      </c>
      <c r="MH220" s="27">
        <v>300</v>
      </c>
    </row>
    <row r="221" spans="1:351" s="27" customFormat="1" x14ac:dyDescent="0.25">
      <c r="A221" s="27" t="s">
        <v>394</v>
      </c>
      <c r="N221" s="27">
        <v>169400</v>
      </c>
      <c r="O221" s="27">
        <v>171000</v>
      </c>
      <c r="AC221" s="27">
        <v>244</v>
      </c>
      <c r="AP221" s="9"/>
      <c r="AQ221" s="9"/>
      <c r="AR221" s="9"/>
      <c r="AS221" s="9"/>
      <c r="AT221" s="9"/>
      <c r="AU221" s="9"/>
      <c r="AV221" s="27">
        <v>10300</v>
      </c>
      <c r="AW221" s="27">
        <v>10200</v>
      </c>
      <c r="BC221" s="9"/>
      <c r="BD221" s="9"/>
      <c r="BE221" s="9">
        <v>48.5</v>
      </c>
      <c r="BF221" s="9"/>
      <c r="BJ221" s="27">
        <v>331</v>
      </c>
      <c r="BK221" s="27">
        <v>327</v>
      </c>
      <c r="BR221" s="27">
        <v>1700</v>
      </c>
      <c r="BS221" s="27">
        <v>1700</v>
      </c>
      <c r="BV221" s="27">
        <v>0.99</v>
      </c>
      <c r="BZ221" s="27">
        <v>262</v>
      </c>
      <c r="CA221" s="27">
        <v>257</v>
      </c>
      <c r="CJ221" s="27">
        <v>1.55</v>
      </c>
      <c r="CW221" s="27">
        <v>374500</v>
      </c>
      <c r="CX221" s="27">
        <v>378500</v>
      </c>
      <c r="DN221" s="27">
        <v>2.38</v>
      </c>
      <c r="DU221" s="27">
        <v>0.51</v>
      </c>
      <c r="EG221" s="27">
        <v>2300</v>
      </c>
      <c r="EH221" s="27">
        <v>2280</v>
      </c>
      <c r="EK221" s="27">
        <v>7.55</v>
      </c>
      <c r="EQ221" s="27">
        <v>17.600000000000001</v>
      </c>
      <c r="ET221" s="27">
        <v>101000</v>
      </c>
      <c r="FF221" s="27">
        <v>22700</v>
      </c>
      <c r="FG221" s="27">
        <v>23200</v>
      </c>
      <c r="FN221" s="27">
        <v>9100</v>
      </c>
      <c r="FO221" s="27">
        <v>9270</v>
      </c>
      <c r="FR221" s="27">
        <v>2.65</v>
      </c>
      <c r="FX221" s="27">
        <v>1620</v>
      </c>
      <c r="FY221" s="27">
        <v>1780</v>
      </c>
      <c r="GB221" s="27">
        <v>4.91</v>
      </c>
      <c r="GH221" s="27">
        <v>10.6</v>
      </c>
      <c r="GN221" s="27">
        <v>524</v>
      </c>
      <c r="GO221" s="27">
        <v>522</v>
      </c>
      <c r="GR221" s="27" t="s">
        <v>102</v>
      </c>
      <c r="GT221" s="27" t="s">
        <v>376</v>
      </c>
      <c r="GU221" s="27" t="s">
        <v>139</v>
      </c>
      <c r="GV221" s="27" t="s">
        <v>97</v>
      </c>
      <c r="GW221" s="27" t="s">
        <v>78</v>
      </c>
      <c r="GX221" s="27" t="s">
        <v>395</v>
      </c>
      <c r="GY221" s="27" t="s">
        <v>378</v>
      </c>
      <c r="HE221" s="27">
        <v>1700</v>
      </c>
      <c r="HF221" s="27">
        <v>1730</v>
      </c>
      <c r="HQ221" s="27">
        <v>2.5299999999999998</v>
      </c>
      <c r="HX221" s="27">
        <v>10.5</v>
      </c>
      <c r="IM221" s="27">
        <v>203</v>
      </c>
      <c r="IN221" s="27">
        <v>205</v>
      </c>
      <c r="IT221" s="29"/>
      <c r="IU221" s="29"/>
      <c r="IV221" s="29"/>
      <c r="IW221" s="27">
        <v>277000</v>
      </c>
      <c r="IX221" s="27">
        <v>283500</v>
      </c>
      <c r="JA221" s="27">
        <v>3.06</v>
      </c>
      <c r="JK221" s="27">
        <v>630</v>
      </c>
      <c r="JN221" s="27">
        <v>78</v>
      </c>
      <c r="JU221" s="27">
        <v>0.4</v>
      </c>
      <c r="JZ221" s="27">
        <v>0.47</v>
      </c>
      <c r="KG221" s="27">
        <v>3.24</v>
      </c>
      <c r="KP221" s="27">
        <v>12800</v>
      </c>
      <c r="KQ221" s="27">
        <v>13000</v>
      </c>
      <c r="KX221" s="27">
        <v>0.21</v>
      </c>
      <c r="LC221" s="27">
        <v>1.22</v>
      </c>
      <c r="LI221" s="27">
        <v>502</v>
      </c>
      <c r="LP221" s="27">
        <v>3.28</v>
      </c>
      <c r="LV221" s="27">
        <v>11.4</v>
      </c>
      <c r="MB221" s="27">
        <v>1.47</v>
      </c>
      <c r="MG221" s="27">
        <v>149</v>
      </c>
      <c r="MH221" s="27">
        <v>149</v>
      </c>
      <c r="MM221" s="27">
        <v>78</v>
      </c>
    </row>
    <row r="222" spans="1:351" s="27" customFormat="1" x14ac:dyDescent="0.25">
      <c r="A222" s="27" t="s">
        <v>396</v>
      </c>
      <c r="N222" s="27">
        <v>155600</v>
      </c>
      <c r="O222" s="27">
        <v>158100</v>
      </c>
      <c r="S222" s="27">
        <v>30</v>
      </c>
      <c r="AC222" s="27">
        <v>284</v>
      </c>
      <c r="AI222" s="27">
        <v>1.43</v>
      </c>
      <c r="AP222" s="9"/>
      <c r="AQ222" s="9"/>
      <c r="AR222" s="9"/>
      <c r="AS222" s="9"/>
      <c r="AT222" s="9"/>
      <c r="AU222" s="9"/>
      <c r="AV222" s="27">
        <v>3420</v>
      </c>
      <c r="AW222" s="27">
        <v>3460</v>
      </c>
      <c r="BC222" s="9"/>
      <c r="BD222" s="9"/>
      <c r="BE222" s="9">
        <v>75</v>
      </c>
      <c r="BF222" s="9"/>
      <c r="BJ222" s="27">
        <v>807</v>
      </c>
      <c r="BK222" s="27">
        <v>804</v>
      </c>
      <c r="BR222" s="27">
        <v>2810</v>
      </c>
      <c r="BS222" s="27">
        <v>2850</v>
      </c>
      <c r="BV222" s="27">
        <v>0.86</v>
      </c>
      <c r="BZ222" s="27">
        <v>495</v>
      </c>
      <c r="CA222" s="27">
        <v>491</v>
      </c>
      <c r="CE222" s="27">
        <v>4.1900000000000004</v>
      </c>
      <c r="CJ222" s="27">
        <v>2.2599999999999998</v>
      </c>
      <c r="CO222" s="27">
        <v>1.45</v>
      </c>
      <c r="CW222" s="27">
        <v>452200</v>
      </c>
      <c r="CX222" s="27">
        <v>459900</v>
      </c>
      <c r="DE222" s="27">
        <v>4.83</v>
      </c>
      <c r="DN222" s="27">
        <v>2.54</v>
      </c>
      <c r="DU222" s="27">
        <v>0.82</v>
      </c>
      <c r="EG222" s="27">
        <v>1070</v>
      </c>
      <c r="EH222" s="27">
        <v>1010</v>
      </c>
      <c r="EK222" s="27">
        <v>10.1</v>
      </c>
      <c r="EQ222" s="27">
        <v>22.2</v>
      </c>
      <c r="ET222" s="27">
        <v>101800</v>
      </c>
      <c r="EW222" s="27">
        <v>0.33</v>
      </c>
      <c r="FF222" s="27">
        <v>7730</v>
      </c>
      <c r="FG222" s="27">
        <v>7980</v>
      </c>
      <c r="FN222" s="27">
        <v>14900</v>
      </c>
      <c r="FO222" s="27">
        <v>15300</v>
      </c>
      <c r="FR222" s="27">
        <v>5</v>
      </c>
      <c r="FX222" s="27">
        <v>1490</v>
      </c>
      <c r="FY222" s="27">
        <v>1440</v>
      </c>
      <c r="GB222" s="27">
        <v>4.79</v>
      </c>
      <c r="GH222" s="27">
        <v>16.600000000000001</v>
      </c>
      <c r="GN222" s="27">
        <v>688</v>
      </c>
      <c r="GO222" s="27">
        <v>688</v>
      </c>
      <c r="GR222" s="27" t="s">
        <v>102</v>
      </c>
      <c r="GT222" s="27" t="s">
        <v>376</v>
      </c>
      <c r="GU222" s="27" t="s">
        <v>139</v>
      </c>
      <c r="GV222" s="27" t="s">
        <v>97</v>
      </c>
      <c r="GW222" s="27" t="s">
        <v>78</v>
      </c>
      <c r="GX222" s="27" t="s">
        <v>395</v>
      </c>
      <c r="GY222" s="27" t="s">
        <v>378</v>
      </c>
      <c r="HE222" s="27">
        <v>1500</v>
      </c>
      <c r="HF222" s="27">
        <v>1610</v>
      </c>
      <c r="HI222" s="27">
        <v>20</v>
      </c>
      <c r="HQ222" s="27">
        <v>3.58</v>
      </c>
      <c r="HX222" s="27">
        <v>8.15</v>
      </c>
      <c r="IM222" s="27">
        <v>401</v>
      </c>
      <c r="IN222" s="27">
        <v>414</v>
      </c>
      <c r="IT222" s="29"/>
      <c r="IU222" s="29"/>
      <c r="IV222" s="29"/>
      <c r="IW222" s="27">
        <v>225200</v>
      </c>
      <c r="IX222" s="27">
        <v>227900</v>
      </c>
      <c r="JA222" s="27">
        <v>5.18</v>
      </c>
      <c r="JG222" s="27">
        <v>2.58</v>
      </c>
      <c r="JN222" s="27">
        <v>68</v>
      </c>
      <c r="JU222" s="27">
        <v>0.38</v>
      </c>
      <c r="JZ222" s="27">
        <v>0.75</v>
      </c>
      <c r="KG222" s="27">
        <v>3.3</v>
      </c>
      <c r="KP222" s="27">
        <v>13400</v>
      </c>
      <c r="KQ222" s="27">
        <v>13600</v>
      </c>
      <c r="KX222" s="27">
        <v>0.34</v>
      </c>
      <c r="LC222" s="27">
        <v>1.32</v>
      </c>
      <c r="LI222" s="27">
        <v>644</v>
      </c>
      <c r="LP222" s="27">
        <v>1.1200000000000001</v>
      </c>
      <c r="LV222" s="27">
        <v>16.8</v>
      </c>
      <c r="MB222" s="27">
        <v>2.21</v>
      </c>
      <c r="MG222" s="27">
        <v>212</v>
      </c>
      <c r="MH222" s="27">
        <v>207</v>
      </c>
      <c r="MM222" s="27">
        <v>80</v>
      </c>
    </row>
    <row r="223" spans="1:351" s="27" customFormat="1" x14ac:dyDescent="0.25">
      <c r="A223" s="27" t="s">
        <v>397</v>
      </c>
      <c r="N223" s="27">
        <v>172600</v>
      </c>
      <c r="O223" s="27">
        <v>174700</v>
      </c>
      <c r="AC223" s="27">
        <v>1442</v>
      </c>
      <c r="AI223" s="27">
        <v>1.69</v>
      </c>
      <c r="AP223" s="9"/>
      <c r="AQ223" s="9"/>
      <c r="AR223" s="9"/>
      <c r="AS223" s="9"/>
      <c r="AT223" s="9"/>
      <c r="AU223" s="9"/>
      <c r="AV223" s="27">
        <v>2120</v>
      </c>
      <c r="AW223" s="27">
        <v>2080</v>
      </c>
      <c r="BC223" s="9"/>
      <c r="BD223" s="9"/>
      <c r="BE223" s="9">
        <v>191</v>
      </c>
      <c r="BF223" s="9"/>
      <c r="BJ223" s="27">
        <v>557</v>
      </c>
      <c r="BK223" s="27">
        <v>554</v>
      </c>
      <c r="BR223" s="27">
        <v>6820</v>
      </c>
      <c r="BS223" s="27">
        <v>6860</v>
      </c>
      <c r="BV223" s="27">
        <v>0.19</v>
      </c>
      <c r="BZ223" s="27">
        <v>191</v>
      </c>
      <c r="CA223" s="27">
        <v>189</v>
      </c>
      <c r="CE223" s="27">
        <v>2.69</v>
      </c>
      <c r="CJ223" s="27">
        <v>1.46</v>
      </c>
      <c r="CW223" s="27">
        <v>406900</v>
      </c>
      <c r="CX223" s="27">
        <v>410100</v>
      </c>
      <c r="DE223" s="27">
        <v>3.09</v>
      </c>
      <c r="DN223" s="27">
        <v>1.1399999999999999</v>
      </c>
      <c r="DU223" s="27">
        <v>0.52</v>
      </c>
      <c r="EH223" s="27">
        <v>690</v>
      </c>
      <c r="EK223" s="27">
        <v>8.43</v>
      </c>
      <c r="EQ223" s="27">
        <v>21.2</v>
      </c>
      <c r="ET223" s="27">
        <v>109900</v>
      </c>
      <c r="FF223" s="27">
        <v>7300</v>
      </c>
      <c r="FG223" s="27">
        <v>7420</v>
      </c>
      <c r="FN223" s="27">
        <v>19100</v>
      </c>
      <c r="FO223" s="27">
        <v>19400</v>
      </c>
      <c r="FR223" s="27">
        <v>5</v>
      </c>
      <c r="FX223" s="27">
        <v>3230</v>
      </c>
      <c r="FY223" s="27">
        <v>3390</v>
      </c>
      <c r="GB223" s="27">
        <v>2.19</v>
      </c>
      <c r="GH223" s="27">
        <v>12.6</v>
      </c>
      <c r="GN223" s="27">
        <v>995</v>
      </c>
      <c r="GO223" s="27">
        <v>995</v>
      </c>
      <c r="GR223" s="27" t="s">
        <v>102</v>
      </c>
      <c r="GT223" s="27" t="s">
        <v>376</v>
      </c>
      <c r="GU223" s="27" t="s">
        <v>139</v>
      </c>
      <c r="GV223" s="27" t="s">
        <v>97</v>
      </c>
      <c r="GW223" s="27" t="s">
        <v>78</v>
      </c>
      <c r="GX223" s="27" t="s">
        <v>395</v>
      </c>
      <c r="GY223" s="27" t="s">
        <v>378</v>
      </c>
      <c r="HE223" s="27">
        <v>630</v>
      </c>
      <c r="HF223" s="27">
        <v>650</v>
      </c>
      <c r="HQ223" s="27">
        <v>3.04</v>
      </c>
      <c r="HX223" s="27">
        <v>2.0299999999999998</v>
      </c>
      <c r="II223" s="27">
        <v>2.77</v>
      </c>
      <c r="IM223" s="27">
        <v>591</v>
      </c>
      <c r="IT223" s="29"/>
      <c r="IU223" s="29"/>
      <c r="IV223" s="29"/>
      <c r="IW223" s="27">
        <v>247400</v>
      </c>
      <c r="IX223" s="27">
        <v>249300</v>
      </c>
      <c r="JA223" s="27">
        <v>3.73</v>
      </c>
      <c r="JK223" s="27">
        <v>800</v>
      </c>
      <c r="JN223" s="27">
        <v>87</v>
      </c>
      <c r="JZ223" s="27">
        <v>0.5</v>
      </c>
      <c r="KG223" s="27">
        <v>1.88</v>
      </c>
      <c r="KP223" s="27">
        <v>8260</v>
      </c>
      <c r="KQ223" s="27">
        <v>8420</v>
      </c>
      <c r="KT223" s="27">
        <v>0.96</v>
      </c>
      <c r="KX223" s="27">
        <v>0.21</v>
      </c>
      <c r="LC223" s="27">
        <v>3.05</v>
      </c>
      <c r="LI223" s="27">
        <v>657</v>
      </c>
      <c r="LV223" s="27">
        <v>8.5500000000000007</v>
      </c>
      <c r="MB223" s="27">
        <v>1.48</v>
      </c>
      <c r="MG223" s="27">
        <v>207</v>
      </c>
      <c r="MH223" s="27">
        <v>198</v>
      </c>
      <c r="MM223" s="27">
        <v>31.8</v>
      </c>
    </row>
    <row r="224" spans="1:351" x14ac:dyDescent="0.25">
      <c r="A224" s="21" t="s">
        <v>398</v>
      </c>
      <c r="C224" s="21">
        <v>8.5000000000000006E-2</v>
      </c>
      <c r="F224" s="21">
        <v>8.5000000000000006E-2</v>
      </c>
      <c r="R224" s="21">
        <v>198</v>
      </c>
      <c r="V224" s="21">
        <v>0.32900000000000001</v>
      </c>
      <c r="W224" s="21">
        <v>0.34</v>
      </c>
      <c r="AB224" s="21">
        <v>87</v>
      </c>
      <c r="AL224" s="21">
        <v>6.2E-2</v>
      </c>
      <c r="AQ224" s="9">
        <v>9260</v>
      </c>
      <c r="BD224" s="9">
        <v>32.799999999999997</v>
      </c>
      <c r="BN224" s="21">
        <v>38</v>
      </c>
      <c r="BU224" s="21">
        <v>1.25</v>
      </c>
      <c r="BY224" s="21">
        <v>103</v>
      </c>
      <c r="CS224" s="21">
        <v>48600</v>
      </c>
      <c r="DA224" s="21">
        <v>3.51</v>
      </c>
      <c r="DD224" s="21">
        <v>4.4000000000000004</v>
      </c>
      <c r="DI224" s="21">
        <v>0.12</v>
      </c>
      <c r="DR224" s="21">
        <v>0.01</v>
      </c>
      <c r="DY224" s="21">
        <v>2.4E-2</v>
      </c>
      <c r="EC224" s="21">
        <v>1150</v>
      </c>
      <c r="EJ224" s="21">
        <v>16.7</v>
      </c>
      <c r="EP224" s="21">
        <v>4.79</v>
      </c>
      <c r="FA224" s="21">
        <v>20900</v>
      </c>
      <c r="FJ224" s="21">
        <v>860</v>
      </c>
      <c r="FQ224" s="21">
        <v>4.46</v>
      </c>
      <c r="GA224" s="21">
        <v>0.86</v>
      </c>
      <c r="GG224" s="21">
        <v>18</v>
      </c>
      <c r="GM224" s="21">
        <v>112</v>
      </c>
      <c r="GT224" s="21" t="s">
        <v>71</v>
      </c>
      <c r="GU224" s="21" t="s">
        <v>96</v>
      </c>
      <c r="GV224" s="21" t="s">
        <v>131</v>
      </c>
      <c r="GW224" s="21" t="s">
        <v>72</v>
      </c>
      <c r="GX224" s="21" t="s">
        <v>90</v>
      </c>
      <c r="GY224" s="21" t="s">
        <v>91</v>
      </c>
      <c r="HA224" s="21">
        <v>1370</v>
      </c>
      <c r="HH224" s="21">
        <v>2.09</v>
      </c>
      <c r="HW224" s="21">
        <v>10.4</v>
      </c>
      <c r="IC224" s="21">
        <v>2710</v>
      </c>
      <c r="IH224" s="21">
        <v>0.21</v>
      </c>
      <c r="IL224" s="21">
        <v>2.68</v>
      </c>
      <c r="IQ224" s="21">
        <v>0.72</v>
      </c>
      <c r="JF224" s="21">
        <v>0.74</v>
      </c>
      <c r="JM224" s="21">
        <v>55</v>
      </c>
      <c r="JY224" s="21">
        <v>0.52</v>
      </c>
      <c r="KF224" s="21">
        <v>2.66</v>
      </c>
      <c r="KL224" s="21">
        <v>1580</v>
      </c>
      <c r="KS224" s="21">
        <v>6.3E-2</v>
      </c>
      <c r="LB224" s="21">
        <v>0.57999999999999996</v>
      </c>
      <c r="LH224" s="21">
        <v>33.4</v>
      </c>
      <c r="LO224" s="21">
        <v>0.32</v>
      </c>
      <c r="LU224" s="21">
        <v>13.6</v>
      </c>
      <c r="MA224" s="21">
        <v>0.98</v>
      </c>
      <c r="MF224" s="21">
        <v>67</v>
      </c>
    </row>
    <row r="225" spans="1:350" x14ac:dyDescent="0.25">
      <c r="A225" s="21" t="s">
        <v>399</v>
      </c>
      <c r="V225" s="21">
        <v>0.498</v>
      </c>
      <c r="W225" s="21">
        <v>0.51400000000000001</v>
      </c>
      <c r="GT225" s="21" t="s">
        <v>71</v>
      </c>
      <c r="GW225" s="21" t="s">
        <v>72</v>
      </c>
      <c r="GX225" s="21" t="s">
        <v>90</v>
      </c>
      <c r="GY225" s="21" t="s">
        <v>91</v>
      </c>
    </row>
    <row r="226" spans="1:350" x14ac:dyDescent="0.25">
      <c r="A226" s="21" t="s">
        <v>400</v>
      </c>
      <c r="V226" s="21">
        <v>0.71099999999999997</v>
      </c>
      <c r="W226" s="21">
        <v>0.752</v>
      </c>
      <c r="GT226" s="21" t="s">
        <v>71</v>
      </c>
      <c r="GW226" s="21" t="s">
        <v>72</v>
      </c>
      <c r="GX226" s="21" t="s">
        <v>90</v>
      </c>
      <c r="GY226" s="21" t="s">
        <v>91</v>
      </c>
    </row>
    <row r="227" spans="1:350" x14ac:dyDescent="0.25">
      <c r="A227" s="21" t="s">
        <v>401</v>
      </c>
      <c r="V227" s="21">
        <v>0.82499999999999996</v>
      </c>
      <c r="W227" s="21">
        <v>0.871</v>
      </c>
      <c r="GR227" s="21" t="s">
        <v>102</v>
      </c>
      <c r="GT227" s="21" t="s">
        <v>71</v>
      </c>
      <c r="GW227" s="21" t="s">
        <v>72</v>
      </c>
      <c r="GX227" s="21" t="s">
        <v>90</v>
      </c>
      <c r="GY227" s="21" t="s">
        <v>91</v>
      </c>
    </row>
    <row r="228" spans="1:350" x14ac:dyDescent="0.25">
      <c r="A228" s="21" t="s">
        <v>402</v>
      </c>
      <c r="V228" s="21">
        <v>1.01</v>
      </c>
      <c r="W228" s="21">
        <v>1.04</v>
      </c>
      <c r="GT228" s="21" t="s">
        <v>71</v>
      </c>
      <c r="GW228" s="21" t="s">
        <v>72</v>
      </c>
      <c r="GX228" s="21" t="s">
        <v>90</v>
      </c>
      <c r="GY228" s="21" t="s">
        <v>91</v>
      </c>
    </row>
    <row r="229" spans="1:350" x14ac:dyDescent="0.25">
      <c r="A229" s="21" t="s">
        <v>403</v>
      </c>
      <c r="V229" s="21">
        <v>1.21</v>
      </c>
      <c r="W229" s="21">
        <v>1.24</v>
      </c>
      <c r="GT229" s="21" t="s">
        <v>71</v>
      </c>
      <c r="GW229" s="21" t="s">
        <v>72</v>
      </c>
      <c r="GX229" s="21" t="s">
        <v>90</v>
      </c>
      <c r="GY229" s="21" t="s">
        <v>91</v>
      </c>
    </row>
    <row r="230" spans="1:350" x14ac:dyDescent="0.25">
      <c r="A230" s="21" t="s">
        <v>404</v>
      </c>
      <c r="V230" s="21">
        <v>2.09</v>
      </c>
      <c r="W230" s="21">
        <v>2.2000000000000002</v>
      </c>
      <c r="GT230" s="21" t="s">
        <v>71</v>
      </c>
      <c r="GW230" s="21" t="s">
        <v>72</v>
      </c>
      <c r="GX230" s="21" t="s">
        <v>90</v>
      </c>
      <c r="GY230" s="21" t="s">
        <v>91</v>
      </c>
    </row>
    <row r="231" spans="1:350" x14ac:dyDescent="0.25">
      <c r="A231" s="21" t="s">
        <v>405</v>
      </c>
      <c r="V231" s="21">
        <v>3.35</v>
      </c>
      <c r="W231" s="21">
        <v>3.47</v>
      </c>
      <c r="GT231" s="21" t="s">
        <v>71</v>
      </c>
      <c r="GW231" s="21" t="s">
        <v>72</v>
      </c>
      <c r="GX231" s="21" t="s">
        <v>90</v>
      </c>
      <c r="GY231" s="21" t="s">
        <v>91</v>
      </c>
    </row>
    <row r="232" spans="1:350" x14ac:dyDescent="0.25">
      <c r="A232" s="21" t="s">
        <v>406</v>
      </c>
      <c r="V232" s="21">
        <v>8.81</v>
      </c>
      <c r="W232" s="21">
        <v>9.25</v>
      </c>
      <c r="GT232" s="21" t="s">
        <v>71</v>
      </c>
      <c r="GW232" s="21" t="s">
        <v>72</v>
      </c>
      <c r="GX232" s="21" t="s">
        <v>90</v>
      </c>
      <c r="GY232" s="21" t="s">
        <v>91</v>
      </c>
    </row>
    <row r="233" spans="1:350" s="25" customFormat="1" x14ac:dyDescent="0.25">
      <c r="A233" s="25" t="s">
        <v>407</v>
      </c>
      <c r="C233" s="25">
        <v>0.26400000000000001</v>
      </c>
      <c r="F233" s="25">
        <v>0.26400000000000001</v>
      </c>
      <c r="I233" s="25">
        <v>12300</v>
      </c>
      <c r="R233" s="25">
        <v>1047</v>
      </c>
      <c r="V233" s="25">
        <v>1.46</v>
      </c>
      <c r="W233" s="25">
        <v>1.58</v>
      </c>
      <c r="X233" s="25">
        <v>10</v>
      </c>
      <c r="AB233" s="25">
        <v>73</v>
      </c>
      <c r="AH233" s="25">
        <v>0.5</v>
      </c>
      <c r="AL233" s="25">
        <v>6.0999999999999999E-2</v>
      </c>
      <c r="AP233" s="28"/>
      <c r="AQ233" s="28">
        <v>14900</v>
      </c>
      <c r="AR233" s="28"/>
      <c r="AS233" s="28"/>
      <c r="AT233" s="28"/>
      <c r="AU233" s="28"/>
      <c r="AZ233" s="25">
        <v>0.2</v>
      </c>
      <c r="BC233" s="28"/>
      <c r="BD233" s="28">
        <v>27.7</v>
      </c>
      <c r="BE233" s="28"/>
      <c r="BF233" s="28"/>
      <c r="BN233" s="25">
        <v>39.1</v>
      </c>
      <c r="BU233" s="25">
        <v>0.92</v>
      </c>
      <c r="BY233" s="25">
        <v>76</v>
      </c>
      <c r="CD233" s="25">
        <v>2.96</v>
      </c>
      <c r="CN233" s="25">
        <v>0.66</v>
      </c>
      <c r="CS233" s="25">
        <v>60400</v>
      </c>
      <c r="DA233" s="25">
        <v>4.0199999999999996</v>
      </c>
      <c r="DD233" s="25">
        <v>3.78</v>
      </c>
      <c r="DM233" s="25">
        <v>0.65</v>
      </c>
      <c r="DR233" s="25">
        <v>1</v>
      </c>
      <c r="DY233" s="25">
        <v>2.3E-2</v>
      </c>
      <c r="EC233" s="25">
        <v>640</v>
      </c>
      <c r="EJ233" s="25">
        <v>12.8</v>
      </c>
      <c r="EP233" s="25">
        <v>5.38</v>
      </c>
      <c r="EV233" s="25">
        <v>0.13</v>
      </c>
      <c r="FA233" s="25">
        <v>23500</v>
      </c>
      <c r="FJ233" s="25">
        <v>1360</v>
      </c>
      <c r="FQ233" s="25">
        <v>2.0099999999999998</v>
      </c>
      <c r="FU233" s="25">
        <v>1850</v>
      </c>
      <c r="GM233" s="25">
        <v>113</v>
      </c>
      <c r="GT233" s="25" t="s">
        <v>71</v>
      </c>
      <c r="GU233" s="25" t="s">
        <v>96</v>
      </c>
      <c r="GV233" s="25" t="s">
        <v>131</v>
      </c>
      <c r="GW233" s="25" t="s">
        <v>72</v>
      </c>
      <c r="GX233" s="25" t="s">
        <v>90</v>
      </c>
      <c r="GY233" s="25" t="s">
        <v>91</v>
      </c>
      <c r="HA233" s="25">
        <v>1610</v>
      </c>
      <c r="HH233" s="25">
        <v>3.25</v>
      </c>
      <c r="HW233" s="25">
        <v>3.96</v>
      </c>
      <c r="IC233" s="25">
        <v>8870</v>
      </c>
      <c r="IH233" s="25">
        <v>2</v>
      </c>
      <c r="IL233" s="25">
        <v>3.33</v>
      </c>
      <c r="IQ233" s="25">
        <v>0.99</v>
      </c>
      <c r="IT233" s="30"/>
      <c r="IU233" s="30"/>
      <c r="IV233" s="30"/>
      <c r="JF233" s="25">
        <v>0.94</v>
      </c>
      <c r="JM233" s="25">
        <v>64</v>
      </c>
      <c r="JT233" s="25">
        <v>0.05</v>
      </c>
      <c r="JY233" s="25">
        <v>0.49</v>
      </c>
      <c r="KF233" s="25">
        <v>1.75</v>
      </c>
      <c r="KL233" s="25">
        <v>1240</v>
      </c>
      <c r="KS233" s="25">
        <v>3.6999999999999998E-2</v>
      </c>
      <c r="LB233" s="25">
        <v>0.43</v>
      </c>
      <c r="LH233" s="25">
        <v>39.700000000000003</v>
      </c>
      <c r="LO233" s="25">
        <v>0.36</v>
      </c>
      <c r="LU233" s="25">
        <v>13</v>
      </c>
      <c r="MA233" s="25">
        <v>0.93</v>
      </c>
      <c r="MF233" s="25">
        <v>74</v>
      </c>
      <c r="ML233" s="25">
        <v>27.4</v>
      </c>
    </row>
    <row r="234" spans="1:350" s="25" customFormat="1" x14ac:dyDescent="0.25">
      <c r="A234" s="25" t="s">
        <v>408</v>
      </c>
      <c r="C234" s="25">
        <v>0.94299999999999995</v>
      </c>
      <c r="F234" s="25">
        <v>0.94299999999999995</v>
      </c>
      <c r="I234" s="25">
        <v>21900</v>
      </c>
      <c r="R234" s="25">
        <v>3715</v>
      </c>
      <c r="V234" s="25">
        <v>5.04</v>
      </c>
      <c r="W234" s="25">
        <v>5.49</v>
      </c>
      <c r="X234" s="25">
        <v>10</v>
      </c>
      <c r="AB234" s="25">
        <v>157</v>
      </c>
      <c r="AH234" s="25">
        <v>0.5</v>
      </c>
      <c r="AL234" s="25">
        <v>0.19</v>
      </c>
      <c r="AP234" s="28"/>
      <c r="AQ234" s="28">
        <v>31300</v>
      </c>
      <c r="AR234" s="28"/>
      <c r="AS234" s="28"/>
      <c r="AT234" s="28"/>
      <c r="AU234" s="28"/>
      <c r="AZ234" s="25">
        <v>0.2</v>
      </c>
      <c r="BC234" s="28"/>
      <c r="BD234" s="28">
        <v>20.100000000000001</v>
      </c>
      <c r="BE234" s="28"/>
      <c r="BF234" s="28"/>
      <c r="BN234" s="25">
        <v>68</v>
      </c>
      <c r="BU234" s="25">
        <v>2.27</v>
      </c>
      <c r="BY234" s="25">
        <v>162</v>
      </c>
      <c r="CD234" s="25">
        <v>3</v>
      </c>
      <c r="CI234" s="25">
        <v>1.43</v>
      </c>
      <c r="CN234" s="25">
        <v>0.75</v>
      </c>
      <c r="CS234" s="25">
        <v>95400</v>
      </c>
      <c r="DA234" s="25">
        <v>7.9</v>
      </c>
      <c r="DD234" s="25">
        <v>3.64</v>
      </c>
      <c r="DM234" s="25">
        <v>0.43</v>
      </c>
      <c r="DR234" s="25">
        <v>1</v>
      </c>
      <c r="DT234" s="25">
        <v>0.53</v>
      </c>
      <c r="DY234" s="25">
        <v>0.04</v>
      </c>
      <c r="EC234" s="25">
        <v>1040</v>
      </c>
      <c r="EJ234" s="25">
        <v>10.3</v>
      </c>
      <c r="EP234" s="25">
        <v>10.9</v>
      </c>
      <c r="EV234" s="25">
        <v>0.15</v>
      </c>
      <c r="FA234" s="25">
        <v>21900</v>
      </c>
      <c r="FJ234" s="25">
        <v>3340</v>
      </c>
      <c r="FQ234" s="25">
        <v>3.27</v>
      </c>
      <c r="FU234" s="25">
        <v>1410</v>
      </c>
      <c r="GA234" s="25">
        <v>0.39</v>
      </c>
      <c r="GM234" s="25">
        <v>92</v>
      </c>
      <c r="GT234" s="25" t="s">
        <v>71</v>
      </c>
      <c r="GU234" s="25" t="s">
        <v>96</v>
      </c>
      <c r="GV234" s="25" t="s">
        <v>131</v>
      </c>
      <c r="GW234" s="25" t="s">
        <v>72</v>
      </c>
      <c r="GX234" s="25" t="s">
        <v>90</v>
      </c>
      <c r="GY234" s="25" t="s">
        <v>91</v>
      </c>
      <c r="HA234" s="25">
        <v>2100</v>
      </c>
      <c r="HH234" s="25">
        <v>9.1300000000000008</v>
      </c>
      <c r="HW234" s="25">
        <v>5.96</v>
      </c>
      <c r="IC234" s="25">
        <v>28700</v>
      </c>
      <c r="IH234" s="25">
        <v>7</v>
      </c>
      <c r="IL234" s="25">
        <v>7.02</v>
      </c>
      <c r="IQ234" s="25">
        <v>3.37</v>
      </c>
      <c r="IT234" s="30"/>
      <c r="IU234" s="30"/>
      <c r="IV234" s="30"/>
      <c r="IZ234" s="25">
        <v>3.19</v>
      </c>
      <c r="JF234" s="25">
        <v>0.83</v>
      </c>
      <c r="JM234" s="25">
        <v>89</v>
      </c>
      <c r="JY234" s="25">
        <v>0.49</v>
      </c>
      <c r="KC234" s="25">
        <v>0.19</v>
      </c>
      <c r="KF234" s="25">
        <v>2.48</v>
      </c>
      <c r="KL234" s="25">
        <v>990</v>
      </c>
      <c r="KS234" s="25">
        <v>6.9000000000000006E-2</v>
      </c>
      <c r="KW234" s="25">
        <v>0.18</v>
      </c>
      <c r="LB234" s="25">
        <v>0.84</v>
      </c>
      <c r="LH234" s="25">
        <v>89</v>
      </c>
      <c r="LO234" s="25">
        <v>1.2</v>
      </c>
      <c r="LU234" s="25">
        <v>13.7</v>
      </c>
      <c r="MA234" s="25">
        <v>1.1200000000000001</v>
      </c>
      <c r="MF234" s="25">
        <v>96</v>
      </c>
      <c r="ML234" s="25">
        <v>18.2</v>
      </c>
    </row>
    <row r="235" spans="1:350" x14ac:dyDescent="0.25">
      <c r="A235" s="21" t="s">
        <v>409</v>
      </c>
      <c r="B235" s="21">
        <v>0.214</v>
      </c>
      <c r="C235" s="21">
        <v>0.20499999999999999</v>
      </c>
      <c r="F235" s="21">
        <v>0.20499999999999999</v>
      </c>
      <c r="H235" s="21">
        <v>68500</v>
      </c>
      <c r="I235" s="21">
        <v>33400</v>
      </c>
      <c r="Q235" s="21">
        <v>41.8</v>
      </c>
      <c r="R235" s="21">
        <v>39.700000000000003</v>
      </c>
      <c r="V235" s="21">
        <v>0.73</v>
      </c>
      <c r="W235" s="21">
        <v>0.76800000000000002</v>
      </c>
      <c r="X235" s="21">
        <v>70</v>
      </c>
      <c r="AA235" s="21">
        <v>186</v>
      </c>
      <c r="AB235" s="21">
        <v>25.6</v>
      </c>
      <c r="AG235" s="21">
        <v>0.41</v>
      </c>
      <c r="AH235" s="21">
        <v>0.23</v>
      </c>
      <c r="AK235" s="21">
        <v>4.5999999999999999E-2</v>
      </c>
      <c r="AL235" s="21">
        <v>0.04</v>
      </c>
      <c r="AP235" s="9">
        <v>66100</v>
      </c>
      <c r="AQ235" s="9">
        <v>26400</v>
      </c>
      <c r="AY235" s="21">
        <v>0.42</v>
      </c>
      <c r="AZ235" s="21">
        <v>0.4</v>
      </c>
      <c r="BC235" s="9">
        <v>12.3</v>
      </c>
      <c r="BD235" s="9">
        <v>8.7200000000000006</v>
      </c>
      <c r="BI235" s="21">
        <v>43.8</v>
      </c>
      <c r="BM235" s="21">
        <v>95</v>
      </c>
      <c r="BN235" s="21">
        <v>23.1</v>
      </c>
      <c r="BT235" s="21">
        <v>0.69</v>
      </c>
      <c r="BU235" s="21">
        <v>0.5</v>
      </c>
      <c r="BX235" s="21">
        <v>164</v>
      </c>
      <c r="BY235" s="21">
        <v>162</v>
      </c>
      <c r="CC235" s="21">
        <v>4.05</v>
      </c>
      <c r="CD235" s="21">
        <v>2.4300000000000002</v>
      </c>
      <c r="CH235" s="21">
        <v>2.5</v>
      </c>
      <c r="CI235" s="21">
        <v>1.46</v>
      </c>
      <c r="CM235" s="21">
        <v>0.98</v>
      </c>
      <c r="CN235" s="21">
        <v>0.51</v>
      </c>
      <c r="CR235" s="21">
        <v>81400</v>
      </c>
      <c r="CS235" s="21">
        <v>58700</v>
      </c>
      <c r="CZ235" s="21">
        <v>15.8</v>
      </c>
      <c r="DA235" s="21">
        <v>11.5</v>
      </c>
      <c r="DC235" s="21">
        <v>3.5</v>
      </c>
      <c r="DD235" s="21">
        <v>2.11</v>
      </c>
      <c r="DI235" s="21">
        <v>0.14000000000000001</v>
      </c>
      <c r="DL235" s="21">
        <v>1.7</v>
      </c>
      <c r="DM235" s="21">
        <v>0.52</v>
      </c>
      <c r="DR235" s="21">
        <v>0.04</v>
      </c>
      <c r="DS235" s="21">
        <v>0.85</v>
      </c>
      <c r="DT235" s="21">
        <v>0.5</v>
      </c>
      <c r="DX235" s="21">
        <v>7.5999999999999998E-2</v>
      </c>
      <c r="DY235" s="21">
        <v>3.1E-2</v>
      </c>
      <c r="EB235" s="21">
        <v>3990</v>
      </c>
      <c r="EC235" s="21">
        <v>950</v>
      </c>
      <c r="EI235" s="21">
        <v>5.01</v>
      </c>
      <c r="EJ235" s="21">
        <v>3.7</v>
      </c>
      <c r="EO235" s="21">
        <v>10.7</v>
      </c>
      <c r="EP235" s="21">
        <v>9.42</v>
      </c>
      <c r="EU235" s="21">
        <v>0.38</v>
      </c>
      <c r="EV235" s="21">
        <v>0.18</v>
      </c>
      <c r="EZ235" s="21">
        <v>37200</v>
      </c>
      <c r="FA235" s="21">
        <v>17500</v>
      </c>
      <c r="FI235" s="21">
        <v>1390</v>
      </c>
      <c r="FJ235" s="21">
        <v>730</v>
      </c>
      <c r="FP235" s="21">
        <v>1.1499999999999999</v>
      </c>
      <c r="FQ235" s="21">
        <v>1.07</v>
      </c>
      <c r="FT235" s="21">
        <v>20500</v>
      </c>
      <c r="FU235" s="21">
        <v>1810</v>
      </c>
      <c r="FZ235" s="21">
        <v>3.58</v>
      </c>
      <c r="GA235" s="21">
        <v>0.15</v>
      </c>
      <c r="GF235" s="21">
        <v>8.57</v>
      </c>
      <c r="GG235" s="21">
        <v>6.03</v>
      </c>
      <c r="GL235" s="21">
        <v>75</v>
      </c>
      <c r="GM235" s="21">
        <v>49.1</v>
      </c>
      <c r="GR235" s="21" t="s">
        <v>102</v>
      </c>
      <c r="GS235" s="21" t="s">
        <v>123</v>
      </c>
      <c r="GT235" s="21" t="s">
        <v>71</v>
      </c>
      <c r="GU235" s="21" t="s">
        <v>131</v>
      </c>
      <c r="GV235" s="21" t="s">
        <v>134</v>
      </c>
      <c r="GW235" s="21" t="s">
        <v>72</v>
      </c>
      <c r="GX235" s="21" t="s">
        <v>410</v>
      </c>
      <c r="GY235" s="21" t="s">
        <v>91</v>
      </c>
      <c r="GZ235" s="21">
        <v>430</v>
      </c>
      <c r="HA235" s="21">
        <v>430</v>
      </c>
      <c r="HG235" s="21">
        <v>17.100000000000001</v>
      </c>
      <c r="HH235" s="21">
        <v>17</v>
      </c>
      <c r="HO235" s="21">
        <v>1.8</v>
      </c>
      <c r="HP235" s="21">
        <v>1.22</v>
      </c>
      <c r="HW235" s="21">
        <v>3.83</v>
      </c>
      <c r="HZ235" s="21">
        <v>2E-3</v>
      </c>
      <c r="IB235" s="21">
        <v>3080</v>
      </c>
      <c r="IC235" s="21">
        <v>3090</v>
      </c>
      <c r="IG235" s="21">
        <v>1.1000000000000001</v>
      </c>
      <c r="IH235" s="21">
        <v>0.56000000000000005</v>
      </c>
      <c r="IK235" s="21">
        <v>40.799999999999997</v>
      </c>
      <c r="IL235" s="21">
        <v>5.76</v>
      </c>
      <c r="IP235" s="21">
        <v>1</v>
      </c>
      <c r="IQ235" s="21">
        <v>0.62</v>
      </c>
      <c r="IZ235" s="21">
        <v>1.75</v>
      </c>
      <c r="JE235" s="21">
        <v>1</v>
      </c>
      <c r="JF235" s="21">
        <v>0.57999999999999996</v>
      </c>
      <c r="JL235" s="21">
        <v>127</v>
      </c>
      <c r="JM235" s="21">
        <v>27.6</v>
      </c>
      <c r="JS235" s="21">
        <v>0.24</v>
      </c>
      <c r="JT235" s="21">
        <v>0.01</v>
      </c>
      <c r="JX235" s="21">
        <v>0.63</v>
      </c>
      <c r="JY235" s="21">
        <v>0.37</v>
      </c>
      <c r="KC235" s="21">
        <v>7.1999999999999995E-2</v>
      </c>
      <c r="KE235" s="21">
        <v>0.78</v>
      </c>
      <c r="KF235" s="21">
        <v>0.59</v>
      </c>
      <c r="KK235" s="21">
        <v>6530</v>
      </c>
      <c r="KL235" s="21">
        <v>3790</v>
      </c>
      <c r="KR235" s="21">
        <v>0.15</v>
      </c>
      <c r="KS235" s="21">
        <v>7.6999999999999999E-2</v>
      </c>
      <c r="KV235" s="21">
        <v>0.37</v>
      </c>
      <c r="KW235" s="21">
        <v>0.19</v>
      </c>
      <c r="LA235" s="21">
        <v>0.24</v>
      </c>
      <c r="LB235" s="21">
        <v>0.16</v>
      </c>
      <c r="LH235" s="21">
        <v>154</v>
      </c>
      <c r="LN235" s="21">
        <v>19.3</v>
      </c>
      <c r="LO235" s="21">
        <v>13.8</v>
      </c>
      <c r="LT235" s="21">
        <v>21.7</v>
      </c>
      <c r="LU235" s="21">
        <v>12.5</v>
      </c>
      <c r="LZ235" s="21">
        <v>2.36</v>
      </c>
      <c r="MA235" s="21">
        <v>1.18</v>
      </c>
      <c r="ME235" s="21">
        <v>120</v>
      </c>
      <c r="MF235" s="21">
        <v>108</v>
      </c>
      <c r="MK235" s="21">
        <v>51</v>
      </c>
      <c r="ML235" s="21">
        <v>16.600000000000001</v>
      </c>
    </row>
    <row r="236" spans="1:350" x14ac:dyDescent="0.25">
      <c r="A236" s="21" t="s">
        <v>411</v>
      </c>
      <c r="V236" s="21">
        <v>2.92</v>
      </c>
      <c r="W236" s="21">
        <v>3.03</v>
      </c>
      <c r="GT236" s="21" t="s">
        <v>71</v>
      </c>
      <c r="GW236" s="21" t="s">
        <v>72</v>
      </c>
      <c r="GX236" s="21" t="s">
        <v>410</v>
      </c>
      <c r="GY236" s="21" t="s">
        <v>91</v>
      </c>
    </row>
    <row r="237" spans="1:350" x14ac:dyDescent="0.25">
      <c r="A237" s="21" t="s">
        <v>412</v>
      </c>
      <c r="V237" s="21">
        <v>3.41</v>
      </c>
      <c r="W237" s="21">
        <v>3.54</v>
      </c>
      <c r="GR237" s="21" t="s">
        <v>102</v>
      </c>
      <c r="GT237" s="21" t="s">
        <v>71</v>
      </c>
      <c r="GW237" s="21" t="s">
        <v>72</v>
      </c>
      <c r="GX237" s="21" t="s">
        <v>410</v>
      </c>
      <c r="GY237" s="21" t="s">
        <v>91</v>
      </c>
    </row>
    <row r="238" spans="1:350" x14ac:dyDescent="0.25">
      <c r="A238" s="21" t="s">
        <v>413</v>
      </c>
      <c r="V238" s="21">
        <v>6.53</v>
      </c>
      <c r="W238" s="21">
        <v>6.66</v>
      </c>
      <c r="GT238" s="21" t="s">
        <v>71</v>
      </c>
      <c r="GW238" s="21" t="s">
        <v>72</v>
      </c>
      <c r="GX238" s="21" t="s">
        <v>410</v>
      </c>
      <c r="GY238" s="21" t="s">
        <v>91</v>
      </c>
    </row>
    <row r="239" spans="1:350" s="25" customFormat="1" x14ac:dyDescent="0.25">
      <c r="A239" s="25" t="s">
        <v>414</v>
      </c>
      <c r="C239" s="25">
        <v>1.0900000000000001</v>
      </c>
      <c r="F239" s="25">
        <v>1.0900000000000001</v>
      </c>
      <c r="I239" s="25">
        <v>30200</v>
      </c>
      <c r="R239" s="25">
        <v>34.200000000000003</v>
      </c>
      <c r="V239" s="25">
        <v>6.53</v>
      </c>
      <c r="W239" s="25">
        <v>6.66</v>
      </c>
      <c r="X239" s="25">
        <v>27.9</v>
      </c>
      <c r="AB239" s="25">
        <v>33.299999999999997</v>
      </c>
      <c r="AH239" s="25">
        <v>0.19</v>
      </c>
      <c r="AL239" s="25">
        <v>0.34</v>
      </c>
      <c r="AP239" s="28"/>
      <c r="AQ239" s="28">
        <v>27200</v>
      </c>
      <c r="AR239" s="28"/>
      <c r="AS239" s="28"/>
      <c r="AT239" s="28"/>
      <c r="AU239" s="28"/>
      <c r="AZ239" s="25">
        <v>0.15</v>
      </c>
      <c r="BC239" s="28"/>
      <c r="BD239" s="28">
        <v>8.11</v>
      </c>
      <c r="BE239" s="28"/>
      <c r="BF239" s="28"/>
      <c r="BN239" s="25">
        <v>266</v>
      </c>
      <c r="BU239" s="25">
        <v>0.26</v>
      </c>
      <c r="BY239" s="25">
        <v>136</v>
      </c>
      <c r="CD239" s="25">
        <v>2.14</v>
      </c>
      <c r="CS239" s="25">
        <v>50900</v>
      </c>
      <c r="DA239" s="25">
        <v>10.1</v>
      </c>
      <c r="DM239" s="25">
        <v>0.44</v>
      </c>
      <c r="DR239" s="25">
        <v>8.5999999999999993E-2</v>
      </c>
      <c r="EC239" s="25">
        <v>1390</v>
      </c>
      <c r="EJ239" s="25">
        <v>3.47</v>
      </c>
      <c r="EP239" s="25">
        <v>17.7</v>
      </c>
      <c r="EV239" s="25">
        <v>0.15</v>
      </c>
      <c r="FA239" s="25">
        <v>25600</v>
      </c>
      <c r="FJ239" s="25">
        <v>650</v>
      </c>
      <c r="FQ239" s="25">
        <v>3.43</v>
      </c>
      <c r="FU239" s="25">
        <v>610</v>
      </c>
      <c r="GG239" s="25">
        <v>5.22</v>
      </c>
      <c r="GM239" s="25">
        <v>100</v>
      </c>
      <c r="GT239" s="25" t="s">
        <v>71</v>
      </c>
      <c r="GU239" s="25" t="s">
        <v>131</v>
      </c>
      <c r="GV239" s="25" t="s">
        <v>134</v>
      </c>
      <c r="GW239" s="25" t="s">
        <v>72</v>
      </c>
      <c r="GX239" s="25" t="s">
        <v>410</v>
      </c>
      <c r="GY239" s="25" t="s">
        <v>91</v>
      </c>
      <c r="HA239" s="25">
        <v>370</v>
      </c>
      <c r="HH239" s="25">
        <v>20.3</v>
      </c>
      <c r="HW239" s="25">
        <v>5.99</v>
      </c>
      <c r="IC239" s="25">
        <v>5080</v>
      </c>
      <c r="IH239" s="25">
        <v>0.23</v>
      </c>
      <c r="IL239" s="25">
        <v>7.77</v>
      </c>
      <c r="IT239" s="30"/>
      <c r="IU239" s="30"/>
      <c r="IV239" s="30"/>
      <c r="JM239" s="25">
        <v>33.9</v>
      </c>
      <c r="JY239" s="25">
        <v>0.28999999999999998</v>
      </c>
      <c r="KC239" s="25">
        <v>0.19</v>
      </c>
      <c r="KF239" s="25">
        <v>0.91</v>
      </c>
      <c r="KL239" s="25">
        <v>2900</v>
      </c>
      <c r="KS239" s="25">
        <v>6.2E-2</v>
      </c>
      <c r="LB239" s="25">
        <v>0.19</v>
      </c>
      <c r="LH239" s="25">
        <v>138</v>
      </c>
      <c r="LO239" s="25">
        <v>3.95</v>
      </c>
      <c r="LU239" s="25">
        <v>10.5</v>
      </c>
      <c r="MA239" s="25">
        <v>1.01</v>
      </c>
      <c r="MF239" s="25">
        <v>70</v>
      </c>
      <c r="ML239" s="25">
        <v>12</v>
      </c>
    </row>
    <row r="240" spans="1:350" x14ac:dyDescent="0.25">
      <c r="A240" s="21" t="s">
        <v>415</v>
      </c>
      <c r="V240" s="21">
        <v>0.33300000000000002</v>
      </c>
      <c r="W240" s="21">
        <v>0.33800000000000002</v>
      </c>
      <c r="GT240" s="21" t="s">
        <v>71</v>
      </c>
      <c r="GU240" s="21" t="s">
        <v>416</v>
      </c>
      <c r="GW240" s="21" t="s">
        <v>72</v>
      </c>
      <c r="GX240" s="21" t="s">
        <v>410</v>
      </c>
      <c r="GY240" s="21" t="s">
        <v>91</v>
      </c>
    </row>
    <row r="241" spans="1:350" x14ac:dyDescent="0.25">
      <c r="A241" s="21" t="s">
        <v>417</v>
      </c>
      <c r="V241" s="21">
        <v>0.52400000000000002</v>
      </c>
      <c r="W241" s="21">
        <v>0.53100000000000003</v>
      </c>
      <c r="GT241" s="21" t="s">
        <v>71</v>
      </c>
      <c r="GU241" s="21" t="s">
        <v>416</v>
      </c>
      <c r="GW241" s="21" t="s">
        <v>72</v>
      </c>
      <c r="GX241" s="21" t="s">
        <v>410</v>
      </c>
      <c r="GY241" s="21" t="s">
        <v>91</v>
      </c>
    </row>
    <row r="242" spans="1:350" s="25" customFormat="1" x14ac:dyDescent="0.25">
      <c r="A242" s="25" t="s">
        <v>418</v>
      </c>
      <c r="C242" s="25">
        <v>0.20300000000000001</v>
      </c>
      <c r="F242" s="25">
        <v>0.20300000000000001</v>
      </c>
      <c r="I242" s="25">
        <v>29800</v>
      </c>
      <c r="R242" s="25">
        <v>6.79</v>
      </c>
      <c r="V242" s="25">
        <v>0.73499999999999999</v>
      </c>
      <c r="W242" s="25">
        <v>0.76</v>
      </c>
      <c r="X242" s="25">
        <v>47.2</v>
      </c>
      <c r="AB242" s="25">
        <v>19.899999999999999</v>
      </c>
      <c r="AH242" s="25">
        <v>0.2</v>
      </c>
      <c r="AL242" s="25">
        <v>6.9000000000000006E-2</v>
      </c>
      <c r="AP242" s="28"/>
      <c r="AQ242" s="28">
        <v>22600</v>
      </c>
      <c r="AR242" s="28"/>
      <c r="AS242" s="28"/>
      <c r="AT242" s="28"/>
      <c r="AU242" s="28"/>
      <c r="AZ242" s="25">
        <v>8.5999999999999993E-2</v>
      </c>
      <c r="BC242" s="28"/>
      <c r="BD242" s="28">
        <v>7.52</v>
      </c>
      <c r="BE242" s="28"/>
      <c r="BF242" s="28"/>
      <c r="BN242" s="25">
        <v>64</v>
      </c>
      <c r="BU242" s="25">
        <v>0.17</v>
      </c>
      <c r="BY242" s="25">
        <v>150</v>
      </c>
      <c r="CD242" s="25">
        <v>2.85</v>
      </c>
      <c r="CN242" s="25">
        <v>0.5</v>
      </c>
      <c r="CS242" s="25">
        <v>64300</v>
      </c>
      <c r="DA242" s="25">
        <v>12.7</v>
      </c>
      <c r="DD242" s="25">
        <v>2.17</v>
      </c>
      <c r="DM242" s="25">
        <v>0.5</v>
      </c>
      <c r="DY242" s="25">
        <v>2.1000000000000001E-2</v>
      </c>
      <c r="EC242" s="25">
        <v>450</v>
      </c>
      <c r="EJ242" s="25">
        <v>2.78</v>
      </c>
      <c r="EP242" s="25">
        <v>9.52</v>
      </c>
      <c r="EV242" s="25">
        <v>0.18</v>
      </c>
      <c r="FA242" s="25">
        <v>18100</v>
      </c>
      <c r="FJ242" s="25">
        <v>730</v>
      </c>
      <c r="FQ242" s="25">
        <v>0.91</v>
      </c>
      <c r="FU242" s="25">
        <v>730</v>
      </c>
      <c r="GG242" s="25">
        <v>5.19</v>
      </c>
      <c r="GM242" s="25">
        <v>49.2</v>
      </c>
      <c r="GT242" s="25" t="s">
        <v>71</v>
      </c>
      <c r="GU242" s="25" t="s">
        <v>131</v>
      </c>
      <c r="GV242" s="25" t="s">
        <v>134</v>
      </c>
      <c r="GW242" s="25" t="s">
        <v>72</v>
      </c>
      <c r="GX242" s="25" t="s">
        <v>410</v>
      </c>
      <c r="GY242" s="25" t="s">
        <v>91</v>
      </c>
      <c r="HA242" s="25">
        <v>500</v>
      </c>
      <c r="HH242" s="25">
        <v>3.87</v>
      </c>
      <c r="HW242" s="25">
        <v>1.78</v>
      </c>
      <c r="HZ242" s="25">
        <v>2E-3</v>
      </c>
      <c r="IC242" s="25">
        <v>1790</v>
      </c>
      <c r="IH242" s="25">
        <v>0.1</v>
      </c>
      <c r="IL242" s="25">
        <v>5</v>
      </c>
      <c r="IT242" s="30"/>
      <c r="IU242" s="30"/>
      <c r="IV242" s="30"/>
      <c r="JM242" s="25">
        <v>21.1</v>
      </c>
      <c r="JY242" s="25">
        <v>0.39</v>
      </c>
      <c r="KC242" s="25">
        <v>5.0999999999999997E-2</v>
      </c>
      <c r="KF242" s="25">
        <v>0.3</v>
      </c>
      <c r="KL242" s="25">
        <v>4160</v>
      </c>
      <c r="LB242" s="25">
        <v>8.6999999999999994E-2</v>
      </c>
      <c r="LH242" s="25">
        <v>185</v>
      </c>
      <c r="LO242" s="25">
        <v>0.78</v>
      </c>
      <c r="LU242" s="25">
        <v>13.8</v>
      </c>
      <c r="MA242" s="25">
        <v>1.29</v>
      </c>
      <c r="MF242" s="25">
        <v>79</v>
      </c>
    </row>
    <row r="243" spans="1:350" x14ac:dyDescent="0.25">
      <c r="A243" s="21" t="s">
        <v>419</v>
      </c>
      <c r="V243" s="21">
        <v>0.85299999999999998</v>
      </c>
      <c r="W243" s="21">
        <v>0.86599999999999999</v>
      </c>
      <c r="GT243" s="21" t="s">
        <v>71</v>
      </c>
      <c r="GU243" s="21" t="s">
        <v>416</v>
      </c>
      <c r="GW243" s="21" t="s">
        <v>72</v>
      </c>
      <c r="GX243" s="21" t="s">
        <v>410</v>
      </c>
      <c r="GY243" s="21" t="s">
        <v>91</v>
      </c>
    </row>
    <row r="244" spans="1:350" x14ac:dyDescent="0.25">
      <c r="A244" s="21" t="s">
        <v>420</v>
      </c>
      <c r="V244" s="21">
        <v>1.04</v>
      </c>
      <c r="W244" s="21">
        <v>1.06</v>
      </c>
      <c r="GT244" s="21" t="s">
        <v>71</v>
      </c>
      <c r="GU244" s="21" t="s">
        <v>416</v>
      </c>
      <c r="GW244" s="21" t="s">
        <v>72</v>
      </c>
      <c r="GX244" s="21" t="s">
        <v>410</v>
      </c>
      <c r="GY244" s="21" t="s">
        <v>91</v>
      </c>
    </row>
    <row r="245" spans="1:350" x14ac:dyDescent="0.25">
      <c r="A245" s="21" t="s">
        <v>421</v>
      </c>
      <c r="V245" s="21">
        <v>1.21</v>
      </c>
      <c r="W245" s="21">
        <v>1.22</v>
      </c>
      <c r="GT245" s="21" t="s">
        <v>71</v>
      </c>
      <c r="GU245" s="21" t="s">
        <v>416</v>
      </c>
      <c r="GW245" s="21" t="s">
        <v>72</v>
      </c>
      <c r="GX245" s="21" t="s">
        <v>410</v>
      </c>
      <c r="GY245" s="21" t="s">
        <v>91</v>
      </c>
    </row>
    <row r="246" spans="1:350" x14ac:dyDescent="0.25">
      <c r="A246" s="21" t="s">
        <v>422</v>
      </c>
      <c r="V246" s="21">
        <v>1.77</v>
      </c>
      <c r="W246" s="21">
        <v>1.78</v>
      </c>
      <c r="GT246" s="21" t="s">
        <v>71</v>
      </c>
      <c r="GU246" s="21" t="s">
        <v>416</v>
      </c>
      <c r="GW246" s="21" t="s">
        <v>72</v>
      </c>
      <c r="GX246" s="21" t="s">
        <v>410</v>
      </c>
      <c r="GY246" s="21" t="s">
        <v>91</v>
      </c>
    </row>
    <row r="247" spans="1:350" x14ac:dyDescent="0.25">
      <c r="A247" s="21" t="s">
        <v>423</v>
      </c>
      <c r="V247" s="21">
        <v>2.14</v>
      </c>
      <c r="W247" s="21">
        <v>2.15</v>
      </c>
      <c r="GT247" s="21" t="s">
        <v>71</v>
      </c>
      <c r="GU247" s="21" t="s">
        <v>416</v>
      </c>
      <c r="GW247" s="21" t="s">
        <v>72</v>
      </c>
      <c r="GX247" s="21" t="s">
        <v>410</v>
      </c>
      <c r="GY247" s="21" t="s">
        <v>91</v>
      </c>
    </row>
    <row r="248" spans="1:350" s="25" customFormat="1" x14ac:dyDescent="0.25">
      <c r="A248" s="25" t="s">
        <v>424</v>
      </c>
      <c r="C248" s="25">
        <v>0.90400000000000003</v>
      </c>
      <c r="F248" s="25">
        <v>0.90400000000000003</v>
      </c>
      <c r="I248" s="25">
        <v>29500</v>
      </c>
      <c r="R248" s="25">
        <v>29.5</v>
      </c>
      <c r="V248" s="25">
        <v>5.36</v>
      </c>
      <c r="W248" s="25">
        <v>5.45</v>
      </c>
      <c r="X248" s="25">
        <v>32.200000000000003</v>
      </c>
      <c r="AB248" s="25">
        <v>31</v>
      </c>
      <c r="AH248" s="25">
        <v>0.18</v>
      </c>
      <c r="AL248" s="25">
        <v>0.28999999999999998</v>
      </c>
      <c r="AP248" s="28"/>
      <c r="AQ248" s="28">
        <v>26400</v>
      </c>
      <c r="AR248" s="28"/>
      <c r="AS248" s="28"/>
      <c r="AT248" s="28"/>
      <c r="AU248" s="28"/>
      <c r="AZ248" s="25">
        <v>0.14000000000000001</v>
      </c>
      <c r="BC248" s="28"/>
      <c r="BD248" s="28">
        <v>7.89</v>
      </c>
      <c r="BE248" s="28"/>
      <c r="BF248" s="28"/>
      <c r="BN248" s="25">
        <v>227</v>
      </c>
      <c r="BU248" s="25">
        <v>0.25</v>
      </c>
      <c r="BY248" s="25">
        <v>138</v>
      </c>
      <c r="CD248" s="25">
        <v>2.21</v>
      </c>
      <c r="CS248" s="25">
        <v>53100</v>
      </c>
      <c r="DA248" s="25">
        <v>10.3</v>
      </c>
      <c r="DM248" s="25">
        <v>0.44</v>
      </c>
      <c r="EC248" s="25">
        <v>1240</v>
      </c>
      <c r="EJ248" s="25">
        <v>3.39</v>
      </c>
      <c r="EP248" s="25">
        <v>16.3</v>
      </c>
      <c r="FA248" s="25">
        <v>24100</v>
      </c>
      <c r="FJ248" s="25">
        <v>670</v>
      </c>
      <c r="FQ248" s="25">
        <v>2.94</v>
      </c>
      <c r="FU248" s="25">
        <v>710</v>
      </c>
      <c r="GG248" s="25">
        <v>4.5</v>
      </c>
      <c r="GM248" s="25">
        <v>91</v>
      </c>
      <c r="GR248" s="25" t="s">
        <v>102</v>
      </c>
      <c r="GT248" s="25" t="s">
        <v>71</v>
      </c>
      <c r="GU248" s="25" t="s">
        <v>131</v>
      </c>
      <c r="GV248" s="25" t="s">
        <v>134</v>
      </c>
      <c r="GW248" s="25" t="s">
        <v>72</v>
      </c>
      <c r="GX248" s="25" t="s">
        <v>410</v>
      </c>
      <c r="GY248" s="25" t="s">
        <v>91</v>
      </c>
      <c r="HA248" s="25">
        <v>400</v>
      </c>
      <c r="HH248" s="25">
        <v>16.399999999999999</v>
      </c>
      <c r="HW248" s="25">
        <v>5.44</v>
      </c>
      <c r="IC248" s="25">
        <v>4480</v>
      </c>
      <c r="IH248" s="25">
        <v>0.2</v>
      </c>
      <c r="IL248" s="25">
        <v>6.91</v>
      </c>
      <c r="IT248" s="30"/>
      <c r="IU248" s="30"/>
      <c r="IV248" s="30"/>
      <c r="JM248" s="25">
        <v>32.700000000000003</v>
      </c>
      <c r="JY248" s="25">
        <v>0.31</v>
      </c>
      <c r="KC248" s="25">
        <v>0.15</v>
      </c>
      <c r="KF248" s="25">
        <v>0.81</v>
      </c>
      <c r="KL248" s="25">
        <v>3230</v>
      </c>
      <c r="KS248" s="25">
        <v>5.6000000000000001E-2</v>
      </c>
      <c r="LB248" s="25">
        <v>0.17</v>
      </c>
      <c r="LH248" s="25">
        <v>146</v>
      </c>
      <c r="LO248" s="25">
        <v>3.41</v>
      </c>
      <c r="LU248" s="25">
        <v>11</v>
      </c>
      <c r="MA248" s="25">
        <v>1.06</v>
      </c>
      <c r="MF248" s="25">
        <v>73</v>
      </c>
      <c r="ML248" s="25">
        <v>12.3</v>
      </c>
    </row>
    <row r="249" spans="1:350" x14ac:dyDescent="0.25">
      <c r="A249" s="21" t="s">
        <v>425</v>
      </c>
      <c r="V249" s="21">
        <v>8.7200000000000006</v>
      </c>
      <c r="W249" s="21">
        <v>8.73</v>
      </c>
      <c r="GT249" s="21" t="s">
        <v>71</v>
      </c>
      <c r="GU249" s="21" t="s">
        <v>416</v>
      </c>
      <c r="GW249" s="21" t="s">
        <v>72</v>
      </c>
      <c r="GX249" s="21" t="s">
        <v>410</v>
      </c>
      <c r="GY249" s="21" t="s">
        <v>91</v>
      </c>
    </row>
    <row r="250" spans="1:350" s="25" customFormat="1" x14ac:dyDescent="0.25">
      <c r="A250" s="25" t="s">
        <v>426</v>
      </c>
      <c r="C250" s="25">
        <v>1.17</v>
      </c>
      <c r="F250" s="25">
        <v>1.17</v>
      </c>
      <c r="I250" s="25">
        <v>30800</v>
      </c>
      <c r="R250" s="25">
        <v>30.4</v>
      </c>
      <c r="V250" s="25">
        <v>8.49</v>
      </c>
      <c r="W250" s="25">
        <v>8.57</v>
      </c>
      <c r="X250" s="25">
        <v>26.5</v>
      </c>
      <c r="AB250" s="25">
        <v>30.9</v>
      </c>
      <c r="AH250" s="25">
        <v>0.19</v>
      </c>
      <c r="AL250" s="25">
        <v>0.31</v>
      </c>
      <c r="AP250" s="28"/>
      <c r="AQ250" s="28">
        <v>27100</v>
      </c>
      <c r="AR250" s="28"/>
      <c r="AS250" s="28"/>
      <c r="AT250" s="28"/>
      <c r="AU250" s="28"/>
      <c r="AZ250" s="25">
        <v>0.14000000000000001</v>
      </c>
      <c r="BC250" s="28"/>
      <c r="BD250" s="28">
        <v>7.87</v>
      </c>
      <c r="BE250" s="28"/>
      <c r="BF250" s="28"/>
      <c r="BN250" s="25">
        <v>246</v>
      </c>
      <c r="BU250" s="25">
        <v>0.24</v>
      </c>
      <c r="BY250" s="25">
        <v>137</v>
      </c>
      <c r="CD250" s="25">
        <v>2.1800000000000002</v>
      </c>
      <c r="CS250" s="25">
        <v>50400</v>
      </c>
      <c r="DA250" s="25">
        <v>10.199999999999999</v>
      </c>
      <c r="DM250" s="25">
        <v>0.43</v>
      </c>
      <c r="DR250" s="25">
        <v>7.4999999999999997E-2</v>
      </c>
      <c r="DY250" s="25">
        <v>2.1999999999999999E-2</v>
      </c>
      <c r="EC250" s="25">
        <v>1280</v>
      </c>
      <c r="EJ250" s="25">
        <v>3.37</v>
      </c>
      <c r="EP250" s="25">
        <v>17</v>
      </c>
      <c r="EV250" s="25">
        <v>0.15</v>
      </c>
      <c r="FA250" s="25">
        <v>24800</v>
      </c>
      <c r="FJ250" s="25">
        <v>650</v>
      </c>
      <c r="FQ250" s="25">
        <v>3.14</v>
      </c>
      <c r="FU250" s="25">
        <v>650</v>
      </c>
      <c r="GG250" s="25">
        <v>5.22</v>
      </c>
      <c r="GM250" s="25">
        <v>96</v>
      </c>
      <c r="GT250" s="25" t="s">
        <v>71</v>
      </c>
      <c r="GU250" s="25" t="s">
        <v>131</v>
      </c>
      <c r="GV250" s="25" t="s">
        <v>134</v>
      </c>
      <c r="GW250" s="25" t="s">
        <v>72</v>
      </c>
      <c r="GX250" s="25" t="s">
        <v>410</v>
      </c>
      <c r="GY250" s="25" t="s">
        <v>91</v>
      </c>
      <c r="HA250" s="25">
        <v>370</v>
      </c>
      <c r="HH250" s="25">
        <v>17.899999999999999</v>
      </c>
      <c r="HP250" s="25">
        <v>0.97</v>
      </c>
      <c r="HW250" s="25">
        <v>5.5</v>
      </c>
      <c r="IC250" s="25">
        <v>4650</v>
      </c>
      <c r="IH250" s="25">
        <v>0.23</v>
      </c>
      <c r="IL250" s="25">
        <v>7.58</v>
      </c>
      <c r="IT250" s="30"/>
      <c r="IU250" s="30"/>
      <c r="IV250" s="30"/>
      <c r="JM250" s="25">
        <v>32</v>
      </c>
      <c r="JY250" s="25">
        <v>0.3</v>
      </c>
      <c r="KC250" s="25">
        <v>0.16</v>
      </c>
      <c r="KF250" s="25">
        <v>0.84</v>
      </c>
      <c r="KL250" s="25">
        <v>2890</v>
      </c>
      <c r="KS250" s="25">
        <v>5.7000000000000002E-2</v>
      </c>
      <c r="LB250" s="25">
        <v>0.18</v>
      </c>
      <c r="LH250" s="25">
        <v>139</v>
      </c>
      <c r="LO250" s="25">
        <v>3.8</v>
      </c>
      <c r="LU250" s="25">
        <v>10.9</v>
      </c>
      <c r="MA250" s="25">
        <v>1.06</v>
      </c>
      <c r="MF250" s="25">
        <v>69</v>
      </c>
      <c r="ML250" s="25">
        <v>12.6</v>
      </c>
    </row>
    <row r="251" spans="1:350" x14ac:dyDescent="0.25">
      <c r="A251" s="21" t="s">
        <v>427</v>
      </c>
      <c r="V251" s="21">
        <v>11.75</v>
      </c>
      <c r="W251" s="21">
        <v>12.11</v>
      </c>
      <c r="GT251" s="21" t="s">
        <v>71</v>
      </c>
      <c r="GU251" s="21" t="s">
        <v>416</v>
      </c>
      <c r="GW251" s="21" t="s">
        <v>72</v>
      </c>
      <c r="GX251" s="21" t="s">
        <v>410</v>
      </c>
      <c r="GY251" s="21" t="s">
        <v>91</v>
      </c>
    </row>
    <row r="252" spans="1:350" s="25" customFormat="1" x14ac:dyDescent="0.25">
      <c r="A252" s="25" t="s">
        <v>428</v>
      </c>
      <c r="C252" s="25">
        <v>1.6</v>
      </c>
      <c r="F252" s="25">
        <v>1.6</v>
      </c>
      <c r="I252" s="25">
        <v>30900</v>
      </c>
      <c r="R252" s="25">
        <v>42.5</v>
      </c>
      <c r="V252" s="25">
        <v>11.86</v>
      </c>
      <c r="W252" s="25">
        <v>11.95</v>
      </c>
      <c r="AB252" s="25">
        <v>37.299999999999997</v>
      </c>
      <c r="AL252" s="25">
        <v>0.42</v>
      </c>
      <c r="AP252" s="28"/>
      <c r="AQ252" s="28">
        <v>29600</v>
      </c>
      <c r="AR252" s="28"/>
      <c r="AS252" s="28"/>
      <c r="AT252" s="28"/>
      <c r="AU252" s="28"/>
      <c r="AZ252" s="25">
        <v>0.16</v>
      </c>
      <c r="BC252" s="28"/>
      <c r="BD252" s="28">
        <v>8.1</v>
      </c>
      <c r="BE252" s="28"/>
      <c r="BF252" s="28"/>
      <c r="BN252" s="25">
        <v>332</v>
      </c>
      <c r="BU252" s="25">
        <v>0.27</v>
      </c>
      <c r="BY252" s="25">
        <v>131</v>
      </c>
      <c r="CD252" s="25">
        <v>1.92</v>
      </c>
      <c r="CS252" s="25">
        <v>45300</v>
      </c>
      <c r="DA252" s="25">
        <v>9.5399999999999991</v>
      </c>
      <c r="DM252" s="25">
        <v>0.4</v>
      </c>
      <c r="DY252" s="25">
        <v>2.3E-2</v>
      </c>
      <c r="EC252" s="25">
        <v>1630</v>
      </c>
      <c r="EJ252" s="25">
        <v>3.72</v>
      </c>
      <c r="EP252" s="25">
        <v>20.6</v>
      </c>
      <c r="EV252" s="25">
        <v>0.14000000000000001</v>
      </c>
      <c r="FA252" s="25">
        <v>28000</v>
      </c>
      <c r="FJ252" s="25">
        <v>610</v>
      </c>
      <c r="FQ252" s="25">
        <v>4.16</v>
      </c>
      <c r="FU252" s="25">
        <v>700</v>
      </c>
      <c r="GM252" s="25">
        <v>118</v>
      </c>
      <c r="GT252" s="25" t="s">
        <v>71</v>
      </c>
      <c r="GU252" s="25" t="s">
        <v>131</v>
      </c>
      <c r="GV252" s="25" t="s">
        <v>134</v>
      </c>
      <c r="GW252" s="25" t="s">
        <v>72</v>
      </c>
      <c r="GX252" s="25" t="s">
        <v>410</v>
      </c>
      <c r="GY252" s="25" t="s">
        <v>91</v>
      </c>
      <c r="HA252" s="25">
        <v>310</v>
      </c>
      <c r="HH252" s="25">
        <v>22.7</v>
      </c>
      <c r="HW252" s="25">
        <v>7.46</v>
      </c>
      <c r="IC252" s="25">
        <v>5990</v>
      </c>
      <c r="IH252" s="25">
        <v>0.28999999999999998</v>
      </c>
      <c r="IL252" s="25">
        <v>8.3800000000000008</v>
      </c>
      <c r="IT252" s="30"/>
      <c r="IU252" s="30"/>
      <c r="IV252" s="30"/>
      <c r="JM252" s="25">
        <v>37.9</v>
      </c>
      <c r="JY252" s="25">
        <v>0.26</v>
      </c>
      <c r="KC252" s="25">
        <v>0.21</v>
      </c>
      <c r="KF252" s="25">
        <v>1.1399999999999999</v>
      </c>
      <c r="KL252" s="25">
        <v>2400</v>
      </c>
      <c r="KS252" s="25">
        <v>7.4999999999999997E-2</v>
      </c>
      <c r="LB252" s="25">
        <v>0.23</v>
      </c>
      <c r="LH252" s="25">
        <v>120</v>
      </c>
      <c r="LO252" s="25">
        <v>5.08</v>
      </c>
      <c r="LU252" s="25">
        <v>9.7899999999999991</v>
      </c>
      <c r="MA252" s="25">
        <v>0.96</v>
      </c>
      <c r="MF252" s="25">
        <v>65</v>
      </c>
      <c r="ML252" s="25">
        <v>13.6</v>
      </c>
    </row>
    <row r="253" spans="1:350" x14ac:dyDescent="0.25">
      <c r="A253" s="21" t="s">
        <v>429</v>
      </c>
      <c r="B253" s="21">
        <v>0.128</v>
      </c>
      <c r="C253" s="21">
        <v>0.13</v>
      </c>
      <c r="F253" s="21">
        <v>0.13</v>
      </c>
      <c r="H253" s="21">
        <v>73500</v>
      </c>
      <c r="I253" s="21">
        <v>34900</v>
      </c>
      <c r="Q253" s="21">
        <v>17.3</v>
      </c>
      <c r="R253" s="21">
        <v>17.100000000000001</v>
      </c>
      <c r="V253" s="21">
        <v>0.318</v>
      </c>
      <c r="W253" s="21">
        <v>0.33700000000000002</v>
      </c>
      <c r="X253" s="21">
        <v>19.100000000000001</v>
      </c>
      <c r="AA253" s="21">
        <v>79</v>
      </c>
      <c r="AB253" s="21">
        <v>16.7</v>
      </c>
      <c r="AG253" s="21">
        <v>0.34</v>
      </c>
      <c r="AH253" s="21">
        <v>0.19</v>
      </c>
      <c r="AP253" s="9">
        <v>77400</v>
      </c>
      <c r="AQ253" s="9">
        <v>26800</v>
      </c>
      <c r="AY253" s="21">
        <v>0.26</v>
      </c>
      <c r="AZ253" s="21">
        <v>0.22</v>
      </c>
      <c r="BC253" s="9">
        <v>10.199999999999999</v>
      </c>
      <c r="BD253" s="9">
        <v>7.09</v>
      </c>
      <c r="BI253" s="21">
        <v>44.7</v>
      </c>
      <c r="BM253" s="21">
        <v>106</v>
      </c>
      <c r="BN253" s="21">
        <v>12.4</v>
      </c>
      <c r="BT253" s="21">
        <v>0.38</v>
      </c>
      <c r="BU253" s="21">
        <v>0.27</v>
      </c>
      <c r="BX253" s="21">
        <v>172</v>
      </c>
      <c r="BY253" s="21">
        <v>169</v>
      </c>
      <c r="CC253" s="21">
        <v>3.79</v>
      </c>
      <c r="CD253" s="21">
        <v>2.1</v>
      </c>
      <c r="CH253" s="21">
        <v>2.3199999999999998</v>
      </c>
      <c r="CI253" s="21">
        <v>1.2</v>
      </c>
      <c r="CM253" s="21">
        <v>0.92</v>
      </c>
      <c r="CN253" s="21">
        <v>0.34</v>
      </c>
      <c r="CR253" s="21">
        <v>80400</v>
      </c>
      <c r="CS253" s="21">
        <v>55800</v>
      </c>
      <c r="CZ253" s="21">
        <v>15.7</v>
      </c>
      <c r="DA253" s="21">
        <v>10.1</v>
      </c>
      <c r="DC253" s="21">
        <v>3.35</v>
      </c>
      <c r="DD253" s="21">
        <v>1.87</v>
      </c>
      <c r="DI253" s="21">
        <v>0.13</v>
      </c>
      <c r="DL253" s="21">
        <v>1.58</v>
      </c>
      <c r="DM253" s="21">
        <v>0.48</v>
      </c>
      <c r="DS253" s="21">
        <v>0.8</v>
      </c>
      <c r="DT253" s="21">
        <v>0.41</v>
      </c>
      <c r="DX253" s="21">
        <v>7.0000000000000007E-2</v>
      </c>
      <c r="DY253" s="21">
        <v>2.5000000000000001E-2</v>
      </c>
      <c r="EB253" s="21">
        <v>2650</v>
      </c>
      <c r="EC253" s="21">
        <v>810</v>
      </c>
      <c r="EI253" s="21">
        <v>4.08</v>
      </c>
      <c r="EJ253" s="21">
        <v>2.79</v>
      </c>
      <c r="EO253" s="21">
        <v>10.5</v>
      </c>
      <c r="EP253" s="21">
        <v>9.4499999999999993</v>
      </c>
      <c r="EU253" s="21">
        <v>0.33</v>
      </c>
      <c r="EV253" s="21">
        <v>0.16</v>
      </c>
      <c r="EZ253" s="21">
        <v>39900</v>
      </c>
      <c r="FA253" s="21">
        <v>16900</v>
      </c>
      <c r="FI253" s="21">
        <v>1370</v>
      </c>
      <c r="FJ253" s="21">
        <v>740</v>
      </c>
      <c r="FP253" s="21">
        <v>0.72</v>
      </c>
      <c r="FQ253" s="21">
        <v>0.64</v>
      </c>
      <c r="FT253" s="21">
        <v>16800</v>
      </c>
      <c r="FU253" s="21">
        <v>1020</v>
      </c>
      <c r="FZ253" s="21">
        <v>3.39</v>
      </c>
      <c r="GF253" s="21">
        <v>7.56</v>
      </c>
      <c r="GG253" s="21">
        <v>4.95</v>
      </c>
      <c r="GL253" s="21">
        <v>86</v>
      </c>
      <c r="GM253" s="21">
        <v>54</v>
      </c>
      <c r="GR253" s="21" t="s">
        <v>102</v>
      </c>
      <c r="GS253" s="21" t="s">
        <v>123</v>
      </c>
      <c r="GT253" s="21" t="s">
        <v>71</v>
      </c>
      <c r="GU253" s="21" t="s">
        <v>131</v>
      </c>
      <c r="GV253" s="21" t="s">
        <v>134</v>
      </c>
      <c r="GW253" s="21" t="s">
        <v>72</v>
      </c>
      <c r="GX253" s="21" t="s">
        <v>410</v>
      </c>
      <c r="GY253" s="21" t="s">
        <v>91</v>
      </c>
      <c r="GZ253" s="21">
        <v>400</v>
      </c>
      <c r="HA253" s="21">
        <v>380</v>
      </c>
      <c r="HG253" s="21">
        <v>8.5399999999999991</v>
      </c>
      <c r="HH253" s="21">
        <v>8.24</v>
      </c>
      <c r="HO253" s="21">
        <v>1.5</v>
      </c>
      <c r="HP253" s="21">
        <v>1.04</v>
      </c>
      <c r="HU253" s="21">
        <v>1.54E-2</v>
      </c>
      <c r="HW253" s="21">
        <v>2.69</v>
      </c>
      <c r="HZ253" s="21">
        <v>2E-3</v>
      </c>
      <c r="IB253" s="21">
        <v>1880</v>
      </c>
      <c r="IC253" s="21">
        <v>1870</v>
      </c>
      <c r="IG253" s="21">
        <v>0.56000000000000005</v>
      </c>
      <c r="IH253" s="21">
        <v>0.32</v>
      </c>
      <c r="IK253" s="21">
        <v>43.7</v>
      </c>
      <c r="IL253" s="21">
        <v>5.56</v>
      </c>
      <c r="IZ253" s="21">
        <v>1.38</v>
      </c>
      <c r="JE253" s="21">
        <v>0.77</v>
      </c>
      <c r="JF253" s="21">
        <v>0.47</v>
      </c>
      <c r="JL253" s="21">
        <v>231</v>
      </c>
      <c r="JM253" s="21">
        <v>36.799999999999997</v>
      </c>
      <c r="JS253" s="21">
        <v>0.23</v>
      </c>
      <c r="JT253" s="21">
        <v>0.01</v>
      </c>
      <c r="JX253" s="21">
        <v>0.56999999999999995</v>
      </c>
      <c r="JY253" s="21">
        <v>0.31</v>
      </c>
      <c r="KC253" s="21">
        <v>4.9000000000000002E-2</v>
      </c>
      <c r="KE253" s="21">
        <v>0.5</v>
      </c>
      <c r="KF253" s="21">
        <v>0.34</v>
      </c>
      <c r="KK253" s="21">
        <v>6390</v>
      </c>
      <c r="KL253" s="21">
        <v>3330</v>
      </c>
      <c r="KR253" s="21">
        <v>0.08</v>
      </c>
      <c r="KV253" s="21">
        <v>0.34</v>
      </c>
      <c r="KW253" s="21">
        <v>0.17</v>
      </c>
      <c r="LA253" s="21">
        <v>0.15</v>
      </c>
      <c r="LB253" s="21">
        <v>9.2999999999999999E-2</v>
      </c>
      <c r="LH253" s="21">
        <v>139</v>
      </c>
      <c r="LN253" s="21">
        <v>8.14</v>
      </c>
      <c r="LO253" s="21">
        <v>5.44</v>
      </c>
      <c r="LT253" s="21">
        <v>20.6</v>
      </c>
      <c r="LU253" s="21">
        <v>11.6</v>
      </c>
      <c r="LZ253" s="21">
        <v>2.2599999999999998</v>
      </c>
      <c r="MA253" s="21">
        <v>1.1200000000000001</v>
      </c>
      <c r="ME253" s="21">
        <v>98</v>
      </c>
      <c r="MF253" s="21">
        <v>85</v>
      </c>
      <c r="MK253" s="21">
        <v>50</v>
      </c>
      <c r="ML253" s="21">
        <v>16</v>
      </c>
    </row>
    <row r="254" spans="1:350" x14ac:dyDescent="0.25">
      <c r="A254" s="21" t="s">
        <v>430</v>
      </c>
      <c r="B254" s="21">
        <v>0.17699999999999999</v>
      </c>
      <c r="F254" s="21">
        <v>0.17699999999999999</v>
      </c>
      <c r="H254" s="21">
        <v>71400</v>
      </c>
      <c r="Q254" s="21">
        <v>27.2</v>
      </c>
      <c r="V254" s="21">
        <v>0.52100000000000002</v>
      </c>
      <c r="W254" s="21">
        <v>0.54200000000000004</v>
      </c>
      <c r="AA254" s="21">
        <v>112</v>
      </c>
      <c r="AG254" s="21">
        <v>0.36</v>
      </c>
      <c r="AK254" s="21">
        <v>3.6999999999999998E-2</v>
      </c>
      <c r="AP254" s="9">
        <v>74700</v>
      </c>
      <c r="AY254" s="21">
        <v>0.35</v>
      </c>
      <c r="BC254" s="9">
        <v>11</v>
      </c>
      <c r="BI254" s="21">
        <v>44.7</v>
      </c>
      <c r="BM254" s="21">
        <v>133</v>
      </c>
      <c r="BT254" s="21">
        <v>0.56000000000000005</v>
      </c>
      <c r="BX254" s="21">
        <v>161</v>
      </c>
      <c r="CC254" s="21">
        <v>3.71</v>
      </c>
      <c r="CH254" s="21">
        <v>2.35</v>
      </c>
      <c r="CM254" s="21">
        <v>0.93</v>
      </c>
      <c r="CR254" s="21">
        <v>80500</v>
      </c>
      <c r="CZ254" s="21">
        <v>15.9</v>
      </c>
      <c r="DC254" s="21">
        <v>3.23</v>
      </c>
      <c r="DL254" s="21">
        <v>1.63</v>
      </c>
      <c r="DS254" s="21">
        <v>0.82</v>
      </c>
      <c r="DX254" s="21">
        <v>7.0000000000000007E-2</v>
      </c>
      <c r="EB254" s="21">
        <v>2880</v>
      </c>
      <c r="EI254" s="21">
        <v>4.47</v>
      </c>
      <c r="EO254" s="21">
        <v>11.1</v>
      </c>
      <c r="EU254" s="21">
        <v>0.33</v>
      </c>
      <c r="EZ254" s="21">
        <v>39000</v>
      </c>
      <c r="FI254" s="21">
        <v>1390</v>
      </c>
      <c r="FP254" s="21">
        <v>0.86</v>
      </c>
      <c r="FT254" s="21">
        <v>17500</v>
      </c>
      <c r="FZ254" s="21">
        <v>3.5</v>
      </c>
      <c r="GF254" s="21">
        <v>7.98</v>
      </c>
      <c r="GL254" s="21">
        <v>88</v>
      </c>
      <c r="GR254" s="21" t="s">
        <v>102</v>
      </c>
      <c r="GT254" s="21" t="s">
        <v>71</v>
      </c>
      <c r="GU254" s="21" t="s">
        <v>131</v>
      </c>
      <c r="GV254" s="21" t="s">
        <v>134</v>
      </c>
      <c r="GW254" s="21" t="s">
        <v>72</v>
      </c>
      <c r="GX254" s="21" t="s">
        <v>410</v>
      </c>
      <c r="GY254" s="21" t="s">
        <v>91</v>
      </c>
      <c r="GZ254" s="21">
        <v>390</v>
      </c>
      <c r="HG254" s="21">
        <v>12.8</v>
      </c>
      <c r="HO254" s="21">
        <v>1.66</v>
      </c>
      <c r="IB254" s="21">
        <v>2200</v>
      </c>
      <c r="IG254" s="21">
        <v>0.71</v>
      </c>
      <c r="IK254" s="21">
        <v>42.2</v>
      </c>
      <c r="JE254" s="21">
        <v>0.9</v>
      </c>
      <c r="JL254" s="21">
        <v>179</v>
      </c>
      <c r="JS254" s="21">
        <v>0.22</v>
      </c>
      <c r="JX254" s="21">
        <v>0.57999999999999996</v>
      </c>
      <c r="KE254" s="21">
        <v>0.72</v>
      </c>
      <c r="KK254" s="21">
        <v>6170</v>
      </c>
      <c r="KR254" s="21">
        <v>0.12</v>
      </c>
      <c r="KV254" s="21">
        <v>0.33</v>
      </c>
      <c r="LA254" s="21">
        <v>0.2</v>
      </c>
      <c r="LN254" s="21">
        <v>15.2</v>
      </c>
      <c r="LT254" s="21">
        <v>20.7</v>
      </c>
      <c r="LZ254" s="21">
        <v>2.2000000000000002</v>
      </c>
      <c r="ME254" s="21">
        <v>113</v>
      </c>
      <c r="MK254" s="21">
        <v>50</v>
      </c>
    </row>
    <row r="255" spans="1:350" s="25" customFormat="1" x14ac:dyDescent="0.25">
      <c r="A255" s="25" t="s">
        <v>431</v>
      </c>
      <c r="C255" s="25">
        <v>9.2999999999999999E-2</v>
      </c>
      <c r="F255" s="25">
        <v>9.2999999999999999E-2</v>
      </c>
      <c r="I255" s="25">
        <v>24700</v>
      </c>
      <c r="R255" s="25">
        <v>185</v>
      </c>
      <c r="V255" s="25">
        <v>0.873</v>
      </c>
      <c r="W255" s="25">
        <v>0.90200000000000002</v>
      </c>
      <c r="AB255" s="25">
        <v>97</v>
      </c>
      <c r="AH255" s="25">
        <v>1.19</v>
      </c>
      <c r="AL255" s="25">
        <v>0.31</v>
      </c>
      <c r="AP255" s="28"/>
      <c r="AQ255" s="28">
        <v>1870</v>
      </c>
      <c r="AR255" s="28"/>
      <c r="AS255" s="28"/>
      <c r="AT255" s="28"/>
      <c r="AU255" s="28"/>
      <c r="AZ255" s="25">
        <v>3.2000000000000001E-2</v>
      </c>
      <c r="BC255" s="28"/>
      <c r="BD255" s="28">
        <v>58</v>
      </c>
      <c r="BE255" s="28"/>
      <c r="BF255" s="28"/>
      <c r="BN255" s="25">
        <v>100</v>
      </c>
      <c r="BU255" s="25">
        <v>7.45</v>
      </c>
      <c r="BY255" s="25">
        <v>22.6</v>
      </c>
      <c r="CD255" s="25">
        <v>2.25</v>
      </c>
      <c r="CI255" s="25">
        <v>1</v>
      </c>
      <c r="CN255" s="25">
        <v>0.8</v>
      </c>
      <c r="CS255" s="25">
        <v>34100</v>
      </c>
      <c r="DA255" s="25">
        <v>7.53</v>
      </c>
      <c r="DD255" s="25">
        <v>3.78</v>
      </c>
      <c r="DI255" s="25">
        <v>9.9000000000000005E-2</v>
      </c>
      <c r="DM255" s="25">
        <v>0.78</v>
      </c>
      <c r="DT255" s="25">
        <v>0.39</v>
      </c>
      <c r="DY255" s="25">
        <v>2.3E-2</v>
      </c>
      <c r="EC255" s="25">
        <v>9720</v>
      </c>
      <c r="EJ255" s="25">
        <v>29.8</v>
      </c>
      <c r="EP255" s="25">
        <v>33.9</v>
      </c>
      <c r="EV255" s="25">
        <v>0.12</v>
      </c>
      <c r="FA255" s="25">
        <v>13000</v>
      </c>
      <c r="FJ255" s="25">
        <v>210</v>
      </c>
      <c r="FQ255" s="25">
        <v>0.56999999999999995</v>
      </c>
      <c r="FU255" s="25">
        <v>740</v>
      </c>
      <c r="GM255" s="25">
        <v>57</v>
      </c>
      <c r="GR255" s="25" t="s">
        <v>102</v>
      </c>
      <c r="GT255" s="25" t="s">
        <v>71</v>
      </c>
      <c r="GU255" s="25" t="s">
        <v>131</v>
      </c>
      <c r="GV255" s="25" t="s">
        <v>134</v>
      </c>
      <c r="GW255" s="25" t="s">
        <v>72</v>
      </c>
      <c r="GX255" s="25" t="s">
        <v>432</v>
      </c>
      <c r="GY255" s="25" t="s">
        <v>91</v>
      </c>
      <c r="HA255" s="25">
        <v>500</v>
      </c>
      <c r="HH255" s="25">
        <v>7.74</v>
      </c>
      <c r="HP255" s="25">
        <v>7.63</v>
      </c>
      <c r="HW255" s="25">
        <v>94</v>
      </c>
      <c r="IC255" s="25">
        <v>500</v>
      </c>
      <c r="IH255" s="25">
        <v>133</v>
      </c>
      <c r="IL255" s="25">
        <v>5.8</v>
      </c>
      <c r="IT255" s="30"/>
      <c r="IU255" s="30"/>
      <c r="IV255" s="30"/>
      <c r="IZ255" s="25">
        <v>5.14</v>
      </c>
      <c r="JF255" s="25">
        <v>1.3</v>
      </c>
      <c r="JM255" s="25">
        <v>15.5</v>
      </c>
      <c r="JY255" s="25">
        <v>0.45</v>
      </c>
      <c r="KF255" s="25">
        <v>13.1</v>
      </c>
      <c r="KL255" s="25">
        <v>1460</v>
      </c>
      <c r="KS255" s="25">
        <v>0.59</v>
      </c>
      <c r="LB255" s="25">
        <v>1.51</v>
      </c>
      <c r="LH255" s="25">
        <v>67</v>
      </c>
      <c r="LO255" s="25">
        <v>0.38</v>
      </c>
      <c r="LU255" s="25">
        <v>9.5299999999999994</v>
      </c>
      <c r="MA255" s="25">
        <v>0.86</v>
      </c>
      <c r="MF255" s="25">
        <v>75</v>
      </c>
      <c r="ML255" s="25">
        <v>28.1</v>
      </c>
    </row>
    <row r="256" spans="1:350" x14ac:dyDescent="0.25">
      <c r="A256" s="21" t="s">
        <v>433</v>
      </c>
      <c r="GR256" s="21" t="s">
        <v>102</v>
      </c>
      <c r="GS256" s="21" t="s">
        <v>123</v>
      </c>
      <c r="GT256" s="21" t="s">
        <v>71</v>
      </c>
      <c r="GU256" s="21" t="s">
        <v>131</v>
      </c>
      <c r="GV256" s="21" t="s">
        <v>134</v>
      </c>
      <c r="GW256" s="21" t="s">
        <v>72</v>
      </c>
      <c r="GX256" s="21" t="s">
        <v>432</v>
      </c>
      <c r="GY256" s="21" t="s">
        <v>91</v>
      </c>
    </row>
    <row r="257" spans="1:350" x14ac:dyDescent="0.25">
      <c r="A257" s="21" t="s">
        <v>434</v>
      </c>
      <c r="B257" s="21">
        <v>0.29499999999999998</v>
      </c>
      <c r="C257" s="21">
        <v>0.28499999999999998</v>
      </c>
      <c r="F257" s="21">
        <v>0.28499999999999998</v>
      </c>
      <c r="H257" s="21">
        <v>69700</v>
      </c>
      <c r="I257" s="21">
        <v>34500</v>
      </c>
      <c r="Q257" s="21">
        <v>46.8</v>
      </c>
      <c r="R257" s="21">
        <v>47.4</v>
      </c>
      <c r="V257" s="21">
        <v>0.99199999999999999</v>
      </c>
      <c r="W257" s="21">
        <v>1.05</v>
      </c>
      <c r="X257" s="21">
        <v>20.2</v>
      </c>
      <c r="AA257" s="21">
        <v>129</v>
      </c>
      <c r="AB257" s="21">
        <v>26.2</v>
      </c>
      <c r="AG257" s="21">
        <v>0.39</v>
      </c>
      <c r="AH257" s="21">
        <v>0.23</v>
      </c>
      <c r="AK257" s="21">
        <v>4.2000000000000003E-2</v>
      </c>
      <c r="AL257" s="21">
        <v>0.04</v>
      </c>
      <c r="AP257" s="9">
        <v>71000</v>
      </c>
      <c r="AQ257" s="9">
        <v>27500</v>
      </c>
      <c r="AY257" s="21">
        <v>0.52</v>
      </c>
      <c r="AZ257" s="21">
        <v>0.5</v>
      </c>
      <c r="BC257" s="9">
        <v>11.9</v>
      </c>
      <c r="BD257" s="9">
        <v>8.9700000000000006</v>
      </c>
      <c r="BI257" s="21">
        <v>42</v>
      </c>
      <c r="BM257" s="21">
        <v>118</v>
      </c>
      <c r="BN257" s="21">
        <v>19.100000000000001</v>
      </c>
      <c r="BT257" s="21">
        <v>0.79</v>
      </c>
      <c r="BU257" s="21">
        <v>0.57999999999999996</v>
      </c>
      <c r="BX257" s="21">
        <v>162</v>
      </c>
      <c r="BY257" s="21">
        <v>162</v>
      </c>
      <c r="CC257" s="21">
        <v>3.69</v>
      </c>
      <c r="CD257" s="21">
        <v>2.1800000000000002</v>
      </c>
      <c r="CH257" s="21">
        <v>2.2400000000000002</v>
      </c>
      <c r="CI257" s="21">
        <v>1.28</v>
      </c>
      <c r="CM257" s="21">
        <v>0.89</v>
      </c>
      <c r="CN257" s="21">
        <v>0.39</v>
      </c>
      <c r="CR257" s="21">
        <v>77200</v>
      </c>
      <c r="CS257" s="21">
        <v>55800</v>
      </c>
      <c r="CZ257" s="21">
        <v>15.1</v>
      </c>
      <c r="DA257" s="21">
        <v>10.199999999999999</v>
      </c>
      <c r="DC257" s="21">
        <v>3.16</v>
      </c>
      <c r="DD257" s="21">
        <v>1.95</v>
      </c>
      <c r="DI257" s="21">
        <v>0.11</v>
      </c>
      <c r="DL257" s="21">
        <v>1.61</v>
      </c>
      <c r="DM257" s="21">
        <v>0.51</v>
      </c>
      <c r="DS257" s="21">
        <v>0.79</v>
      </c>
      <c r="DT257" s="21">
        <v>0.42</v>
      </c>
      <c r="DX257" s="21">
        <v>7.2999999999999995E-2</v>
      </c>
      <c r="DY257" s="21">
        <v>3.2000000000000001E-2</v>
      </c>
      <c r="EB257" s="21">
        <v>3700</v>
      </c>
      <c r="EC257" s="21">
        <v>1200</v>
      </c>
      <c r="EI257" s="21">
        <v>4.92</v>
      </c>
      <c r="EJ257" s="21">
        <v>3.83</v>
      </c>
      <c r="EO257" s="21">
        <v>11.2</v>
      </c>
      <c r="EP257" s="21">
        <v>10.199999999999999</v>
      </c>
      <c r="EU257" s="21">
        <v>0.32</v>
      </c>
      <c r="EV257" s="21">
        <v>0.15</v>
      </c>
      <c r="EZ257" s="21">
        <v>37600</v>
      </c>
      <c r="FA257" s="21">
        <v>16500</v>
      </c>
      <c r="FI257" s="21">
        <v>1340</v>
      </c>
      <c r="FJ257" s="21">
        <v>750</v>
      </c>
      <c r="FP257" s="21">
        <v>0.92</v>
      </c>
      <c r="FQ257" s="21">
        <v>0.83</v>
      </c>
      <c r="FT257" s="21">
        <v>17300</v>
      </c>
      <c r="FU257" s="21">
        <v>1970</v>
      </c>
      <c r="FZ257" s="21">
        <v>3.31</v>
      </c>
      <c r="GF257" s="21">
        <v>7.89</v>
      </c>
      <c r="GG257" s="21">
        <v>5.63</v>
      </c>
      <c r="GL257" s="21">
        <v>86</v>
      </c>
      <c r="GM257" s="21">
        <v>56</v>
      </c>
      <c r="GR257" s="21" t="s">
        <v>102</v>
      </c>
      <c r="GS257" s="21" t="s">
        <v>123</v>
      </c>
      <c r="GT257" s="21" t="s">
        <v>71</v>
      </c>
      <c r="GU257" s="21" t="s">
        <v>131</v>
      </c>
      <c r="GV257" s="21" t="s">
        <v>134</v>
      </c>
      <c r="GW257" s="21" t="s">
        <v>72</v>
      </c>
      <c r="GX257" s="21" t="s">
        <v>410</v>
      </c>
      <c r="GY257" s="21" t="s">
        <v>91</v>
      </c>
      <c r="GZ257" s="21">
        <v>400</v>
      </c>
      <c r="HA257" s="21">
        <v>380</v>
      </c>
      <c r="HG257" s="21">
        <v>21.3</v>
      </c>
      <c r="HH257" s="21">
        <v>20.9</v>
      </c>
      <c r="HO257" s="21">
        <v>1.65</v>
      </c>
      <c r="HP257" s="21">
        <v>1.23</v>
      </c>
      <c r="HU257" s="21">
        <v>1.4500000000000001E-2</v>
      </c>
      <c r="HW257" s="21">
        <v>5.05</v>
      </c>
      <c r="HZ257" s="21">
        <v>2E-3</v>
      </c>
      <c r="IB257" s="21">
        <v>3190</v>
      </c>
      <c r="IC257" s="21">
        <v>3200</v>
      </c>
      <c r="IG257" s="21">
        <v>1.1000000000000001</v>
      </c>
      <c r="IH257" s="21">
        <v>0.57999999999999996</v>
      </c>
      <c r="IK257" s="21">
        <v>39.6</v>
      </c>
      <c r="IL257" s="21">
        <v>5.45</v>
      </c>
      <c r="IZ257" s="21">
        <v>1.51</v>
      </c>
      <c r="JE257" s="21">
        <v>0.95</v>
      </c>
      <c r="JF257" s="21">
        <v>0.61</v>
      </c>
      <c r="JL257" s="21">
        <v>175</v>
      </c>
      <c r="JM257" s="21">
        <v>33.799999999999997</v>
      </c>
      <c r="JS257" s="21">
        <v>0.23</v>
      </c>
      <c r="JT257" s="21">
        <v>0.01</v>
      </c>
      <c r="JX257" s="21">
        <v>0.55000000000000004</v>
      </c>
      <c r="JY257" s="21">
        <v>0.33</v>
      </c>
      <c r="KC257" s="21">
        <v>8.3000000000000004E-2</v>
      </c>
      <c r="KE257" s="21">
        <v>0.84</v>
      </c>
      <c r="KF257" s="21">
        <v>0.68</v>
      </c>
      <c r="KK257" s="21">
        <v>5950</v>
      </c>
      <c r="KL257" s="21">
        <v>3130</v>
      </c>
      <c r="KR257" s="21">
        <v>0.18</v>
      </c>
      <c r="KS257" s="21">
        <v>9.7000000000000003E-2</v>
      </c>
      <c r="KV257" s="21">
        <v>0.33</v>
      </c>
      <c r="KW257" s="21">
        <v>0.18</v>
      </c>
      <c r="LA257" s="21">
        <v>0.25</v>
      </c>
      <c r="LB257" s="21">
        <v>0.17</v>
      </c>
      <c r="LH257" s="21">
        <v>139</v>
      </c>
      <c r="LN257" s="21">
        <v>26.3</v>
      </c>
      <c r="LO257" s="21">
        <v>18.2</v>
      </c>
      <c r="LT257" s="21">
        <v>19.8</v>
      </c>
      <c r="LU257" s="21">
        <v>11.9</v>
      </c>
      <c r="LZ257" s="21">
        <v>2.21</v>
      </c>
      <c r="MA257" s="21">
        <v>1.19</v>
      </c>
      <c r="ME257" s="21">
        <v>128</v>
      </c>
      <c r="MF257" s="21">
        <v>116</v>
      </c>
      <c r="MK257" s="21">
        <v>52</v>
      </c>
      <c r="ML257" s="21">
        <v>16.8</v>
      </c>
    </row>
    <row r="258" spans="1:350" x14ac:dyDescent="0.25">
      <c r="A258" s="21" t="s">
        <v>435</v>
      </c>
      <c r="B258" s="21">
        <v>0.33800000000000002</v>
      </c>
      <c r="C258" s="21">
        <v>0.34100000000000003</v>
      </c>
      <c r="F258" s="21">
        <v>0.34100000000000003</v>
      </c>
      <c r="H258" s="21">
        <v>70500</v>
      </c>
      <c r="I258" s="21">
        <v>35300</v>
      </c>
      <c r="Q258" s="21">
        <v>55</v>
      </c>
      <c r="R258" s="21">
        <v>55</v>
      </c>
      <c r="V258" s="21">
        <v>1.1200000000000001</v>
      </c>
      <c r="W258" s="21">
        <v>1.2</v>
      </c>
      <c r="X258" s="21">
        <v>19.8</v>
      </c>
      <c r="AA258" s="21">
        <v>129</v>
      </c>
      <c r="AB258" s="21">
        <v>29.6</v>
      </c>
      <c r="AG258" s="21">
        <v>0.42</v>
      </c>
      <c r="AH258" s="21">
        <v>0.27</v>
      </c>
      <c r="AK258" s="21">
        <v>4.7E-2</v>
      </c>
      <c r="AL258" s="21">
        <v>4.4999999999999998E-2</v>
      </c>
      <c r="AP258" s="9">
        <v>70800</v>
      </c>
      <c r="AQ258" s="9">
        <v>28700</v>
      </c>
      <c r="AY258" s="21">
        <v>0.56999999999999995</v>
      </c>
      <c r="AZ258" s="21">
        <v>0.54</v>
      </c>
      <c r="BC258" s="9">
        <v>12.9</v>
      </c>
      <c r="BD258" s="9">
        <v>10.1</v>
      </c>
      <c r="BI258" s="21">
        <v>41.2</v>
      </c>
      <c r="BM258" s="21">
        <v>110</v>
      </c>
      <c r="BN258" s="21">
        <v>21.7</v>
      </c>
      <c r="BT258" s="21">
        <v>0.92</v>
      </c>
      <c r="BU258" s="21">
        <v>0.67</v>
      </c>
      <c r="BX258" s="21">
        <v>175</v>
      </c>
      <c r="BY258" s="21">
        <v>174</v>
      </c>
      <c r="CC258" s="21">
        <v>3.6</v>
      </c>
      <c r="CD258" s="21">
        <v>2.06</v>
      </c>
      <c r="CH258" s="21">
        <v>2.17</v>
      </c>
      <c r="CI258" s="21">
        <v>1.28</v>
      </c>
      <c r="CM258" s="21">
        <v>0.9</v>
      </c>
      <c r="CN258" s="21">
        <v>0.42</v>
      </c>
      <c r="CR258" s="21">
        <v>75300</v>
      </c>
      <c r="CS258" s="21">
        <v>53900</v>
      </c>
      <c r="CZ258" s="21">
        <v>15.5</v>
      </c>
      <c r="DA258" s="21">
        <v>10.1</v>
      </c>
      <c r="DC258" s="21">
        <v>3.18</v>
      </c>
      <c r="DD258" s="21">
        <v>1.97</v>
      </c>
      <c r="DI258" s="21">
        <v>0.11</v>
      </c>
      <c r="DL258" s="21">
        <v>1.64</v>
      </c>
      <c r="DM258" s="21">
        <v>0.51</v>
      </c>
      <c r="DS258" s="21">
        <v>0.76</v>
      </c>
      <c r="DT258" s="21">
        <v>0.42</v>
      </c>
      <c r="DX258" s="21">
        <v>7.3999999999999996E-2</v>
      </c>
      <c r="DY258" s="21">
        <v>3.5999999999999997E-2</v>
      </c>
      <c r="EB258" s="21">
        <v>4600</v>
      </c>
      <c r="EC258" s="21">
        <v>1570</v>
      </c>
      <c r="EI258" s="21">
        <v>5.51</v>
      </c>
      <c r="EJ258" s="21">
        <v>4.37</v>
      </c>
      <c r="EO258" s="21">
        <v>11</v>
      </c>
      <c r="EP258" s="21">
        <v>10.1</v>
      </c>
      <c r="EU258" s="21">
        <v>0.31</v>
      </c>
      <c r="EV258" s="21">
        <v>0.16</v>
      </c>
      <c r="EZ258" s="21">
        <v>35900</v>
      </c>
      <c r="FA258" s="21">
        <v>16300</v>
      </c>
      <c r="FI258" s="21">
        <v>1300</v>
      </c>
      <c r="FJ258" s="21">
        <v>740</v>
      </c>
      <c r="FP258" s="21">
        <v>1.49</v>
      </c>
      <c r="FQ258" s="21">
        <v>1.39</v>
      </c>
      <c r="FT258" s="21">
        <v>16400</v>
      </c>
      <c r="FU258" s="21">
        <v>2170</v>
      </c>
      <c r="FZ258" s="21">
        <v>3.36</v>
      </c>
      <c r="GF258" s="21">
        <v>8.32</v>
      </c>
      <c r="GG258" s="21">
        <v>6.02</v>
      </c>
      <c r="GL258" s="21">
        <v>81</v>
      </c>
      <c r="GM258" s="21">
        <v>55</v>
      </c>
      <c r="GR258" s="21" t="s">
        <v>102</v>
      </c>
      <c r="GS258" s="21" t="s">
        <v>123</v>
      </c>
      <c r="GT258" s="21" t="s">
        <v>71</v>
      </c>
      <c r="GU258" s="21" t="s">
        <v>131</v>
      </c>
      <c r="GV258" s="21" t="s">
        <v>134</v>
      </c>
      <c r="GW258" s="21" t="s">
        <v>72</v>
      </c>
      <c r="GX258" s="21" t="s">
        <v>410</v>
      </c>
      <c r="GY258" s="21" t="s">
        <v>91</v>
      </c>
      <c r="GZ258" s="21">
        <v>410</v>
      </c>
      <c r="HA258" s="21">
        <v>390</v>
      </c>
      <c r="HG258" s="21">
        <v>26.4</v>
      </c>
      <c r="HH258" s="21">
        <v>26.2</v>
      </c>
      <c r="HO258" s="21">
        <v>1.75</v>
      </c>
      <c r="HP258" s="21">
        <v>1.32</v>
      </c>
      <c r="HU258" s="21">
        <v>1.3899999999999999E-2</v>
      </c>
      <c r="HW258" s="21">
        <v>6.39</v>
      </c>
      <c r="HZ258" s="21">
        <v>2E-3</v>
      </c>
      <c r="IB258" s="21">
        <v>3760</v>
      </c>
      <c r="IC258" s="21">
        <v>3700</v>
      </c>
      <c r="IG258" s="21">
        <v>1.5</v>
      </c>
      <c r="IH258" s="21">
        <v>0.81</v>
      </c>
      <c r="IK258" s="21">
        <v>38.700000000000003</v>
      </c>
      <c r="IL258" s="21">
        <v>6.46</v>
      </c>
      <c r="IZ258" s="21">
        <v>1.56</v>
      </c>
      <c r="JE258" s="21">
        <v>0.98</v>
      </c>
      <c r="JF258" s="21">
        <v>0.62</v>
      </c>
      <c r="JL258" s="21">
        <v>211</v>
      </c>
      <c r="JM258" s="21">
        <v>48.8</v>
      </c>
      <c r="JS258" s="21">
        <v>0.23</v>
      </c>
      <c r="JT258" s="21">
        <v>0.01</v>
      </c>
      <c r="JX258" s="21">
        <v>0.55000000000000004</v>
      </c>
      <c r="JY258" s="21">
        <v>0.32</v>
      </c>
      <c r="KC258" s="21">
        <v>9.4E-2</v>
      </c>
      <c r="KE258" s="21">
        <v>1.03</v>
      </c>
      <c r="KF258" s="21">
        <v>0.83</v>
      </c>
      <c r="KK258" s="21">
        <v>5870</v>
      </c>
      <c r="KL258" s="21">
        <v>3250</v>
      </c>
      <c r="KR258" s="21">
        <v>0.23</v>
      </c>
      <c r="KS258" s="21">
        <v>0.12</v>
      </c>
      <c r="KV258" s="21">
        <v>0.31</v>
      </c>
      <c r="KW258" s="21">
        <v>0.18</v>
      </c>
      <c r="LA258" s="21">
        <v>0.28999999999999998</v>
      </c>
      <c r="LB258" s="21">
        <v>0.2</v>
      </c>
      <c r="LH258" s="21">
        <v>136</v>
      </c>
      <c r="LN258" s="21">
        <v>26.2</v>
      </c>
      <c r="LO258" s="21">
        <v>18.100000000000001</v>
      </c>
      <c r="LT258" s="21">
        <v>19.5</v>
      </c>
      <c r="LU258" s="21">
        <v>11.6</v>
      </c>
      <c r="LZ258" s="21">
        <v>2.14</v>
      </c>
      <c r="MA258" s="21">
        <v>1.1200000000000001</v>
      </c>
      <c r="ME258" s="21">
        <v>135</v>
      </c>
      <c r="MF258" s="21">
        <v>123</v>
      </c>
      <c r="MK258" s="21">
        <v>55</v>
      </c>
      <c r="ML258" s="21">
        <v>17.7</v>
      </c>
    </row>
    <row r="259" spans="1:350" s="25" customFormat="1" x14ac:dyDescent="0.25">
      <c r="A259" s="25" t="s">
        <v>436</v>
      </c>
      <c r="C259" s="25">
        <v>0.13500000000000001</v>
      </c>
      <c r="F259" s="25">
        <v>0.13500000000000001</v>
      </c>
      <c r="I259" s="25">
        <v>25200</v>
      </c>
      <c r="R259" s="25">
        <v>331</v>
      </c>
      <c r="V259" s="25">
        <v>1.54</v>
      </c>
      <c r="W259" s="25">
        <v>1.59</v>
      </c>
      <c r="AB259" s="25">
        <v>104</v>
      </c>
      <c r="AH259" s="25">
        <v>1.22</v>
      </c>
      <c r="AL259" s="25">
        <v>0.33</v>
      </c>
      <c r="AP259" s="28"/>
      <c r="AQ259" s="28">
        <v>2020</v>
      </c>
      <c r="AR259" s="28"/>
      <c r="AS259" s="28"/>
      <c r="AT259" s="28"/>
      <c r="AU259" s="28"/>
      <c r="AZ259" s="25">
        <v>3.3000000000000002E-2</v>
      </c>
      <c r="BC259" s="28"/>
      <c r="BD259" s="28">
        <v>57</v>
      </c>
      <c r="BE259" s="28"/>
      <c r="BF259" s="28"/>
      <c r="BN259" s="25">
        <v>100</v>
      </c>
      <c r="BU259" s="25">
        <v>7.47</v>
      </c>
      <c r="BY259" s="25">
        <v>24</v>
      </c>
      <c r="CD259" s="25">
        <v>2.33</v>
      </c>
      <c r="CI259" s="25">
        <v>1</v>
      </c>
      <c r="CN259" s="25">
        <v>0.8</v>
      </c>
      <c r="CS259" s="25">
        <v>34000</v>
      </c>
      <c r="DA259" s="25">
        <v>7.84</v>
      </c>
      <c r="DD259" s="25">
        <v>3.75</v>
      </c>
      <c r="DI259" s="25">
        <v>9.6000000000000002E-2</v>
      </c>
      <c r="DM259" s="25">
        <v>0.76</v>
      </c>
      <c r="DT259" s="25">
        <v>0.38</v>
      </c>
      <c r="DY259" s="25">
        <v>2.3E-2</v>
      </c>
      <c r="EC259" s="25">
        <v>9830</v>
      </c>
      <c r="EJ259" s="25">
        <v>29.1</v>
      </c>
      <c r="EP259" s="25">
        <v>33.4</v>
      </c>
      <c r="EV259" s="25">
        <v>0.12</v>
      </c>
      <c r="FA259" s="25">
        <v>12800</v>
      </c>
      <c r="FJ259" s="25">
        <v>210</v>
      </c>
      <c r="FQ259" s="25">
        <v>0.56999999999999995</v>
      </c>
      <c r="FU259" s="25">
        <v>740</v>
      </c>
      <c r="GA259" s="25">
        <v>0.3</v>
      </c>
      <c r="GM259" s="25">
        <v>57</v>
      </c>
      <c r="GR259" s="25" t="s">
        <v>102</v>
      </c>
      <c r="GT259" s="25" t="s">
        <v>71</v>
      </c>
      <c r="GU259" s="25" t="s">
        <v>131</v>
      </c>
      <c r="GV259" s="25" t="s">
        <v>134</v>
      </c>
      <c r="GW259" s="25" t="s">
        <v>72</v>
      </c>
      <c r="GX259" s="25" t="s">
        <v>432</v>
      </c>
      <c r="GY259" s="25" t="s">
        <v>91</v>
      </c>
      <c r="HA259" s="25">
        <v>500</v>
      </c>
      <c r="HH259" s="25">
        <v>8.57</v>
      </c>
      <c r="HP259" s="25">
        <v>7.42</v>
      </c>
      <c r="HW259" s="25">
        <v>95</v>
      </c>
      <c r="IC259" s="25">
        <v>780</v>
      </c>
      <c r="IH259" s="25">
        <v>235</v>
      </c>
      <c r="IL259" s="25">
        <v>5.79</v>
      </c>
      <c r="IT259" s="30"/>
      <c r="IU259" s="30"/>
      <c r="IV259" s="30"/>
      <c r="IZ259" s="25">
        <v>5.15</v>
      </c>
      <c r="JF259" s="25">
        <v>1.32</v>
      </c>
      <c r="JM259" s="25">
        <v>16.7</v>
      </c>
      <c r="JY259" s="25">
        <v>0.44</v>
      </c>
      <c r="KF259" s="25">
        <v>13</v>
      </c>
      <c r="KL259" s="25">
        <v>1410</v>
      </c>
      <c r="KS259" s="25">
        <v>0.6</v>
      </c>
      <c r="LB259" s="25">
        <v>1.55</v>
      </c>
      <c r="LH259" s="25">
        <v>67</v>
      </c>
      <c r="LO259" s="25">
        <v>0.45</v>
      </c>
      <c r="LU259" s="25">
        <v>9.4700000000000006</v>
      </c>
      <c r="MA259" s="25">
        <v>0.85</v>
      </c>
      <c r="MF259" s="25">
        <v>75</v>
      </c>
      <c r="ML259" s="25">
        <v>27.3</v>
      </c>
    </row>
    <row r="260" spans="1:350" x14ac:dyDescent="0.25">
      <c r="A260" s="21" t="s">
        <v>437</v>
      </c>
      <c r="GR260" s="21" t="s">
        <v>102</v>
      </c>
      <c r="GS260" s="21" t="s">
        <v>123</v>
      </c>
      <c r="GT260" s="21" t="s">
        <v>71</v>
      </c>
      <c r="GU260" s="21" t="s">
        <v>131</v>
      </c>
      <c r="GV260" s="21" t="s">
        <v>134</v>
      </c>
      <c r="GW260" s="21" t="s">
        <v>72</v>
      </c>
      <c r="GX260" s="21" t="s">
        <v>432</v>
      </c>
      <c r="GY260" s="21" t="s">
        <v>91</v>
      </c>
    </row>
    <row r="261" spans="1:350" s="25" customFormat="1" x14ac:dyDescent="0.25">
      <c r="A261" s="25" t="s">
        <v>438</v>
      </c>
      <c r="B261" s="25">
        <v>0.47799999999999998</v>
      </c>
      <c r="C261" s="25">
        <v>0.48799999999999999</v>
      </c>
      <c r="F261" s="25">
        <v>0.48799999999999999</v>
      </c>
      <c r="H261" s="25">
        <v>65900</v>
      </c>
      <c r="I261" s="25">
        <v>31600</v>
      </c>
      <c r="Q261" s="25">
        <v>68</v>
      </c>
      <c r="R261" s="25">
        <v>67</v>
      </c>
      <c r="V261" s="25">
        <v>1.75</v>
      </c>
      <c r="W261" s="25">
        <v>1.85</v>
      </c>
      <c r="X261" s="25">
        <v>90</v>
      </c>
      <c r="AA261" s="25">
        <v>246</v>
      </c>
      <c r="AB261" s="25">
        <v>35.700000000000003</v>
      </c>
      <c r="AG261" s="25">
        <v>0.46</v>
      </c>
      <c r="AH261" s="25">
        <v>0.26</v>
      </c>
      <c r="AK261" s="25">
        <v>6.0999999999999999E-2</v>
      </c>
      <c r="AL261" s="25">
        <v>6.2E-2</v>
      </c>
      <c r="AP261" s="28">
        <v>59300</v>
      </c>
      <c r="AQ261" s="28">
        <v>26400</v>
      </c>
      <c r="AR261" s="28"/>
      <c r="AS261" s="28"/>
      <c r="AT261" s="28"/>
      <c r="AU261" s="28"/>
      <c r="AY261" s="25">
        <v>0.62</v>
      </c>
      <c r="AZ261" s="25">
        <v>0.61</v>
      </c>
      <c r="BC261" s="28">
        <v>14</v>
      </c>
      <c r="BD261" s="28">
        <v>10.6</v>
      </c>
      <c r="BE261" s="28"/>
      <c r="BF261" s="28"/>
      <c r="BI261" s="25">
        <v>41.5</v>
      </c>
      <c r="BM261" s="25">
        <v>86</v>
      </c>
      <c r="BN261" s="25">
        <v>32.799999999999997</v>
      </c>
      <c r="BT261" s="25">
        <v>1.01</v>
      </c>
      <c r="BU261" s="25">
        <v>0.73</v>
      </c>
      <c r="BX261" s="25">
        <v>170</v>
      </c>
      <c r="BY261" s="25">
        <v>169</v>
      </c>
      <c r="CC261" s="25">
        <v>3.94</v>
      </c>
      <c r="CD261" s="25">
        <v>2.58</v>
      </c>
      <c r="CH261" s="25">
        <v>2.4300000000000002</v>
      </c>
      <c r="CI261" s="25">
        <v>1.52</v>
      </c>
      <c r="CM261" s="25">
        <v>0.96</v>
      </c>
      <c r="CN261" s="25">
        <v>0.57999999999999996</v>
      </c>
      <c r="CR261" s="25">
        <v>80000</v>
      </c>
      <c r="CS261" s="25">
        <v>59500</v>
      </c>
      <c r="CZ261" s="25">
        <v>16.100000000000001</v>
      </c>
      <c r="DA261" s="25">
        <v>11.6</v>
      </c>
      <c r="DC261" s="25">
        <v>3.47</v>
      </c>
      <c r="DD261" s="25">
        <v>2.2400000000000002</v>
      </c>
      <c r="DI261" s="25">
        <v>0.15</v>
      </c>
      <c r="DL261" s="25">
        <v>1.8</v>
      </c>
      <c r="DM261" s="25">
        <v>0.54</v>
      </c>
      <c r="DR261" s="25">
        <v>4.5999999999999999E-2</v>
      </c>
      <c r="DS261" s="25">
        <v>0.86</v>
      </c>
      <c r="DT261" s="25">
        <v>0.53</v>
      </c>
      <c r="DX261" s="25">
        <v>0.08</v>
      </c>
      <c r="DY261" s="25">
        <v>3.9E-2</v>
      </c>
      <c r="EB261" s="25">
        <v>5590</v>
      </c>
      <c r="EC261" s="25">
        <v>1340</v>
      </c>
      <c r="EI261" s="25">
        <v>5.99</v>
      </c>
      <c r="EJ261" s="25">
        <v>4.72</v>
      </c>
      <c r="EO261" s="25">
        <v>10.5</v>
      </c>
      <c r="EP261" s="25">
        <v>9.2799999999999994</v>
      </c>
      <c r="EU261" s="25">
        <v>0.37</v>
      </c>
      <c r="EV261" s="25">
        <v>0.18</v>
      </c>
      <c r="EZ261" s="25">
        <v>34000</v>
      </c>
      <c r="FA261" s="25">
        <v>17200</v>
      </c>
      <c r="FI261" s="25">
        <v>1330</v>
      </c>
      <c r="FJ261" s="25">
        <v>710</v>
      </c>
      <c r="FP261" s="25">
        <v>1.56</v>
      </c>
      <c r="FQ261" s="25">
        <v>1.49</v>
      </c>
      <c r="FT261" s="25">
        <v>21500</v>
      </c>
      <c r="FU261" s="25">
        <v>2650</v>
      </c>
      <c r="FZ261" s="25">
        <v>3.63</v>
      </c>
      <c r="GA261" s="25">
        <v>0.16</v>
      </c>
      <c r="GF261" s="25">
        <v>9.01</v>
      </c>
      <c r="GG261" s="25">
        <v>6.89</v>
      </c>
      <c r="GL261" s="25">
        <v>68</v>
      </c>
      <c r="GM261" s="25">
        <v>48.8</v>
      </c>
      <c r="GR261" s="25" t="s">
        <v>102</v>
      </c>
      <c r="GS261" s="25" t="s">
        <v>123</v>
      </c>
      <c r="GT261" s="25" t="s">
        <v>71</v>
      </c>
      <c r="GU261" s="25" t="s">
        <v>131</v>
      </c>
      <c r="GV261" s="25" t="s">
        <v>134</v>
      </c>
      <c r="GW261" s="25" t="s">
        <v>72</v>
      </c>
      <c r="GX261" s="25" t="s">
        <v>410</v>
      </c>
      <c r="GY261" s="25" t="s">
        <v>91</v>
      </c>
      <c r="GZ261" s="25">
        <v>450</v>
      </c>
      <c r="HA261" s="25">
        <v>450</v>
      </c>
      <c r="HG261" s="25">
        <v>30.5</v>
      </c>
      <c r="HH261" s="25">
        <v>30.5</v>
      </c>
      <c r="HO261" s="25">
        <v>1.94</v>
      </c>
      <c r="HP261" s="25">
        <v>1.43</v>
      </c>
      <c r="HW261" s="25">
        <v>5.87</v>
      </c>
      <c r="HZ261" s="25">
        <v>2E-3</v>
      </c>
      <c r="IB261" s="25">
        <v>4440</v>
      </c>
      <c r="IC261" s="25">
        <v>4450</v>
      </c>
      <c r="IG261" s="25">
        <v>1.76</v>
      </c>
      <c r="IH261" s="25">
        <v>0.9</v>
      </c>
      <c r="IK261" s="25">
        <v>38.5</v>
      </c>
      <c r="IL261" s="25">
        <v>6.47</v>
      </c>
      <c r="IP261" s="25">
        <v>5</v>
      </c>
      <c r="IQ261" s="25">
        <v>1</v>
      </c>
      <c r="IT261" s="30"/>
      <c r="IU261" s="30"/>
      <c r="IV261" s="30"/>
      <c r="IZ261" s="25">
        <v>1.89</v>
      </c>
      <c r="JE261" s="25">
        <v>1.08</v>
      </c>
      <c r="JF261" s="25">
        <v>0.68</v>
      </c>
      <c r="JL261" s="25">
        <v>95</v>
      </c>
      <c r="JM261" s="25">
        <v>29.7</v>
      </c>
      <c r="JS261" s="25">
        <v>0.25</v>
      </c>
      <c r="JT261" s="25">
        <v>0.01</v>
      </c>
      <c r="JX261" s="25">
        <v>0.62</v>
      </c>
      <c r="JY261" s="25">
        <v>0.39</v>
      </c>
      <c r="KC261" s="25">
        <v>0.11</v>
      </c>
      <c r="KE261" s="25">
        <v>1.1000000000000001</v>
      </c>
      <c r="KF261" s="25">
        <v>0.88</v>
      </c>
      <c r="KK261" s="25">
        <v>6390</v>
      </c>
      <c r="KL261" s="25">
        <v>3870</v>
      </c>
      <c r="KR261" s="25">
        <v>0.24</v>
      </c>
      <c r="KS261" s="25">
        <v>0.13</v>
      </c>
      <c r="KV261" s="25">
        <v>0.36</v>
      </c>
      <c r="KW261" s="25">
        <v>0.2</v>
      </c>
      <c r="LA261" s="25">
        <v>0.35</v>
      </c>
      <c r="LB261" s="25">
        <v>0.24</v>
      </c>
      <c r="LH261" s="25">
        <v>158</v>
      </c>
      <c r="LN261" s="25">
        <v>30.5</v>
      </c>
      <c r="LO261" s="25">
        <v>22.6</v>
      </c>
      <c r="LT261" s="25">
        <v>21.7</v>
      </c>
      <c r="LU261" s="25">
        <v>12.9</v>
      </c>
      <c r="LZ261" s="25">
        <v>2.3199999999999998</v>
      </c>
      <c r="MA261" s="25">
        <v>1.29</v>
      </c>
      <c r="ME261" s="25">
        <v>144</v>
      </c>
      <c r="MF261" s="25">
        <v>133</v>
      </c>
      <c r="MK261" s="25">
        <v>55</v>
      </c>
      <c r="ML261" s="25">
        <v>17.8</v>
      </c>
    </row>
    <row r="262" spans="1:350" s="25" customFormat="1" x14ac:dyDescent="0.25">
      <c r="A262" s="25" t="s">
        <v>439</v>
      </c>
      <c r="C262" s="25">
        <v>0.17199999999999999</v>
      </c>
      <c r="F262" s="25">
        <v>0.17199999999999999</v>
      </c>
      <c r="I262" s="25">
        <v>24900</v>
      </c>
      <c r="R262" s="25">
        <v>458</v>
      </c>
      <c r="V262" s="25">
        <v>2.15</v>
      </c>
      <c r="W262" s="25">
        <v>2.21</v>
      </c>
      <c r="AB262" s="25">
        <v>101</v>
      </c>
      <c r="AH262" s="25">
        <v>1.1599999999999999</v>
      </c>
      <c r="AL262" s="25">
        <v>0.35</v>
      </c>
      <c r="AP262" s="28"/>
      <c r="AQ262" s="28">
        <v>2120</v>
      </c>
      <c r="AR262" s="28"/>
      <c r="AS262" s="28"/>
      <c r="AT262" s="28"/>
      <c r="AU262" s="28"/>
      <c r="AZ262" s="25">
        <v>3.3000000000000002E-2</v>
      </c>
      <c r="BC262" s="28"/>
      <c r="BD262" s="28">
        <v>57</v>
      </c>
      <c r="BE262" s="28"/>
      <c r="BF262" s="28"/>
      <c r="BN262" s="25">
        <v>98</v>
      </c>
      <c r="BU262" s="25">
        <v>7.39</v>
      </c>
      <c r="BY262" s="25">
        <v>25</v>
      </c>
      <c r="CD262" s="25">
        <v>2.27</v>
      </c>
      <c r="CI262" s="25">
        <v>1.02</v>
      </c>
      <c r="CN262" s="25">
        <v>0.8</v>
      </c>
      <c r="CS262" s="25">
        <v>34100</v>
      </c>
      <c r="DA262" s="25">
        <v>7.75</v>
      </c>
      <c r="DD262" s="25">
        <v>3.72</v>
      </c>
      <c r="DI262" s="25">
        <v>9.5000000000000001E-2</v>
      </c>
      <c r="DM262" s="25">
        <v>0.8</v>
      </c>
      <c r="DT262" s="25">
        <v>0.37</v>
      </c>
      <c r="DY262" s="25">
        <v>2.3E-2</v>
      </c>
      <c r="EC262" s="25">
        <v>9580</v>
      </c>
      <c r="EJ262" s="25">
        <v>29.2</v>
      </c>
      <c r="EP262" s="25">
        <v>33.1</v>
      </c>
      <c r="EV262" s="25">
        <v>0.12</v>
      </c>
      <c r="FA262" s="25">
        <v>12700</v>
      </c>
      <c r="FJ262" s="25">
        <v>210</v>
      </c>
      <c r="FQ262" s="25">
        <v>0.54</v>
      </c>
      <c r="FU262" s="25">
        <v>730</v>
      </c>
      <c r="GG262" s="25">
        <v>27.5</v>
      </c>
      <c r="GM262" s="25">
        <v>56</v>
      </c>
      <c r="GT262" s="25" t="s">
        <v>71</v>
      </c>
      <c r="GU262" s="25" t="s">
        <v>131</v>
      </c>
      <c r="GV262" s="25" t="s">
        <v>134</v>
      </c>
      <c r="GW262" s="25" t="s">
        <v>72</v>
      </c>
      <c r="GX262" s="25" t="s">
        <v>432</v>
      </c>
      <c r="GY262" s="25" t="s">
        <v>91</v>
      </c>
      <c r="HA262" s="25">
        <v>490</v>
      </c>
      <c r="HH262" s="25">
        <v>9.2799999999999994</v>
      </c>
      <c r="HP262" s="25">
        <v>7.54</v>
      </c>
      <c r="HW262" s="25">
        <v>93</v>
      </c>
      <c r="IC262" s="25">
        <v>1050</v>
      </c>
      <c r="IH262" s="25">
        <v>337</v>
      </c>
      <c r="IL262" s="25">
        <v>5.78</v>
      </c>
      <c r="IT262" s="30"/>
      <c r="IU262" s="30"/>
      <c r="IV262" s="30"/>
      <c r="IZ262" s="25">
        <v>5.04</v>
      </c>
      <c r="JF262" s="25">
        <v>1.3</v>
      </c>
      <c r="JM262" s="25">
        <v>17.7</v>
      </c>
      <c r="JY262" s="25">
        <v>0.45</v>
      </c>
      <c r="KF262" s="25">
        <v>13</v>
      </c>
      <c r="KL262" s="25">
        <v>1370</v>
      </c>
      <c r="KS262" s="25">
        <v>0.59</v>
      </c>
      <c r="LB262" s="25">
        <v>1.53</v>
      </c>
      <c r="LH262" s="25">
        <v>66</v>
      </c>
      <c r="LO262" s="25">
        <v>0.48</v>
      </c>
      <c r="LU262" s="25">
        <v>9.32</v>
      </c>
      <c r="MA262" s="25">
        <v>0.84</v>
      </c>
      <c r="MF262" s="25">
        <v>75</v>
      </c>
      <c r="ML262" s="25">
        <v>27.9</v>
      </c>
    </row>
    <row r="263" spans="1:350" x14ac:dyDescent="0.25">
      <c r="A263" s="21" t="s">
        <v>440</v>
      </c>
      <c r="GR263" s="21" t="s">
        <v>102</v>
      </c>
      <c r="GS263" s="21" t="s">
        <v>123</v>
      </c>
      <c r="GT263" s="21" t="s">
        <v>71</v>
      </c>
      <c r="GU263" s="21" t="s">
        <v>131</v>
      </c>
      <c r="GV263" s="21" t="s">
        <v>134</v>
      </c>
      <c r="GW263" s="21" t="s">
        <v>72</v>
      </c>
      <c r="GX263" s="21" t="s">
        <v>432</v>
      </c>
      <c r="GY263" s="21" t="s">
        <v>91</v>
      </c>
    </row>
    <row r="264" spans="1:350" s="25" customFormat="1" x14ac:dyDescent="0.25">
      <c r="A264" s="25" t="s">
        <v>441</v>
      </c>
      <c r="C264" s="25">
        <v>0.22</v>
      </c>
      <c r="F264" s="25">
        <v>0.22</v>
      </c>
      <c r="I264" s="25">
        <v>23900</v>
      </c>
      <c r="R264" s="25">
        <v>628</v>
      </c>
      <c r="V264" s="25">
        <v>2.95</v>
      </c>
      <c r="W264" s="25">
        <v>3.03</v>
      </c>
      <c r="AB264" s="25">
        <v>99</v>
      </c>
      <c r="AH264" s="25">
        <v>1.1599999999999999</v>
      </c>
      <c r="AL264" s="25">
        <v>0.38</v>
      </c>
      <c r="AP264" s="28"/>
      <c r="AQ264" s="28">
        <v>2300</v>
      </c>
      <c r="AR264" s="28"/>
      <c r="AS264" s="28"/>
      <c r="AT264" s="28"/>
      <c r="AU264" s="28"/>
      <c r="AZ264" s="25">
        <v>3.9E-2</v>
      </c>
      <c r="BC264" s="28"/>
      <c r="BD264" s="28">
        <v>55</v>
      </c>
      <c r="BE264" s="28"/>
      <c r="BF264" s="28"/>
      <c r="BN264" s="25">
        <v>96</v>
      </c>
      <c r="BU264" s="25">
        <v>7.19</v>
      </c>
      <c r="BY264" s="25">
        <v>28.6</v>
      </c>
      <c r="CD264" s="25">
        <v>2.2200000000000002</v>
      </c>
      <c r="CI264" s="25">
        <v>1</v>
      </c>
      <c r="CN264" s="25">
        <v>0.78</v>
      </c>
      <c r="CS264" s="25">
        <v>33800</v>
      </c>
      <c r="DA264" s="25">
        <v>7.55</v>
      </c>
      <c r="DD264" s="25">
        <v>3.59</v>
      </c>
      <c r="DI264" s="25">
        <v>8.7999999999999995E-2</v>
      </c>
      <c r="DM264" s="25">
        <v>0.77</v>
      </c>
      <c r="DT264" s="25">
        <v>0.38</v>
      </c>
      <c r="DY264" s="25">
        <v>2.3E-2</v>
      </c>
      <c r="EC264" s="25">
        <v>9410</v>
      </c>
      <c r="EJ264" s="25">
        <v>27.7</v>
      </c>
      <c r="EP264" s="25">
        <v>31.9</v>
      </c>
      <c r="EV264" s="25">
        <v>0.12</v>
      </c>
      <c r="FA264" s="25">
        <v>12500</v>
      </c>
      <c r="FJ264" s="25">
        <v>220</v>
      </c>
      <c r="FQ264" s="25">
        <v>0.61</v>
      </c>
      <c r="FU264" s="25">
        <v>700</v>
      </c>
      <c r="GM264" s="25">
        <v>55</v>
      </c>
      <c r="GR264" s="25" t="s">
        <v>102</v>
      </c>
      <c r="GT264" s="25" t="s">
        <v>71</v>
      </c>
      <c r="GU264" s="25" t="s">
        <v>131</v>
      </c>
      <c r="GV264" s="25" t="s">
        <v>134</v>
      </c>
      <c r="GW264" s="25" t="s">
        <v>72</v>
      </c>
      <c r="GX264" s="25" t="s">
        <v>432</v>
      </c>
      <c r="GY264" s="25" t="s">
        <v>91</v>
      </c>
      <c r="HA264" s="25">
        <v>490</v>
      </c>
      <c r="HH264" s="25">
        <v>10.1</v>
      </c>
      <c r="HP264" s="25">
        <v>7.15</v>
      </c>
      <c r="HW264" s="25">
        <v>89</v>
      </c>
      <c r="IC264" s="25">
        <v>1400</v>
      </c>
      <c r="IH264" s="25">
        <v>461</v>
      </c>
      <c r="IL264" s="25">
        <v>5.71</v>
      </c>
      <c r="IT264" s="30"/>
      <c r="IU264" s="30"/>
      <c r="IV264" s="30"/>
      <c r="IZ264" s="25">
        <v>4.8499999999999996</v>
      </c>
      <c r="JF264" s="25">
        <v>1.3</v>
      </c>
      <c r="JM264" s="25">
        <v>19.5</v>
      </c>
      <c r="JY264" s="25">
        <v>0.45</v>
      </c>
      <c r="KF264" s="25">
        <v>12.3</v>
      </c>
      <c r="KL264" s="25">
        <v>1300</v>
      </c>
      <c r="KS264" s="25">
        <v>0.56999999999999995</v>
      </c>
      <c r="KW264" s="25">
        <v>0.12</v>
      </c>
      <c r="LB264" s="25">
        <v>1.51</v>
      </c>
      <c r="LH264" s="25">
        <v>64</v>
      </c>
      <c r="LO264" s="25">
        <v>0.52</v>
      </c>
      <c r="LU264" s="25">
        <v>8.9600000000000009</v>
      </c>
      <c r="MA264" s="25">
        <v>0.8</v>
      </c>
      <c r="MF264" s="25">
        <v>77</v>
      </c>
      <c r="ML264" s="25">
        <v>26.9</v>
      </c>
    </row>
    <row r="265" spans="1:350" x14ac:dyDescent="0.25">
      <c r="A265" s="21" t="s">
        <v>442</v>
      </c>
      <c r="GR265" s="21" t="s">
        <v>102</v>
      </c>
      <c r="GS265" s="21" t="s">
        <v>123</v>
      </c>
      <c r="GT265" s="21" t="s">
        <v>71</v>
      </c>
      <c r="GU265" s="21" t="s">
        <v>131</v>
      </c>
      <c r="GV265" s="21" t="s">
        <v>134</v>
      </c>
      <c r="GW265" s="21" t="s">
        <v>72</v>
      </c>
      <c r="GX265" s="21" t="s">
        <v>432</v>
      </c>
      <c r="GY265" s="21" t="s">
        <v>91</v>
      </c>
    </row>
    <row r="266" spans="1:350" s="25" customFormat="1" x14ac:dyDescent="0.25">
      <c r="A266" s="25" t="s">
        <v>443</v>
      </c>
      <c r="C266" s="25">
        <v>0.24399999999999999</v>
      </c>
      <c r="F266" s="25">
        <v>0.24399999999999999</v>
      </c>
      <c r="I266" s="25">
        <v>23900</v>
      </c>
      <c r="R266" s="25">
        <v>704</v>
      </c>
      <c r="V266" s="25">
        <v>3.41</v>
      </c>
      <c r="W266" s="25">
        <v>3.55</v>
      </c>
      <c r="AB266" s="25">
        <v>96</v>
      </c>
      <c r="AH266" s="25">
        <v>1.1499999999999999</v>
      </c>
      <c r="AL266" s="25">
        <v>0.38</v>
      </c>
      <c r="AP266" s="28"/>
      <c r="AQ266" s="28">
        <v>2450</v>
      </c>
      <c r="AR266" s="28"/>
      <c r="AS266" s="28"/>
      <c r="AT266" s="28"/>
      <c r="AU266" s="28"/>
      <c r="AZ266" s="25">
        <v>3.9E-2</v>
      </c>
      <c r="BC266" s="28"/>
      <c r="BD266" s="28">
        <v>54</v>
      </c>
      <c r="BE266" s="28"/>
      <c r="BF266" s="28"/>
      <c r="BN266" s="25">
        <v>95</v>
      </c>
      <c r="BU266" s="25">
        <v>7</v>
      </c>
      <c r="BY266" s="25">
        <v>26.8</v>
      </c>
      <c r="CD266" s="25">
        <v>2.1800000000000002</v>
      </c>
      <c r="CI266" s="25">
        <v>0.97</v>
      </c>
      <c r="CN266" s="25">
        <v>0.76</v>
      </c>
      <c r="CS266" s="25">
        <v>33600</v>
      </c>
      <c r="DA266" s="25">
        <v>7.48</v>
      </c>
      <c r="DD266" s="25">
        <v>3.71</v>
      </c>
      <c r="DI266" s="25">
        <v>0.09</v>
      </c>
      <c r="DM266" s="25">
        <v>0.75</v>
      </c>
      <c r="DT266" s="25">
        <v>0.35</v>
      </c>
      <c r="DY266" s="25">
        <v>2.3E-2</v>
      </c>
      <c r="EC266" s="25">
        <v>9310</v>
      </c>
      <c r="EJ266" s="25">
        <v>27.7</v>
      </c>
      <c r="EP266" s="25">
        <v>31.5</v>
      </c>
      <c r="EV266" s="25">
        <v>0.12</v>
      </c>
      <c r="FA266" s="25">
        <v>12300</v>
      </c>
      <c r="FJ266" s="25">
        <v>220</v>
      </c>
      <c r="FQ266" s="25">
        <v>0.59</v>
      </c>
      <c r="FU266" s="25">
        <v>700</v>
      </c>
      <c r="GM266" s="25">
        <v>55</v>
      </c>
      <c r="GT266" s="25" t="s">
        <v>71</v>
      </c>
      <c r="GU266" s="25" t="s">
        <v>131</v>
      </c>
      <c r="GV266" s="25" t="s">
        <v>134</v>
      </c>
      <c r="GW266" s="25" t="s">
        <v>72</v>
      </c>
      <c r="GX266" s="25" t="s">
        <v>432</v>
      </c>
      <c r="GY266" s="25" t="s">
        <v>91</v>
      </c>
      <c r="HA266" s="25">
        <v>480</v>
      </c>
      <c r="HH266" s="25">
        <v>10.9</v>
      </c>
      <c r="HP266" s="25">
        <v>6.96</v>
      </c>
      <c r="HW266" s="25">
        <v>88</v>
      </c>
      <c r="IC266" s="25">
        <v>1550</v>
      </c>
      <c r="IH266" s="25">
        <v>518</v>
      </c>
      <c r="IL266" s="25">
        <v>5.67</v>
      </c>
      <c r="IT266" s="30"/>
      <c r="IU266" s="30"/>
      <c r="IV266" s="30"/>
      <c r="IZ266" s="25">
        <v>4.6500000000000004</v>
      </c>
      <c r="JF266" s="25">
        <v>1.29</v>
      </c>
      <c r="JM266" s="25">
        <v>20.2</v>
      </c>
      <c r="JY266" s="25">
        <v>0.4</v>
      </c>
      <c r="KF266" s="25">
        <v>12.6</v>
      </c>
      <c r="KL266" s="25">
        <v>1280</v>
      </c>
      <c r="KS266" s="25">
        <v>0.56999999999999995</v>
      </c>
      <c r="KW266" s="25">
        <v>0.12</v>
      </c>
      <c r="LB266" s="25">
        <v>1.51</v>
      </c>
      <c r="LH266" s="25">
        <v>63</v>
      </c>
      <c r="LO266" s="25">
        <v>0.54</v>
      </c>
      <c r="LU266" s="25">
        <v>8.9499999999999993</v>
      </c>
      <c r="MA266" s="25">
        <v>0.8</v>
      </c>
      <c r="MF266" s="25">
        <v>75</v>
      </c>
      <c r="ML266" s="25">
        <v>27</v>
      </c>
    </row>
    <row r="267" spans="1:350" x14ac:dyDescent="0.25">
      <c r="A267" s="21" t="s">
        <v>444</v>
      </c>
      <c r="GR267" s="21" t="s">
        <v>102</v>
      </c>
      <c r="GS267" s="21" t="s">
        <v>123</v>
      </c>
      <c r="GT267" s="21" t="s">
        <v>71</v>
      </c>
      <c r="GU267" s="21" t="s">
        <v>131</v>
      </c>
      <c r="GV267" s="21" t="s">
        <v>134</v>
      </c>
      <c r="GW267" s="21" t="s">
        <v>72</v>
      </c>
      <c r="GX267" s="21" t="s">
        <v>432</v>
      </c>
      <c r="GY267" s="21" t="s">
        <v>91</v>
      </c>
    </row>
    <row r="268" spans="1:350" x14ac:dyDescent="0.25">
      <c r="A268" s="21" t="s">
        <v>445</v>
      </c>
      <c r="B268" s="21">
        <v>1.35</v>
      </c>
      <c r="C268" s="21">
        <v>1.3</v>
      </c>
      <c r="F268" s="21">
        <v>1.3</v>
      </c>
      <c r="H268" s="21">
        <v>68400</v>
      </c>
      <c r="I268" s="21">
        <v>33500</v>
      </c>
      <c r="Q268" s="21">
        <v>65</v>
      </c>
      <c r="R268" s="21">
        <v>64</v>
      </c>
      <c r="V268" s="21">
        <v>5.28</v>
      </c>
      <c r="W268" s="21">
        <v>5.51</v>
      </c>
      <c r="X268" s="21">
        <v>19.8</v>
      </c>
      <c r="AA268" s="21">
        <v>129</v>
      </c>
      <c r="AB268" s="21">
        <v>31.8</v>
      </c>
      <c r="AG268" s="21">
        <v>0.43</v>
      </c>
      <c r="AH268" s="21">
        <v>0.27</v>
      </c>
      <c r="AK268" s="21">
        <v>5.2999999999999999E-2</v>
      </c>
      <c r="AL268" s="21">
        <v>0.05</v>
      </c>
      <c r="AP268" s="9">
        <v>68500</v>
      </c>
      <c r="AQ268" s="9">
        <v>28200</v>
      </c>
      <c r="AY268" s="21">
        <v>0.63</v>
      </c>
      <c r="AZ268" s="21">
        <v>0.61</v>
      </c>
      <c r="BC268" s="9">
        <v>13.3</v>
      </c>
      <c r="BD268" s="9">
        <v>10.4</v>
      </c>
      <c r="BI268" s="21">
        <v>39.799999999999997</v>
      </c>
      <c r="BM268" s="21">
        <v>103</v>
      </c>
      <c r="BN268" s="21">
        <v>20.2</v>
      </c>
      <c r="BT268" s="21">
        <v>0.97</v>
      </c>
      <c r="BU268" s="21">
        <v>0.7</v>
      </c>
      <c r="BX268" s="21">
        <v>168</v>
      </c>
      <c r="BY268" s="21">
        <v>167</v>
      </c>
      <c r="CC268" s="21">
        <v>3.51</v>
      </c>
      <c r="CD268" s="21">
        <v>2.08</v>
      </c>
      <c r="CH268" s="21">
        <v>2.17</v>
      </c>
      <c r="CI268" s="21">
        <v>1.18</v>
      </c>
      <c r="CM268" s="21">
        <v>0.88</v>
      </c>
      <c r="CN268" s="21">
        <v>0.41</v>
      </c>
      <c r="CR268" s="21">
        <v>73100</v>
      </c>
      <c r="CS268" s="21">
        <v>53000</v>
      </c>
      <c r="CZ268" s="21">
        <v>15.2</v>
      </c>
      <c r="DA268" s="21">
        <v>9.68</v>
      </c>
      <c r="DC268" s="21">
        <v>3.14</v>
      </c>
      <c r="DD268" s="21">
        <v>1.91</v>
      </c>
      <c r="DI268" s="21">
        <v>9.8000000000000004E-2</v>
      </c>
      <c r="DL268" s="21">
        <v>1.7</v>
      </c>
      <c r="DM268" s="21">
        <v>0.55000000000000004</v>
      </c>
      <c r="DS268" s="21">
        <v>0.74</v>
      </c>
      <c r="DT268" s="21">
        <v>0.39</v>
      </c>
      <c r="DX268" s="21">
        <v>7.4999999999999997E-2</v>
      </c>
      <c r="DY268" s="21">
        <v>3.7999999999999999E-2</v>
      </c>
      <c r="EB268" s="21">
        <v>4530</v>
      </c>
      <c r="EC268" s="21">
        <v>1470</v>
      </c>
      <c r="EI268" s="21">
        <v>5.72</v>
      </c>
      <c r="EJ268" s="21">
        <v>4.5599999999999996</v>
      </c>
      <c r="EO268" s="21">
        <v>11.4</v>
      </c>
      <c r="EP268" s="21">
        <v>9.9600000000000009</v>
      </c>
      <c r="EU268" s="21">
        <v>0.31</v>
      </c>
      <c r="EV268" s="21">
        <v>0.15</v>
      </c>
      <c r="EZ268" s="21">
        <v>34400</v>
      </c>
      <c r="FA268" s="21">
        <v>15400</v>
      </c>
      <c r="FI268" s="21">
        <v>1250</v>
      </c>
      <c r="FJ268" s="21">
        <v>720</v>
      </c>
      <c r="FP268" s="21">
        <v>1.7</v>
      </c>
      <c r="FQ268" s="21">
        <v>1.6</v>
      </c>
      <c r="FT268" s="21">
        <v>16500</v>
      </c>
      <c r="FU268" s="21">
        <v>2690</v>
      </c>
      <c r="FZ268" s="21">
        <v>3.37</v>
      </c>
      <c r="GF268" s="21">
        <v>8.32</v>
      </c>
      <c r="GG268" s="21">
        <v>6</v>
      </c>
      <c r="GL268" s="21">
        <v>79</v>
      </c>
      <c r="GM268" s="21">
        <v>53</v>
      </c>
      <c r="GR268" s="21" t="s">
        <v>102</v>
      </c>
      <c r="GS268" s="21" t="s">
        <v>123</v>
      </c>
      <c r="GT268" s="21" t="s">
        <v>71</v>
      </c>
      <c r="GU268" s="21" t="s">
        <v>131</v>
      </c>
      <c r="GV268" s="21" t="s">
        <v>134</v>
      </c>
      <c r="GW268" s="21" t="s">
        <v>72</v>
      </c>
      <c r="GX268" s="21" t="s">
        <v>410</v>
      </c>
      <c r="GY268" s="21" t="s">
        <v>91</v>
      </c>
      <c r="GZ268" s="21">
        <v>400</v>
      </c>
      <c r="HA268" s="21">
        <v>390</v>
      </c>
      <c r="HG268" s="21">
        <v>28.5</v>
      </c>
      <c r="HH268" s="21">
        <v>28</v>
      </c>
      <c r="HO268" s="21">
        <v>1.77</v>
      </c>
      <c r="HP268" s="21">
        <v>1.36</v>
      </c>
      <c r="HU268" s="21">
        <v>1.34E-2</v>
      </c>
      <c r="HW268" s="21">
        <v>6.08</v>
      </c>
      <c r="HZ268" s="21">
        <v>2E-3</v>
      </c>
      <c r="IB268" s="21">
        <v>3990</v>
      </c>
      <c r="IC268" s="21">
        <v>4000</v>
      </c>
      <c r="IG268" s="21">
        <v>1.48</v>
      </c>
      <c r="IH268" s="21">
        <v>0.77</v>
      </c>
      <c r="IK268" s="21">
        <v>37.9</v>
      </c>
      <c r="IL268" s="21">
        <v>6.16</v>
      </c>
      <c r="IZ268" s="21">
        <v>1.56</v>
      </c>
      <c r="JE268" s="21">
        <v>1.08</v>
      </c>
      <c r="JF268" s="21">
        <v>0.65</v>
      </c>
      <c r="JL268" s="21">
        <v>213</v>
      </c>
      <c r="JM268" s="21">
        <v>46.8</v>
      </c>
      <c r="JS268" s="21">
        <v>0.23</v>
      </c>
      <c r="JT268" s="21">
        <v>0.05</v>
      </c>
      <c r="JX268" s="21">
        <v>0.53</v>
      </c>
      <c r="JY268" s="21">
        <v>0.31</v>
      </c>
      <c r="KC268" s="21">
        <v>0.11</v>
      </c>
      <c r="KE268" s="21">
        <v>1.1299999999999999</v>
      </c>
      <c r="KF268" s="21">
        <v>0.89</v>
      </c>
      <c r="KK268" s="21">
        <v>5720</v>
      </c>
      <c r="KL268" s="21">
        <v>3070</v>
      </c>
      <c r="KR268" s="21">
        <v>0.23</v>
      </c>
      <c r="KS268" s="21">
        <v>0.11</v>
      </c>
      <c r="KV268" s="21">
        <v>0.31</v>
      </c>
      <c r="KW268" s="21">
        <v>0.17</v>
      </c>
      <c r="LA268" s="21">
        <v>0.33</v>
      </c>
      <c r="LB268" s="21">
        <v>0.22</v>
      </c>
      <c r="LH268" s="21">
        <v>130</v>
      </c>
      <c r="LN268" s="21">
        <v>36.9</v>
      </c>
      <c r="LO268" s="21">
        <v>25.9</v>
      </c>
      <c r="LT268" s="21">
        <v>19.2</v>
      </c>
      <c r="LU268" s="21">
        <v>11.4</v>
      </c>
      <c r="LZ268" s="21">
        <v>2.1</v>
      </c>
      <c r="MA268" s="21">
        <v>1.1100000000000001</v>
      </c>
      <c r="ME268" s="21">
        <v>142</v>
      </c>
      <c r="MF268" s="21">
        <v>129</v>
      </c>
      <c r="MK268" s="21">
        <v>56</v>
      </c>
      <c r="ML268" s="21">
        <v>18.5</v>
      </c>
    </row>
    <row r="269" spans="1:350" x14ac:dyDescent="0.25">
      <c r="A269" s="21" t="s">
        <v>446</v>
      </c>
      <c r="B269" s="21">
        <v>1.73</v>
      </c>
      <c r="C269" s="21">
        <v>1.71</v>
      </c>
      <c r="F269" s="21">
        <v>1.71</v>
      </c>
      <c r="H269" s="21">
        <v>65000</v>
      </c>
      <c r="I269" s="21">
        <v>31400</v>
      </c>
      <c r="Q269" s="21">
        <v>71</v>
      </c>
      <c r="R269" s="21">
        <v>70</v>
      </c>
      <c r="V269" s="21">
        <v>6.73</v>
      </c>
      <c r="W269" s="21">
        <v>6.91</v>
      </c>
      <c r="X269" s="21">
        <v>92</v>
      </c>
      <c r="AA269" s="21">
        <v>241</v>
      </c>
      <c r="AB269" s="21">
        <v>36.200000000000003</v>
      </c>
      <c r="AG269" s="21">
        <v>0.48</v>
      </c>
      <c r="AH269" s="21">
        <v>0.27</v>
      </c>
      <c r="AK269" s="21">
        <v>6.7000000000000004E-2</v>
      </c>
      <c r="AL269" s="21">
        <v>6.4000000000000001E-2</v>
      </c>
      <c r="AP269" s="9">
        <v>58300</v>
      </c>
      <c r="AQ269" s="9">
        <v>26200</v>
      </c>
      <c r="AY269" s="21">
        <v>0.64</v>
      </c>
      <c r="AZ269" s="21">
        <v>0.64</v>
      </c>
      <c r="BC269" s="9">
        <v>13.9</v>
      </c>
      <c r="BD269" s="9">
        <v>11</v>
      </c>
      <c r="BI269" s="21">
        <v>40.9</v>
      </c>
      <c r="BM269" s="21">
        <v>83</v>
      </c>
      <c r="BN269" s="21">
        <v>31.5</v>
      </c>
      <c r="BT269" s="21">
        <v>1.07</v>
      </c>
      <c r="BU269" s="21">
        <v>0.77</v>
      </c>
      <c r="BX269" s="21">
        <v>169</v>
      </c>
      <c r="BY269" s="21">
        <v>171</v>
      </c>
      <c r="CC269" s="21">
        <v>3.86</v>
      </c>
      <c r="CD269" s="21">
        <v>2.5299999999999998</v>
      </c>
      <c r="CH269" s="21">
        <v>2.35</v>
      </c>
      <c r="CI269" s="21">
        <v>1.49</v>
      </c>
      <c r="CM269" s="21">
        <v>0.96</v>
      </c>
      <c r="CN269" s="21">
        <v>0.56999999999999995</v>
      </c>
      <c r="CR269" s="21">
        <v>78300</v>
      </c>
      <c r="CS269" s="21">
        <v>58800</v>
      </c>
      <c r="CZ269" s="21">
        <v>15.8</v>
      </c>
      <c r="DA269" s="21">
        <v>11.5</v>
      </c>
      <c r="DC269" s="21">
        <v>3.41</v>
      </c>
      <c r="DD269" s="21">
        <v>2.23</v>
      </c>
      <c r="DI269" s="21">
        <v>0.13</v>
      </c>
      <c r="DL269" s="21">
        <v>1.81</v>
      </c>
      <c r="DM269" s="21">
        <v>0.53</v>
      </c>
      <c r="DR269" s="21">
        <v>5.7000000000000002E-2</v>
      </c>
      <c r="DS269" s="21">
        <v>0.83</v>
      </c>
      <c r="DT269" s="21">
        <v>0.52</v>
      </c>
      <c r="DX269" s="21">
        <v>7.8E-2</v>
      </c>
      <c r="DY269" s="21">
        <v>3.9E-2</v>
      </c>
      <c r="EB269" s="21">
        <v>5780</v>
      </c>
      <c r="EC269" s="21">
        <v>1480</v>
      </c>
      <c r="EI269" s="21">
        <v>6.18</v>
      </c>
      <c r="EJ269" s="21">
        <v>4.9000000000000004</v>
      </c>
      <c r="EO269" s="21">
        <v>11.5</v>
      </c>
      <c r="EP269" s="21">
        <v>9.69</v>
      </c>
      <c r="EU269" s="21">
        <v>0.35</v>
      </c>
      <c r="EV269" s="21">
        <v>0.18</v>
      </c>
      <c r="EZ269" s="21">
        <v>33400</v>
      </c>
      <c r="FA269" s="21">
        <v>16900</v>
      </c>
      <c r="FI269" s="21">
        <v>1300</v>
      </c>
      <c r="FJ269" s="21">
        <v>710</v>
      </c>
      <c r="FP269" s="21">
        <v>1.63</v>
      </c>
      <c r="FQ269" s="21">
        <v>1.59</v>
      </c>
      <c r="FT269" s="21">
        <v>21200</v>
      </c>
      <c r="FU269" s="21">
        <v>2660</v>
      </c>
      <c r="FZ269" s="21">
        <v>3.69</v>
      </c>
      <c r="GA269" s="21">
        <v>0.15</v>
      </c>
      <c r="GF269" s="21">
        <v>9.09</v>
      </c>
      <c r="GG269" s="21">
        <v>6.89</v>
      </c>
      <c r="GL269" s="21">
        <v>67</v>
      </c>
      <c r="GM269" s="21">
        <v>46.5</v>
      </c>
      <c r="GR269" s="21" t="s">
        <v>102</v>
      </c>
      <c r="GS269" s="21" t="s">
        <v>123</v>
      </c>
      <c r="GT269" s="21" t="s">
        <v>71</v>
      </c>
      <c r="GU269" s="21" t="s">
        <v>131</v>
      </c>
      <c r="GV269" s="21" t="s">
        <v>134</v>
      </c>
      <c r="GW269" s="21" t="s">
        <v>72</v>
      </c>
      <c r="GX269" s="21" t="s">
        <v>410</v>
      </c>
      <c r="GY269" s="21" t="s">
        <v>91</v>
      </c>
      <c r="GZ269" s="21">
        <v>450</v>
      </c>
      <c r="HA269" s="21">
        <v>440</v>
      </c>
      <c r="HG269" s="21">
        <v>32.200000000000003</v>
      </c>
      <c r="HH269" s="21">
        <v>32.200000000000003</v>
      </c>
      <c r="HO269" s="21">
        <v>1.98</v>
      </c>
      <c r="HP269" s="21">
        <v>1.44</v>
      </c>
      <c r="HW269" s="21">
        <v>6.33</v>
      </c>
      <c r="HZ269" s="21">
        <v>2E-3</v>
      </c>
      <c r="IB269" s="21">
        <v>4660</v>
      </c>
      <c r="IC269" s="21">
        <v>4700</v>
      </c>
      <c r="IG269" s="21">
        <v>1.9</v>
      </c>
      <c r="IH269" s="21">
        <v>0.99</v>
      </c>
      <c r="IK269" s="21">
        <v>37.4</v>
      </c>
      <c r="IL269" s="21">
        <v>6.57</v>
      </c>
      <c r="IP269" s="21">
        <v>0.93</v>
      </c>
      <c r="IQ269" s="21">
        <v>1</v>
      </c>
      <c r="IZ269" s="21">
        <v>1.89</v>
      </c>
      <c r="JE269" s="21">
        <v>1.1299999999999999</v>
      </c>
      <c r="JF269" s="21">
        <v>0.7</v>
      </c>
      <c r="JL269" s="21">
        <v>96</v>
      </c>
      <c r="JM269" s="21">
        <v>30.7</v>
      </c>
      <c r="JS269" s="21">
        <v>0.26</v>
      </c>
      <c r="JT269" s="21">
        <v>0.01</v>
      </c>
      <c r="JX269" s="21">
        <v>0.61</v>
      </c>
      <c r="JY269" s="21">
        <v>0.38</v>
      </c>
      <c r="KC269" s="21">
        <v>0.11</v>
      </c>
      <c r="KE269" s="21">
        <v>1.18</v>
      </c>
      <c r="KF269" s="21">
        <v>0.94</v>
      </c>
      <c r="KK269" s="21">
        <v>6260</v>
      </c>
      <c r="KL269" s="21">
        <v>3780</v>
      </c>
      <c r="KR269" s="21">
        <v>0.26</v>
      </c>
      <c r="KS269" s="21">
        <v>0.14000000000000001</v>
      </c>
      <c r="KV269" s="21">
        <v>0.35</v>
      </c>
      <c r="KW269" s="21">
        <v>0.19</v>
      </c>
      <c r="LA269" s="21">
        <v>0.37</v>
      </c>
      <c r="LB269" s="21">
        <v>0.26</v>
      </c>
      <c r="LH269" s="21">
        <v>152</v>
      </c>
      <c r="LN269" s="21">
        <v>32.700000000000003</v>
      </c>
      <c r="LO269" s="21">
        <v>23.9</v>
      </c>
      <c r="LT269" s="21">
        <v>21</v>
      </c>
      <c r="LU269" s="21">
        <v>12.7</v>
      </c>
      <c r="LZ269" s="21">
        <v>2.2799999999999998</v>
      </c>
      <c r="MA269" s="21">
        <v>1.26</v>
      </c>
      <c r="ME269" s="21">
        <v>147</v>
      </c>
      <c r="MF269" s="21">
        <v>136</v>
      </c>
      <c r="MK269" s="21">
        <v>58</v>
      </c>
      <c r="ML269" s="21">
        <v>18.100000000000001</v>
      </c>
    </row>
    <row r="270" spans="1:350" x14ac:dyDescent="0.25">
      <c r="A270" s="21" t="s">
        <v>447</v>
      </c>
      <c r="B270" s="21">
        <v>2.06</v>
      </c>
      <c r="C270" s="21">
        <v>2.0499999999999998</v>
      </c>
      <c r="F270" s="21">
        <v>2.0499999999999998</v>
      </c>
      <c r="H270" s="21">
        <v>66900</v>
      </c>
      <c r="I270" s="21">
        <v>32000</v>
      </c>
      <c r="Q270" s="21">
        <v>68</v>
      </c>
      <c r="R270" s="21">
        <v>66</v>
      </c>
      <c r="V270" s="21">
        <v>8.33</v>
      </c>
      <c r="W270" s="21">
        <v>8.67</v>
      </c>
      <c r="X270" s="21">
        <v>52</v>
      </c>
      <c r="AA270" s="21">
        <v>201</v>
      </c>
      <c r="AB270" s="21">
        <v>35.1</v>
      </c>
      <c r="AG270" s="21">
        <v>0.46</v>
      </c>
      <c r="AH270" s="21">
        <v>0.27</v>
      </c>
      <c r="AK270" s="21">
        <v>5.5E-2</v>
      </c>
      <c r="AL270" s="21">
        <v>5.5E-2</v>
      </c>
      <c r="AP270" s="9">
        <v>62000</v>
      </c>
      <c r="AQ270" s="9">
        <v>26600</v>
      </c>
      <c r="AY270" s="21">
        <v>0.65</v>
      </c>
      <c r="AZ270" s="21">
        <v>0.65</v>
      </c>
      <c r="BC270" s="9">
        <v>13.7</v>
      </c>
      <c r="BD270" s="9">
        <v>10.9</v>
      </c>
      <c r="BI270" s="21">
        <v>39.5</v>
      </c>
      <c r="BM270" s="21">
        <v>92</v>
      </c>
      <c r="BN270" s="21">
        <v>26.1</v>
      </c>
      <c r="BT270" s="21">
        <v>1.03</v>
      </c>
      <c r="BU270" s="21">
        <v>0.78</v>
      </c>
      <c r="BX270" s="21">
        <v>174</v>
      </c>
      <c r="BY270" s="21">
        <v>171</v>
      </c>
      <c r="CC270" s="21">
        <v>3.64</v>
      </c>
      <c r="CD270" s="21">
        <v>2.16</v>
      </c>
      <c r="CH270" s="21">
        <v>2.2200000000000002</v>
      </c>
      <c r="CI270" s="21">
        <v>1.33</v>
      </c>
      <c r="CM270" s="21">
        <v>0.88</v>
      </c>
      <c r="CN270" s="21">
        <v>0.47</v>
      </c>
      <c r="CR270" s="21">
        <v>75800</v>
      </c>
      <c r="CS270" s="21">
        <v>55400</v>
      </c>
      <c r="CZ270" s="21">
        <v>15.1</v>
      </c>
      <c r="DA270" s="21">
        <v>10.3</v>
      </c>
      <c r="DC270" s="21">
        <v>3.25</v>
      </c>
      <c r="DD270" s="21">
        <v>2.08</v>
      </c>
      <c r="DI270" s="21">
        <v>0.11</v>
      </c>
      <c r="DL270" s="21">
        <v>1.78</v>
      </c>
      <c r="DM270" s="21">
        <v>0.57999999999999996</v>
      </c>
      <c r="DS270" s="21">
        <v>0.76</v>
      </c>
      <c r="DT270" s="21">
        <v>0.44</v>
      </c>
      <c r="DX270" s="21">
        <v>7.9000000000000001E-2</v>
      </c>
      <c r="DY270" s="21">
        <v>3.9E-2</v>
      </c>
      <c r="EB270" s="21">
        <v>5470</v>
      </c>
      <c r="EC270" s="21">
        <v>1600</v>
      </c>
      <c r="EI270" s="21">
        <v>5.92</v>
      </c>
      <c r="EJ270" s="21">
        <v>4.79</v>
      </c>
      <c r="EO270" s="21">
        <v>11.5</v>
      </c>
      <c r="EP270" s="21">
        <v>9.8000000000000007</v>
      </c>
      <c r="EU270" s="21">
        <v>0.31</v>
      </c>
      <c r="EV270" s="21">
        <v>0.16</v>
      </c>
      <c r="EZ270" s="21">
        <v>33200</v>
      </c>
      <c r="FA270" s="21">
        <v>15900</v>
      </c>
      <c r="FI270" s="21">
        <v>1270</v>
      </c>
      <c r="FJ270" s="21">
        <v>700</v>
      </c>
      <c r="FP270" s="21">
        <v>1.61</v>
      </c>
      <c r="FQ270" s="21">
        <v>1.54</v>
      </c>
      <c r="FT270" s="21">
        <v>18900</v>
      </c>
      <c r="FU270" s="21">
        <v>2570</v>
      </c>
      <c r="FZ270" s="21">
        <v>3.58</v>
      </c>
      <c r="GF270" s="21">
        <v>8.68</v>
      </c>
      <c r="GG270" s="21">
        <v>6.39</v>
      </c>
      <c r="GL270" s="21">
        <v>70</v>
      </c>
      <c r="GM270" s="21">
        <v>48.9</v>
      </c>
      <c r="GR270" s="21" t="s">
        <v>102</v>
      </c>
      <c r="GS270" s="21" t="s">
        <v>123</v>
      </c>
      <c r="GT270" s="21" t="s">
        <v>71</v>
      </c>
      <c r="GU270" s="21" t="s">
        <v>131</v>
      </c>
      <c r="GV270" s="21" t="s">
        <v>134</v>
      </c>
      <c r="GW270" s="21" t="s">
        <v>72</v>
      </c>
      <c r="GX270" s="21" t="s">
        <v>410</v>
      </c>
      <c r="GY270" s="21" t="s">
        <v>91</v>
      </c>
      <c r="GZ270" s="21">
        <v>430</v>
      </c>
      <c r="HA270" s="21">
        <v>410</v>
      </c>
      <c r="HG270" s="21">
        <v>30.8</v>
      </c>
      <c r="HH270" s="21">
        <v>30.5</v>
      </c>
      <c r="HO270" s="21">
        <v>1.86</v>
      </c>
      <c r="HP270" s="21">
        <v>1.41</v>
      </c>
      <c r="HU270" s="21">
        <v>1.03E-2</v>
      </c>
      <c r="HW270" s="21">
        <v>6.79</v>
      </c>
      <c r="HZ270" s="21">
        <v>2E-3</v>
      </c>
      <c r="IB270" s="21">
        <v>4440</v>
      </c>
      <c r="IC270" s="21">
        <v>4340</v>
      </c>
      <c r="IG270" s="21">
        <v>1.78</v>
      </c>
      <c r="IH270" s="21">
        <v>0.94</v>
      </c>
      <c r="IK270" s="21">
        <v>37.299999999999997</v>
      </c>
      <c r="IL270" s="21">
        <v>6.29</v>
      </c>
      <c r="IZ270" s="21">
        <v>1.64</v>
      </c>
      <c r="JE270" s="21">
        <v>1.1499999999999999</v>
      </c>
      <c r="JF270" s="21">
        <v>0.68</v>
      </c>
      <c r="JL270" s="21">
        <v>147</v>
      </c>
      <c r="JM270" s="21">
        <v>38.200000000000003</v>
      </c>
      <c r="JS270" s="21">
        <v>0.25</v>
      </c>
      <c r="JT270" s="21">
        <v>0.05</v>
      </c>
      <c r="JX270" s="21">
        <v>0.55000000000000004</v>
      </c>
      <c r="JY270" s="21">
        <v>0.35</v>
      </c>
      <c r="KC270" s="21">
        <v>0.11</v>
      </c>
      <c r="KE270" s="21">
        <v>1.19</v>
      </c>
      <c r="KF270" s="21">
        <v>0.98</v>
      </c>
      <c r="KK270" s="21">
        <v>6020</v>
      </c>
      <c r="KL270" s="21">
        <v>3300</v>
      </c>
      <c r="KR270" s="21">
        <v>0.26</v>
      </c>
      <c r="KS270" s="21">
        <v>0.14000000000000001</v>
      </c>
      <c r="KV270" s="21">
        <v>0.32</v>
      </c>
      <c r="KW270" s="21">
        <v>0.18</v>
      </c>
      <c r="LA270" s="21">
        <v>0.36</v>
      </c>
      <c r="LB270" s="21">
        <v>0.24</v>
      </c>
      <c r="LH270" s="21">
        <v>142</v>
      </c>
      <c r="LN270" s="21">
        <v>35</v>
      </c>
      <c r="LO270" s="21">
        <v>24.6</v>
      </c>
      <c r="LT270" s="21">
        <v>20.100000000000001</v>
      </c>
      <c r="LU270" s="21">
        <v>12.1</v>
      </c>
      <c r="LZ270" s="21">
        <v>2.1800000000000002</v>
      </c>
      <c r="MA270" s="21">
        <v>1.19</v>
      </c>
      <c r="ME270" s="21">
        <v>147</v>
      </c>
      <c r="MF270" s="21">
        <v>133</v>
      </c>
      <c r="MK270" s="21">
        <v>58</v>
      </c>
      <c r="ML270" s="21">
        <v>18.8</v>
      </c>
    </row>
    <row r="271" spans="1:350" x14ac:dyDescent="0.25">
      <c r="A271" s="21" t="s">
        <v>448</v>
      </c>
      <c r="B271" s="21">
        <v>3.04</v>
      </c>
      <c r="C271" s="21">
        <v>3.06</v>
      </c>
      <c r="F271" s="21">
        <v>3.06</v>
      </c>
      <c r="H271" s="21">
        <v>63800</v>
      </c>
      <c r="I271" s="21">
        <v>30900</v>
      </c>
      <c r="Q271" s="21">
        <v>85</v>
      </c>
      <c r="R271" s="21">
        <v>85</v>
      </c>
      <c r="V271" s="21">
        <v>11.99</v>
      </c>
      <c r="W271" s="21">
        <v>12.39</v>
      </c>
      <c r="X271" s="21">
        <v>85</v>
      </c>
      <c r="AA271" s="21">
        <v>252</v>
      </c>
      <c r="AB271" s="21">
        <v>38.799999999999997</v>
      </c>
      <c r="AG271" s="21">
        <v>0.52</v>
      </c>
      <c r="AH271" s="21">
        <v>0.28000000000000003</v>
      </c>
      <c r="AK271" s="21">
        <v>7.6999999999999999E-2</v>
      </c>
      <c r="AL271" s="21">
        <v>7.4999999999999997E-2</v>
      </c>
      <c r="AP271" s="9">
        <v>55900</v>
      </c>
      <c r="AQ271" s="9">
        <v>25500</v>
      </c>
      <c r="AY271" s="21">
        <v>0.79</v>
      </c>
      <c r="AZ271" s="21">
        <v>0.76</v>
      </c>
      <c r="BC271" s="9">
        <v>14.9</v>
      </c>
      <c r="BD271" s="9">
        <v>11.7</v>
      </c>
      <c r="BI271" s="21">
        <v>39.299999999999997</v>
      </c>
      <c r="BM271" s="21">
        <v>85</v>
      </c>
      <c r="BN271" s="21">
        <v>33.1</v>
      </c>
      <c r="BT271" s="21">
        <v>1.27</v>
      </c>
      <c r="BU271" s="21">
        <v>0.9</v>
      </c>
      <c r="BX271" s="21">
        <v>173</v>
      </c>
      <c r="BY271" s="21">
        <v>172</v>
      </c>
      <c r="CC271" s="21">
        <v>3.79</v>
      </c>
      <c r="CD271" s="21">
        <v>2.41</v>
      </c>
      <c r="CH271" s="21">
        <v>2.2999999999999998</v>
      </c>
      <c r="CI271" s="21">
        <v>1.45</v>
      </c>
      <c r="CM271" s="21">
        <v>0.93</v>
      </c>
      <c r="CN271" s="21">
        <v>0.56000000000000005</v>
      </c>
      <c r="CR271" s="21">
        <v>75500</v>
      </c>
      <c r="CS271" s="21">
        <v>56800</v>
      </c>
      <c r="CZ271" s="21">
        <v>15.4</v>
      </c>
      <c r="DA271" s="21">
        <v>11.1</v>
      </c>
      <c r="DC271" s="21">
        <v>3.33</v>
      </c>
      <c r="DD271" s="21">
        <v>2.16</v>
      </c>
      <c r="DI271" s="21">
        <v>0.12</v>
      </c>
      <c r="DL271" s="21">
        <v>1.85</v>
      </c>
      <c r="DM271" s="21">
        <v>0.55000000000000004</v>
      </c>
      <c r="DR271" s="21">
        <v>4.8000000000000001E-2</v>
      </c>
      <c r="DS271" s="21">
        <v>0.8</v>
      </c>
      <c r="DT271" s="21">
        <v>0.5</v>
      </c>
      <c r="DX271" s="21">
        <v>0.08</v>
      </c>
      <c r="DY271" s="21">
        <v>0.04</v>
      </c>
      <c r="EB271" s="21">
        <v>6430</v>
      </c>
      <c r="EC271" s="21">
        <v>1740</v>
      </c>
      <c r="EI271" s="21">
        <v>6.71</v>
      </c>
      <c r="EJ271" s="21">
        <v>5.33</v>
      </c>
      <c r="EO271" s="21">
        <v>12.3</v>
      </c>
      <c r="EP271" s="21">
        <v>9.67</v>
      </c>
      <c r="EU271" s="21">
        <v>0.35</v>
      </c>
      <c r="EV271" s="21">
        <v>0.17</v>
      </c>
      <c r="EZ271" s="21">
        <v>31900</v>
      </c>
      <c r="FA271" s="21">
        <v>16200</v>
      </c>
      <c r="FI271" s="21">
        <v>1260</v>
      </c>
      <c r="FJ271" s="21">
        <v>690</v>
      </c>
      <c r="FP271" s="21">
        <v>1.93</v>
      </c>
      <c r="FQ271" s="21">
        <v>1.82</v>
      </c>
      <c r="FT271" s="21">
        <v>20400</v>
      </c>
      <c r="FU271" s="21">
        <v>2830</v>
      </c>
      <c r="FZ271" s="21">
        <v>3.7</v>
      </c>
      <c r="GA271" s="21">
        <v>0.15</v>
      </c>
      <c r="GF271" s="21">
        <v>9.19</v>
      </c>
      <c r="GG271" s="21">
        <v>7.04</v>
      </c>
      <c r="GL271" s="21">
        <v>65</v>
      </c>
      <c r="GM271" s="21">
        <v>46.8</v>
      </c>
      <c r="GR271" s="21" t="s">
        <v>102</v>
      </c>
      <c r="GS271" s="21" t="s">
        <v>123</v>
      </c>
      <c r="GT271" s="21" t="s">
        <v>71</v>
      </c>
      <c r="GU271" s="21" t="s">
        <v>131</v>
      </c>
      <c r="GV271" s="21" t="s">
        <v>134</v>
      </c>
      <c r="GW271" s="21" t="s">
        <v>72</v>
      </c>
      <c r="GX271" s="21" t="s">
        <v>410</v>
      </c>
      <c r="GY271" s="21" t="s">
        <v>91</v>
      </c>
      <c r="GZ271" s="21">
        <v>440</v>
      </c>
      <c r="HA271" s="21">
        <v>430</v>
      </c>
      <c r="HG271" s="21">
        <v>38.299999999999997</v>
      </c>
      <c r="HH271" s="21">
        <v>37.700000000000003</v>
      </c>
      <c r="HO271" s="21">
        <v>2.06</v>
      </c>
      <c r="HP271" s="21">
        <v>1.49</v>
      </c>
      <c r="HW271" s="21">
        <v>7.59</v>
      </c>
      <c r="HZ271" s="21">
        <v>2E-3</v>
      </c>
      <c r="IB271" s="21">
        <v>5270</v>
      </c>
      <c r="IC271" s="21">
        <v>5290</v>
      </c>
      <c r="IG271" s="21">
        <v>2.2400000000000002</v>
      </c>
      <c r="IH271" s="21">
        <v>1.1399999999999999</v>
      </c>
      <c r="IK271" s="21">
        <v>35.9</v>
      </c>
      <c r="IL271" s="21">
        <v>6.69</v>
      </c>
      <c r="IP271" s="21">
        <v>1</v>
      </c>
      <c r="IQ271" s="21">
        <v>1</v>
      </c>
      <c r="IZ271" s="21">
        <v>1.86</v>
      </c>
      <c r="JE271" s="21">
        <v>1.25</v>
      </c>
      <c r="JF271" s="21">
        <v>0.74</v>
      </c>
      <c r="JL271" s="21">
        <v>98</v>
      </c>
      <c r="JM271" s="21">
        <v>33.5</v>
      </c>
      <c r="JS271" s="21">
        <v>0.26</v>
      </c>
      <c r="JT271" s="21">
        <v>0.01</v>
      </c>
      <c r="JX271" s="21">
        <v>0.59</v>
      </c>
      <c r="JY271" s="21">
        <v>0.37</v>
      </c>
      <c r="KC271" s="21">
        <v>0.13</v>
      </c>
      <c r="KE271" s="21">
        <v>1.39</v>
      </c>
      <c r="KF271" s="21">
        <v>1.1000000000000001</v>
      </c>
      <c r="KK271" s="21">
        <v>6000</v>
      </c>
      <c r="KL271" s="21">
        <v>3570</v>
      </c>
      <c r="KR271" s="21">
        <v>0.33</v>
      </c>
      <c r="KS271" s="21">
        <v>0.17</v>
      </c>
      <c r="KV271" s="21">
        <v>0.34</v>
      </c>
      <c r="KW271" s="21">
        <v>0.19</v>
      </c>
      <c r="LA271" s="21">
        <v>0.42</v>
      </c>
      <c r="LB271" s="21">
        <v>0.28000000000000003</v>
      </c>
      <c r="LH271" s="21">
        <v>145</v>
      </c>
      <c r="LN271" s="21">
        <v>37.700000000000003</v>
      </c>
      <c r="LO271" s="21">
        <v>27.6</v>
      </c>
      <c r="LT271" s="21">
        <v>20.3</v>
      </c>
      <c r="LU271" s="21">
        <v>12.3</v>
      </c>
      <c r="LZ271" s="21">
        <v>2.2000000000000002</v>
      </c>
      <c r="MA271" s="21">
        <v>1.21</v>
      </c>
      <c r="ME271" s="21">
        <v>160</v>
      </c>
      <c r="MF271" s="21">
        <v>149</v>
      </c>
      <c r="MK271" s="21">
        <v>61</v>
      </c>
      <c r="ML271" s="21">
        <v>18.600000000000001</v>
      </c>
    </row>
    <row r="272" spans="1:350" x14ac:dyDescent="0.25">
      <c r="A272" s="21" t="s">
        <v>449</v>
      </c>
      <c r="B272" s="21">
        <v>1.44</v>
      </c>
      <c r="F272" s="21">
        <v>1.44</v>
      </c>
      <c r="H272" s="21">
        <v>62400</v>
      </c>
      <c r="Q272" s="21">
        <v>3778</v>
      </c>
      <c r="W272" s="21">
        <v>25.73</v>
      </c>
      <c r="AA272" s="21">
        <v>549</v>
      </c>
      <c r="AG272" s="21">
        <v>2.34</v>
      </c>
      <c r="AK272" s="21">
        <v>0.7</v>
      </c>
      <c r="AP272" s="9">
        <v>8140</v>
      </c>
      <c r="AY272" s="21">
        <v>7.4999999999999997E-2</v>
      </c>
      <c r="BC272" s="9">
        <v>66</v>
      </c>
      <c r="BI272" s="21">
        <v>13</v>
      </c>
      <c r="BM272" s="21">
        <v>103</v>
      </c>
      <c r="BT272" s="21">
        <v>8.7100000000000009</v>
      </c>
      <c r="BX272" s="21">
        <v>56</v>
      </c>
      <c r="CC272" s="21">
        <v>2.74</v>
      </c>
      <c r="CH272" s="21">
        <v>1.43</v>
      </c>
      <c r="CM272" s="21">
        <v>1</v>
      </c>
      <c r="CR272" s="21">
        <v>34500</v>
      </c>
      <c r="CZ272" s="21">
        <v>17</v>
      </c>
      <c r="DC272" s="21">
        <v>4.2</v>
      </c>
      <c r="DL272" s="21">
        <v>3.15</v>
      </c>
      <c r="DS272" s="21">
        <v>0.52</v>
      </c>
      <c r="DX272" s="21">
        <v>5.8999999999999997E-2</v>
      </c>
      <c r="EB272" s="21">
        <v>25500</v>
      </c>
      <c r="EI272" s="21">
        <v>32.6</v>
      </c>
      <c r="EO272" s="21">
        <v>38</v>
      </c>
      <c r="EU272" s="21">
        <v>0.23</v>
      </c>
      <c r="EZ272" s="21">
        <v>12700</v>
      </c>
      <c r="FI272" s="21">
        <v>350</v>
      </c>
      <c r="FP272" s="21">
        <v>1.43</v>
      </c>
      <c r="FT272" s="21">
        <v>4830</v>
      </c>
      <c r="FZ272" s="21">
        <v>10.7</v>
      </c>
      <c r="GF272" s="21">
        <v>29</v>
      </c>
      <c r="GL272" s="21">
        <v>47.3</v>
      </c>
      <c r="GR272" s="21" t="s">
        <v>102</v>
      </c>
      <c r="GT272" s="21" t="s">
        <v>71</v>
      </c>
      <c r="GU272" s="21" t="s">
        <v>131</v>
      </c>
      <c r="GV272" s="21" t="s">
        <v>134</v>
      </c>
      <c r="GW272" s="21" t="s">
        <v>72</v>
      </c>
      <c r="GX272" s="21" t="s">
        <v>432</v>
      </c>
      <c r="GY272" s="21" t="s">
        <v>91</v>
      </c>
      <c r="GZ272" s="21">
        <v>490</v>
      </c>
      <c r="HG272" s="21">
        <v>32.6</v>
      </c>
      <c r="HO272" s="21">
        <v>7.82</v>
      </c>
      <c r="IB272" s="21">
        <v>7650</v>
      </c>
      <c r="IG272" s="21">
        <v>3471</v>
      </c>
      <c r="IK272" s="21">
        <v>11.5</v>
      </c>
      <c r="JE272" s="21">
        <v>3.38</v>
      </c>
      <c r="JL272" s="21">
        <v>96</v>
      </c>
      <c r="JS272" s="21">
        <v>0.86</v>
      </c>
      <c r="JX272" s="21">
        <v>0.51</v>
      </c>
      <c r="KE272" s="21">
        <v>12.3</v>
      </c>
      <c r="KK272" s="21">
        <v>3500</v>
      </c>
      <c r="KR272" s="21">
        <v>0.82</v>
      </c>
      <c r="KV272" s="21">
        <v>0.22</v>
      </c>
      <c r="LA272" s="21">
        <v>2.48</v>
      </c>
      <c r="LN272" s="21">
        <v>6.76</v>
      </c>
      <c r="LT272" s="21">
        <v>12.5</v>
      </c>
      <c r="LZ272" s="21">
        <v>1.48</v>
      </c>
      <c r="ME272" s="21">
        <v>92</v>
      </c>
      <c r="MK272" s="21">
        <v>107</v>
      </c>
    </row>
    <row r="273" spans="1:350" x14ac:dyDescent="0.25">
      <c r="A273" s="21" t="s">
        <v>450</v>
      </c>
      <c r="B273" s="21">
        <v>2.16</v>
      </c>
      <c r="F273" s="21">
        <v>2.16</v>
      </c>
      <c r="H273" s="21">
        <v>60800</v>
      </c>
      <c r="Q273" s="21">
        <v>3514</v>
      </c>
      <c r="W273" s="21">
        <v>42.96</v>
      </c>
      <c r="AA273" s="21">
        <v>550</v>
      </c>
      <c r="AG273" s="21">
        <v>2.23</v>
      </c>
      <c r="AK273" s="21">
        <v>0.57999999999999996</v>
      </c>
      <c r="AP273" s="9">
        <v>8260</v>
      </c>
      <c r="AY273" s="21">
        <v>6.5000000000000002E-2</v>
      </c>
      <c r="BC273" s="9">
        <v>67</v>
      </c>
      <c r="BI273" s="21">
        <v>12</v>
      </c>
      <c r="BM273" s="21">
        <v>97</v>
      </c>
      <c r="BT273" s="21">
        <v>8.49</v>
      </c>
      <c r="BX273" s="21">
        <v>42.2</v>
      </c>
      <c r="CC273" s="21">
        <v>2.73</v>
      </c>
      <c r="CH273" s="21">
        <v>1.49</v>
      </c>
      <c r="CM273" s="21">
        <v>0.96</v>
      </c>
      <c r="CR273" s="21">
        <v>33200</v>
      </c>
      <c r="CZ273" s="21">
        <v>16.3</v>
      </c>
      <c r="DC273" s="21">
        <v>4.2300000000000004</v>
      </c>
      <c r="DL273" s="21">
        <v>3.57</v>
      </c>
      <c r="DS273" s="21">
        <v>0.54</v>
      </c>
      <c r="DX273" s="21">
        <v>5.8000000000000003E-2</v>
      </c>
      <c r="EB273" s="21">
        <v>24500</v>
      </c>
      <c r="EI273" s="21">
        <v>33.1</v>
      </c>
      <c r="EO273" s="21">
        <v>31.8</v>
      </c>
      <c r="EU273" s="21">
        <v>0.24</v>
      </c>
      <c r="EZ273" s="21">
        <v>12200</v>
      </c>
      <c r="FI273" s="21">
        <v>360</v>
      </c>
      <c r="FP273" s="21">
        <v>1.76</v>
      </c>
      <c r="FT273" s="21">
        <v>4990</v>
      </c>
      <c r="FZ273" s="21">
        <v>11.7</v>
      </c>
      <c r="GF273" s="21">
        <v>29.3</v>
      </c>
      <c r="GL273" s="21">
        <v>45.9</v>
      </c>
      <c r="GR273" s="21" t="s">
        <v>102</v>
      </c>
      <c r="GT273" s="21" t="s">
        <v>71</v>
      </c>
      <c r="GU273" s="21" t="s">
        <v>131</v>
      </c>
      <c r="GV273" s="21" t="s">
        <v>134</v>
      </c>
      <c r="GW273" s="21" t="s">
        <v>72</v>
      </c>
      <c r="GX273" s="21" t="s">
        <v>432</v>
      </c>
      <c r="GY273" s="21" t="s">
        <v>91</v>
      </c>
      <c r="GZ273" s="21">
        <v>480</v>
      </c>
      <c r="HG273" s="21">
        <v>31.9</v>
      </c>
      <c r="HO273" s="21">
        <v>7.9</v>
      </c>
      <c r="IB273" s="21">
        <v>7140</v>
      </c>
      <c r="IG273" s="21">
        <v>3295</v>
      </c>
      <c r="IK273" s="21">
        <v>11.4</v>
      </c>
      <c r="JE273" s="21">
        <v>3.31</v>
      </c>
      <c r="JL273" s="21">
        <v>96</v>
      </c>
      <c r="JS273" s="21">
        <v>0.92</v>
      </c>
      <c r="JX273" s="21">
        <v>0.53</v>
      </c>
      <c r="KE273" s="21">
        <v>12.6</v>
      </c>
      <c r="KK273" s="21">
        <v>3900</v>
      </c>
      <c r="KR273" s="21">
        <v>0.8</v>
      </c>
      <c r="KV273" s="21">
        <v>0.23</v>
      </c>
      <c r="LA273" s="21">
        <v>2.5299999999999998</v>
      </c>
      <c r="LN273" s="21">
        <v>7.88</v>
      </c>
      <c r="LT273" s="21">
        <v>13.1</v>
      </c>
      <c r="LZ273" s="21">
        <v>1.54</v>
      </c>
      <c r="ME273" s="21">
        <v>86</v>
      </c>
      <c r="MK273" s="21">
        <v>125</v>
      </c>
    </row>
    <row r="274" spans="1:350" s="25" customFormat="1" x14ac:dyDescent="0.25">
      <c r="A274" s="25" t="s">
        <v>451</v>
      </c>
      <c r="C274" s="25">
        <v>0.25800000000000001</v>
      </c>
      <c r="F274" s="25">
        <v>0.25800000000000001</v>
      </c>
      <c r="I274" s="25">
        <v>13400</v>
      </c>
      <c r="R274" s="25">
        <v>11.8</v>
      </c>
      <c r="V274" s="25">
        <v>0.30299999999999999</v>
      </c>
      <c r="W274" s="25">
        <v>0.309</v>
      </c>
      <c r="X274" s="25">
        <v>10</v>
      </c>
      <c r="AB274" s="25">
        <v>69</v>
      </c>
      <c r="AH274" s="25">
        <v>0.6</v>
      </c>
      <c r="AL274" s="25">
        <v>8.1000000000000003E-2</v>
      </c>
      <c r="AP274" s="28"/>
      <c r="AQ274" s="28">
        <v>8840</v>
      </c>
      <c r="AR274" s="28"/>
      <c r="AS274" s="28"/>
      <c r="AT274" s="28"/>
      <c r="AU274" s="28"/>
      <c r="AZ274" s="25">
        <v>0.12</v>
      </c>
      <c r="BC274" s="28"/>
      <c r="BD274" s="28">
        <v>39.700000000000003</v>
      </c>
      <c r="BE274" s="28"/>
      <c r="BF274" s="28"/>
      <c r="BN274" s="25">
        <v>49.5</v>
      </c>
      <c r="BU274" s="25">
        <v>0.85</v>
      </c>
      <c r="BY274" s="25">
        <v>44.7</v>
      </c>
      <c r="CD274" s="25">
        <v>2.9</v>
      </c>
      <c r="CI274" s="25">
        <v>1.33</v>
      </c>
      <c r="CN274" s="25">
        <v>0.75</v>
      </c>
      <c r="CS274" s="25">
        <v>50800</v>
      </c>
      <c r="DA274" s="25">
        <v>4.18</v>
      </c>
      <c r="DD274" s="25">
        <v>3.63</v>
      </c>
      <c r="DM274" s="25">
        <v>0.87</v>
      </c>
      <c r="DT274" s="25">
        <v>0.49</v>
      </c>
      <c r="DY274" s="25">
        <v>0.04</v>
      </c>
      <c r="EC274" s="25">
        <v>1110</v>
      </c>
      <c r="EJ274" s="25">
        <v>17.5</v>
      </c>
      <c r="EP274" s="25">
        <v>7.23</v>
      </c>
      <c r="EV274" s="25">
        <v>0.14000000000000001</v>
      </c>
      <c r="FA274" s="25">
        <v>17300</v>
      </c>
      <c r="FJ274" s="25">
        <v>580</v>
      </c>
      <c r="FQ274" s="25">
        <v>0.94</v>
      </c>
      <c r="FU274" s="25">
        <v>1860</v>
      </c>
      <c r="GA274" s="25">
        <v>1</v>
      </c>
      <c r="GG274" s="25">
        <v>17.5</v>
      </c>
      <c r="GM274" s="25">
        <v>119</v>
      </c>
      <c r="GT274" s="25" t="s">
        <v>71</v>
      </c>
      <c r="GU274" s="25" t="s">
        <v>96</v>
      </c>
      <c r="GV274" s="25" t="s">
        <v>131</v>
      </c>
      <c r="GW274" s="25" t="s">
        <v>78</v>
      </c>
      <c r="GX274" s="25" t="s">
        <v>452</v>
      </c>
      <c r="GY274" s="25" t="s">
        <v>91</v>
      </c>
      <c r="HA274" s="25">
        <v>990</v>
      </c>
      <c r="HH274" s="25">
        <v>8.06</v>
      </c>
      <c r="HP274" s="25">
        <v>4.3899999999999997</v>
      </c>
      <c r="HW274" s="25">
        <v>11.2</v>
      </c>
      <c r="IC274" s="25">
        <v>120</v>
      </c>
      <c r="IH274" s="25">
        <v>0.44</v>
      </c>
      <c r="IL274" s="25">
        <v>5.08</v>
      </c>
      <c r="IQ274" s="25">
        <v>1</v>
      </c>
      <c r="IT274" s="30"/>
      <c r="IU274" s="30"/>
      <c r="IV274" s="30"/>
      <c r="IZ274" s="25">
        <v>3.86</v>
      </c>
      <c r="JF274" s="25">
        <v>0.71</v>
      </c>
      <c r="JM274" s="25">
        <v>66</v>
      </c>
      <c r="JT274" s="25">
        <v>0.05</v>
      </c>
      <c r="JY274" s="25">
        <v>0.52</v>
      </c>
      <c r="KC274" s="25">
        <v>0.05</v>
      </c>
      <c r="KF274" s="25">
        <v>3.06</v>
      </c>
      <c r="KL274" s="25">
        <v>1710</v>
      </c>
      <c r="KS274" s="25">
        <v>6.8000000000000005E-2</v>
      </c>
      <c r="KW274" s="25">
        <v>0.17</v>
      </c>
      <c r="LB274" s="25">
        <v>0.59</v>
      </c>
      <c r="LH274" s="25">
        <v>41.4</v>
      </c>
      <c r="LU274" s="25">
        <v>12.3</v>
      </c>
      <c r="MA274" s="25">
        <v>1</v>
      </c>
      <c r="MF274" s="25">
        <v>82</v>
      </c>
      <c r="ML274" s="25">
        <v>50</v>
      </c>
    </row>
    <row r="275" spans="1:350" x14ac:dyDescent="0.25">
      <c r="A275" s="21" t="s">
        <v>453</v>
      </c>
      <c r="C275" s="21">
        <v>7.2999999999999995E-2</v>
      </c>
      <c r="F275" s="21">
        <v>7.2999999999999995E-2</v>
      </c>
      <c r="H275" s="21">
        <v>54500</v>
      </c>
      <c r="I275" s="21">
        <v>14300</v>
      </c>
      <c r="Q275" s="21">
        <v>3.82</v>
      </c>
      <c r="R275" s="21">
        <v>3.21</v>
      </c>
      <c r="V275" s="21">
        <v>0.31</v>
      </c>
      <c r="W275" s="21">
        <v>0.33200000000000002</v>
      </c>
      <c r="X275" s="21">
        <v>10</v>
      </c>
      <c r="AA275" s="21">
        <v>425</v>
      </c>
      <c r="AB275" s="21">
        <v>54</v>
      </c>
      <c r="AG275" s="21">
        <v>2.4300000000000002</v>
      </c>
      <c r="AH275" s="21">
        <v>1.35</v>
      </c>
      <c r="AK275" s="21">
        <v>0.13</v>
      </c>
      <c r="AL275" s="21">
        <v>0.11</v>
      </c>
      <c r="AP275" s="9">
        <v>19000</v>
      </c>
      <c r="AQ275" s="9">
        <v>5010</v>
      </c>
      <c r="AZ275" s="21">
        <v>3.2000000000000001E-2</v>
      </c>
      <c r="BC275" s="9">
        <v>76</v>
      </c>
      <c r="BD275" s="9">
        <v>51</v>
      </c>
      <c r="BI275" s="21">
        <v>27.9</v>
      </c>
      <c r="BM275" s="21">
        <v>118</v>
      </c>
      <c r="BN275" s="21">
        <v>53</v>
      </c>
      <c r="BT275" s="21">
        <v>3.06</v>
      </c>
      <c r="BU275" s="21">
        <v>1.27</v>
      </c>
      <c r="BX275" s="21">
        <v>24.7</v>
      </c>
      <c r="BY275" s="21">
        <v>19.899999999999999</v>
      </c>
      <c r="CC275" s="21">
        <v>4.41</v>
      </c>
      <c r="CD275" s="21">
        <v>2.87</v>
      </c>
      <c r="CH275" s="21">
        <v>1.9</v>
      </c>
      <c r="CI275" s="21">
        <v>1.0900000000000001</v>
      </c>
      <c r="CM275" s="21">
        <v>2.0699999999999998</v>
      </c>
      <c r="CN275" s="21">
        <v>1.28</v>
      </c>
      <c r="CR275" s="21">
        <v>46000</v>
      </c>
      <c r="CS275" s="21">
        <v>31700</v>
      </c>
      <c r="CZ275" s="21">
        <v>17</v>
      </c>
      <c r="DA275" s="21">
        <v>5.35</v>
      </c>
      <c r="DC275" s="21">
        <v>6.28</v>
      </c>
      <c r="DD275" s="21">
        <v>4.05</v>
      </c>
      <c r="DH275" s="21">
        <v>0.18</v>
      </c>
      <c r="DI275" s="21">
        <v>9.5000000000000001E-2</v>
      </c>
      <c r="DL275" s="21">
        <v>5.22</v>
      </c>
      <c r="DS275" s="21">
        <v>0.75</v>
      </c>
      <c r="DT275" s="21">
        <v>0.49</v>
      </c>
      <c r="DX275" s="21">
        <v>5.5E-2</v>
      </c>
      <c r="DY275" s="21">
        <v>1.7999999999999999E-2</v>
      </c>
      <c r="EB275" s="21">
        <v>15400</v>
      </c>
      <c r="EC275" s="21">
        <v>1660</v>
      </c>
      <c r="EI275" s="21">
        <v>41.7</v>
      </c>
      <c r="EJ275" s="21">
        <v>29.1</v>
      </c>
      <c r="EO275" s="21">
        <v>19.100000000000001</v>
      </c>
      <c r="EP275" s="21">
        <v>8.5299999999999994</v>
      </c>
      <c r="EU275" s="21">
        <v>0.2</v>
      </c>
      <c r="EV275" s="21">
        <v>7.9000000000000001E-2</v>
      </c>
      <c r="EZ275" s="21">
        <v>13800</v>
      </c>
      <c r="FA275" s="21">
        <v>6540</v>
      </c>
      <c r="FI275" s="21">
        <v>560</v>
      </c>
      <c r="FJ275" s="21">
        <v>370</v>
      </c>
      <c r="FP275" s="21">
        <v>2.2000000000000002</v>
      </c>
      <c r="FQ275" s="21">
        <v>1.57</v>
      </c>
      <c r="FT275" s="21">
        <v>14200</v>
      </c>
      <c r="FU275" s="21">
        <v>4050</v>
      </c>
      <c r="FZ275" s="21">
        <v>39.5</v>
      </c>
      <c r="GF275" s="21">
        <v>37.799999999999997</v>
      </c>
      <c r="GG275" s="21">
        <v>25.6</v>
      </c>
      <c r="GL275" s="21">
        <v>102</v>
      </c>
      <c r="GM275" s="21">
        <v>86</v>
      </c>
      <c r="GR275" s="21" t="s">
        <v>102</v>
      </c>
      <c r="GS275" s="21" t="s">
        <v>123</v>
      </c>
      <c r="GT275" s="21" t="s">
        <v>71</v>
      </c>
      <c r="GU275" s="21" t="s">
        <v>134</v>
      </c>
      <c r="GV275" s="21" t="s">
        <v>145</v>
      </c>
      <c r="GW275" s="21" t="s">
        <v>78</v>
      </c>
      <c r="GX275" s="21" t="s">
        <v>454</v>
      </c>
      <c r="GY275" s="21" t="s">
        <v>91</v>
      </c>
      <c r="GZ275" s="21">
        <v>1290</v>
      </c>
      <c r="HA275" s="21">
        <v>930</v>
      </c>
      <c r="HG275" s="21">
        <v>8.64</v>
      </c>
      <c r="HH275" s="21">
        <v>5.3</v>
      </c>
      <c r="HO275" s="21">
        <v>9.6199999999999992</v>
      </c>
      <c r="HP275" s="21">
        <v>6.4</v>
      </c>
      <c r="HW275" s="21">
        <v>9.7100000000000009</v>
      </c>
      <c r="HZ275" s="21">
        <v>1E-3</v>
      </c>
      <c r="IC275" s="21">
        <v>90</v>
      </c>
      <c r="IG275" s="21">
        <v>0.33</v>
      </c>
      <c r="IH275" s="21">
        <v>0.13</v>
      </c>
      <c r="IK275" s="21">
        <v>10.4</v>
      </c>
      <c r="IL275" s="21">
        <v>3.03</v>
      </c>
      <c r="IZ275" s="21">
        <v>5.08</v>
      </c>
      <c r="JE275" s="21">
        <v>2.41</v>
      </c>
      <c r="JF275" s="21">
        <v>0.81</v>
      </c>
      <c r="JL275" s="21">
        <v>403</v>
      </c>
      <c r="JM275" s="21">
        <v>34.799999999999997</v>
      </c>
      <c r="JS275" s="21">
        <v>2.4900000000000002</v>
      </c>
      <c r="JX275" s="21">
        <v>0.87</v>
      </c>
      <c r="JY275" s="21">
        <v>0.61</v>
      </c>
      <c r="KE275" s="21">
        <v>8.2799999999999994</v>
      </c>
      <c r="KF275" s="21">
        <v>5.32</v>
      </c>
      <c r="KK275" s="21">
        <v>6330</v>
      </c>
      <c r="KL275" s="21">
        <v>1740</v>
      </c>
      <c r="KR275" s="21">
        <v>0.25</v>
      </c>
      <c r="KS275" s="21">
        <v>4.7E-2</v>
      </c>
      <c r="KV275" s="21">
        <v>0.24</v>
      </c>
      <c r="LA275" s="21">
        <v>1.81</v>
      </c>
      <c r="LB275" s="21">
        <v>0.73</v>
      </c>
      <c r="LH275" s="21">
        <v>29</v>
      </c>
      <c r="LN275" s="21">
        <v>1.46</v>
      </c>
      <c r="LO275" s="21">
        <v>0.28000000000000003</v>
      </c>
      <c r="LT275" s="21">
        <v>19.100000000000001</v>
      </c>
      <c r="LU275" s="21">
        <v>11.4</v>
      </c>
      <c r="LZ275" s="21">
        <v>1.48</v>
      </c>
      <c r="MA275" s="21">
        <v>0.72</v>
      </c>
      <c r="ME275" s="21">
        <v>95</v>
      </c>
      <c r="MF275" s="21">
        <v>66</v>
      </c>
      <c r="MK275" s="21">
        <v>230</v>
      </c>
    </row>
    <row r="276" spans="1:350" s="25" customFormat="1" x14ac:dyDescent="0.25">
      <c r="A276" s="25" t="s">
        <v>455</v>
      </c>
      <c r="C276" s="25">
        <v>0.17299999999999999</v>
      </c>
      <c r="F276" s="25">
        <v>0.17299999999999999</v>
      </c>
      <c r="I276" s="25">
        <v>13100</v>
      </c>
      <c r="R276" s="25">
        <v>13</v>
      </c>
      <c r="V276" s="25">
        <v>0.496</v>
      </c>
      <c r="W276" s="25">
        <v>0.504</v>
      </c>
      <c r="X276" s="25">
        <v>10</v>
      </c>
      <c r="AB276" s="25">
        <v>68</v>
      </c>
      <c r="AH276" s="25">
        <v>0.6</v>
      </c>
      <c r="AL276" s="25">
        <v>9.6000000000000002E-2</v>
      </c>
      <c r="AP276" s="28"/>
      <c r="AQ276" s="28">
        <v>8660</v>
      </c>
      <c r="AR276" s="28"/>
      <c r="AS276" s="28"/>
      <c r="AT276" s="28"/>
      <c r="AU276" s="28"/>
      <c r="AZ276" s="25">
        <v>0.16</v>
      </c>
      <c r="BC276" s="28"/>
      <c r="BD276" s="28">
        <v>39.1</v>
      </c>
      <c r="BE276" s="28"/>
      <c r="BF276" s="28"/>
      <c r="BN276" s="25">
        <v>55</v>
      </c>
      <c r="BU276" s="25">
        <v>0.83</v>
      </c>
      <c r="BY276" s="25">
        <v>47.5</v>
      </c>
      <c r="CD276" s="25">
        <v>2.86</v>
      </c>
      <c r="CI276" s="25">
        <v>1.32</v>
      </c>
      <c r="CN276" s="25">
        <v>0.75</v>
      </c>
      <c r="CS276" s="25">
        <v>50500</v>
      </c>
      <c r="DA276" s="25">
        <v>4.3</v>
      </c>
      <c r="DD276" s="25">
        <v>3.61</v>
      </c>
      <c r="DM276" s="25">
        <v>0.84</v>
      </c>
      <c r="DT276" s="25">
        <v>0.49</v>
      </c>
      <c r="DY276" s="25">
        <v>0.04</v>
      </c>
      <c r="EC276" s="25">
        <v>1130</v>
      </c>
      <c r="EJ276" s="25">
        <v>17.5</v>
      </c>
      <c r="EP276" s="25">
        <v>7.1</v>
      </c>
      <c r="EV276" s="25">
        <v>0.14000000000000001</v>
      </c>
      <c r="FA276" s="25">
        <v>17300</v>
      </c>
      <c r="FJ276" s="25">
        <v>560</v>
      </c>
      <c r="FQ276" s="25">
        <v>1.02</v>
      </c>
      <c r="FU276" s="25">
        <v>1860</v>
      </c>
      <c r="GA276" s="25">
        <v>0.5</v>
      </c>
      <c r="GG276" s="25">
        <v>17.3</v>
      </c>
      <c r="GM276" s="25">
        <v>119</v>
      </c>
      <c r="GT276" s="25" t="s">
        <v>71</v>
      </c>
      <c r="GU276" s="25" t="s">
        <v>96</v>
      </c>
      <c r="GV276" s="25" t="s">
        <v>131</v>
      </c>
      <c r="GW276" s="25" t="s">
        <v>78</v>
      </c>
      <c r="GX276" s="25" t="s">
        <v>452</v>
      </c>
      <c r="GY276" s="25" t="s">
        <v>91</v>
      </c>
      <c r="HA276" s="25">
        <v>970</v>
      </c>
      <c r="HH276" s="25">
        <v>10.5</v>
      </c>
      <c r="HP276" s="25">
        <v>4.37</v>
      </c>
      <c r="HW276" s="25">
        <v>11.5</v>
      </c>
      <c r="IC276" s="25">
        <v>170</v>
      </c>
      <c r="IH276" s="25">
        <v>0.6</v>
      </c>
      <c r="IL276" s="25">
        <v>5.2</v>
      </c>
      <c r="IQ276" s="25">
        <v>1</v>
      </c>
      <c r="IT276" s="30"/>
      <c r="IU276" s="30"/>
      <c r="IV276" s="30"/>
      <c r="IZ276" s="25">
        <v>3.82</v>
      </c>
      <c r="JF276" s="25">
        <v>0.7</v>
      </c>
      <c r="JM276" s="25">
        <v>65</v>
      </c>
      <c r="JT276" s="25">
        <v>0.05</v>
      </c>
      <c r="JY276" s="25">
        <v>0.52</v>
      </c>
      <c r="KC276" s="25">
        <v>0.05</v>
      </c>
      <c r="KF276" s="25">
        <v>3.06</v>
      </c>
      <c r="KL276" s="25">
        <v>1680</v>
      </c>
      <c r="KS276" s="25">
        <v>6.8000000000000005E-2</v>
      </c>
      <c r="KW276" s="25">
        <v>0.16</v>
      </c>
      <c r="LB276" s="25">
        <v>0.57999999999999996</v>
      </c>
      <c r="LH276" s="25">
        <v>42.1</v>
      </c>
      <c r="LO276" s="25">
        <v>1</v>
      </c>
      <c r="LU276" s="25">
        <v>12.3</v>
      </c>
      <c r="MA276" s="25">
        <v>0.98</v>
      </c>
      <c r="MF276" s="25">
        <v>89</v>
      </c>
      <c r="ML276" s="25">
        <v>34.700000000000003</v>
      </c>
    </row>
    <row r="277" spans="1:350" x14ac:dyDescent="0.25">
      <c r="A277" s="21" t="s">
        <v>456</v>
      </c>
      <c r="B277" s="21">
        <v>0.123</v>
      </c>
      <c r="C277" s="21">
        <v>0.104</v>
      </c>
      <c r="F277" s="21">
        <v>0.104</v>
      </c>
      <c r="H277" s="21">
        <v>48000</v>
      </c>
      <c r="I277" s="21">
        <v>8710</v>
      </c>
      <c r="Q277" s="21">
        <v>12.9</v>
      </c>
      <c r="R277" s="21">
        <v>6.01</v>
      </c>
      <c r="V277" s="21">
        <v>0.497</v>
      </c>
      <c r="W277" s="21">
        <v>0.505</v>
      </c>
      <c r="X277" s="21">
        <v>10</v>
      </c>
      <c r="AA277" s="21">
        <v>311</v>
      </c>
      <c r="AB277" s="21">
        <v>67</v>
      </c>
      <c r="AG277" s="21">
        <v>1.25</v>
      </c>
      <c r="AH277" s="21">
        <v>0.39</v>
      </c>
      <c r="AK277" s="21">
        <v>0.31</v>
      </c>
      <c r="AL277" s="21">
        <v>0.28999999999999998</v>
      </c>
      <c r="AP277" s="9">
        <v>20100</v>
      </c>
      <c r="AQ277" s="9">
        <v>5930</v>
      </c>
      <c r="AY277" s="21">
        <v>2.7E-2</v>
      </c>
      <c r="AZ277" s="21">
        <v>1.6E-2</v>
      </c>
      <c r="BC277" s="9">
        <v>51</v>
      </c>
      <c r="BD277" s="9">
        <v>31.2</v>
      </c>
      <c r="BI277" s="21">
        <v>18</v>
      </c>
      <c r="BM277" s="21">
        <v>115</v>
      </c>
      <c r="BN277" s="21">
        <v>52</v>
      </c>
      <c r="BT277" s="21">
        <v>2.8</v>
      </c>
      <c r="BU277" s="21">
        <v>0.72</v>
      </c>
      <c r="BX277" s="21">
        <v>26.7</v>
      </c>
      <c r="BY277" s="21">
        <v>19.399999999999999</v>
      </c>
      <c r="CC277" s="21">
        <v>3.14</v>
      </c>
      <c r="CD277" s="21">
        <v>1.6</v>
      </c>
      <c r="CH277" s="21">
        <v>1.54</v>
      </c>
      <c r="CI277" s="21">
        <v>0.71</v>
      </c>
      <c r="CM277" s="21">
        <v>1.1000000000000001</v>
      </c>
      <c r="CN277" s="21">
        <v>0.63</v>
      </c>
      <c r="CR277" s="21">
        <v>36900</v>
      </c>
      <c r="CS277" s="21">
        <v>23600</v>
      </c>
      <c r="CZ277" s="21">
        <v>12.6</v>
      </c>
      <c r="DA277" s="21">
        <v>2.75</v>
      </c>
      <c r="DC277" s="21">
        <v>4.03</v>
      </c>
      <c r="DD277" s="21">
        <v>2.4300000000000002</v>
      </c>
      <c r="DH277" s="21">
        <v>0.11</v>
      </c>
      <c r="DI277" s="21">
        <v>0.1</v>
      </c>
      <c r="DL277" s="21">
        <v>2.94</v>
      </c>
      <c r="DM277" s="21">
        <v>0.41</v>
      </c>
      <c r="DR277" s="21">
        <v>1.7999999999999999E-2</v>
      </c>
      <c r="DS277" s="21">
        <v>0.56999999999999995</v>
      </c>
      <c r="DT277" s="21">
        <v>0.28000000000000003</v>
      </c>
      <c r="DX277" s="21">
        <v>6.5000000000000002E-2</v>
      </c>
      <c r="DY277" s="21">
        <v>2.4E-2</v>
      </c>
      <c r="EB277" s="21">
        <v>11700</v>
      </c>
      <c r="EC277" s="21">
        <v>1330</v>
      </c>
      <c r="EI277" s="21">
        <v>25.8</v>
      </c>
      <c r="EJ277" s="21">
        <v>14.8</v>
      </c>
      <c r="EO277" s="21">
        <v>21</v>
      </c>
      <c r="EP277" s="21">
        <v>7.57</v>
      </c>
      <c r="EU277" s="21">
        <v>0.2</v>
      </c>
      <c r="EV277" s="21">
        <v>7.2999999999999995E-2</v>
      </c>
      <c r="EZ277" s="21">
        <v>16700</v>
      </c>
      <c r="FA277" s="21">
        <v>7040</v>
      </c>
      <c r="FI277" s="21">
        <v>420</v>
      </c>
      <c r="FJ277" s="21">
        <v>210</v>
      </c>
      <c r="FP277" s="21">
        <v>1.84</v>
      </c>
      <c r="FQ277" s="21">
        <v>1.28</v>
      </c>
      <c r="FT277" s="21">
        <v>7740</v>
      </c>
      <c r="FU277" s="21">
        <v>880</v>
      </c>
      <c r="FZ277" s="21">
        <v>14.4</v>
      </c>
      <c r="GA277" s="21">
        <v>0.37</v>
      </c>
      <c r="GF277" s="21">
        <v>23.7</v>
      </c>
      <c r="GG277" s="21">
        <v>15.2</v>
      </c>
      <c r="GL277" s="21">
        <v>72</v>
      </c>
      <c r="GM277" s="21">
        <v>57</v>
      </c>
      <c r="GR277" s="21" t="s">
        <v>102</v>
      </c>
      <c r="GS277" s="21" t="s">
        <v>123</v>
      </c>
      <c r="GT277" s="21" t="s">
        <v>71</v>
      </c>
      <c r="GU277" s="21" t="s">
        <v>131</v>
      </c>
      <c r="GV277" s="21" t="s">
        <v>134</v>
      </c>
      <c r="GW277" s="21" t="s">
        <v>78</v>
      </c>
      <c r="GX277" s="21" t="s">
        <v>454</v>
      </c>
      <c r="GY277" s="21" t="s">
        <v>91</v>
      </c>
      <c r="GZ277" s="21">
        <v>700</v>
      </c>
      <c r="HA277" s="21">
        <v>510</v>
      </c>
      <c r="HG277" s="21">
        <v>9.06</v>
      </c>
      <c r="HH277" s="21">
        <v>6.76</v>
      </c>
      <c r="HM277" s="21">
        <v>0.01</v>
      </c>
      <c r="HO277" s="21">
        <v>6.21</v>
      </c>
      <c r="HP277" s="21">
        <v>3.65</v>
      </c>
      <c r="HW277" s="21">
        <v>8.58</v>
      </c>
      <c r="HZ277" s="21">
        <v>1E-3</v>
      </c>
      <c r="IB277" s="21">
        <v>170</v>
      </c>
      <c r="IC277" s="21">
        <v>120</v>
      </c>
      <c r="IG277" s="21">
        <v>0.79</v>
      </c>
      <c r="IH277" s="21">
        <v>0.42</v>
      </c>
      <c r="IK277" s="21">
        <v>9.68</v>
      </c>
      <c r="IL277" s="21">
        <v>2.2999999999999998</v>
      </c>
      <c r="IP277" s="21">
        <v>1</v>
      </c>
      <c r="IQ277" s="21">
        <v>1</v>
      </c>
      <c r="IZ277" s="21">
        <v>3.05</v>
      </c>
      <c r="JE277" s="21">
        <v>3.65</v>
      </c>
      <c r="JF277" s="21">
        <v>1</v>
      </c>
      <c r="JL277" s="21">
        <v>196</v>
      </c>
      <c r="JM277" s="21">
        <v>39.700000000000003</v>
      </c>
      <c r="JS277" s="21">
        <v>1.03</v>
      </c>
      <c r="JT277" s="21">
        <v>0.01</v>
      </c>
      <c r="JX277" s="21">
        <v>0.57999999999999996</v>
      </c>
      <c r="JY277" s="21">
        <v>0.32</v>
      </c>
      <c r="KC277" s="21">
        <v>0.1</v>
      </c>
      <c r="KE277" s="21">
        <v>8.65</v>
      </c>
      <c r="KF277" s="21">
        <v>5.75</v>
      </c>
      <c r="KK277" s="21">
        <v>4810</v>
      </c>
      <c r="KL277" s="21">
        <v>1020</v>
      </c>
      <c r="KR277" s="21">
        <v>0.35</v>
      </c>
      <c r="KS277" s="21">
        <v>6.7000000000000004E-2</v>
      </c>
      <c r="KV277" s="21">
        <v>0.21</v>
      </c>
      <c r="LA277" s="21">
        <v>1.27</v>
      </c>
      <c r="LB277" s="21">
        <v>0.57999999999999996</v>
      </c>
      <c r="LH277" s="21">
        <v>19.5</v>
      </c>
      <c r="LN277" s="21">
        <v>1.97</v>
      </c>
      <c r="LO277" s="21">
        <v>0.36</v>
      </c>
      <c r="LT277" s="21">
        <v>15.2</v>
      </c>
      <c r="LU277" s="21">
        <v>7.18</v>
      </c>
      <c r="LZ277" s="21">
        <v>1.39</v>
      </c>
      <c r="MA277" s="21">
        <v>0.54</v>
      </c>
      <c r="ME277" s="21">
        <v>60</v>
      </c>
      <c r="MF277" s="21">
        <v>32.799999999999997</v>
      </c>
      <c r="MK277" s="21">
        <v>108</v>
      </c>
      <c r="ML277" s="21">
        <v>17.7</v>
      </c>
    </row>
    <row r="278" spans="1:350" s="25" customFormat="1" x14ac:dyDescent="0.25">
      <c r="A278" s="25" t="s">
        <v>457</v>
      </c>
      <c r="C278" s="25">
        <v>0.185</v>
      </c>
      <c r="F278" s="25">
        <v>0.185</v>
      </c>
      <c r="I278" s="25">
        <v>13200</v>
      </c>
      <c r="R278" s="25">
        <v>16.2</v>
      </c>
      <c r="V278" s="25">
        <v>0.66</v>
      </c>
      <c r="W278" s="25">
        <v>0.67400000000000004</v>
      </c>
      <c r="X278" s="25">
        <v>10</v>
      </c>
      <c r="AB278" s="25">
        <v>69</v>
      </c>
      <c r="AH278" s="25">
        <v>0.62</v>
      </c>
      <c r="AL278" s="25">
        <v>0.11</v>
      </c>
      <c r="AP278" s="28"/>
      <c r="AQ278" s="28">
        <v>8430</v>
      </c>
      <c r="AR278" s="28"/>
      <c r="AS278" s="28"/>
      <c r="AT278" s="28"/>
      <c r="AU278" s="28"/>
      <c r="AZ278" s="25">
        <v>0.19</v>
      </c>
      <c r="BC278" s="28"/>
      <c r="BD278" s="28">
        <v>39.200000000000003</v>
      </c>
      <c r="BE278" s="28"/>
      <c r="BF278" s="28"/>
      <c r="BN278" s="25">
        <v>59</v>
      </c>
      <c r="BU278" s="25">
        <v>0.81</v>
      </c>
      <c r="BY278" s="25">
        <v>49.4</v>
      </c>
      <c r="CD278" s="25">
        <v>2.76</v>
      </c>
      <c r="CI278" s="25">
        <v>1.27</v>
      </c>
      <c r="CN278" s="25">
        <v>0.74</v>
      </c>
      <c r="CS278" s="25">
        <v>49700</v>
      </c>
      <c r="DA278" s="25">
        <v>4.1900000000000004</v>
      </c>
      <c r="DD278" s="25">
        <v>3.51</v>
      </c>
      <c r="DM278" s="25">
        <v>0.8</v>
      </c>
      <c r="DT278" s="25">
        <v>0.46</v>
      </c>
      <c r="DY278" s="25">
        <v>2.7E-2</v>
      </c>
      <c r="EC278" s="25">
        <v>1200</v>
      </c>
      <c r="EJ278" s="25">
        <v>17.5</v>
      </c>
      <c r="EP278" s="25">
        <v>7.39</v>
      </c>
      <c r="EV278" s="25">
        <v>0.13</v>
      </c>
      <c r="FA278" s="25">
        <v>16600</v>
      </c>
      <c r="FJ278" s="25">
        <v>550</v>
      </c>
      <c r="FQ278" s="25">
        <v>1.08</v>
      </c>
      <c r="FU278" s="25">
        <v>1710</v>
      </c>
      <c r="GA278" s="25">
        <v>0.5</v>
      </c>
      <c r="GG278" s="25">
        <v>17</v>
      </c>
      <c r="GM278" s="25">
        <v>117</v>
      </c>
      <c r="GT278" s="25" t="s">
        <v>71</v>
      </c>
      <c r="GU278" s="25" t="s">
        <v>96</v>
      </c>
      <c r="GV278" s="25" t="s">
        <v>131</v>
      </c>
      <c r="GW278" s="25" t="s">
        <v>78</v>
      </c>
      <c r="GX278" s="25" t="s">
        <v>452</v>
      </c>
      <c r="GY278" s="25" t="s">
        <v>91</v>
      </c>
      <c r="HA278" s="25">
        <v>940</v>
      </c>
      <c r="HH278" s="25">
        <v>11.8</v>
      </c>
      <c r="HP278" s="25">
        <v>4.38</v>
      </c>
      <c r="HW278" s="25">
        <v>11.8</v>
      </c>
      <c r="IC278" s="25">
        <v>190</v>
      </c>
      <c r="IH278" s="25">
        <v>0.52</v>
      </c>
      <c r="IL278" s="25">
        <v>5.25</v>
      </c>
      <c r="IQ278" s="25">
        <v>1</v>
      </c>
      <c r="IT278" s="30"/>
      <c r="IU278" s="30"/>
      <c r="IV278" s="30"/>
      <c r="IZ278" s="25">
        <v>3.78</v>
      </c>
      <c r="JF278" s="25">
        <v>0.68</v>
      </c>
      <c r="JM278" s="25">
        <v>62</v>
      </c>
      <c r="JT278" s="25">
        <v>0.05</v>
      </c>
      <c r="JY278" s="25">
        <v>0.5</v>
      </c>
      <c r="KC278" s="25">
        <v>0.05</v>
      </c>
      <c r="KF278" s="25">
        <v>3.26</v>
      </c>
      <c r="KL278" s="25">
        <v>1620</v>
      </c>
      <c r="KS278" s="25">
        <v>7.0000000000000007E-2</v>
      </c>
      <c r="KW278" s="25">
        <v>0.15</v>
      </c>
      <c r="LB278" s="25">
        <v>0.61</v>
      </c>
      <c r="LH278" s="25">
        <v>42.5</v>
      </c>
      <c r="LO278" s="25">
        <v>0.5</v>
      </c>
      <c r="LU278" s="25">
        <v>11.8</v>
      </c>
      <c r="MA278" s="25">
        <v>0.96</v>
      </c>
      <c r="MF278" s="25">
        <v>91</v>
      </c>
      <c r="ML278" s="25">
        <v>50</v>
      </c>
    </row>
    <row r="279" spans="1:350" x14ac:dyDescent="0.25">
      <c r="A279" s="21" t="s">
        <v>458</v>
      </c>
      <c r="B279" s="21">
        <v>0.26400000000000001</v>
      </c>
      <c r="C279" s="21">
        <v>0.21099999999999999</v>
      </c>
      <c r="F279" s="21">
        <v>0.21099999999999999</v>
      </c>
      <c r="H279" s="21">
        <v>77000</v>
      </c>
      <c r="I279" s="21">
        <v>14500</v>
      </c>
      <c r="Q279" s="21">
        <v>202</v>
      </c>
      <c r="R279" s="21">
        <v>185</v>
      </c>
      <c r="V279" s="21">
        <v>0.79300000000000004</v>
      </c>
      <c r="W279" s="21">
        <v>0.83699999999999997</v>
      </c>
      <c r="X279" s="21">
        <v>10</v>
      </c>
      <c r="AA279" s="21">
        <v>634</v>
      </c>
      <c r="AB279" s="21">
        <v>79</v>
      </c>
      <c r="AG279" s="21">
        <v>2.95</v>
      </c>
      <c r="AH279" s="21">
        <v>1.3</v>
      </c>
      <c r="AK279" s="21">
        <v>3.63</v>
      </c>
      <c r="AL279" s="21">
        <v>3.1</v>
      </c>
      <c r="AP279" s="9">
        <v>14600</v>
      </c>
      <c r="AQ279" s="9">
        <v>3720</v>
      </c>
      <c r="AZ279" s="21">
        <v>0.05</v>
      </c>
      <c r="BC279" s="9">
        <v>93</v>
      </c>
      <c r="BD279" s="9">
        <v>61</v>
      </c>
      <c r="BI279" s="21">
        <v>26.2</v>
      </c>
      <c r="BM279" s="21">
        <v>145</v>
      </c>
      <c r="BN279" s="21">
        <v>65</v>
      </c>
      <c r="BT279" s="21">
        <v>6.67</v>
      </c>
      <c r="BU279" s="21">
        <v>1.79</v>
      </c>
      <c r="BX279" s="21">
        <v>37.799999999999997</v>
      </c>
      <c r="BY279" s="21">
        <v>34</v>
      </c>
      <c r="CC279" s="21">
        <v>4.87</v>
      </c>
      <c r="CD279" s="21">
        <v>2.9</v>
      </c>
      <c r="CH279" s="21">
        <v>2.33</v>
      </c>
      <c r="CI279" s="21">
        <v>1.08</v>
      </c>
      <c r="CM279" s="21">
        <v>1.98</v>
      </c>
      <c r="CN279" s="21">
        <v>1.1599999999999999</v>
      </c>
      <c r="CR279" s="21">
        <v>51300</v>
      </c>
      <c r="CS279" s="21">
        <v>39900</v>
      </c>
      <c r="CZ279" s="21">
        <v>21.5</v>
      </c>
      <c r="DA279" s="21">
        <v>5.35</v>
      </c>
      <c r="DC279" s="21">
        <v>6.59</v>
      </c>
      <c r="DD279" s="21">
        <v>4.34</v>
      </c>
      <c r="DH279" s="21">
        <v>0.2</v>
      </c>
      <c r="DI279" s="21">
        <v>9.6000000000000002E-2</v>
      </c>
      <c r="DL279" s="21">
        <v>5.34</v>
      </c>
      <c r="DS279" s="21">
        <v>0.87</v>
      </c>
      <c r="DT279" s="21">
        <v>0.49</v>
      </c>
      <c r="DX279" s="21">
        <v>7.6999999999999999E-2</v>
      </c>
      <c r="DY279" s="21">
        <v>2.5999999999999999E-2</v>
      </c>
      <c r="EB279" s="21">
        <v>22500</v>
      </c>
      <c r="EC279" s="21">
        <v>2060</v>
      </c>
      <c r="EI279" s="21">
        <v>48.7</v>
      </c>
      <c r="EJ279" s="21">
        <v>32.5</v>
      </c>
      <c r="EO279" s="21">
        <v>26.5</v>
      </c>
      <c r="EP279" s="21">
        <v>10.5</v>
      </c>
      <c r="EU279" s="21">
        <v>0.28999999999999998</v>
      </c>
      <c r="EV279" s="21">
        <v>0.11</v>
      </c>
      <c r="EZ279" s="21">
        <v>13600</v>
      </c>
      <c r="FA279" s="21">
        <v>5980</v>
      </c>
      <c r="FI279" s="21">
        <v>470</v>
      </c>
      <c r="FJ279" s="21">
        <v>310</v>
      </c>
      <c r="FP279" s="21">
        <v>2.16</v>
      </c>
      <c r="FQ279" s="21">
        <v>1.56</v>
      </c>
      <c r="FT279" s="21">
        <v>10200</v>
      </c>
      <c r="FU279" s="21">
        <v>2440</v>
      </c>
      <c r="FZ279" s="21">
        <v>29.3</v>
      </c>
      <c r="GF279" s="21">
        <v>42.5</v>
      </c>
      <c r="GG279" s="21">
        <v>29.5</v>
      </c>
      <c r="GL279" s="21">
        <v>101</v>
      </c>
      <c r="GM279" s="21">
        <v>83</v>
      </c>
      <c r="GR279" s="21" t="s">
        <v>102</v>
      </c>
      <c r="GS279" s="21" t="s">
        <v>123</v>
      </c>
      <c r="GT279" s="21" t="s">
        <v>71</v>
      </c>
      <c r="GU279" s="21" t="s">
        <v>131</v>
      </c>
      <c r="GV279" s="21" t="s">
        <v>134</v>
      </c>
      <c r="GW279" s="21" t="s">
        <v>78</v>
      </c>
      <c r="GX279" s="21" t="s">
        <v>454</v>
      </c>
      <c r="GY279" s="21" t="s">
        <v>91</v>
      </c>
      <c r="GZ279" s="21">
        <v>980</v>
      </c>
      <c r="HA279" s="21">
        <v>730</v>
      </c>
      <c r="HG279" s="21">
        <v>17</v>
      </c>
      <c r="HH279" s="21">
        <v>11</v>
      </c>
      <c r="HO279" s="21">
        <v>11.1</v>
      </c>
      <c r="HP279" s="21">
        <v>7.17</v>
      </c>
      <c r="HW279" s="21">
        <v>13</v>
      </c>
      <c r="HZ279" s="21">
        <v>1E-3</v>
      </c>
      <c r="IB279" s="21">
        <v>150</v>
      </c>
      <c r="IC279" s="21">
        <v>130</v>
      </c>
      <c r="IG279" s="21">
        <v>9.64</v>
      </c>
      <c r="IH279" s="21">
        <v>7.25</v>
      </c>
      <c r="IK279" s="21">
        <v>16.399999999999999</v>
      </c>
      <c r="IL279" s="21">
        <v>4.58</v>
      </c>
      <c r="IZ279" s="21">
        <v>5.37</v>
      </c>
      <c r="JE279" s="21">
        <v>5.89</v>
      </c>
      <c r="JF279" s="21">
        <v>1.01</v>
      </c>
      <c r="JL279" s="21">
        <v>272</v>
      </c>
      <c r="JM279" s="21">
        <v>30.8</v>
      </c>
      <c r="JS279" s="21">
        <v>1.93</v>
      </c>
      <c r="JT279" s="21">
        <v>0.05</v>
      </c>
      <c r="JX279" s="21">
        <v>0.92</v>
      </c>
      <c r="JY279" s="21">
        <v>0.62</v>
      </c>
      <c r="KC279" s="21">
        <v>6.4000000000000001E-2</v>
      </c>
      <c r="KE279" s="21">
        <v>13.5</v>
      </c>
      <c r="KF279" s="21">
        <v>9.32</v>
      </c>
      <c r="KK279" s="21">
        <v>6170</v>
      </c>
      <c r="KL279" s="21">
        <v>990</v>
      </c>
      <c r="KR279" s="21">
        <v>0.57999999999999996</v>
      </c>
      <c r="KS279" s="21">
        <v>8.4000000000000005E-2</v>
      </c>
      <c r="KV279" s="21">
        <v>0.32</v>
      </c>
      <c r="LA279" s="21">
        <v>2.79</v>
      </c>
      <c r="LB279" s="21">
        <v>1.18</v>
      </c>
      <c r="LH279" s="21">
        <v>35.700000000000003</v>
      </c>
      <c r="LN279" s="21">
        <v>36.4</v>
      </c>
      <c r="LO279" s="21">
        <v>13</v>
      </c>
      <c r="LT279" s="21">
        <v>21.9</v>
      </c>
      <c r="LU279" s="21">
        <v>11.1</v>
      </c>
      <c r="LZ279" s="21">
        <v>2.0499999999999998</v>
      </c>
      <c r="MA279" s="21">
        <v>0.79</v>
      </c>
      <c r="ME279" s="21">
        <v>110</v>
      </c>
      <c r="MF279" s="21">
        <v>83</v>
      </c>
      <c r="MK279" s="21">
        <v>214</v>
      </c>
    </row>
    <row r="280" spans="1:350" x14ac:dyDescent="0.25">
      <c r="A280" s="21" t="s">
        <v>459</v>
      </c>
      <c r="V280" s="21">
        <v>1.22</v>
      </c>
      <c r="W280" s="21">
        <v>1.22</v>
      </c>
      <c r="GR280" s="21" t="s">
        <v>102</v>
      </c>
      <c r="GT280" s="21" t="s">
        <v>71</v>
      </c>
      <c r="GU280" s="21" t="s">
        <v>416</v>
      </c>
      <c r="GW280" s="21" t="s">
        <v>78</v>
      </c>
      <c r="GX280" s="21" t="s">
        <v>460</v>
      </c>
      <c r="GY280" s="21" t="s">
        <v>91</v>
      </c>
    </row>
    <row r="281" spans="1:350" x14ac:dyDescent="0.25">
      <c r="A281" s="21" t="s">
        <v>461</v>
      </c>
      <c r="B281" s="21">
        <v>0.34799999999999998</v>
      </c>
      <c r="C281" s="21">
        <v>0.28599999999999998</v>
      </c>
      <c r="F281" s="21">
        <v>0.28599999999999998</v>
      </c>
      <c r="H281" s="21">
        <v>63000</v>
      </c>
      <c r="I281" s="21">
        <v>11500</v>
      </c>
      <c r="Q281" s="21">
        <v>235</v>
      </c>
      <c r="R281" s="21">
        <v>214</v>
      </c>
      <c r="V281" s="21">
        <v>1.23</v>
      </c>
      <c r="W281" s="21">
        <v>1.24</v>
      </c>
      <c r="X281" s="21">
        <v>10</v>
      </c>
      <c r="AA281" s="21">
        <v>482</v>
      </c>
      <c r="AB281" s="21">
        <v>66</v>
      </c>
      <c r="AG281" s="21">
        <v>2.13</v>
      </c>
      <c r="AH281" s="21">
        <v>0.89</v>
      </c>
      <c r="AK281" s="21">
        <v>4.34</v>
      </c>
      <c r="AL281" s="21">
        <v>3.78</v>
      </c>
      <c r="AP281" s="9">
        <v>12400</v>
      </c>
      <c r="AQ281" s="9">
        <v>4040</v>
      </c>
      <c r="AY281" s="21">
        <v>5.8999999999999997E-2</v>
      </c>
      <c r="AZ281" s="21">
        <v>0.04</v>
      </c>
      <c r="BC281" s="9">
        <v>76</v>
      </c>
      <c r="BD281" s="9">
        <v>49.7</v>
      </c>
      <c r="BI281" s="21">
        <v>15</v>
      </c>
      <c r="BM281" s="21">
        <v>120</v>
      </c>
      <c r="BN281" s="21">
        <v>66</v>
      </c>
      <c r="BT281" s="21">
        <v>5.0599999999999996</v>
      </c>
      <c r="BU281" s="21">
        <v>1.08</v>
      </c>
      <c r="BX281" s="21">
        <v>38.6</v>
      </c>
      <c r="BY281" s="21">
        <v>33.299999999999997</v>
      </c>
      <c r="CC281" s="21">
        <v>3.84</v>
      </c>
      <c r="CD281" s="21">
        <v>2.14</v>
      </c>
      <c r="CH281" s="21">
        <v>1.81</v>
      </c>
      <c r="CI281" s="21">
        <v>0.83</v>
      </c>
      <c r="CM281" s="21">
        <v>1.45</v>
      </c>
      <c r="CN281" s="21">
        <v>0.88</v>
      </c>
      <c r="CR281" s="21">
        <v>40200</v>
      </c>
      <c r="CS281" s="21">
        <v>30500</v>
      </c>
      <c r="CZ281" s="21">
        <v>17.3</v>
      </c>
      <c r="DA281" s="21">
        <v>3.99</v>
      </c>
      <c r="DC281" s="21">
        <v>5.24</v>
      </c>
      <c r="DD281" s="21">
        <v>3.37</v>
      </c>
      <c r="DI281" s="21">
        <v>0.1</v>
      </c>
      <c r="DL281" s="21">
        <v>4.33</v>
      </c>
      <c r="DM281" s="21">
        <v>0.52</v>
      </c>
      <c r="DR281" s="21">
        <v>3.9E-2</v>
      </c>
      <c r="DS281" s="21">
        <v>0.64</v>
      </c>
      <c r="DT281" s="21">
        <v>0.34</v>
      </c>
      <c r="DX281" s="21">
        <v>7.0000000000000007E-2</v>
      </c>
      <c r="DY281" s="21">
        <v>2.1999999999999999E-2</v>
      </c>
      <c r="EB281" s="21">
        <v>17400</v>
      </c>
      <c r="EC281" s="21">
        <v>1910</v>
      </c>
      <c r="EI281" s="21">
        <v>39.700000000000003</v>
      </c>
      <c r="EJ281" s="21">
        <v>25</v>
      </c>
      <c r="EO281" s="21">
        <v>25.5</v>
      </c>
      <c r="EP281" s="21">
        <v>8.16</v>
      </c>
      <c r="EU281" s="21">
        <v>0.25</v>
      </c>
      <c r="EV281" s="21">
        <v>7.9000000000000001E-2</v>
      </c>
      <c r="EZ281" s="21">
        <v>12400</v>
      </c>
      <c r="FA281" s="21">
        <v>5720</v>
      </c>
      <c r="FI281" s="21">
        <v>320</v>
      </c>
      <c r="FJ281" s="21">
        <v>190</v>
      </c>
      <c r="FP281" s="21">
        <v>2.48</v>
      </c>
      <c r="FQ281" s="21">
        <v>2.0499999999999998</v>
      </c>
      <c r="FT281" s="21">
        <v>6450</v>
      </c>
      <c r="FU281" s="21">
        <v>1360</v>
      </c>
      <c r="FZ281" s="21">
        <v>18.5</v>
      </c>
      <c r="GA281" s="21">
        <v>0.4</v>
      </c>
      <c r="GF281" s="21">
        <v>33.6</v>
      </c>
      <c r="GG281" s="21">
        <v>23.3</v>
      </c>
      <c r="GL281" s="21">
        <v>67</v>
      </c>
      <c r="GM281" s="21">
        <v>54</v>
      </c>
      <c r="GR281" s="21" t="s">
        <v>102</v>
      </c>
      <c r="GS281" s="21" t="s">
        <v>123</v>
      </c>
      <c r="GT281" s="21" t="s">
        <v>71</v>
      </c>
      <c r="GU281" s="21" t="s">
        <v>131</v>
      </c>
      <c r="GV281" s="21" t="s">
        <v>134</v>
      </c>
      <c r="GW281" s="21" t="s">
        <v>78</v>
      </c>
      <c r="GX281" s="21" t="s">
        <v>454</v>
      </c>
      <c r="GY281" s="21" t="s">
        <v>91</v>
      </c>
      <c r="GZ281" s="21">
        <v>680</v>
      </c>
      <c r="HA281" s="21">
        <v>510</v>
      </c>
      <c r="HG281" s="21">
        <v>15</v>
      </c>
      <c r="HH281" s="21">
        <v>9.41</v>
      </c>
      <c r="HM281" s="21">
        <v>0.01</v>
      </c>
      <c r="HO281" s="21">
        <v>8.99</v>
      </c>
      <c r="HP281" s="21">
        <v>5.72</v>
      </c>
      <c r="HW281" s="21">
        <v>11.6</v>
      </c>
      <c r="HZ281" s="21">
        <v>1E-3</v>
      </c>
      <c r="IB281" s="21">
        <v>210</v>
      </c>
      <c r="IC281" s="21">
        <v>180</v>
      </c>
      <c r="IG281" s="21">
        <v>11.1</v>
      </c>
      <c r="IH281" s="21">
        <v>8.25</v>
      </c>
      <c r="IK281" s="21">
        <v>13.2</v>
      </c>
      <c r="IL281" s="21">
        <v>3.83</v>
      </c>
      <c r="IP281" s="21">
        <v>1</v>
      </c>
      <c r="IQ281" s="21">
        <v>1</v>
      </c>
      <c r="IZ281" s="21">
        <v>4.4000000000000004</v>
      </c>
      <c r="JE281" s="21">
        <v>6.92</v>
      </c>
      <c r="JF281" s="21">
        <v>1.27</v>
      </c>
      <c r="JL281" s="21">
        <v>186</v>
      </c>
      <c r="JM281" s="21">
        <v>31.9</v>
      </c>
      <c r="JS281" s="21">
        <v>1.27</v>
      </c>
      <c r="JT281" s="21">
        <v>0.01</v>
      </c>
      <c r="JX281" s="21">
        <v>0.73</v>
      </c>
      <c r="JY281" s="21">
        <v>0.44</v>
      </c>
      <c r="KC281" s="21">
        <v>6.9000000000000006E-2</v>
      </c>
      <c r="KE281" s="21">
        <v>12.9</v>
      </c>
      <c r="KF281" s="21">
        <v>8.75</v>
      </c>
      <c r="KK281" s="21">
        <v>4680</v>
      </c>
      <c r="KL281" s="21">
        <v>780</v>
      </c>
      <c r="KR281" s="21">
        <v>0.5</v>
      </c>
      <c r="KS281" s="21">
        <v>8.1000000000000003E-2</v>
      </c>
      <c r="KV281" s="21">
        <v>0.24</v>
      </c>
      <c r="KW281" s="21">
        <v>9.8000000000000004E-2</v>
      </c>
      <c r="LA281" s="21">
        <v>2.14</v>
      </c>
      <c r="LB281" s="21">
        <v>1.01</v>
      </c>
      <c r="LH281" s="21">
        <v>30.6</v>
      </c>
      <c r="LN281" s="21">
        <v>40.6</v>
      </c>
      <c r="LO281" s="21">
        <v>16.899999999999999</v>
      </c>
      <c r="LT281" s="21">
        <v>17.2</v>
      </c>
      <c r="LU281" s="21">
        <v>8.5500000000000007</v>
      </c>
      <c r="LZ281" s="21">
        <v>1.64</v>
      </c>
      <c r="MA281" s="21">
        <v>0.61</v>
      </c>
      <c r="ME281" s="21">
        <v>73</v>
      </c>
      <c r="MF281" s="21">
        <v>52</v>
      </c>
      <c r="MK281" s="21">
        <v>157</v>
      </c>
      <c r="ML281" s="21">
        <v>23.7</v>
      </c>
    </row>
    <row r="282" spans="1:350" x14ac:dyDescent="0.25">
      <c r="A282" s="21" t="s">
        <v>462</v>
      </c>
      <c r="V282" s="21">
        <v>2.5</v>
      </c>
      <c r="W282" s="21">
        <v>2.5499999999999998</v>
      </c>
      <c r="GT282" s="21" t="s">
        <v>71</v>
      </c>
      <c r="GU282" s="21" t="s">
        <v>416</v>
      </c>
      <c r="GW282" s="21" t="s">
        <v>78</v>
      </c>
      <c r="GX282" s="21" t="s">
        <v>460</v>
      </c>
      <c r="GY282" s="21" t="s">
        <v>91</v>
      </c>
    </row>
    <row r="283" spans="1:350" x14ac:dyDescent="0.25">
      <c r="A283" s="21" t="s">
        <v>463</v>
      </c>
      <c r="B283" s="21">
        <v>0.45300000000000001</v>
      </c>
      <c r="F283" s="21">
        <v>0.45300000000000001</v>
      </c>
      <c r="H283" s="21">
        <v>54500</v>
      </c>
      <c r="Q283" s="21">
        <v>13.7</v>
      </c>
      <c r="V283" s="21">
        <v>2.5</v>
      </c>
      <c r="W283" s="21">
        <v>2.5299999999999998</v>
      </c>
      <c r="AA283" s="21">
        <v>407</v>
      </c>
      <c r="AG283" s="21">
        <v>2.2000000000000002</v>
      </c>
      <c r="AK283" s="21">
        <v>0.25</v>
      </c>
      <c r="AP283" s="9">
        <v>16400</v>
      </c>
      <c r="AY283" s="21">
        <v>7.2999999999999995E-2</v>
      </c>
      <c r="BC283" s="9">
        <v>66</v>
      </c>
      <c r="BI283" s="21">
        <v>27.3</v>
      </c>
      <c r="BM283" s="21">
        <v>152</v>
      </c>
      <c r="BT283" s="21">
        <v>2.66</v>
      </c>
      <c r="BX283" s="21">
        <v>42.9</v>
      </c>
      <c r="CC283" s="21">
        <v>3.87</v>
      </c>
      <c r="CH283" s="21">
        <v>1.73</v>
      </c>
      <c r="CM283" s="21">
        <v>1.78</v>
      </c>
      <c r="CR283" s="21">
        <v>43800</v>
      </c>
      <c r="CZ283" s="21">
        <v>16</v>
      </c>
      <c r="DC283" s="21">
        <v>5.45</v>
      </c>
      <c r="DL283" s="21">
        <v>4.76</v>
      </c>
      <c r="DS283" s="21">
        <v>0.69</v>
      </c>
      <c r="DX283" s="21">
        <v>5.1999999999999998E-2</v>
      </c>
      <c r="EB283" s="21">
        <v>14900</v>
      </c>
      <c r="EI283" s="21">
        <v>36.299999999999997</v>
      </c>
      <c r="EO283" s="21">
        <v>20.2</v>
      </c>
      <c r="EU283" s="21">
        <v>0.19</v>
      </c>
      <c r="EZ283" s="21">
        <v>14900</v>
      </c>
      <c r="FI283" s="21">
        <v>540</v>
      </c>
      <c r="FP283" s="21">
        <v>3.46</v>
      </c>
      <c r="FT283" s="21">
        <v>12300</v>
      </c>
      <c r="FZ283" s="21">
        <v>32.799999999999997</v>
      </c>
      <c r="GF283" s="21">
        <v>32.299999999999997</v>
      </c>
      <c r="GL283" s="21">
        <v>105</v>
      </c>
      <c r="GR283" s="21" t="s">
        <v>102</v>
      </c>
      <c r="GT283" s="21" t="s">
        <v>71</v>
      </c>
      <c r="GU283" s="21" t="s">
        <v>131</v>
      </c>
      <c r="GV283" s="21" t="s">
        <v>134</v>
      </c>
      <c r="GW283" s="21" t="s">
        <v>78</v>
      </c>
      <c r="GX283" s="21" t="s">
        <v>460</v>
      </c>
      <c r="GY283" s="21" t="s">
        <v>91</v>
      </c>
      <c r="GZ283" s="21">
        <v>1090</v>
      </c>
      <c r="HG283" s="21">
        <v>9.85</v>
      </c>
      <c r="HO283" s="21">
        <v>8.51</v>
      </c>
      <c r="IB283" s="21">
        <v>240</v>
      </c>
      <c r="IG283" s="21">
        <v>0.73</v>
      </c>
      <c r="IK283" s="21">
        <v>11.9</v>
      </c>
      <c r="JE283" s="21">
        <v>2.08</v>
      </c>
      <c r="JL283" s="21">
        <v>333</v>
      </c>
      <c r="JS283" s="21">
        <v>2.1</v>
      </c>
      <c r="JX283" s="21">
        <v>0.74</v>
      </c>
      <c r="KE283" s="21">
        <v>7.33</v>
      </c>
      <c r="KK283" s="21">
        <v>5630</v>
      </c>
      <c r="KR283" s="21">
        <v>0.27</v>
      </c>
      <c r="KV283" s="21">
        <v>0.23</v>
      </c>
      <c r="LA283" s="21">
        <v>1.63</v>
      </c>
      <c r="LN283" s="21">
        <v>3.76</v>
      </c>
      <c r="LT283" s="21">
        <v>17.2</v>
      </c>
      <c r="LZ283" s="21">
        <v>1.35</v>
      </c>
      <c r="ME283" s="21">
        <v>89</v>
      </c>
      <c r="MK283" s="21">
        <v>203</v>
      </c>
    </row>
    <row r="284" spans="1:350" x14ac:dyDescent="0.25">
      <c r="A284" s="21" t="s">
        <v>464</v>
      </c>
      <c r="V284" s="21">
        <v>4.01</v>
      </c>
      <c r="W284" s="21">
        <v>4.08</v>
      </c>
      <c r="GT284" s="21" t="s">
        <v>71</v>
      </c>
      <c r="GU284" s="21" t="s">
        <v>416</v>
      </c>
      <c r="GW284" s="21" t="s">
        <v>78</v>
      </c>
      <c r="GX284" s="21" t="s">
        <v>460</v>
      </c>
      <c r="GY284" s="21" t="s">
        <v>91</v>
      </c>
    </row>
    <row r="285" spans="1:350" x14ac:dyDescent="0.25">
      <c r="A285" s="21" t="s">
        <v>465</v>
      </c>
      <c r="B285" s="21">
        <v>0.92400000000000004</v>
      </c>
      <c r="C285" s="21">
        <v>0.79300000000000004</v>
      </c>
      <c r="F285" s="21">
        <v>0.79300000000000004</v>
      </c>
      <c r="H285" s="21">
        <v>72200</v>
      </c>
      <c r="I285" s="21">
        <v>14900</v>
      </c>
      <c r="Q285" s="21">
        <v>433</v>
      </c>
      <c r="R285" s="21">
        <v>409</v>
      </c>
      <c r="V285" s="21">
        <v>4.08</v>
      </c>
      <c r="W285" s="21">
        <v>4.16</v>
      </c>
      <c r="X285" s="21">
        <v>10</v>
      </c>
      <c r="AA285" s="21">
        <v>548</v>
      </c>
      <c r="AB285" s="21">
        <v>58</v>
      </c>
      <c r="AG285" s="21">
        <v>2.48</v>
      </c>
      <c r="AH285" s="21">
        <v>1.08</v>
      </c>
      <c r="AK285" s="21">
        <v>8.11</v>
      </c>
      <c r="AL285" s="21">
        <v>6.74</v>
      </c>
      <c r="AP285" s="9">
        <v>10500</v>
      </c>
      <c r="AQ285" s="9">
        <v>3580</v>
      </c>
      <c r="AZ285" s="21">
        <v>7.0999999999999994E-2</v>
      </c>
      <c r="BC285" s="9">
        <v>78</v>
      </c>
      <c r="BD285" s="9">
        <v>53</v>
      </c>
      <c r="BI285" s="21">
        <v>18.600000000000001</v>
      </c>
      <c r="BM285" s="21">
        <v>179</v>
      </c>
      <c r="BN285" s="21">
        <v>110</v>
      </c>
      <c r="BT285" s="21">
        <v>5.41</v>
      </c>
      <c r="BU285" s="21">
        <v>1.04</v>
      </c>
      <c r="BX285" s="21">
        <v>69</v>
      </c>
      <c r="BY285" s="21">
        <v>65</v>
      </c>
      <c r="CC285" s="21">
        <v>3.98</v>
      </c>
      <c r="CD285" s="21">
        <v>2.4500000000000002</v>
      </c>
      <c r="CH285" s="21">
        <v>1.81</v>
      </c>
      <c r="CI285" s="21">
        <v>0.91</v>
      </c>
      <c r="CM285" s="21">
        <v>1.67</v>
      </c>
      <c r="CN285" s="21">
        <v>1.04</v>
      </c>
      <c r="CR285" s="21">
        <v>45900</v>
      </c>
      <c r="CS285" s="21">
        <v>37600</v>
      </c>
      <c r="CZ285" s="21">
        <v>19.7</v>
      </c>
      <c r="DA285" s="21">
        <v>5.09</v>
      </c>
      <c r="DC285" s="21">
        <v>5.53</v>
      </c>
      <c r="DD285" s="21">
        <v>3.54</v>
      </c>
      <c r="DH285" s="21">
        <v>0.17</v>
      </c>
      <c r="DI285" s="21">
        <v>9.0999999999999998E-2</v>
      </c>
      <c r="DL285" s="21">
        <v>4.6100000000000003</v>
      </c>
      <c r="DM285" s="21">
        <v>0.66</v>
      </c>
      <c r="DR285" s="21">
        <v>9.0999999999999998E-2</v>
      </c>
      <c r="DS285" s="21">
        <v>0.68</v>
      </c>
      <c r="DT285" s="21">
        <v>0.39</v>
      </c>
      <c r="DX285" s="21">
        <v>6.4000000000000001E-2</v>
      </c>
      <c r="DY285" s="21">
        <v>1.9E-2</v>
      </c>
      <c r="EB285" s="21">
        <v>18200</v>
      </c>
      <c r="EC285" s="21">
        <v>1810</v>
      </c>
      <c r="EI285" s="21">
        <v>41.8</v>
      </c>
      <c r="EJ285" s="21">
        <v>27.9</v>
      </c>
      <c r="EO285" s="21">
        <v>26.2</v>
      </c>
      <c r="EP285" s="21">
        <v>8.4600000000000009</v>
      </c>
      <c r="EU285" s="21">
        <v>0.22</v>
      </c>
      <c r="EZ285" s="21">
        <v>13300</v>
      </c>
      <c r="FA285" s="21">
        <v>8250</v>
      </c>
      <c r="FI285" s="21">
        <v>330</v>
      </c>
      <c r="FJ285" s="21">
        <v>230</v>
      </c>
      <c r="FP285" s="21">
        <v>4.37</v>
      </c>
      <c r="FQ285" s="21">
        <v>3.55</v>
      </c>
      <c r="FT285" s="21">
        <v>7360</v>
      </c>
      <c r="FU285" s="21">
        <v>1920</v>
      </c>
      <c r="FZ285" s="21">
        <v>23.5</v>
      </c>
      <c r="GF285" s="21">
        <v>36.1</v>
      </c>
      <c r="GG285" s="21">
        <v>24.3</v>
      </c>
      <c r="GL285" s="21">
        <v>90</v>
      </c>
      <c r="GM285" s="21">
        <v>76</v>
      </c>
      <c r="GS285" s="21" t="s">
        <v>123</v>
      </c>
      <c r="GT285" s="21" t="s">
        <v>71</v>
      </c>
      <c r="GU285" s="21" t="s">
        <v>131</v>
      </c>
      <c r="GV285" s="21" t="s">
        <v>134</v>
      </c>
      <c r="GW285" s="21" t="s">
        <v>78</v>
      </c>
      <c r="GX285" s="21" t="s">
        <v>454</v>
      </c>
      <c r="GY285" s="21" t="s">
        <v>91</v>
      </c>
      <c r="GZ285" s="21">
        <v>760</v>
      </c>
      <c r="HA285" s="21">
        <v>540</v>
      </c>
      <c r="HG285" s="21">
        <v>16.399999999999999</v>
      </c>
      <c r="HH285" s="21">
        <v>9.31</v>
      </c>
      <c r="HO285" s="21">
        <v>9.41</v>
      </c>
      <c r="HP285" s="21">
        <v>6.2</v>
      </c>
      <c r="HW285" s="21">
        <v>10</v>
      </c>
      <c r="HZ285" s="21">
        <v>1E-3</v>
      </c>
      <c r="IB285" s="21">
        <v>390</v>
      </c>
      <c r="IC285" s="21">
        <v>360</v>
      </c>
      <c r="IG285" s="21">
        <v>21.3</v>
      </c>
      <c r="IH285" s="21">
        <v>15.8</v>
      </c>
      <c r="IK285" s="21">
        <v>17.100000000000001</v>
      </c>
      <c r="IL285" s="21">
        <v>5.46</v>
      </c>
      <c r="IP285" s="21">
        <v>0.95</v>
      </c>
      <c r="IZ285" s="21">
        <v>4.59</v>
      </c>
      <c r="JE285" s="21">
        <v>8.27</v>
      </c>
      <c r="JF285" s="21">
        <v>1.22</v>
      </c>
      <c r="JL285" s="21">
        <v>230</v>
      </c>
      <c r="JM285" s="21">
        <v>27.1</v>
      </c>
      <c r="JS285" s="21">
        <v>1.59</v>
      </c>
      <c r="JX285" s="21">
        <v>0.77</v>
      </c>
      <c r="JY285" s="21">
        <v>0.5</v>
      </c>
      <c r="KC285" s="21">
        <v>0.17</v>
      </c>
      <c r="KE285" s="21">
        <v>11.1</v>
      </c>
      <c r="KF285" s="21">
        <v>7.9</v>
      </c>
      <c r="KK285" s="21">
        <v>5110</v>
      </c>
      <c r="KL285" s="21">
        <v>770</v>
      </c>
      <c r="KR285" s="21">
        <v>0.46</v>
      </c>
      <c r="KS285" s="21">
        <v>8.6999999999999994E-2</v>
      </c>
      <c r="KV285" s="21">
        <v>0.24</v>
      </c>
      <c r="KW285" s="21">
        <v>9.4E-2</v>
      </c>
      <c r="LA285" s="21">
        <v>2.2000000000000002</v>
      </c>
      <c r="LB285" s="21">
        <v>0.99</v>
      </c>
      <c r="LH285" s="21">
        <v>48.3</v>
      </c>
      <c r="LN285" s="21">
        <v>82</v>
      </c>
      <c r="LO285" s="21">
        <v>28.7</v>
      </c>
      <c r="LT285" s="21">
        <v>17.100000000000001</v>
      </c>
      <c r="LU285" s="21">
        <v>9.31</v>
      </c>
      <c r="LZ285" s="21">
        <v>1.59</v>
      </c>
      <c r="MA285" s="21">
        <v>0.63</v>
      </c>
      <c r="ME285" s="21">
        <v>86</v>
      </c>
      <c r="MF285" s="21">
        <v>65</v>
      </c>
      <c r="MK285" s="21">
        <v>183</v>
      </c>
    </row>
    <row r="286" spans="1:350" x14ac:dyDescent="0.25">
      <c r="A286" s="21" t="s">
        <v>466</v>
      </c>
      <c r="V286" s="21">
        <v>7.54</v>
      </c>
      <c r="W286" s="21">
        <v>7.66</v>
      </c>
      <c r="GT286" s="21" t="s">
        <v>71</v>
      </c>
      <c r="GU286" s="21" t="s">
        <v>416</v>
      </c>
      <c r="GW286" s="21" t="s">
        <v>78</v>
      </c>
      <c r="GX286" s="21" t="s">
        <v>460</v>
      </c>
      <c r="GY286" s="21" t="s">
        <v>91</v>
      </c>
    </row>
    <row r="287" spans="1:350" x14ac:dyDescent="0.25">
      <c r="A287" s="21" t="s">
        <v>467</v>
      </c>
      <c r="B287" s="21">
        <v>1.45</v>
      </c>
      <c r="C287" s="21">
        <v>1.33</v>
      </c>
      <c r="F287" s="21">
        <v>1.33</v>
      </c>
      <c r="H287" s="21">
        <v>64200</v>
      </c>
      <c r="I287" s="21">
        <v>17400</v>
      </c>
      <c r="Q287" s="21">
        <v>276</v>
      </c>
      <c r="R287" s="21">
        <v>267</v>
      </c>
      <c r="V287" s="21">
        <v>7.58</v>
      </c>
      <c r="W287" s="21">
        <v>7.84</v>
      </c>
      <c r="X287" s="21">
        <v>10</v>
      </c>
      <c r="AA287" s="21">
        <v>444</v>
      </c>
      <c r="AB287" s="21">
        <v>62</v>
      </c>
      <c r="AG287" s="21">
        <v>1.75</v>
      </c>
      <c r="AH287" s="21">
        <v>0.74</v>
      </c>
      <c r="AK287" s="21">
        <v>5.3</v>
      </c>
      <c r="AL287" s="21">
        <v>4.46</v>
      </c>
      <c r="AP287" s="9">
        <v>8970</v>
      </c>
      <c r="AQ287" s="9">
        <v>4580</v>
      </c>
      <c r="AY287" s="21">
        <v>8.5999999999999993E-2</v>
      </c>
      <c r="AZ287" s="21">
        <v>7.6999999999999999E-2</v>
      </c>
      <c r="BC287" s="9">
        <v>52</v>
      </c>
      <c r="BD287" s="9">
        <v>36.6</v>
      </c>
      <c r="BI287" s="21">
        <v>21.5</v>
      </c>
      <c r="BM287" s="21">
        <v>225</v>
      </c>
      <c r="BN287" s="21">
        <v>175</v>
      </c>
      <c r="BT287" s="21">
        <v>3.5</v>
      </c>
      <c r="BU287" s="21">
        <v>0.64</v>
      </c>
      <c r="BX287" s="21">
        <v>94</v>
      </c>
      <c r="BY287" s="21">
        <v>91</v>
      </c>
      <c r="CC287" s="21">
        <v>2.92</v>
      </c>
      <c r="CD287" s="21">
        <v>1.95</v>
      </c>
      <c r="CH287" s="21">
        <v>1.48</v>
      </c>
      <c r="CI287" s="21">
        <v>0.79</v>
      </c>
      <c r="CM287" s="21">
        <v>1.18</v>
      </c>
      <c r="CN287" s="21">
        <v>0.77</v>
      </c>
      <c r="CR287" s="21">
        <v>40300</v>
      </c>
      <c r="CS287" s="21">
        <v>34500</v>
      </c>
      <c r="CZ287" s="21">
        <v>16.399999999999999</v>
      </c>
      <c r="DA287" s="21">
        <v>5.18</v>
      </c>
      <c r="DC287" s="21">
        <v>3.79</v>
      </c>
      <c r="DD287" s="21">
        <v>2.4300000000000002</v>
      </c>
      <c r="DH287" s="21">
        <v>0.15</v>
      </c>
      <c r="DL287" s="21">
        <v>3.29</v>
      </c>
      <c r="DM287" s="21">
        <v>0.52</v>
      </c>
      <c r="DR287" s="21">
        <v>0.17</v>
      </c>
      <c r="DS287" s="21">
        <v>0.53</v>
      </c>
      <c r="DT287" s="21">
        <v>0.28999999999999998</v>
      </c>
      <c r="DX287" s="21">
        <v>5.2999999999999999E-2</v>
      </c>
      <c r="DY287" s="21">
        <v>1.9E-2</v>
      </c>
      <c r="EB287" s="21">
        <v>15600</v>
      </c>
      <c r="EC287" s="21">
        <v>1860</v>
      </c>
      <c r="EI287" s="21">
        <v>28.1</v>
      </c>
      <c r="EJ287" s="21">
        <v>19.600000000000001</v>
      </c>
      <c r="EO287" s="21">
        <v>25</v>
      </c>
      <c r="EP287" s="21">
        <v>12.2</v>
      </c>
      <c r="EU287" s="21">
        <v>0.2</v>
      </c>
      <c r="EZ287" s="21">
        <v>16500</v>
      </c>
      <c r="FA287" s="21">
        <v>12500</v>
      </c>
      <c r="FI287" s="21">
        <v>340</v>
      </c>
      <c r="FJ287" s="21">
        <v>270</v>
      </c>
      <c r="FP287" s="21">
        <v>6.34</v>
      </c>
      <c r="FQ287" s="21">
        <v>5.27</v>
      </c>
      <c r="FT287" s="21">
        <v>5580</v>
      </c>
      <c r="FU287" s="21">
        <v>1380</v>
      </c>
      <c r="FZ287" s="21">
        <v>15.1</v>
      </c>
      <c r="GF287" s="21">
        <v>23</v>
      </c>
      <c r="GG287" s="21">
        <v>16.600000000000001</v>
      </c>
      <c r="GL287" s="21">
        <v>102</v>
      </c>
      <c r="GM287" s="21">
        <v>90</v>
      </c>
      <c r="GR287" s="21" t="s">
        <v>102</v>
      </c>
      <c r="GS287" s="21" t="s">
        <v>123</v>
      </c>
      <c r="GT287" s="21" t="s">
        <v>71</v>
      </c>
      <c r="GU287" s="21" t="s">
        <v>131</v>
      </c>
      <c r="GV287" s="21" t="s">
        <v>134</v>
      </c>
      <c r="GW287" s="21" t="s">
        <v>78</v>
      </c>
      <c r="GX287" s="21" t="s">
        <v>454</v>
      </c>
      <c r="GY287" s="21" t="s">
        <v>91</v>
      </c>
      <c r="GZ287" s="21">
        <v>520</v>
      </c>
      <c r="HA287" s="21">
        <v>400</v>
      </c>
      <c r="HG287" s="21">
        <v>15</v>
      </c>
      <c r="HH287" s="21">
        <v>10.9</v>
      </c>
      <c r="HO287" s="21">
        <v>6.1</v>
      </c>
      <c r="HP287" s="21">
        <v>3.84</v>
      </c>
      <c r="HW287" s="21">
        <v>9.18</v>
      </c>
      <c r="HZ287" s="21">
        <v>1E-3</v>
      </c>
      <c r="IB287" s="21">
        <v>630</v>
      </c>
      <c r="IC287" s="21">
        <v>630</v>
      </c>
      <c r="IG287" s="21">
        <v>11.9</v>
      </c>
      <c r="IH287" s="21">
        <v>9.2100000000000009</v>
      </c>
      <c r="IK287" s="21">
        <v>17.100000000000001</v>
      </c>
      <c r="IL287" s="21">
        <v>6.46</v>
      </c>
      <c r="IP287" s="21">
        <v>0.9</v>
      </c>
      <c r="IZ287" s="21">
        <v>3.21</v>
      </c>
      <c r="JE287" s="21">
        <v>5.23</v>
      </c>
      <c r="JF287" s="21">
        <v>0.88</v>
      </c>
      <c r="JL287" s="21">
        <v>155</v>
      </c>
      <c r="JM287" s="21">
        <v>23.7</v>
      </c>
      <c r="JS287" s="21">
        <v>1.03</v>
      </c>
      <c r="JT287" s="21">
        <v>0.05</v>
      </c>
      <c r="JX287" s="21">
        <v>0.51</v>
      </c>
      <c r="JY287" s="21">
        <v>0.36</v>
      </c>
      <c r="KC287" s="21">
        <v>0.23</v>
      </c>
      <c r="KE287" s="21">
        <v>7.51</v>
      </c>
      <c r="KF287" s="21">
        <v>5.43</v>
      </c>
      <c r="KK287" s="21">
        <v>3910</v>
      </c>
      <c r="KL287" s="21">
        <v>620</v>
      </c>
      <c r="KR287" s="21">
        <v>0.4</v>
      </c>
      <c r="KS287" s="21">
        <v>0.1</v>
      </c>
      <c r="LA287" s="21">
        <v>1.53</v>
      </c>
      <c r="LB287" s="21">
        <v>0.71</v>
      </c>
      <c r="LH287" s="21">
        <v>57</v>
      </c>
      <c r="LN287" s="21">
        <v>54</v>
      </c>
      <c r="LO287" s="21">
        <v>17.8</v>
      </c>
      <c r="LT287" s="21">
        <v>13.5</v>
      </c>
      <c r="LU287" s="21">
        <v>7.76</v>
      </c>
      <c r="LZ287" s="21">
        <v>1.34</v>
      </c>
      <c r="MA287" s="21">
        <v>0.59</v>
      </c>
      <c r="ME287" s="21">
        <v>75</v>
      </c>
      <c r="MF287" s="21">
        <v>59</v>
      </c>
      <c r="MK287" s="21">
        <v>128</v>
      </c>
      <c r="ML287" s="21">
        <v>23.5</v>
      </c>
    </row>
    <row r="288" spans="1:350" x14ac:dyDescent="0.25">
      <c r="A288" s="21" t="s">
        <v>468</v>
      </c>
      <c r="V288" s="21">
        <v>13.96</v>
      </c>
      <c r="W288" s="21">
        <v>14.18</v>
      </c>
      <c r="GT288" s="21" t="s">
        <v>71</v>
      </c>
      <c r="GU288" s="21" t="s">
        <v>416</v>
      </c>
      <c r="GW288" s="21" t="s">
        <v>78</v>
      </c>
      <c r="GX288" s="21" t="s">
        <v>452</v>
      </c>
      <c r="GY288" s="21" t="s">
        <v>91</v>
      </c>
    </row>
    <row r="289" spans="1:352" x14ac:dyDescent="0.25">
      <c r="A289" s="21" t="s">
        <v>469</v>
      </c>
      <c r="B289" s="21">
        <v>2.36</v>
      </c>
      <c r="F289" s="21">
        <v>2.36</v>
      </c>
      <c r="H289" s="21">
        <v>51400</v>
      </c>
      <c r="Q289" s="21">
        <v>65</v>
      </c>
      <c r="V289" s="21">
        <v>14.17</v>
      </c>
      <c r="W289" s="21">
        <v>14.22</v>
      </c>
      <c r="AA289" s="21">
        <v>293</v>
      </c>
      <c r="AG289" s="21">
        <v>0.61</v>
      </c>
      <c r="AK289" s="21">
        <v>0.88</v>
      </c>
      <c r="AP289" s="9">
        <v>5790</v>
      </c>
      <c r="AY289" s="21">
        <v>8.4000000000000005E-2</v>
      </c>
      <c r="BC289" s="9">
        <v>13.7</v>
      </c>
      <c r="BI289" s="21">
        <v>26.2</v>
      </c>
      <c r="BM289" s="21">
        <v>302</v>
      </c>
      <c r="BT289" s="21">
        <v>0.62</v>
      </c>
      <c r="BX289" s="21">
        <v>148</v>
      </c>
      <c r="CC289" s="21">
        <v>1.34</v>
      </c>
      <c r="CH289" s="21">
        <v>0.84</v>
      </c>
      <c r="CM289" s="21">
        <v>0.38</v>
      </c>
      <c r="CR289" s="21">
        <v>31600</v>
      </c>
      <c r="CZ289" s="21">
        <v>11.9</v>
      </c>
      <c r="DC289" s="21">
        <v>1.32</v>
      </c>
      <c r="DL289" s="21">
        <v>1.24</v>
      </c>
      <c r="DS289" s="21">
        <v>0.28999999999999998</v>
      </c>
      <c r="DX289" s="21">
        <v>0.03</v>
      </c>
      <c r="EB289" s="21">
        <v>11500</v>
      </c>
      <c r="EI289" s="21">
        <v>7.19</v>
      </c>
      <c r="EO289" s="21">
        <v>23.4</v>
      </c>
      <c r="EU289" s="21">
        <v>0.11</v>
      </c>
      <c r="EZ289" s="21">
        <v>21300</v>
      </c>
      <c r="FI289" s="21">
        <v>340</v>
      </c>
      <c r="FP289" s="21">
        <v>9.9600000000000009</v>
      </c>
      <c r="FT289" s="21">
        <v>2310</v>
      </c>
      <c r="FZ289" s="21">
        <v>1.58</v>
      </c>
      <c r="GF289" s="21">
        <v>5.78</v>
      </c>
      <c r="GL289" s="21">
        <v>123</v>
      </c>
      <c r="GR289" s="21" t="s">
        <v>102</v>
      </c>
      <c r="GT289" s="21" t="s">
        <v>71</v>
      </c>
      <c r="GU289" s="21" t="s">
        <v>131</v>
      </c>
      <c r="GV289" s="21" t="s">
        <v>134</v>
      </c>
      <c r="GW289" s="21" t="s">
        <v>78</v>
      </c>
      <c r="GX289" s="21" t="s">
        <v>452</v>
      </c>
      <c r="GY289" s="21" t="s">
        <v>91</v>
      </c>
      <c r="GZ289" s="21">
        <v>150</v>
      </c>
      <c r="HG289" s="21">
        <v>15.8</v>
      </c>
      <c r="HO289" s="21">
        <v>1.56</v>
      </c>
      <c r="IB289" s="21">
        <v>1110</v>
      </c>
      <c r="IK289" s="21">
        <v>19.2</v>
      </c>
      <c r="JE289" s="21">
        <v>0.5</v>
      </c>
      <c r="JL289" s="21">
        <v>32</v>
      </c>
      <c r="JS289" s="21">
        <v>0.1</v>
      </c>
      <c r="JX289" s="21">
        <v>0.21</v>
      </c>
      <c r="KE289" s="21">
        <v>1.85</v>
      </c>
      <c r="KK289" s="21">
        <v>1980</v>
      </c>
      <c r="KR289" s="21">
        <v>0.35</v>
      </c>
      <c r="KV289" s="21">
        <v>0.11</v>
      </c>
      <c r="LA289" s="21">
        <v>0.52</v>
      </c>
      <c r="LN289" s="21">
        <v>15.3</v>
      </c>
      <c r="LT289" s="21">
        <v>7.38</v>
      </c>
      <c r="LZ289" s="21">
        <v>0.8</v>
      </c>
      <c r="ME289" s="21">
        <v>57</v>
      </c>
      <c r="MK289" s="21">
        <v>45.5</v>
      </c>
    </row>
    <row r="290" spans="1:352" x14ac:dyDescent="0.25">
      <c r="A290" s="21" t="s">
        <v>470</v>
      </c>
      <c r="B290" s="21">
        <v>1.72</v>
      </c>
      <c r="C290" s="21">
        <v>1.57</v>
      </c>
      <c r="F290" s="21">
        <v>1.57</v>
      </c>
      <c r="H290" s="21">
        <v>62000</v>
      </c>
      <c r="I290" s="21">
        <v>17200</v>
      </c>
      <c r="Q290" s="21">
        <v>256</v>
      </c>
      <c r="R290" s="21">
        <v>244</v>
      </c>
      <c r="V290" s="21">
        <v>10.82</v>
      </c>
      <c r="W290" s="21">
        <v>11.15</v>
      </c>
      <c r="X290" s="21">
        <v>10</v>
      </c>
      <c r="AA290" s="21">
        <v>423</v>
      </c>
      <c r="AB290" s="21">
        <v>63</v>
      </c>
      <c r="AG290" s="21">
        <v>1.54</v>
      </c>
      <c r="AH290" s="21">
        <v>0.6</v>
      </c>
      <c r="AK290" s="21">
        <v>4.76</v>
      </c>
      <c r="AL290" s="21">
        <v>3.96</v>
      </c>
      <c r="AP290" s="9">
        <v>7190</v>
      </c>
      <c r="AQ290" s="9">
        <v>4420</v>
      </c>
      <c r="AY290" s="21">
        <v>8.2000000000000003E-2</v>
      </c>
      <c r="AZ290" s="21">
        <v>7.1999999999999995E-2</v>
      </c>
      <c r="BC290" s="9">
        <v>45</v>
      </c>
      <c r="BD290" s="9">
        <v>32.6</v>
      </c>
      <c r="BI290" s="21">
        <v>20.5</v>
      </c>
      <c r="BM290" s="21">
        <v>236</v>
      </c>
      <c r="BN290" s="21">
        <v>191</v>
      </c>
      <c r="BT290" s="21">
        <v>3.31</v>
      </c>
      <c r="BU290" s="21">
        <v>0.67</v>
      </c>
      <c r="BX290" s="21">
        <v>101</v>
      </c>
      <c r="BY290" s="21">
        <v>98</v>
      </c>
      <c r="CC290" s="21">
        <v>2.59</v>
      </c>
      <c r="CD290" s="21">
        <v>1.58</v>
      </c>
      <c r="CH290" s="21">
        <v>1.33</v>
      </c>
      <c r="CI290" s="21">
        <v>0.72</v>
      </c>
      <c r="CM290" s="21">
        <v>0.95</v>
      </c>
      <c r="CN290" s="21">
        <v>0.62</v>
      </c>
      <c r="CR290" s="21">
        <v>37400</v>
      </c>
      <c r="CS290" s="21">
        <v>33000</v>
      </c>
      <c r="CZ290" s="21">
        <v>15.2</v>
      </c>
      <c r="DA290" s="21">
        <v>4.9800000000000004</v>
      </c>
      <c r="DC290" s="21">
        <v>3.19</v>
      </c>
      <c r="DD290" s="21">
        <v>2.33</v>
      </c>
      <c r="DH290" s="21">
        <v>0.14000000000000001</v>
      </c>
      <c r="DL290" s="21">
        <v>2.81</v>
      </c>
      <c r="DM290" s="21">
        <v>0.43</v>
      </c>
      <c r="DR290" s="21">
        <v>0.2</v>
      </c>
      <c r="DS290" s="21">
        <v>0.48</v>
      </c>
      <c r="DT290" s="21">
        <v>0.28999999999999998</v>
      </c>
      <c r="DX290" s="21">
        <v>0.05</v>
      </c>
      <c r="DY290" s="21">
        <v>1.7000000000000001E-2</v>
      </c>
      <c r="EB290" s="21">
        <v>15000</v>
      </c>
      <c r="EC290" s="21">
        <v>1960</v>
      </c>
      <c r="EI290" s="21">
        <v>23.9</v>
      </c>
      <c r="EJ290" s="21">
        <v>17.3</v>
      </c>
      <c r="EO290" s="21">
        <v>25.6</v>
      </c>
      <c r="EP290" s="21">
        <v>13.9</v>
      </c>
      <c r="EU290" s="21">
        <v>0.16</v>
      </c>
      <c r="EZ290" s="21">
        <v>16400</v>
      </c>
      <c r="FA290" s="21">
        <v>13300</v>
      </c>
      <c r="FI290" s="21">
        <v>310</v>
      </c>
      <c r="FJ290" s="21">
        <v>270</v>
      </c>
      <c r="FP290" s="21">
        <v>6.72</v>
      </c>
      <c r="FQ290" s="21">
        <v>5.62</v>
      </c>
      <c r="FT290" s="21">
        <v>4300</v>
      </c>
      <c r="FU290" s="21">
        <v>970</v>
      </c>
      <c r="FZ290" s="21">
        <v>11</v>
      </c>
      <c r="GF290" s="21">
        <v>19.7</v>
      </c>
      <c r="GG290" s="21">
        <v>14.3</v>
      </c>
      <c r="GL290" s="21">
        <v>99</v>
      </c>
      <c r="GM290" s="21">
        <v>89</v>
      </c>
      <c r="GR290" s="21" t="s">
        <v>102</v>
      </c>
      <c r="GS290" s="21" t="s">
        <v>123</v>
      </c>
      <c r="GT290" s="21" t="s">
        <v>71</v>
      </c>
      <c r="GU290" s="21" t="s">
        <v>131</v>
      </c>
      <c r="GV290" s="21" t="s">
        <v>134</v>
      </c>
      <c r="GW290" s="21" t="s">
        <v>78</v>
      </c>
      <c r="GX290" s="21" t="s">
        <v>454</v>
      </c>
      <c r="GY290" s="21" t="s">
        <v>91</v>
      </c>
      <c r="GZ290" s="21">
        <v>400</v>
      </c>
      <c r="HA290" s="21">
        <v>310</v>
      </c>
      <c r="HG290" s="21">
        <v>15.8</v>
      </c>
      <c r="HH290" s="21">
        <v>11.5</v>
      </c>
      <c r="HO290" s="21">
        <v>5.15</v>
      </c>
      <c r="HP290" s="21">
        <v>3.66</v>
      </c>
      <c r="HW290" s="21">
        <v>10.8</v>
      </c>
      <c r="HZ290" s="21">
        <v>1E-3</v>
      </c>
      <c r="IB290" s="21">
        <v>700</v>
      </c>
      <c r="IC290" s="21">
        <v>700</v>
      </c>
      <c r="IG290" s="21">
        <v>12.2</v>
      </c>
      <c r="IH290" s="21">
        <v>8.98</v>
      </c>
      <c r="IK290" s="21">
        <v>17.899999999999999</v>
      </c>
      <c r="IL290" s="21">
        <v>6.58</v>
      </c>
      <c r="IP290" s="21">
        <v>0.94</v>
      </c>
      <c r="IZ290" s="21">
        <v>2.75</v>
      </c>
      <c r="JE290" s="21">
        <v>4.6900000000000004</v>
      </c>
      <c r="JF290" s="21">
        <v>0.75</v>
      </c>
      <c r="JL290" s="21">
        <v>110</v>
      </c>
      <c r="JM290" s="21">
        <v>22</v>
      </c>
      <c r="JS290" s="21">
        <v>0.76</v>
      </c>
      <c r="JT290" s="21">
        <v>0.05</v>
      </c>
      <c r="JX290" s="21">
        <v>0.44</v>
      </c>
      <c r="JY290" s="21">
        <v>0.32</v>
      </c>
      <c r="KC290" s="21">
        <v>0.24</v>
      </c>
      <c r="KE290" s="21">
        <v>6.8</v>
      </c>
      <c r="KF290" s="21">
        <v>5.14</v>
      </c>
      <c r="KK290" s="21">
        <v>3410</v>
      </c>
      <c r="KL290" s="21">
        <v>460</v>
      </c>
      <c r="KR290" s="21">
        <v>0.41</v>
      </c>
      <c r="KS290" s="21">
        <v>0.11</v>
      </c>
      <c r="KV290" s="21">
        <v>0.17</v>
      </c>
      <c r="LA290" s="21">
        <v>1.4</v>
      </c>
      <c r="LB290" s="21">
        <v>0.67</v>
      </c>
      <c r="LH290" s="21">
        <v>58</v>
      </c>
      <c r="LN290" s="21">
        <v>52</v>
      </c>
      <c r="LO290" s="21">
        <v>15.1</v>
      </c>
      <c r="LT290" s="21">
        <v>12</v>
      </c>
      <c r="LU290" s="21">
        <v>7.15</v>
      </c>
      <c r="LZ290" s="21">
        <v>1.25</v>
      </c>
      <c r="MA290" s="21">
        <v>0.56999999999999995</v>
      </c>
      <c r="ME290" s="21">
        <v>69</v>
      </c>
      <c r="MF290" s="21">
        <v>59</v>
      </c>
      <c r="MK290" s="21">
        <v>109</v>
      </c>
      <c r="ML290" s="21">
        <v>18.8</v>
      </c>
    </row>
    <row r="291" spans="1:352" s="25" customFormat="1" x14ac:dyDescent="0.25">
      <c r="A291" s="25" t="s">
        <v>471</v>
      </c>
      <c r="C291" s="25">
        <v>0.14599999999999999</v>
      </c>
      <c r="F291" s="25">
        <v>0.14599999999999999</v>
      </c>
      <c r="I291" s="25">
        <v>13300</v>
      </c>
      <c r="R291" s="25">
        <v>12.5</v>
      </c>
      <c r="V291" s="25">
        <v>1.4E-2</v>
      </c>
      <c r="W291" s="25">
        <v>1.6E-2</v>
      </c>
      <c r="AB291" s="25">
        <v>151</v>
      </c>
      <c r="AH291" s="25">
        <v>1.24</v>
      </c>
      <c r="AL291" s="25">
        <v>0.54</v>
      </c>
      <c r="AP291" s="28"/>
      <c r="AQ291" s="28">
        <v>8850</v>
      </c>
      <c r="AR291" s="28"/>
      <c r="AS291" s="28"/>
      <c r="AT291" s="28"/>
      <c r="AU291" s="28"/>
      <c r="AZ291" s="25">
        <v>0.21</v>
      </c>
      <c r="BC291" s="28"/>
      <c r="BD291" s="28"/>
      <c r="BE291" s="28"/>
      <c r="BF291" s="28"/>
      <c r="BN291" s="25">
        <v>49.2</v>
      </c>
      <c r="BY291" s="25">
        <v>46.5</v>
      </c>
      <c r="CD291" s="25">
        <v>2.64</v>
      </c>
      <c r="CI291" s="25">
        <v>1.22</v>
      </c>
      <c r="CN291" s="25">
        <v>0.88</v>
      </c>
      <c r="CS291" s="25">
        <v>37300</v>
      </c>
      <c r="DA291" s="25">
        <v>5.05</v>
      </c>
      <c r="DD291" s="25">
        <v>4.04</v>
      </c>
      <c r="DT291" s="25">
        <v>0.44</v>
      </c>
      <c r="DY291" s="25">
        <v>2.7E-2</v>
      </c>
      <c r="EC291" s="25">
        <v>2850</v>
      </c>
      <c r="EP291" s="25">
        <v>21.5</v>
      </c>
      <c r="EV291" s="25">
        <v>0.14000000000000001</v>
      </c>
      <c r="FA291" s="25">
        <v>5930</v>
      </c>
      <c r="FJ291" s="25">
        <v>450</v>
      </c>
      <c r="FQ291" s="25">
        <v>0.43</v>
      </c>
      <c r="FU291" s="25">
        <v>820</v>
      </c>
      <c r="GM291" s="25">
        <v>75</v>
      </c>
      <c r="GR291" s="25" t="s">
        <v>102</v>
      </c>
      <c r="GT291" s="25" t="s">
        <v>71</v>
      </c>
      <c r="GU291" s="25" t="s">
        <v>96</v>
      </c>
      <c r="GV291" s="25" t="s">
        <v>131</v>
      </c>
      <c r="GW291" s="25" t="s">
        <v>78</v>
      </c>
      <c r="GX291" s="25" t="s">
        <v>472</v>
      </c>
      <c r="GY291" s="25" t="s">
        <v>473</v>
      </c>
      <c r="HA291" s="25">
        <v>400</v>
      </c>
      <c r="HH291" s="25">
        <v>30.7</v>
      </c>
      <c r="IC291" s="25">
        <v>770</v>
      </c>
      <c r="IH291" s="25">
        <v>1.32</v>
      </c>
      <c r="IL291" s="25">
        <v>3.39</v>
      </c>
      <c r="IT291" s="30"/>
      <c r="IU291" s="30"/>
      <c r="IV291" s="30"/>
      <c r="IZ291" s="25">
        <v>4.8</v>
      </c>
      <c r="JM291" s="25">
        <v>14.8</v>
      </c>
      <c r="JY291" s="25">
        <v>0.52</v>
      </c>
      <c r="KC291" s="25">
        <v>8.1000000000000003E-2</v>
      </c>
      <c r="KF291" s="25">
        <v>11.3</v>
      </c>
      <c r="KS291" s="25">
        <v>0.22</v>
      </c>
      <c r="KW291" s="25">
        <v>0.16</v>
      </c>
      <c r="LB291" s="25">
        <v>1.29</v>
      </c>
      <c r="LH291" s="25">
        <v>22</v>
      </c>
      <c r="LO291" s="25">
        <v>6.3E-2</v>
      </c>
      <c r="LU291" s="25">
        <v>11.7</v>
      </c>
      <c r="MA291" s="25">
        <v>0.99</v>
      </c>
      <c r="MF291" s="25">
        <v>125</v>
      </c>
    </row>
    <row r="292" spans="1:352" s="25" customFormat="1" x14ac:dyDescent="0.25">
      <c r="A292" s="25" t="s">
        <v>474</v>
      </c>
      <c r="C292" s="25">
        <v>0.20399999999999999</v>
      </c>
      <c r="F292" s="25">
        <v>0.20399999999999999</v>
      </c>
      <c r="I292" s="25">
        <v>13300</v>
      </c>
      <c r="R292" s="25">
        <v>17.8</v>
      </c>
      <c r="V292" s="25">
        <v>4.1000000000000002E-2</v>
      </c>
      <c r="W292" s="25">
        <v>4.9000000000000002E-2</v>
      </c>
      <c r="AB292" s="25">
        <v>171</v>
      </c>
      <c r="AH292" s="25">
        <v>1.23</v>
      </c>
      <c r="AL292" s="25">
        <v>0.59</v>
      </c>
      <c r="AP292" s="28"/>
      <c r="AQ292" s="28">
        <v>11500</v>
      </c>
      <c r="AR292" s="28"/>
      <c r="AS292" s="28"/>
      <c r="AT292" s="28"/>
      <c r="AU292" s="28"/>
      <c r="AZ292" s="25">
        <v>0.27</v>
      </c>
      <c r="BC292" s="28"/>
      <c r="BD292" s="28"/>
      <c r="BE292" s="28"/>
      <c r="BF292" s="28"/>
      <c r="BN292" s="25">
        <v>48.5</v>
      </c>
      <c r="BY292" s="25">
        <v>64</v>
      </c>
      <c r="CD292" s="25">
        <v>2.63</v>
      </c>
      <c r="CI292" s="25">
        <v>1.24</v>
      </c>
      <c r="CN292" s="25">
        <v>0.85</v>
      </c>
      <c r="CS292" s="25">
        <v>37400</v>
      </c>
      <c r="DA292" s="25">
        <v>4.9800000000000004</v>
      </c>
      <c r="DD292" s="25">
        <v>3.94</v>
      </c>
      <c r="DR292" s="25">
        <v>7.0999999999999994E-2</v>
      </c>
      <c r="DT292" s="25">
        <v>0.44</v>
      </c>
      <c r="DY292" s="25">
        <v>2.8000000000000001E-2</v>
      </c>
      <c r="EC292" s="25">
        <v>2810</v>
      </c>
      <c r="EP292" s="25">
        <v>21.1</v>
      </c>
      <c r="EV292" s="25">
        <v>0.14000000000000001</v>
      </c>
      <c r="FA292" s="25">
        <v>6580</v>
      </c>
      <c r="FJ292" s="25">
        <v>460</v>
      </c>
      <c r="FQ292" s="25">
        <v>0.48</v>
      </c>
      <c r="FU292" s="25">
        <v>820</v>
      </c>
      <c r="GM292" s="25">
        <v>74</v>
      </c>
      <c r="GR292" s="25" t="s">
        <v>102</v>
      </c>
      <c r="GT292" s="25" t="s">
        <v>71</v>
      </c>
      <c r="GU292" s="25" t="s">
        <v>96</v>
      </c>
      <c r="GV292" s="25" t="s">
        <v>131</v>
      </c>
      <c r="GW292" s="25" t="s">
        <v>78</v>
      </c>
      <c r="GX292" s="25" t="s">
        <v>472</v>
      </c>
      <c r="GY292" s="25" t="s">
        <v>473</v>
      </c>
      <c r="HA292" s="25">
        <v>410</v>
      </c>
      <c r="HH292" s="25">
        <v>34.200000000000003</v>
      </c>
      <c r="IC292" s="25">
        <v>1100</v>
      </c>
      <c r="IH292" s="25">
        <v>2.4300000000000002</v>
      </c>
      <c r="IL292" s="25">
        <v>3.42</v>
      </c>
      <c r="IT292" s="30"/>
      <c r="IU292" s="30"/>
      <c r="IV292" s="30"/>
      <c r="IZ292" s="25">
        <v>4.58</v>
      </c>
      <c r="JM292" s="25">
        <v>17.5</v>
      </c>
      <c r="JY292" s="25">
        <v>0.51</v>
      </c>
      <c r="KC292" s="25">
        <v>0.11</v>
      </c>
      <c r="KF292" s="25">
        <v>10.9</v>
      </c>
      <c r="KS292" s="25">
        <v>0.28000000000000003</v>
      </c>
      <c r="KW292" s="25">
        <v>0.16</v>
      </c>
      <c r="LB292" s="25">
        <v>1.29</v>
      </c>
      <c r="LH292" s="25">
        <v>22.6</v>
      </c>
      <c r="LO292" s="25">
        <v>9.1999999999999998E-2</v>
      </c>
      <c r="LU292" s="25">
        <v>11.7</v>
      </c>
      <c r="MA292" s="25">
        <v>0.98</v>
      </c>
      <c r="MF292" s="25">
        <v>128</v>
      </c>
    </row>
    <row r="293" spans="1:352" s="25" customFormat="1" x14ac:dyDescent="0.25">
      <c r="A293" s="25" t="s">
        <v>475</v>
      </c>
      <c r="C293" s="25">
        <v>0.45</v>
      </c>
      <c r="F293" s="25">
        <v>0.45</v>
      </c>
      <c r="I293" s="25">
        <v>13000</v>
      </c>
      <c r="R293" s="25">
        <v>35.799999999999997</v>
      </c>
      <c r="V293" s="25">
        <v>7.1999999999999995E-2</v>
      </c>
      <c r="W293" s="25">
        <v>9.9000000000000005E-2</v>
      </c>
      <c r="AB293" s="25">
        <v>248</v>
      </c>
      <c r="AH293" s="25">
        <v>1.1399999999999999</v>
      </c>
      <c r="AL293" s="25">
        <v>0.98</v>
      </c>
      <c r="AP293" s="28"/>
      <c r="AQ293" s="28">
        <v>29800</v>
      </c>
      <c r="AR293" s="28"/>
      <c r="AS293" s="28"/>
      <c r="AT293" s="28"/>
      <c r="AU293" s="28"/>
      <c r="AZ293" s="25">
        <v>0.61</v>
      </c>
      <c r="BC293" s="28"/>
      <c r="BD293" s="28"/>
      <c r="BE293" s="28"/>
      <c r="BF293" s="28"/>
      <c r="BN293" s="25">
        <v>41.7</v>
      </c>
      <c r="BY293" s="25">
        <v>118</v>
      </c>
      <c r="CD293" s="25">
        <v>2.29</v>
      </c>
      <c r="CI293" s="25">
        <v>1.17</v>
      </c>
      <c r="CN293" s="25">
        <v>0.72</v>
      </c>
      <c r="CS293" s="25">
        <v>34500</v>
      </c>
      <c r="DA293" s="25">
        <v>4.59</v>
      </c>
      <c r="DD293" s="25">
        <v>3.34</v>
      </c>
      <c r="DR293" s="25">
        <v>0.17</v>
      </c>
      <c r="DT293" s="25">
        <v>0.41</v>
      </c>
      <c r="DY293" s="25">
        <v>3.3000000000000002E-2</v>
      </c>
      <c r="EC293" s="25">
        <v>2950</v>
      </c>
      <c r="EP293" s="25">
        <v>17.8</v>
      </c>
      <c r="FA293" s="25">
        <v>11700</v>
      </c>
      <c r="FJ293" s="25">
        <v>530</v>
      </c>
      <c r="FQ293" s="25">
        <v>0.68</v>
      </c>
      <c r="FU293" s="25">
        <v>710</v>
      </c>
      <c r="GM293" s="25">
        <v>62</v>
      </c>
      <c r="GR293" s="25" t="s">
        <v>102</v>
      </c>
      <c r="GT293" s="25" t="s">
        <v>71</v>
      </c>
      <c r="GU293" s="25" t="s">
        <v>96</v>
      </c>
      <c r="GV293" s="25" t="s">
        <v>131</v>
      </c>
      <c r="GW293" s="25" t="s">
        <v>78</v>
      </c>
      <c r="GX293" s="25" t="s">
        <v>472</v>
      </c>
      <c r="GY293" s="25" t="s">
        <v>473</v>
      </c>
      <c r="HA293" s="25">
        <v>400</v>
      </c>
      <c r="HH293" s="25">
        <v>56</v>
      </c>
      <c r="IC293" s="25">
        <v>2720</v>
      </c>
      <c r="IH293" s="25">
        <v>5.0599999999999996</v>
      </c>
      <c r="IL293" s="25">
        <v>3.49</v>
      </c>
      <c r="IT293" s="30"/>
      <c r="IU293" s="30"/>
      <c r="IV293" s="30"/>
      <c r="IZ293" s="25">
        <v>3.58</v>
      </c>
      <c r="JM293" s="25">
        <v>36</v>
      </c>
      <c r="JY293" s="25">
        <v>0.43</v>
      </c>
      <c r="KC293" s="25">
        <v>0.23</v>
      </c>
      <c r="KF293" s="25">
        <v>9.33</v>
      </c>
      <c r="KS293" s="25">
        <v>0.47</v>
      </c>
      <c r="LB293" s="25">
        <v>1.22</v>
      </c>
      <c r="LH293" s="25">
        <v>22.5</v>
      </c>
      <c r="LU293" s="25">
        <v>11.2</v>
      </c>
      <c r="MA293" s="25">
        <v>0.95</v>
      </c>
      <c r="MF293" s="25">
        <v>154</v>
      </c>
    </row>
    <row r="294" spans="1:352" s="25" customFormat="1" x14ac:dyDescent="0.25">
      <c r="A294" s="25" t="s">
        <v>476</v>
      </c>
      <c r="C294" s="25">
        <v>0.28499999999999998</v>
      </c>
      <c r="F294" s="25">
        <v>0.28499999999999998</v>
      </c>
      <c r="I294" s="25">
        <v>12900</v>
      </c>
      <c r="R294" s="25">
        <v>30.8</v>
      </c>
      <c r="V294" s="25">
        <v>0.16600000000000001</v>
      </c>
      <c r="W294" s="25">
        <v>0.214</v>
      </c>
      <c r="AB294" s="25">
        <v>175</v>
      </c>
      <c r="AH294" s="25">
        <v>1.22</v>
      </c>
      <c r="AL294" s="25">
        <v>0.56999999999999995</v>
      </c>
      <c r="AP294" s="28"/>
      <c r="AQ294" s="28">
        <v>10300</v>
      </c>
      <c r="AR294" s="28"/>
      <c r="AS294" s="28"/>
      <c r="AT294" s="28"/>
      <c r="AU294" s="28"/>
      <c r="AZ294" s="25">
        <v>0.27</v>
      </c>
      <c r="BC294" s="28"/>
      <c r="BD294" s="28"/>
      <c r="BE294" s="28"/>
      <c r="BF294" s="28"/>
      <c r="BN294" s="25">
        <v>48</v>
      </c>
      <c r="BY294" s="25">
        <v>87</v>
      </c>
      <c r="CD294" s="25">
        <v>2.64</v>
      </c>
      <c r="CI294" s="25">
        <v>1.29</v>
      </c>
      <c r="CN294" s="25">
        <v>0.85</v>
      </c>
      <c r="CS294" s="25">
        <v>36800</v>
      </c>
      <c r="DA294" s="25">
        <v>4.92</v>
      </c>
      <c r="DD294" s="25">
        <v>3.89</v>
      </c>
      <c r="DR294" s="25">
        <v>0.17</v>
      </c>
      <c r="DT294" s="25">
        <v>0.43</v>
      </c>
      <c r="DY294" s="25">
        <v>2.9000000000000001E-2</v>
      </c>
      <c r="EC294" s="25">
        <v>2880</v>
      </c>
      <c r="EP294" s="25">
        <v>20.100000000000001</v>
      </c>
      <c r="FA294" s="25">
        <v>5930</v>
      </c>
      <c r="FJ294" s="25">
        <v>490</v>
      </c>
      <c r="FQ294" s="25">
        <v>0.56999999999999995</v>
      </c>
      <c r="FU294" s="25">
        <v>790</v>
      </c>
      <c r="GM294" s="25">
        <v>72</v>
      </c>
      <c r="GR294" s="25" t="s">
        <v>102</v>
      </c>
      <c r="GT294" s="25" t="s">
        <v>71</v>
      </c>
      <c r="GU294" s="25" t="s">
        <v>96</v>
      </c>
      <c r="GV294" s="25" t="s">
        <v>131</v>
      </c>
      <c r="GW294" s="25" t="s">
        <v>78</v>
      </c>
      <c r="GX294" s="25" t="s">
        <v>472</v>
      </c>
      <c r="GY294" s="25" t="s">
        <v>473</v>
      </c>
      <c r="HA294" s="25">
        <v>410</v>
      </c>
      <c r="HH294" s="25">
        <v>34</v>
      </c>
      <c r="IC294" s="25">
        <v>1260</v>
      </c>
      <c r="IH294" s="25">
        <v>7.37</v>
      </c>
      <c r="IL294" s="25">
        <v>3.52</v>
      </c>
      <c r="IT294" s="30"/>
      <c r="IU294" s="30"/>
      <c r="IV294" s="30"/>
      <c r="IZ294" s="25">
        <v>4.41</v>
      </c>
      <c r="JM294" s="25">
        <v>16.899999999999999</v>
      </c>
      <c r="JY294" s="25">
        <v>0.5</v>
      </c>
      <c r="KC294" s="25">
        <v>0.21</v>
      </c>
      <c r="KF294" s="25">
        <v>10.6</v>
      </c>
      <c r="KS294" s="25">
        <v>0.53</v>
      </c>
      <c r="LB294" s="25">
        <v>1.28</v>
      </c>
      <c r="LH294" s="25">
        <v>22.8</v>
      </c>
      <c r="LU294" s="25">
        <v>12</v>
      </c>
      <c r="MA294" s="25">
        <v>0.99</v>
      </c>
      <c r="MF294" s="25">
        <v>127</v>
      </c>
    </row>
    <row r="295" spans="1:352" x14ac:dyDescent="0.25">
      <c r="A295" s="21" t="s">
        <v>477</v>
      </c>
      <c r="B295" s="21">
        <v>1.29</v>
      </c>
      <c r="C295" s="21">
        <v>0.57299999999999995</v>
      </c>
      <c r="F295" s="21">
        <v>0.57299999999999995</v>
      </c>
      <c r="H295" s="21">
        <v>43100</v>
      </c>
      <c r="I295" s="21">
        <v>12100</v>
      </c>
      <c r="Q295" s="21">
        <v>305</v>
      </c>
      <c r="R295" s="21">
        <v>300</v>
      </c>
      <c r="V295" s="21">
        <v>0.29499999999999998</v>
      </c>
      <c r="W295" s="21">
        <v>0.307</v>
      </c>
      <c r="AA295" s="21">
        <v>841</v>
      </c>
      <c r="AB295" s="21">
        <v>482</v>
      </c>
      <c r="AG295" s="21">
        <v>1.49</v>
      </c>
      <c r="AH295" s="21">
        <v>1.01</v>
      </c>
      <c r="AK295" s="21">
        <v>0.17</v>
      </c>
      <c r="AL295" s="21">
        <v>0.16</v>
      </c>
      <c r="AP295" s="9">
        <v>4050</v>
      </c>
      <c r="AQ295" s="9">
        <v>3890</v>
      </c>
      <c r="AY295" s="21">
        <v>2.21</v>
      </c>
      <c r="AZ295" s="21">
        <v>2.2599999999999998</v>
      </c>
      <c r="BC295" s="9">
        <v>42.3</v>
      </c>
      <c r="BD295" s="9">
        <v>10.4</v>
      </c>
      <c r="BI295" s="21">
        <v>9.7100000000000009</v>
      </c>
      <c r="BM295" s="21">
        <v>72</v>
      </c>
      <c r="BN295" s="21">
        <v>37.9</v>
      </c>
      <c r="BT295" s="21">
        <v>5.87</v>
      </c>
      <c r="BU295" s="21">
        <v>2.76</v>
      </c>
      <c r="BX295" s="21">
        <v>94</v>
      </c>
      <c r="BY295" s="21">
        <v>92</v>
      </c>
      <c r="CC295" s="21">
        <v>3.64</v>
      </c>
      <c r="CD295" s="21">
        <v>2.61</v>
      </c>
      <c r="CH295" s="21">
        <v>2.0699999999999998</v>
      </c>
      <c r="CI295" s="21">
        <v>1.24</v>
      </c>
      <c r="CM295" s="21">
        <v>0.93</v>
      </c>
      <c r="CN295" s="21">
        <v>0.65</v>
      </c>
      <c r="CR295" s="21">
        <v>22400</v>
      </c>
      <c r="CS295" s="21">
        <v>20900</v>
      </c>
      <c r="CZ295" s="21">
        <v>12.7</v>
      </c>
      <c r="DA295" s="21">
        <v>4.05</v>
      </c>
      <c r="DC295" s="21">
        <v>3.97</v>
      </c>
      <c r="DD295" s="21">
        <v>3.08</v>
      </c>
      <c r="DI295" s="21">
        <v>0.1</v>
      </c>
      <c r="DL295" s="21">
        <v>1.87</v>
      </c>
      <c r="DM295" s="21">
        <v>0.2</v>
      </c>
      <c r="DR295" s="21">
        <v>1.96</v>
      </c>
      <c r="DS295" s="21">
        <v>0.7</v>
      </c>
      <c r="DT295" s="21">
        <v>0.48</v>
      </c>
      <c r="DX295" s="21">
        <v>3.9E-2</v>
      </c>
      <c r="DY295" s="21">
        <v>0.03</v>
      </c>
      <c r="EB295" s="21">
        <v>18400</v>
      </c>
      <c r="EC295" s="21">
        <v>5290</v>
      </c>
      <c r="EI295" s="21">
        <v>22.8</v>
      </c>
      <c r="EJ295" s="21">
        <v>5.0199999999999996</v>
      </c>
      <c r="EO295" s="21">
        <v>19.8</v>
      </c>
      <c r="EP295" s="21">
        <v>3.63</v>
      </c>
      <c r="EU295" s="21">
        <v>0.31</v>
      </c>
      <c r="EV295" s="21">
        <v>0.13</v>
      </c>
      <c r="EZ295" s="21">
        <v>3150</v>
      </c>
      <c r="FA295" s="21">
        <v>990</v>
      </c>
      <c r="FI295" s="21">
        <v>450</v>
      </c>
      <c r="FJ295" s="21">
        <v>460</v>
      </c>
      <c r="FP295" s="21">
        <v>9.69</v>
      </c>
      <c r="FQ295" s="21">
        <v>9.15</v>
      </c>
      <c r="FT295" s="21">
        <v>360</v>
      </c>
      <c r="FZ295" s="21">
        <v>7.79</v>
      </c>
      <c r="GA295" s="21">
        <v>6.3E-2</v>
      </c>
      <c r="GF295" s="21">
        <v>21.1</v>
      </c>
      <c r="GG295" s="21">
        <v>7.55</v>
      </c>
      <c r="GL295" s="21">
        <v>61</v>
      </c>
      <c r="GM295" s="21">
        <v>59</v>
      </c>
      <c r="GR295" s="21" t="s">
        <v>102</v>
      </c>
      <c r="GS295" s="21" t="s">
        <v>123</v>
      </c>
      <c r="GT295" s="21" t="s">
        <v>71</v>
      </c>
      <c r="GU295" s="21" t="s">
        <v>131</v>
      </c>
      <c r="GV295" s="21" t="s">
        <v>134</v>
      </c>
      <c r="GW295" s="21" t="s">
        <v>78</v>
      </c>
      <c r="GX295" s="21" t="s">
        <v>478</v>
      </c>
      <c r="GY295" s="21" t="s">
        <v>473</v>
      </c>
      <c r="GZ295" s="21">
        <v>2170</v>
      </c>
      <c r="HA295" s="21">
        <v>2040</v>
      </c>
      <c r="HG295" s="21">
        <v>9.8800000000000008</v>
      </c>
      <c r="HH295" s="21">
        <v>9.3000000000000007</v>
      </c>
      <c r="HO295" s="21">
        <v>5.49</v>
      </c>
      <c r="HP295" s="21">
        <v>1.66</v>
      </c>
      <c r="HW295" s="21">
        <v>21.5</v>
      </c>
      <c r="IB295" s="21">
        <v>1290</v>
      </c>
      <c r="IC295" s="21">
        <v>1040</v>
      </c>
      <c r="IG295" s="21">
        <v>26.3</v>
      </c>
      <c r="IH295" s="21">
        <v>13.9</v>
      </c>
      <c r="IK295" s="21">
        <v>8.3800000000000008</v>
      </c>
      <c r="IL295" s="21">
        <v>4.8899999999999997</v>
      </c>
      <c r="IP295" s="21">
        <v>6.76</v>
      </c>
      <c r="IQ295" s="21">
        <v>6.09</v>
      </c>
      <c r="IZ295" s="21">
        <v>2.34</v>
      </c>
      <c r="JE295" s="21">
        <v>1.42</v>
      </c>
      <c r="JF295" s="21">
        <v>0.57999999999999996</v>
      </c>
      <c r="JL295" s="21">
        <v>100</v>
      </c>
      <c r="JM295" s="21">
        <v>79</v>
      </c>
      <c r="JS295" s="21">
        <v>0.53</v>
      </c>
      <c r="JT295" s="21">
        <v>0.01</v>
      </c>
      <c r="JX295" s="21">
        <v>0.57999999999999996</v>
      </c>
      <c r="JY295" s="21">
        <v>0.45</v>
      </c>
      <c r="KC295" s="21">
        <v>0.1</v>
      </c>
      <c r="KE295" s="21">
        <v>6.99</v>
      </c>
      <c r="KF295" s="21">
        <v>2.6</v>
      </c>
      <c r="KK295" s="21">
        <v>2230</v>
      </c>
      <c r="KR295" s="21">
        <v>1.45</v>
      </c>
      <c r="KS295" s="21">
        <v>0.93</v>
      </c>
      <c r="KV295" s="21">
        <v>0.28999999999999998</v>
      </c>
      <c r="KW295" s="21">
        <v>0.15</v>
      </c>
      <c r="LA295" s="21">
        <v>5.72</v>
      </c>
      <c r="LB295" s="21">
        <v>3.33</v>
      </c>
      <c r="LH295" s="21">
        <v>146</v>
      </c>
      <c r="LN295" s="21">
        <v>5.28</v>
      </c>
      <c r="LO295" s="21">
        <v>1.32</v>
      </c>
      <c r="LT295" s="21">
        <v>20.8</v>
      </c>
      <c r="LU295" s="21">
        <v>13.5</v>
      </c>
      <c r="LZ295" s="21">
        <v>2.1</v>
      </c>
      <c r="MA295" s="21">
        <v>0.95</v>
      </c>
      <c r="ME295" s="21">
        <v>224</v>
      </c>
      <c r="MF295" s="21">
        <v>221</v>
      </c>
      <c r="MK295" s="21">
        <v>70</v>
      </c>
      <c r="ML295" s="21">
        <v>7.79</v>
      </c>
    </row>
    <row r="296" spans="1:352" x14ac:dyDescent="0.25">
      <c r="A296" s="21" t="s">
        <v>479</v>
      </c>
      <c r="B296" s="21">
        <v>0.64600000000000002</v>
      </c>
      <c r="C296" s="21">
        <v>0.52400000000000002</v>
      </c>
      <c r="F296" s="21">
        <v>0.52400000000000002</v>
      </c>
      <c r="H296" s="21">
        <v>16500</v>
      </c>
      <c r="I296" s="21">
        <v>5490</v>
      </c>
      <c r="Q296" s="21">
        <v>1211</v>
      </c>
      <c r="R296" s="21">
        <v>1215</v>
      </c>
      <c r="W296" s="21">
        <v>10.76</v>
      </c>
      <c r="AA296" s="21">
        <v>44.3</v>
      </c>
      <c r="AB296" s="21">
        <v>25.1</v>
      </c>
      <c r="AG296" s="21">
        <v>0.54</v>
      </c>
      <c r="AH296" s="21">
        <v>0.4</v>
      </c>
      <c r="AK296" s="21">
        <v>0.64</v>
      </c>
      <c r="AL296" s="21">
        <v>0.61</v>
      </c>
      <c r="AP296" s="9">
        <v>194300</v>
      </c>
      <c r="AQ296" s="9">
        <v>185600</v>
      </c>
      <c r="AY296" s="21">
        <v>0.42</v>
      </c>
      <c r="AZ296" s="21">
        <v>0.42</v>
      </c>
      <c r="BC296" s="9">
        <v>22.8</v>
      </c>
      <c r="BD296" s="9">
        <v>16.2</v>
      </c>
      <c r="BI296" s="21">
        <v>2.21</v>
      </c>
      <c r="BM296" s="21">
        <v>32.9</v>
      </c>
      <c r="BN296" s="21">
        <v>22.1</v>
      </c>
      <c r="BT296" s="21">
        <v>3.05</v>
      </c>
      <c r="BU296" s="21">
        <v>1.42</v>
      </c>
      <c r="BX296" s="21">
        <v>20.9</v>
      </c>
      <c r="BY296" s="21">
        <v>20.5</v>
      </c>
      <c r="CC296" s="21">
        <v>2.95</v>
      </c>
      <c r="CD296" s="21">
        <v>2.89</v>
      </c>
      <c r="CH296" s="21">
        <v>1.83</v>
      </c>
      <c r="CI296" s="21">
        <v>1.72</v>
      </c>
      <c r="CM296" s="21">
        <v>0.56000000000000005</v>
      </c>
      <c r="CN296" s="21">
        <v>0.55000000000000004</v>
      </c>
      <c r="CR296" s="21">
        <v>7840</v>
      </c>
      <c r="CS296" s="21">
        <v>7590</v>
      </c>
      <c r="CZ296" s="21">
        <v>4.45</v>
      </c>
      <c r="DA296" s="21">
        <v>1.75</v>
      </c>
      <c r="DC296" s="21">
        <v>2.88</v>
      </c>
      <c r="DD296" s="21">
        <v>2.83</v>
      </c>
      <c r="DH296" s="21">
        <v>0.14000000000000001</v>
      </c>
      <c r="DI296" s="21">
        <v>0.1</v>
      </c>
      <c r="DL296" s="21">
        <v>0.9</v>
      </c>
      <c r="DM296" s="21">
        <v>0.22</v>
      </c>
      <c r="DR296" s="21">
        <v>96</v>
      </c>
      <c r="DS296" s="21">
        <v>0.63</v>
      </c>
      <c r="DT296" s="21">
        <v>0.6</v>
      </c>
      <c r="DX296" s="21">
        <v>3.5000000000000003E-2</v>
      </c>
      <c r="DY296" s="21">
        <v>3.4000000000000002E-2</v>
      </c>
      <c r="EB296" s="21">
        <v>7780</v>
      </c>
      <c r="EC296" s="21">
        <v>2770</v>
      </c>
      <c r="EI296" s="21">
        <v>18.7</v>
      </c>
      <c r="EJ296" s="21">
        <v>12.9</v>
      </c>
      <c r="EO296" s="21">
        <v>11.8</v>
      </c>
      <c r="EP296" s="21">
        <v>4.37</v>
      </c>
      <c r="EU296" s="21">
        <v>0.22</v>
      </c>
      <c r="EV296" s="21">
        <v>0.19</v>
      </c>
      <c r="EZ296" s="21">
        <v>51900</v>
      </c>
      <c r="FA296" s="21">
        <v>48700</v>
      </c>
      <c r="FI296" s="21">
        <v>410</v>
      </c>
      <c r="FJ296" s="21">
        <v>410</v>
      </c>
      <c r="FP296" s="21">
        <v>7.42</v>
      </c>
      <c r="FQ296" s="21">
        <v>7.36</v>
      </c>
      <c r="FT296" s="21">
        <v>310</v>
      </c>
      <c r="FZ296" s="21">
        <v>3.82</v>
      </c>
      <c r="GA296" s="21">
        <v>0.11</v>
      </c>
      <c r="GF296" s="21">
        <v>13.9</v>
      </c>
      <c r="GG296" s="21">
        <v>11.4</v>
      </c>
      <c r="GL296" s="21">
        <v>31.2</v>
      </c>
      <c r="GM296" s="21">
        <v>30.4</v>
      </c>
      <c r="GR296" s="21" t="s">
        <v>102</v>
      </c>
      <c r="GS296" s="21" t="s">
        <v>123</v>
      </c>
      <c r="GT296" s="21" t="s">
        <v>71</v>
      </c>
      <c r="GU296" s="21" t="s">
        <v>131</v>
      </c>
      <c r="GV296" s="21" t="s">
        <v>134</v>
      </c>
      <c r="GW296" s="21" t="s">
        <v>78</v>
      </c>
      <c r="GX296" s="21" t="s">
        <v>170</v>
      </c>
      <c r="GY296" s="21" t="s">
        <v>473</v>
      </c>
      <c r="GZ296" s="21">
        <v>1030</v>
      </c>
      <c r="HA296" s="21">
        <v>1000</v>
      </c>
      <c r="HG296" s="21">
        <v>12.2</v>
      </c>
      <c r="HH296" s="21">
        <v>12.1</v>
      </c>
      <c r="HO296" s="21">
        <v>3.57</v>
      </c>
      <c r="HP296" s="21">
        <v>2.74</v>
      </c>
      <c r="HW296" s="21">
        <v>20.399999999999999</v>
      </c>
      <c r="HZ296" s="21">
        <v>7.0000000000000001E-3</v>
      </c>
      <c r="IB296" s="21">
        <v>490</v>
      </c>
      <c r="IC296" s="21">
        <v>450</v>
      </c>
      <c r="IG296" s="21">
        <v>26.7</v>
      </c>
      <c r="IH296" s="21">
        <v>19.7</v>
      </c>
      <c r="IK296" s="21">
        <v>4</v>
      </c>
      <c r="IL296" s="21">
        <v>3.87</v>
      </c>
      <c r="IP296" s="21">
        <v>9.9700000000000006</v>
      </c>
      <c r="IQ296" s="21">
        <v>8.9700000000000006</v>
      </c>
      <c r="IZ296" s="21">
        <v>2.39</v>
      </c>
      <c r="JE296" s="21">
        <v>0.97</v>
      </c>
      <c r="JF296" s="21">
        <v>0.6</v>
      </c>
      <c r="JL296" s="21">
        <v>321</v>
      </c>
      <c r="JM296" s="21">
        <v>308</v>
      </c>
      <c r="JS296" s="21">
        <v>0.25</v>
      </c>
      <c r="JT296" s="21">
        <v>0.01</v>
      </c>
      <c r="JX296" s="21">
        <v>0.45</v>
      </c>
      <c r="JY296" s="21">
        <v>0.44</v>
      </c>
      <c r="KC296" s="21">
        <v>0.2</v>
      </c>
      <c r="KE296" s="21">
        <v>2.94</v>
      </c>
      <c r="KF296" s="21">
        <v>2.4300000000000002</v>
      </c>
      <c r="KK296" s="21">
        <v>840</v>
      </c>
      <c r="KL296" s="21">
        <v>80</v>
      </c>
      <c r="KR296" s="21">
        <v>9.4700000000000006</v>
      </c>
      <c r="KS296" s="21">
        <v>7.52</v>
      </c>
      <c r="KV296" s="21">
        <v>0.25</v>
      </c>
      <c r="KW296" s="21">
        <v>0.23</v>
      </c>
      <c r="LA296" s="21">
        <v>6.22</v>
      </c>
      <c r="LB296" s="21">
        <v>5.07</v>
      </c>
      <c r="LH296" s="21">
        <v>60</v>
      </c>
      <c r="LN296" s="21">
        <v>10.5</v>
      </c>
      <c r="LO296" s="21">
        <v>5.12</v>
      </c>
      <c r="LT296" s="21">
        <v>24.9</v>
      </c>
      <c r="LU296" s="21">
        <v>23.2</v>
      </c>
      <c r="LZ296" s="21">
        <v>1.57</v>
      </c>
      <c r="MA296" s="21">
        <v>1.41</v>
      </c>
      <c r="ME296" s="21">
        <v>46.4</v>
      </c>
      <c r="MF296" s="21">
        <v>42.9</v>
      </c>
      <c r="MK296" s="21">
        <v>31.5</v>
      </c>
      <c r="ML296" s="21">
        <v>7.93</v>
      </c>
    </row>
    <row r="297" spans="1:352" s="25" customFormat="1" x14ac:dyDescent="0.25">
      <c r="A297" s="25" t="s">
        <v>480</v>
      </c>
      <c r="C297" s="25">
        <v>9.2999999999999999E-2</v>
      </c>
      <c r="F297" s="25">
        <v>9.2999999999999999E-2</v>
      </c>
      <c r="I297" s="25">
        <v>9230</v>
      </c>
      <c r="R297" s="25">
        <v>467</v>
      </c>
      <c r="W297" s="25">
        <v>3.39</v>
      </c>
      <c r="X297" s="25">
        <v>10</v>
      </c>
      <c r="AH297" s="25">
        <v>0.33</v>
      </c>
      <c r="AL297" s="25">
        <v>0.2</v>
      </c>
      <c r="AP297" s="28"/>
      <c r="AQ297" s="28">
        <v>45000</v>
      </c>
      <c r="AR297" s="28"/>
      <c r="AS297" s="28"/>
      <c r="AT297" s="28"/>
      <c r="AU297" s="28"/>
      <c r="AZ297" s="25">
        <v>0.36</v>
      </c>
      <c r="BC297" s="28"/>
      <c r="BD297" s="28">
        <v>28.2</v>
      </c>
      <c r="BE297" s="28"/>
      <c r="BF297" s="28"/>
      <c r="BN297" s="25">
        <v>27.8</v>
      </c>
      <c r="BU297" s="25">
        <v>2.0499999999999998</v>
      </c>
      <c r="BY297" s="25">
        <v>25.5</v>
      </c>
      <c r="CD297" s="25">
        <v>1.51</v>
      </c>
      <c r="CI297" s="25">
        <v>0.66</v>
      </c>
      <c r="CN297" s="25">
        <v>0.55000000000000004</v>
      </c>
      <c r="CS297" s="25">
        <v>18000</v>
      </c>
      <c r="DA297" s="25">
        <v>2.92</v>
      </c>
      <c r="DD297" s="25">
        <v>2.1800000000000002</v>
      </c>
      <c r="DI297" s="25">
        <v>5.3999999999999999E-2</v>
      </c>
      <c r="DM297" s="25">
        <v>0.47</v>
      </c>
      <c r="DR297" s="25">
        <v>4.45</v>
      </c>
      <c r="DT297" s="25">
        <v>0.26</v>
      </c>
      <c r="DY297" s="25">
        <v>2.1999999999999999E-2</v>
      </c>
      <c r="EC297" s="25">
        <v>3730</v>
      </c>
      <c r="EJ297" s="25">
        <v>15.2</v>
      </c>
      <c r="EP297" s="25">
        <v>13.7</v>
      </c>
      <c r="EV297" s="25">
        <v>7.9000000000000001E-2</v>
      </c>
      <c r="FA297" s="25">
        <v>12700</v>
      </c>
      <c r="FJ297" s="25">
        <v>270</v>
      </c>
      <c r="FQ297" s="25">
        <v>4.51</v>
      </c>
      <c r="FU297" s="25">
        <v>170</v>
      </c>
      <c r="GA297" s="25">
        <v>7.6999999999999999E-2</v>
      </c>
      <c r="GG297" s="25">
        <v>13.8</v>
      </c>
      <c r="GM297" s="25">
        <v>20.100000000000001</v>
      </c>
      <c r="GR297" s="25" t="s">
        <v>102</v>
      </c>
      <c r="GT297" s="25" t="s">
        <v>71</v>
      </c>
      <c r="GU297" s="25" t="s">
        <v>481</v>
      </c>
      <c r="GV297" s="25" t="s">
        <v>482</v>
      </c>
      <c r="GW297" s="25" t="s">
        <v>72</v>
      </c>
      <c r="GX297" s="25" t="s">
        <v>478</v>
      </c>
      <c r="GY297" s="25" t="s">
        <v>473</v>
      </c>
      <c r="HA297" s="25">
        <v>500</v>
      </c>
      <c r="HH297" s="25">
        <v>7.25</v>
      </c>
      <c r="HM297" s="25">
        <v>0.01</v>
      </c>
      <c r="HP297" s="25">
        <v>3.52</v>
      </c>
      <c r="HU297" s="25">
        <v>5.0000000000000001E-3</v>
      </c>
      <c r="HW297" s="25">
        <v>26.8</v>
      </c>
      <c r="HZ297" s="25">
        <v>3.0000000000000001E-3</v>
      </c>
      <c r="IC297" s="25">
        <v>6410</v>
      </c>
      <c r="IH297" s="25">
        <v>30.4</v>
      </c>
      <c r="IL297" s="25">
        <v>2.6</v>
      </c>
      <c r="IQ297" s="25">
        <v>0.7</v>
      </c>
      <c r="IT297" s="30"/>
      <c r="IU297" s="30"/>
      <c r="IV297" s="30"/>
      <c r="IZ297" s="25">
        <v>2.57</v>
      </c>
      <c r="JF297" s="25">
        <v>0.93</v>
      </c>
      <c r="JM297" s="25">
        <v>56</v>
      </c>
      <c r="JT297" s="25">
        <v>0.01</v>
      </c>
      <c r="JY297" s="25">
        <v>0.28999999999999998</v>
      </c>
      <c r="KC297" s="25">
        <v>0.13</v>
      </c>
      <c r="KF297" s="25">
        <v>5.16</v>
      </c>
      <c r="KL297" s="25">
        <v>350</v>
      </c>
      <c r="KS297" s="25">
        <v>6.88</v>
      </c>
      <c r="KW297" s="25">
        <v>0.09</v>
      </c>
      <c r="LB297" s="25">
        <v>1.52</v>
      </c>
      <c r="LH297" s="25">
        <v>31.5</v>
      </c>
      <c r="LO297" s="25">
        <v>2.1</v>
      </c>
      <c r="LU297" s="25">
        <v>6.86</v>
      </c>
      <c r="MA297" s="25">
        <v>0.56000000000000005</v>
      </c>
      <c r="MF297" s="25">
        <v>53</v>
      </c>
      <c r="ML297" s="25">
        <v>15.2</v>
      </c>
    </row>
    <row r="298" spans="1:352" s="25" customFormat="1" x14ac:dyDescent="0.25">
      <c r="A298" s="25" t="s">
        <v>483</v>
      </c>
      <c r="C298" s="25">
        <v>0.13600000000000001</v>
      </c>
      <c r="F298" s="25">
        <v>0.13600000000000001</v>
      </c>
      <c r="I298" s="25">
        <v>8590</v>
      </c>
      <c r="R298" s="25">
        <v>703</v>
      </c>
      <c r="W298" s="25">
        <v>4.99</v>
      </c>
      <c r="X298" s="25">
        <v>20</v>
      </c>
      <c r="AH298" s="25">
        <v>0.31</v>
      </c>
      <c r="AL298" s="25">
        <v>0.46</v>
      </c>
      <c r="AP298" s="28"/>
      <c r="AQ298" s="28">
        <v>31900</v>
      </c>
      <c r="AR298" s="28"/>
      <c r="AS298" s="28"/>
      <c r="AT298" s="28"/>
      <c r="AU298" s="28"/>
      <c r="AZ298" s="25">
        <v>0.54</v>
      </c>
      <c r="BC298" s="28"/>
      <c r="BD298" s="28">
        <v>28.7</v>
      </c>
      <c r="BE298" s="28"/>
      <c r="BF298" s="28"/>
      <c r="BN298" s="25">
        <v>29.3</v>
      </c>
      <c r="BU298" s="25">
        <v>1.77</v>
      </c>
      <c r="BY298" s="25">
        <v>43.9</v>
      </c>
      <c r="CD298" s="25">
        <v>1.63</v>
      </c>
      <c r="CI298" s="25">
        <v>0.71</v>
      </c>
      <c r="CN298" s="25">
        <v>0.56000000000000005</v>
      </c>
      <c r="CS298" s="25">
        <v>17700</v>
      </c>
      <c r="DA298" s="25">
        <v>2.76</v>
      </c>
      <c r="DD298" s="25">
        <v>2.41</v>
      </c>
      <c r="DI298" s="25">
        <v>5.1999999999999998E-2</v>
      </c>
      <c r="DM298" s="25">
        <v>0.39</v>
      </c>
      <c r="DR298" s="25">
        <v>6.87</v>
      </c>
      <c r="DT298" s="25">
        <v>0.27</v>
      </c>
      <c r="DY298" s="25">
        <v>0.03</v>
      </c>
      <c r="EC298" s="25">
        <v>3110</v>
      </c>
      <c r="EJ298" s="25">
        <v>15.5</v>
      </c>
      <c r="EP298" s="25">
        <v>10.9</v>
      </c>
      <c r="EV298" s="25">
        <v>7.6999999999999999E-2</v>
      </c>
      <c r="FA298" s="25">
        <v>10400</v>
      </c>
      <c r="FJ298" s="25">
        <v>210</v>
      </c>
      <c r="FQ298" s="25">
        <v>6.51</v>
      </c>
      <c r="FU298" s="25">
        <v>140</v>
      </c>
      <c r="GA298" s="25">
        <v>9.7000000000000003E-2</v>
      </c>
      <c r="GG298" s="25">
        <v>14.2</v>
      </c>
      <c r="GM298" s="25">
        <v>23.2</v>
      </c>
      <c r="GR298" s="25" t="s">
        <v>102</v>
      </c>
      <c r="GT298" s="25" t="s">
        <v>71</v>
      </c>
      <c r="GU298" s="25" t="s">
        <v>481</v>
      </c>
      <c r="GV298" s="25" t="s">
        <v>482</v>
      </c>
      <c r="GW298" s="25" t="s">
        <v>72</v>
      </c>
      <c r="GX298" s="25" t="s">
        <v>478</v>
      </c>
      <c r="GY298" s="25" t="s">
        <v>473</v>
      </c>
      <c r="HA298" s="25">
        <v>520</v>
      </c>
      <c r="HH298" s="25">
        <v>6.86</v>
      </c>
      <c r="HM298" s="25">
        <v>0.01</v>
      </c>
      <c r="HP298" s="25">
        <v>3.57</v>
      </c>
      <c r="HU298" s="25">
        <v>5.0000000000000001E-3</v>
      </c>
      <c r="HW298" s="25">
        <v>21.6</v>
      </c>
      <c r="HZ298" s="25">
        <v>4.0000000000000001E-3</v>
      </c>
      <c r="IC298" s="25">
        <v>9480</v>
      </c>
      <c r="IH298" s="25">
        <v>47.1</v>
      </c>
      <c r="IL298" s="25">
        <v>2.89</v>
      </c>
      <c r="IQ298" s="25">
        <v>0.96</v>
      </c>
      <c r="IT298" s="30"/>
      <c r="IU298" s="30"/>
      <c r="IV298" s="30"/>
      <c r="IZ298" s="25">
        <v>2.61</v>
      </c>
      <c r="JF298" s="25">
        <v>1.2</v>
      </c>
      <c r="JM298" s="25">
        <v>40.200000000000003</v>
      </c>
      <c r="JT298" s="25">
        <v>0.01</v>
      </c>
      <c r="JY298" s="25">
        <v>0.31</v>
      </c>
      <c r="KC298" s="25">
        <v>0.19</v>
      </c>
      <c r="KF298" s="25">
        <v>4.8499999999999996</v>
      </c>
      <c r="KL298" s="25">
        <v>250</v>
      </c>
      <c r="KS298" s="25">
        <v>10.3</v>
      </c>
      <c r="KW298" s="25">
        <v>0.09</v>
      </c>
      <c r="LB298" s="25">
        <v>2</v>
      </c>
      <c r="LH298" s="25">
        <v>38.700000000000003</v>
      </c>
      <c r="LO298" s="25">
        <v>3.77</v>
      </c>
      <c r="LU298" s="25">
        <v>7.67</v>
      </c>
      <c r="MA298" s="25">
        <v>0.55000000000000004</v>
      </c>
      <c r="MF298" s="25">
        <v>63</v>
      </c>
      <c r="ML298" s="25">
        <v>13.4</v>
      </c>
    </row>
    <row r="299" spans="1:352" s="25" customFormat="1" x14ac:dyDescent="0.25">
      <c r="A299" s="25" t="s">
        <v>484</v>
      </c>
      <c r="C299" s="25">
        <v>0.16500000000000001</v>
      </c>
      <c r="F299" s="25">
        <v>0.16500000000000001</v>
      </c>
      <c r="I299" s="25">
        <v>8070</v>
      </c>
      <c r="R299" s="25">
        <v>948</v>
      </c>
      <c r="W299" s="25">
        <v>6.55</v>
      </c>
      <c r="X299" s="25">
        <v>10.5</v>
      </c>
      <c r="AH299" s="25">
        <v>0.3</v>
      </c>
      <c r="AL299" s="25">
        <v>0.38</v>
      </c>
      <c r="AP299" s="28"/>
      <c r="AQ299" s="28">
        <v>23700</v>
      </c>
      <c r="AR299" s="28"/>
      <c r="AS299" s="28"/>
      <c r="AT299" s="28"/>
      <c r="AU299" s="28"/>
      <c r="AZ299" s="25">
        <v>0.69</v>
      </c>
      <c r="BC299" s="28"/>
      <c r="BD299" s="28">
        <v>29.8</v>
      </c>
      <c r="BE299" s="28"/>
      <c r="BF299" s="28"/>
      <c r="BN299" s="25">
        <v>27.8</v>
      </c>
      <c r="BU299" s="25">
        <v>1.65</v>
      </c>
      <c r="BY299" s="25">
        <v>42.1</v>
      </c>
      <c r="CD299" s="25">
        <v>1.81</v>
      </c>
      <c r="CI299" s="25">
        <v>0.76</v>
      </c>
      <c r="CN299" s="25">
        <v>0.56999999999999995</v>
      </c>
      <c r="CS299" s="25">
        <v>18500</v>
      </c>
      <c r="DA299" s="25">
        <v>2.66</v>
      </c>
      <c r="DD299" s="25">
        <v>2.58</v>
      </c>
      <c r="DI299" s="25">
        <v>5.5E-2</v>
      </c>
      <c r="DM299" s="25">
        <v>0.34</v>
      </c>
      <c r="DR299" s="25">
        <v>9.43</v>
      </c>
      <c r="DT299" s="25">
        <v>0.3</v>
      </c>
      <c r="DY299" s="25">
        <v>3.6999999999999998E-2</v>
      </c>
      <c r="EC299" s="25">
        <v>2630</v>
      </c>
      <c r="EJ299" s="25">
        <v>16.2</v>
      </c>
      <c r="EP299" s="25">
        <v>8.59</v>
      </c>
      <c r="EV299" s="25">
        <v>7.9000000000000001E-2</v>
      </c>
      <c r="FA299" s="25">
        <v>8870</v>
      </c>
      <c r="FJ299" s="25">
        <v>160</v>
      </c>
      <c r="FQ299" s="25">
        <v>8.18</v>
      </c>
      <c r="FU299" s="25">
        <v>100</v>
      </c>
      <c r="GA299" s="25">
        <v>0.12</v>
      </c>
      <c r="GG299" s="25">
        <v>14.9</v>
      </c>
      <c r="GM299" s="25">
        <v>27</v>
      </c>
      <c r="GR299" s="25" t="s">
        <v>102</v>
      </c>
      <c r="GT299" s="25" t="s">
        <v>71</v>
      </c>
      <c r="GU299" s="25" t="s">
        <v>481</v>
      </c>
      <c r="GV299" s="25" t="s">
        <v>482</v>
      </c>
      <c r="GW299" s="25" t="s">
        <v>72</v>
      </c>
      <c r="GX299" s="25" t="s">
        <v>478</v>
      </c>
      <c r="GY299" s="25" t="s">
        <v>473</v>
      </c>
      <c r="HA299" s="25">
        <v>570</v>
      </c>
      <c r="HH299" s="25">
        <v>6.77</v>
      </c>
      <c r="HM299" s="25">
        <v>0.01</v>
      </c>
      <c r="HP299" s="25">
        <v>3.82</v>
      </c>
      <c r="HU299" s="25">
        <v>5.0000000000000001E-3</v>
      </c>
      <c r="HW299" s="25">
        <v>17.2</v>
      </c>
      <c r="HZ299" s="25">
        <v>5.0000000000000001E-3</v>
      </c>
      <c r="IC299" s="25">
        <v>12700</v>
      </c>
      <c r="IH299" s="25">
        <v>61</v>
      </c>
      <c r="IL299" s="25">
        <v>3.17</v>
      </c>
      <c r="IQ299" s="25">
        <v>1.21</v>
      </c>
      <c r="IT299" s="30"/>
      <c r="IU299" s="30"/>
      <c r="IV299" s="30"/>
      <c r="IZ299" s="25">
        <v>2.81</v>
      </c>
      <c r="JF299" s="25">
        <v>1.4</v>
      </c>
      <c r="JM299" s="25">
        <v>29.6</v>
      </c>
      <c r="JT299" s="25">
        <v>0.01</v>
      </c>
      <c r="JY299" s="25">
        <v>0.35</v>
      </c>
      <c r="KC299" s="25">
        <v>0.25</v>
      </c>
      <c r="KF299" s="25">
        <v>4.67</v>
      </c>
      <c r="KL299" s="25">
        <v>190</v>
      </c>
      <c r="KS299" s="25">
        <v>13.7</v>
      </c>
      <c r="KW299" s="25">
        <v>9.7000000000000003E-2</v>
      </c>
      <c r="LB299" s="25">
        <v>2.42</v>
      </c>
      <c r="LH299" s="25">
        <v>46.7</v>
      </c>
      <c r="LO299" s="25">
        <v>4.3600000000000003</v>
      </c>
      <c r="LU299" s="25">
        <v>8.5299999999999994</v>
      </c>
      <c r="MA299" s="25">
        <v>0.57999999999999996</v>
      </c>
      <c r="MF299" s="25">
        <v>75</v>
      </c>
      <c r="ML299" s="25">
        <v>12.2</v>
      </c>
    </row>
    <row r="300" spans="1:352" x14ac:dyDescent="0.25">
      <c r="A300" s="21" t="s">
        <v>485</v>
      </c>
      <c r="B300" s="21">
        <v>0.61099999999999999</v>
      </c>
      <c r="C300" s="21">
        <v>0.57699999999999996</v>
      </c>
      <c r="F300" s="21">
        <v>0.57699999999999996</v>
      </c>
      <c r="H300" s="21">
        <v>29500</v>
      </c>
      <c r="I300" s="21">
        <v>8150</v>
      </c>
      <c r="Q300" s="21">
        <v>2328</v>
      </c>
      <c r="R300" s="21">
        <v>2320</v>
      </c>
      <c r="W300" s="21">
        <v>13.71</v>
      </c>
      <c r="AA300" s="21">
        <v>100</v>
      </c>
      <c r="AB300" s="21">
        <v>29.8</v>
      </c>
      <c r="AG300" s="21">
        <v>0.93</v>
      </c>
      <c r="AH300" s="21">
        <v>0.67</v>
      </c>
      <c r="AK300" s="21">
        <v>0.93</v>
      </c>
      <c r="AL300" s="21">
        <v>0.91</v>
      </c>
      <c r="AP300" s="9">
        <v>174700</v>
      </c>
      <c r="AQ300" s="9">
        <v>163500</v>
      </c>
      <c r="AY300" s="21">
        <v>1.08</v>
      </c>
      <c r="AZ300" s="21">
        <v>1.0900000000000001</v>
      </c>
      <c r="BC300" s="9">
        <v>36.9</v>
      </c>
      <c r="BD300" s="9">
        <v>33.799999999999997</v>
      </c>
      <c r="BI300" s="21">
        <v>3.8</v>
      </c>
      <c r="BM300" s="21">
        <v>32.5</v>
      </c>
      <c r="BN300" s="21">
        <v>23.8</v>
      </c>
      <c r="BT300" s="21">
        <v>8.24</v>
      </c>
      <c r="BU300" s="21">
        <v>4.2300000000000004</v>
      </c>
      <c r="BX300" s="21">
        <v>19.2</v>
      </c>
      <c r="BY300" s="21">
        <v>18.600000000000001</v>
      </c>
      <c r="CC300" s="21">
        <v>2.61</v>
      </c>
      <c r="CD300" s="21">
        <v>2.4300000000000002</v>
      </c>
      <c r="CH300" s="21">
        <v>1.46</v>
      </c>
      <c r="CI300" s="21">
        <v>1.26</v>
      </c>
      <c r="CM300" s="21">
        <v>0.65</v>
      </c>
      <c r="CN300" s="21">
        <v>0.6</v>
      </c>
      <c r="CR300" s="21">
        <v>10600</v>
      </c>
      <c r="CS300" s="21">
        <v>9980</v>
      </c>
      <c r="CZ300" s="21">
        <v>7.15</v>
      </c>
      <c r="DA300" s="21">
        <v>2.99</v>
      </c>
      <c r="DC300" s="21">
        <v>3.05</v>
      </c>
      <c r="DD300" s="21">
        <v>2.92</v>
      </c>
      <c r="DI300" s="21">
        <v>0.1</v>
      </c>
      <c r="DL300" s="21">
        <v>1.63</v>
      </c>
      <c r="DM300" s="21">
        <v>0.35</v>
      </c>
      <c r="DR300" s="21">
        <v>40.299999999999997</v>
      </c>
      <c r="DS300" s="21">
        <v>0.51</v>
      </c>
      <c r="DT300" s="21">
        <v>0.45</v>
      </c>
      <c r="DX300" s="21">
        <v>5.8999999999999997E-2</v>
      </c>
      <c r="DY300" s="21">
        <v>5.6000000000000001E-2</v>
      </c>
      <c r="EB300" s="21">
        <v>18500</v>
      </c>
      <c r="EC300" s="21">
        <v>4120</v>
      </c>
      <c r="EI300" s="21">
        <v>20.5</v>
      </c>
      <c r="EJ300" s="21">
        <v>18.2</v>
      </c>
      <c r="EO300" s="21">
        <v>21.6</v>
      </c>
      <c r="EP300" s="21">
        <v>12.3</v>
      </c>
      <c r="EU300" s="21">
        <v>0.19</v>
      </c>
      <c r="EV300" s="21">
        <v>0.15</v>
      </c>
      <c r="EZ300" s="21">
        <v>33900</v>
      </c>
      <c r="FA300" s="21">
        <v>28000</v>
      </c>
      <c r="FI300" s="21">
        <v>250</v>
      </c>
      <c r="FJ300" s="21">
        <v>240</v>
      </c>
      <c r="FP300" s="21">
        <v>13.5</v>
      </c>
      <c r="FQ300" s="21">
        <v>13.1</v>
      </c>
      <c r="FT300" s="21">
        <v>650</v>
      </c>
      <c r="FZ300" s="21">
        <v>5.73</v>
      </c>
      <c r="GA300" s="21">
        <v>0.17</v>
      </c>
      <c r="GF300" s="21">
        <v>17.5</v>
      </c>
      <c r="GG300" s="21">
        <v>16.2</v>
      </c>
      <c r="GL300" s="21">
        <v>21.8</v>
      </c>
      <c r="GM300" s="21">
        <v>21</v>
      </c>
      <c r="GR300" s="21" t="s">
        <v>102</v>
      </c>
      <c r="GS300" s="21" t="s">
        <v>123</v>
      </c>
      <c r="GT300" s="21" t="s">
        <v>71</v>
      </c>
      <c r="GU300" s="21" t="s">
        <v>131</v>
      </c>
      <c r="GV300" s="21" t="s">
        <v>134</v>
      </c>
      <c r="GW300" s="21" t="s">
        <v>72</v>
      </c>
      <c r="GX300" s="21" t="s">
        <v>170</v>
      </c>
      <c r="GY300" s="21" t="s">
        <v>473</v>
      </c>
      <c r="GZ300" s="21">
        <v>320</v>
      </c>
      <c r="HA300" s="21">
        <v>310</v>
      </c>
      <c r="HG300" s="21">
        <v>18.8</v>
      </c>
      <c r="HH300" s="21">
        <v>17.5</v>
      </c>
      <c r="HO300" s="21">
        <v>4.5999999999999996</v>
      </c>
      <c r="HP300" s="21">
        <v>4.21</v>
      </c>
      <c r="HW300" s="21">
        <v>39</v>
      </c>
      <c r="HZ300" s="21">
        <v>2.4E-2</v>
      </c>
      <c r="IB300" s="21">
        <v>7170</v>
      </c>
      <c r="IC300" s="21">
        <v>7080</v>
      </c>
      <c r="IG300" s="21">
        <v>15.2</v>
      </c>
      <c r="IH300" s="21">
        <v>10.5</v>
      </c>
      <c r="IK300" s="21">
        <v>3.94</v>
      </c>
      <c r="IL300" s="21">
        <v>3.52</v>
      </c>
      <c r="IP300" s="21">
        <v>2.35</v>
      </c>
      <c r="IQ300" s="21">
        <v>2.35</v>
      </c>
      <c r="IZ300" s="21">
        <v>3.13</v>
      </c>
      <c r="JE300" s="21">
        <v>1.46</v>
      </c>
      <c r="JF300" s="21">
        <v>1.02</v>
      </c>
      <c r="JL300" s="21">
        <v>277</v>
      </c>
      <c r="JM300" s="21">
        <v>218</v>
      </c>
      <c r="JS300" s="21">
        <v>0.4</v>
      </c>
      <c r="JT300" s="21">
        <v>0.01</v>
      </c>
      <c r="JX300" s="21">
        <v>0.44</v>
      </c>
      <c r="JY300" s="21">
        <v>0.42</v>
      </c>
      <c r="KC300" s="21">
        <v>0.24</v>
      </c>
      <c r="KE300" s="21">
        <v>5.36</v>
      </c>
      <c r="KF300" s="21">
        <v>4.71</v>
      </c>
      <c r="KK300" s="21">
        <v>1610</v>
      </c>
      <c r="KL300" s="21">
        <v>200</v>
      </c>
      <c r="KR300" s="21">
        <v>28.8</v>
      </c>
      <c r="KS300" s="21">
        <v>25.3</v>
      </c>
      <c r="KV300" s="21">
        <v>0.2</v>
      </c>
      <c r="KW300" s="21">
        <v>0.17</v>
      </c>
      <c r="LA300" s="21">
        <v>7.31</v>
      </c>
      <c r="LB300" s="21">
        <v>6.17</v>
      </c>
      <c r="LH300" s="21">
        <v>60</v>
      </c>
      <c r="LN300" s="21">
        <v>25.9</v>
      </c>
      <c r="LO300" s="21">
        <v>4.46</v>
      </c>
      <c r="LT300" s="21">
        <v>16.600000000000001</v>
      </c>
      <c r="LU300" s="21">
        <v>15</v>
      </c>
      <c r="LZ300" s="21">
        <v>1.31</v>
      </c>
      <c r="MA300" s="21">
        <v>1.1100000000000001</v>
      </c>
      <c r="ME300" s="21">
        <v>121</v>
      </c>
      <c r="MF300" s="21">
        <v>112</v>
      </c>
      <c r="MK300" s="21">
        <v>58</v>
      </c>
      <c r="ML300" s="21">
        <v>12</v>
      </c>
    </row>
    <row r="301" spans="1:352" x14ac:dyDescent="0.25">
      <c r="A301" s="21" t="s">
        <v>486</v>
      </c>
      <c r="B301" s="21">
        <v>0.215</v>
      </c>
      <c r="C301" s="21">
        <v>0.192</v>
      </c>
      <c r="F301" s="21">
        <v>0.192</v>
      </c>
      <c r="H301" s="21">
        <v>72300</v>
      </c>
      <c r="I301" s="21">
        <v>26300</v>
      </c>
      <c r="Q301" s="21">
        <v>311</v>
      </c>
      <c r="R301" s="21">
        <v>309</v>
      </c>
      <c r="V301" s="21">
        <v>1.93</v>
      </c>
      <c r="W301" s="21">
        <v>2.12</v>
      </c>
      <c r="AA301" s="21">
        <v>730</v>
      </c>
      <c r="AB301" s="21">
        <v>118</v>
      </c>
      <c r="AG301" s="21">
        <v>2.52</v>
      </c>
      <c r="AH301" s="21">
        <v>1.26</v>
      </c>
      <c r="AK301" s="21">
        <v>0.37</v>
      </c>
      <c r="AL301" s="21">
        <v>0.36</v>
      </c>
      <c r="AP301" s="9">
        <v>5250</v>
      </c>
      <c r="AQ301" s="9">
        <v>3110</v>
      </c>
      <c r="AY301" s="21">
        <v>5.3999999999999999E-2</v>
      </c>
      <c r="AZ301" s="21">
        <v>0.05</v>
      </c>
      <c r="BC301" s="9">
        <v>79</v>
      </c>
      <c r="BD301" s="9">
        <v>50</v>
      </c>
      <c r="BI301" s="21">
        <v>14.2</v>
      </c>
      <c r="BM301" s="21">
        <v>123</v>
      </c>
      <c r="BN301" s="21">
        <v>99</v>
      </c>
      <c r="BT301" s="21">
        <v>10.3</v>
      </c>
      <c r="BU301" s="21">
        <v>7.24</v>
      </c>
      <c r="BX301" s="21">
        <v>32.4</v>
      </c>
      <c r="BY301" s="21">
        <v>31.9</v>
      </c>
      <c r="CC301" s="21">
        <v>3.01</v>
      </c>
      <c r="CH301" s="21">
        <v>1.6</v>
      </c>
      <c r="CM301" s="21">
        <v>1.1399999999999999</v>
      </c>
      <c r="CR301" s="21">
        <v>37600</v>
      </c>
      <c r="CS301" s="21">
        <v>34000</v>
      </c>
      <c r="CZ301" s="21">
        <v>18.600000000000001</v>
      </c>
      <c r="DA301" s="21">
        <v>8.06</v>
      </c>
      <c r="DC301" s="21">
        <v>4.47</v>
      </c>
      <c r="DH301" s="21">
        <v>0.22</v>
      </c>
      <c r="DI301" s="21">
        <v>9.7000000000000003E-2</v>
      </c>
      <c r="DL301" s="21">
        <v>3.98</v>
      </c>
      <c r="DM301" s="21">
        <v>0.51</v>
      </c>
      <c r="DR301" s="21">
        <v>3.1E-2</v>
      </c>
      <c r="DS301" s="21">
        <v>0.56000000000000005</v>
      </c>
      <c r="DX301" s="21">
        <v>6.4000000000000001E-2</v>
      </c>
      <c r="DY301" s="21">
        <v>3.4000000000000002E-2</v>
      </c>
      <c r="EB301" s="21">
        <v>28000</v>
      </c>
      <c r="EC301" s="21">
        <v>8710</v>
      </c>
      <c r="EI301" s="21">
        <v>39.5</v>
      </c>
      <c r="EJ301" s="21">
        <v>24.1</v>
      </c>
      <c r="EO301" s="21">
        <v>51</v>
      </c>
      <c r="EP301" s="21">
        <v>37.6</v>
      </c>
      <c r="EU301" s="21">
        <v>0.24</v>
      </c>
      <c r="EZ301" s="21">
        <v>13800</v>
      </c>
      <c r="FA301" s="21">
        <v>11600</v>
      </c>
      <c r="FI301" s="21">
        <v>560</v>
      </c>
      <c r="FJ301" s="21">
        <v>470</v>
      </c>
      <c r="FP301" s="21">
        <v>1.1299999999999999</v>
      </c>
      <c r="FQ301" s="21">
        <v>1.08</v>
      </c>
      <c r="FT301" s="21">
        <v>6130</v>
      </c>
      <c r="FU301" s="21">
        <v>470</v>
      </c>
      <c r="FZ301" s="21">
        <v>10.4</v>
      </c>
      <c r="GA301" s="21">
        <v>0.6</v>
      </c>
      <c r="GF301" s="21">
        <v>34.200000000000003</v>
      </c>
      <c r="GL301" s="21">
        <v>72</v>
      </c>
      <c r="GM301" s="21">
        <v>68</v>
      </c>
      <c r="GR301" s="21" t="s">
        <v>102</v>
      </c>
      <c r="GS301" s="21" t="s">
        <v>123</v>
      </c>
      <c r="GT301" s="21" t="s">
        <v>71</v>
      </c>
      <c r="GU301" s="21" t="s">
        <v>487</v>
      </c>
      <c r="GV301" s="21" t="s">
        <v>131</v>
      </c>
      <c r="GW301" s="21" t="s">
        <v>72</v>
      </c>
      <c r="GX301" s="21" t="s">
        <v>432</v>
      </c>
      <c r="GY301" s="21" t="s">
        <v>91</v>
      </c>
      <c r="GZ301" s="21">
        <v>590</v>
      </c>
      <c r="HA301" s="21">
        <v>500</v>
      </c>
      <c r="HG301" s="21">
        <v>22.9</v>
      </c>
      <c r="HH301" s="21">
        <v>13.5</v>
      </c>
      <c r="HO301" s="21">
        <v>9.1300000000000008</v>
      </c>
      <c r="HW301" s="21">
        <v>81</v>
      </c>
      <c r="HZ301" s="21">
        <v>1E-3</v>
      </c>
      <c r="IB301" s="21">
        <v>5300</v>
      </c>
      <c r="IC301" s="21">
        <v>5300</v>
      </c>
      <c r="IG301" s="21">
        <v>8390</v>
      </c>
      <c r="IH301" s="21">
        <v>7450</v>
      </c>
      <c r="IJ301" s="21">
        <v>7950</v>
      </c>
      <c r="IK301" s="21">
        <v>13.2</v>
      </c>
      <c r="IL301" s="21">
        <v>6.8</v>
      </c>
      <c r="IP301" s="21">
        <v>2.64</v>
      </c>
      <c r="IQ301" s="21">
        <v>1.99</v>
      </c>
      <c r="JE301" s="21">
        <v>3.62</v>
      </c>
      <c r="JF301" s="21">
        <v>1.58</v>
      </c>
      <c r="JL301" s="21">
        <v>99</v>
      </c>
      <c r="JM301" s="21">
        <v>32.700000000000003</v>
      </c>
      <c r="JS301" s="21">
        <v>0.96</v>
      </c>
      <c r="JT301" s="21">
        <v>0.05</v>
      </c>
      <c r="JX301" s="21">
        <v>0.55000000000000004</v>
      </c>
      <c r="KC301" s="21">
        <v>5.2999999999999999E-2</v>
      </c>
      <c r="KE301" s="21">
        <v>15.1</v>
      </c>
      <c r="KF301" s="21">
        <v>11.3</v>
      </c>
      <c r="KK301" s="21">
        <v>3600</v>
      </c>
      <c r="KL301" s="21">
        <v>1210</v>
      </c>
      <c r="KR301" s="21">
        <v>0.86</v>
      </c>
      <c r="KS301" s="21">
        <v>0.52</v>
      </c>
      <c r="KV301" s="21">
        <v>0.22</v>
      </c>
      <c r="LA301" s="21">
        <v>2.79</v>
      </c>
      <c r="LB301" s="21">
        <v>1.38</v>
      </c>
      <c r="LH301" s="21">
        <v>61</v>
      </c>
      <c r="LO301" s="21">
        <v>0.54</v>
      </c>
      <c r="LT301" s="21">
        <v>15.3</v>
      </c>
      <c r="LU301" s="21">
        <v>8.33</v>
      </c>
      <c r="LZ301" s="21">
        <v>1.58</v>
      </c>
      <c r="ME301" s="21">
        <v>96</v>
      </c>
      <c r="MF301" s="21">
        <v>86</v>
      </c>
      <c r="MK301" s="21">
        <v>134</v>
      </c>
      <c r="ML301" s="21">
        <v>19.100000000000001</v>
      </c>
    </row>
    <row r="302" spans="1:352" x14ac:dyDescent="0.25">
      <c r="A302" s="21" t="s">
        <v>488</v>
      </c>
      <c r="B302" s="21">
        <v>0.30499999999999999</v>
      </c>
      <c r="C302" s="21">
        <v>0.30399999999999999</v>
      </c>
      <c r="F302" s="21">
        <v>0.30399999999999999</v>
      </c>
      <c r="H302" s="21">
        <v>70000</v>
      </c>
      <c r="I302" s="21">
        <v>22600</v>
      </c>
      <c r="Q302" s="21">
        <v>475</v>
      </c>
      <c r="R302" s="21">
        <v>467</v>
      </c>
      <c r="V302" s="21">
        <v>3.81</v>
      </c>
      <c r="W302" s="21">
        <v>4.2</v>
      </c>
      <c r="AA302" s="21">
        <v>690</v>
      </c>
      <c r="AB302" s="21">
        <v>123</v>
      </c>
      <c r="AG302" s="21">
        <v>2.5499999999999998</v>
      </c>
      <c r="AH302" s="21">
        <v>1.26</v>
      </c>
      <c r="AK302" s="21">
        <v>0.41</v>
      </c>
      <c r="AL302" s="21">
        <v>0.42</v>
      </c>
      <c r="AP302" s="9">
        <v>5780</v>
      </c>
      <c r="AQ302" s="9">
        <v>3720</v>
      </c>
      <c r="AY302" s="21">
        <v>5.0999999999999997E-2</v>
      </c>
      <c r="AZ302" s="21">
        <v>4.8000000000000001E-2</v>
      </c>
      <c r="BC302" s="9">
        <v>77</v>
      </c>
      <c r="BD302" s="9">
        <v>45.7</v>
      </c>
      <c r="BI302" s="21">
        <v>14</v>
      </c>
      <c r="BM302" s="21">
        <v>117</v>
      </c>
      <c r="BN302" s="21">
        <v>86</v>
      </c>
      <c r="BT302" s="21">
        <v>10.9</v>
      </c>
      <c r="BU302" s="21">
        <v>6.66</v>
      </c>
      <c r="BX302" s="21">
        <v>35.9</v>
      </c>
      <c r="BY302" s="21">
        <v>36.1</v>
      </c>
      <c r="CC302" s="21">
        <v>3</v>
      </c>
      <c r="CH302" s="21">
        <v>1.6</v>
      </c>
      <c r="CM302" s="21">
        <v>1.1200000000000001</v>
      </c>
      <c r="CR302" s="21">
        <v>35000</v>
      </c>
      <c r="CS302" s="21">
        <v>31900</v>
      </c>
      <c r="CZ302" s="21">
        <v>18</v>
      </c>
      <c r="DA302" s="21">
        <v>6.95</v>
      </c>
      <c r="DC302" s="21">
        <v>4.3600000000000003</v>
      </c>
      <c r="DI302" s="21">
        <v>9.5000000000000001E-2</v>
      </c>
      <c r="DL302" s="21">
        <v>3.87</v>
      </c>
      <c r="DM302" s="21">
        <v>0.47</v>
      </c>
      <c r="DR302" s="21">
        <v>5.6000000000000001E-2</v>
      </c>
      <c r="DS302" s="21">
        <v>0.55000000000000004</v>
      </c>
      <c r="DX302" s="21">
        <v>6.3E-2</v>
      </c>
      <c r="DY302" s="21">
        <v>3.5999999999999997E-2</v>
      </c>
      <c r="EB302" s="21">
        <v>27800</v>
      </c>
      <c r="EC302" s="21">
        <v>7920</v>
      </c>
      <c r="EI302" s="21">
        <v>38.5</v>
      </c>
      <c r="EJ302" s="21">
        <v>22.3</v>
      </c>
      <c r="EO302" s="21">
        <v>48.9</v>
      </c>
      <c r="EP302" s="21">
        <v>33.799999999999997</v>
      </c>
      <c r="EU302" s="21">
        <v>0.26</v>
      </c>
      <c r="EZ302" s="21">
        <v>13600</v>
      </c>
      <c r="FA302" s="21">
        <v>11100</v>
      </c>
      <c r="FI302" s="21">
        <v>590</v>
      </c>
      <c r="FJ302" s="21">
        <v>510</v>
      </c>
      <c r="FP302" s="21">
        <v>1.0900000000000001</v>
      </c>
      <c r="FQ302" s="21">
        <v>1.1200000000000001</v>
      </c>
      <c r="FT302" s="21">
        <v>5880</v>
      </c>
      <c r="FU302" s="21">
        <v>490</v>
      </c>
      <c r="FZ302" s="21">
        <v>8.2899999999999991</v>
      </c>
      <c r="GA302" s="21">
        <v>0.84</v>
      </c>
      <c r="GF302" s="21">
        <v>33.700000000000003</v>
      </c>
      <c r="GL302" s="21">
        <v>51</v>
      </c>
      <c r="GM302" s="21">
        <v>47.5</v>
      </c>
      <c r="GR302" s="21" t="s">
        <v>102</v>
      </c>
      <c r="GS302" s="21" t="s">
        <v>123</v>
      </c>
      <c r="GT302" s="21" t="s">
        <v>71</v>
      </c>
      <c r="GU302" s="21" t="s">
        <v>487</v>
      </c>
      <c r="GV302" s="21" t="s">
        <v>131</v>
      </c>
      <c r="GW302" s="21" t="s">
        <v>72</v>
      </c>
      <c r="GX302" s="21" t="s">
        <v>432</v>
      </c>
      <c r="GY302" s="21" t="s">
        <v>91</v>
      </c>
      <c r="GZ302" s="21">
        <v>520</v>
      </c>
      <c r="HA302" s="21">
        <v>470</v>
      </c>
      <c r="HG302" s="21">
        <v>26.8</v>
      </c>
      <c r="HH302" s="21">
        <v>19.100000000000001</v>
      </c>
      <c r="HO302" s="21">
        <v>9.01</v>
      </c>
      <c r="HW302" s="21">
        <v>69</v>
      </c>
      <c r="HZ302" s="21">
        <v>1E-3</v>
      </c>
      <c r="IB302" s="21">
        <v>8290</v>
      </c>
      <c r="IC302" s="21">
        <v>8270</v>
      </c>
      <c r="IG302" s="21">
        <v>15000</v>
      </c>
      <c r="IH302" s="21">
        <v>14800</v>
      </c>
      <c r="IJ302" s="21">
        <v>15000</v>
      </c>
      <c r="IK302" s="21">
        <v>12.8</v>
      </c>
      <c r="IL302" s="21">
        <v>6.33</v>
      </c>
      <c r="IP302" s="21">
        <v>3.98</v>
      </c>
      <c r="IQ302" s="21">
        <v>3.64</v>
      </c>
      <c r="JE302" s="21">
        <v>3.4</v>
      </c>
      <c r="JF302" s="21">
        <v>1.41</v>
      </c>
      <c r="JL302" s="21">
        <v>118</v>
      </c>
      <c r="JM302" s="21">
        <v>52</v>
      </c>
      <c r="JS302" s="21">
        <v>0.9</v>
      </c>
      <c r="JT302" s="21">
        <v>0.01</v>
      </c>
      <c r="JX302" s="21">
        <v>0.53</v>
      </c>
      <c r="KC302" s="21">
        <v>6.8000000000000005E-2</v>
      </c>
      <c r="KE302" s="21">
        <v>14.8</v>
      </c>
      <c r="KF302" s="21">
        <v>10.1</v>
      </c>
      <c r="KK302" s="21">
        <v>3050</v>
      </c>
      <c r="KL302" s="21">
        <v>920</v>
      </c>
      <c r="KR302" s="21">
        <v>0.87</v>
      </c>
      <c r="KS302" s="21">
        <v>0.45</v>
      </c>
      <c r="KV302" s="21">
        <v>0.23</v>
      </c>
      <c r="LA302" s="21">
        <v>2.66</v>
      </c>
      <c r="LB302" s="21">
        <v>1.26</v>
      </c>
      <c r="LH302" s="21">
        <v>48.9</v>
      </c>
      <c r="LO302" s="21">
        <v>0.59</v>
      </c>
      <c r="LT302" s="21">
        <v>14.9</v>
      </c>
      <c r="LU302" s="21">
        <v>7.82</v>
      </c>
      <c r="LZ302" s="21">
        <v>1.6</v>
      </c>
      <c r="ME302" s="21">
        <v>95</v>
      </c>
      <c r="MF302" s="21">
        <v>89</v>
      </c>
      <c r="MK302" s="21">
        <v>131</v>
      </c>
      <c r="ML302" s="21">
        <v>17.8</v>
      </c>
    </row>
    <row r="303" spans="1:352" x14ac:dyDescent="0.25">
      <c r="A303" s="21" t="s">
        <v>489</v>
      </c>
      <c r="B303" s="21">
        <v>0.77200000000000002</v>
      </c>
      <c r="C303" s="21">
        <v>0.73899999999999999</v>
      </c>
      <c r="F303" s="21">
        <v>0.73899999999999999</v>
      </c>
      <c r="H303" s="21">
        <v>68000</v>
      </c>
      <c r="I303" s="21">
        <v>12600</v>
      </c>
      <c r="Q303" s="21">
        <v>492</v>
      </c>
      <c r="R303" s="21">
        <v>491</v>
      </c>
      <c r="V303" s="21">
        <v>9.6999999999999993</v>
      </c>
      <c r="W303" s="21">
        <v>11.06</v>
      </c>
      <c r="AA303" s="21">
        <v>550</v>
      </c>
      <c r="AB303" s="21">
        <v>136</v>
      </c>
      <c r="AG303" s="21">
        <v>2.56</v>
      </c>
      <c r="AH303" s="21">
        <v>1.02</v>
      </c>
      <c r="AK303" s="21">
        <v>0.55000000000000004</v>
      </c>
      <c r="AL303" s="21">
        <v>0.62</v>
      </c>
      <c r="AP303" s="9">
        <v>5910</v>
      </c>
      <c r="AQ303" s="9">
        <v>5730</v>
      </c>
      <c r="AY303" s="21">
        <v>6.7000000000000004E-2</v>
      </c>
      <c r="AZ303" s="21">
        <v>6.7000000000000004E-2</v>
      </c>
      <c r="BC303" s="9">
        <v>68</v>
      </c>
      <c r="BD303" s="9">
        <v>32.5</v>
      </c>
      <c r="BI303" s="21">
        <v>11.3</v>
      </c>
      <c r="BM303" s="21">
        <v>105</v>
      </c>
      <c r="BN303" s="21">
        <v>38.200000000000003</v>
      </c>
      <c r="BT303" s="21">
        <v>13.6</v>
      </c>
      <c r="BU303" s="21">
        <v>5.04</v>
      </c>
      <c r="BX303" s="21">
        <v>58</v>
      </c>
      <c r="BY303" s="21">
        <v>62</v>
      </c>
      <c r="CC303" s="21">
        <v>2.75</v>
      </c>
      <c r="CH303" s="21">
        <v>1.62</v>
      </c>
      <c r="CM303" s="21">
        <v>0.95</v>
      </c>
      <c r="CR303" s="21">
        <v>34100</v>
      </c>
      <c r="CS303" s="21">
        <v>32700</v>
      </c>
      <c r="CZ303" s="21">
        <v>17</v>
      </c>
      <c r="DA303" s="21">
        <v>3.55</v>
      </c>
      <c r="DC303" s="21">
        <v>3.69</v>
      </c>
      <c r="DH303" s="21">
        <v>0.33</v>
      </c>
      <c r="DI303" s="21">
        <v>8.3000000000000004E-2</v>
      </c>
      <c r="DL303" s="21">
        <v>3.27</v>
      </c>
      <c r="DR303" s="21">
        <v>0.15</v>
      </c>
      <c r="DS303" s="21">
        <v>0.54</v>
      </c>
      <c r="DX303" s="21">
        <v>6.2E-2</v>
      </c>
      <c r="DY303" s="21">
        <v>3.7999999999999999E-2</v>
      </c>
      <c r="EB303" s="21">
        <v>28700</v>
      </c>
      <c r="EC303" s="21">
        <v>5730</v>
      </c>
      <c r="EI303" s="21">
        <v>35.299999999999997</v>
      </c>
      <c r="EJ303" s="21">
        <v>16.5</v>
      </c>
      <c r="EO303" s="21">
        <v>24.1</v>
      </c>
      <c r="EP303" s="21">
        <v>12</v>
      </c>
      <c r="EU303" s="21">
        <v>0.25</v>
      </c>
      <c r="EZ303" s="21">
        <v>13100</v>
      </c>
      <c r="FA303" s="21">
        <v>10200</v>
      </c>
      <c r="FI303" s="21">
        <v>970</v>
      </c>
      <c r="FJ303" s="21">
        <v>1000</v>
      </c>
      <c r="FP303" s="21">
        <v>0.97</v>
      </c>
      <c r="FQ303" s="21">
        <v>1.33</v>
      </c>
      <c r="FT303" s="21">
        <v>3680</v>
      </c>
      <c r="FU303" s="21">
        <v>310</v>
      </c>
      <c r="GA303" s="21">
        <v>0.17</v>
      </c>
      <c r="GF303" s="21">
        <v>30</v>
      </c>
      <c r="GL303" s="21">
        <v>37.9</v>
      </c>
      <c r="GM303" s="21">
        <v>39.4</v>
      </c>
      <c r="GR303" s="21" t="s">
        <v>102</v>
      </c>
      <c r="GS303" s="21" t="s">
        <v>123</v>
      </c>
      <c r="GT303" s="21" t="s">
        <v>71</v>
      </c>
      <c r="GU303" s="21" t="s">
        <v>487</v>
      </c>
      <c r="GV303" s="21" t="s">
        <v>131</v>
      </c>
      <c r="GW303" s="21" t="s">
        <v>72</v>
      </c>
      <c r="GX303" s="21" t="s">
        <v>432</v>
      </c>
      <c r="GY303" s="21" t="s">
        <v>91</v>
      </c>
      <c r="GZ303" s="21">
        <v>490</v>
      </c>
      <c r="HA303" s="21">
        <v>460</v>
      </c>
      <c r="HG303" s="21">
        <v>47.2</v>
      </c>
      <c r="HH303" s="21">
        <v>41.1</v>
      </c>
      <c r="HO303" s="21">
        <v>7.94</v>
      </c>
      <c r="HW303" s="21">
        <v>32.200000000000003</v>
      </c>
      <c r="HZ303" s="21">
        <v>1E-3</v>
      </c>
      <c r="IB303" s="21">
        <v>21100</v>
      </c>
      <c r="IC303" s="21">
        <v>21100</v>
      </c>
      <c r="IG303" s="21">
        <v>39900</v>
      </c>
      <c r="IH303" s="21">
        <v>46000</v>
      </c>
      <c r="IJ303" s="21">
        <v>45400</v>
      </c>
      <c r="IK303" s="21">
        <v>12.4</v>
      </c>
      <c r="IL303" s="21">
        <v>4.97</v>
      </c>
      <c r="IP303" s="21">
        <v>10.1</v>
      </c>
      <c r="IQ303" s="21">
        <v>8.73</v>
      </c>
      <c r="JE303" s="21">
        <v>3.15</v>
      </c>
      <c r="JF303" s="21">
        <v>0.84</v>
      </c>
      <c r="JL303" s="21">
        <v>152</v>
      </c>
      <c r="JM303" s="21">
        <v>115</v>
      </c>
      <c r="JS303" s="21">
        <v>0.57999999999999996</v>
      </c>
      <c r="JT303" s="21">
        <v>0.01</v>
      </c>
      <c r="JX303" s="21">
        <v>0.45</v>
      </c>
      <c r="KE303" s="21">
        <v>14.5</v>
      </c>
      <c r="KK303" s="21">
        <v>2170</v>
      </c>
      <c r="KL303" s="21">
        <v>60</v>
      </c>
      <c r="KR303" s="21">
        <v>0.87</v>
      </c>
      <c r="KS303" s="21">
        <v>0.28999999999999998</v>
      </c>
      <c r="KV303" s="21">
        <v>0.23</v>
      </c>
      <c r="LA303" s="21">
        <v>2.5299999999999998</v>
      </c>
      <c r="LB303" s="21">
        <v>1.06</v>
      </c>
      <c r="LH303" s="21">
        <v>16.5</v>
      </c>
      <c r="LT303" s="21">
        <v>14.9</v>
      </c>
      <c r="LU303" s="21">
        <v>6.96</v>
      </c>
      <c r="LZ303" s="21">
        <v>1.59</v>
      </c>
      <c r="ME303" s="21">
        <v>105</v>
      </c>
      <c r="MF303" s="21">
        <v>107</v>
      </c>
      <c r="MK303" s="21">
        <v>109</v>
      </c>
    </row>
    <row r="304" spans="1:352" x14ac:dyDescent="0.25">
      <c r="A304" s="21" t="s">
        <v>490</v>
      </c>
      <c r="B304" s="21">
        <v>5.6000000000000001E-2</v>
      </c>
      <c r="F304" s="21">
        <v>5.6000000000000001E-2</v>
      </c>
      <c r="H304" s="21">
        <v>20700</v>
      </c>
      <c r="O304" s="21">
        <v>39700</v>
      </c>
      <c r="Q304" s="21">
        <v>2.2999999999999998</v>
      </c>
      <c r="W304" s="21">
        <v>7.2999999999999995E-2</v>
      </c>
      <c r="AA304" s="21">
        <v>273</v>
      </c>
      <c r="AF304" s="21">
        <v>308</v>
      </c>
      <c r="AG304" s="21">
        <v>0.73</v>
      </c>
      <c r="AK304" s="21">
        <v>0.19</v>
      </c>
      <c r="AP304" s="9">
        <v>5060</v>
      </c>
      <c r="AW304" s="21">
        <v>7010</v>
      </c>
      <c r="AY304" s="21">
        <v>0.06</v>
      </c>
      <c r="BC304" s="9">
        <v>22.2</v>
      </c>
      <c r="BI304" s="21">
        <v>3.08</v>
      </c>
      <c r="BM304" s="21">
        <v>35.9</v>
      </c>
      <c r="BS304" s="21">
        <v>100</v>
      </c>
      <c r="BT304" s="21">
        <v>3</v>
      </c>
      <c r="BX304" s="21">
        <v>10.7</v>
      </c>
      <c r="CC304" s="21">
        <v>1.2</v>
      </c>
      <c r="CH304" s="21">
        <v>0.5</v>
      </c>
      <c r="CM304" s="21">
        <v>0.4</v>
      </c>
      <c r="CR304" s="21">
        <v>9730</v>
      </c>
      <c r="CX304" s="21">
        <v>14000</v>
      </c>
      <c r="CZ304" s="21">
        <v>5.45</v>
      </c>
      <c r="DC304" s="21">
        <v>1.81</v>
      </c>
      <c r="DL304" s="21">
        <v>0.69</v>
      </c>
      <c r="DS304" s="21">
        <v>0.2</v>
      </c>
      <c r="DX304" s="21">
        <v>1.9E-2</v>
      </c>
      <c r="EB304" s="21">
        <v>7420</v>
      </c>
      <c r="EH304" s="21">
        <v>9030</v>
      </c>
      <c r="EI304" s="21">
        <v>10.8</v>
      </c>
      <c r="EO304" s="21">
        <v>27.1</v>
      </c>
      <c r="ET304" s="21">
        <v>2410</v>
      </c>
      <c r="EU304" s="21">
        <v>6.2E-2</v>
      </c>
      <c r="EZ304" s="21">
        <v>2010</v>
      </c>
      <c r="FG304" s="21">
        <v>3380</v>
      </c>
      <c r="FI304" s="21">
        <v>100</v>
      </c>
      <c r="FO304" s="21">
        <v>150</v>
      </c>
      <c r="FP304" s="21">
        <v>1.94</v>
      </c>
      <c r="FT304" s="21">
        <v>5260</v>
      </c>
      <c r="FY304" s="21">
        <v>7110</v>
      </c>
      <c r="FZ304" s="21">
        <v>3.62</v>
      </c>
      <c r="GF304" s="21">
        <v>10.1</v>
      </c>
      <c r="GL304" s="21">
        <v>10.8</v>
      </c>
      <c r="GR304" s="21" t="s">
        <v>102</v>
      </c>
      <c r="GS304" s="21" t="s">
        <v>123</v>
      </c>
      <c r="GT304" s="21" t="s">
        <v>71</v>
      </c>
      <c r="GU304" s="21" t="s">
        <v>124</v>
      </c>
      <c r="GV304" s="21" t="s">
        <v>125</v>
      </c>
      <c r="GW304" s="21" t="s">
        <v>72</v>
      </c>
      <c r="GX304" s="21" t="s">
        <v>491</v>
      </c>
      <c r="GY304" s="21" t="s">
        <v>492</v>
      </c>
      <c r="GZ304" s="21">
        <v>220</v>
      </c>
      <c r="HF304" s="21">
        <v>530</v>
      </c>
      <c r="HG304" s="21">
        <v>8.67</v>
      </c>
      <c r="HO304" s="21">
        <v>2.63</v>
      </c>
      <c r="IB304" s="21">
        <v>400</v>
      </c>
      <c r="IE304" s="21">
        <v>400</v>
      </c>
      <c r="IG304" s="21">
        <v>0.24</v>
      </c>
      <c r="IK304" s="21">
        <v>2.36</v>
      </c>
      <c r="IX304" s="21">
        <v>911500</v>
      </c>
      <c r="JE304" s="21">
        <v>1.51</v>
      </c>
      <c r="JL304" s="21">
        <v>40.9</v>
      </c>
      <c r="JS304" s="21">
        <v>0.32</v>
      </c>
      <c r="JX304" s="21">
        <v>0.25</v>
      </c>
      <c r="KE304" s="21">
        <v>4.58</v>
      </c>
      <c r="KK304" s="21">
        <v>1090</v>
      </c>
      <c r="KQ304" s="21">
        <v>1850</v>
      </c>
      <c r="KR304" s="21">
        <v>0.26</v>
      </c>
      <c r="KV304" s="21">
        <v>6.6000000000000003E-2</v>
      </c>
      <c r="LA304" s="21">
        <v>2.2599999999999998</v>
      </c>
      <c r="LC304" s="21">
        <v>2.4</v>
      </c>
      <c r="LN304" s="21">
        <v>2.27</v>
      </c>
      <c r="LT304" s="21">
        <v>4.78</v>
      </c>
      <c r="LZ304" s="21">
        <v>0.44</v>
      </c>
      <c r="ME304" s="21">
        <v>22.3</v>
      </c>
      <c r="MH304" s="21">
        <v>23.2</v>
      </c>
      <c r="MK304" s="21">
        <v>21.5</v>
      </c>
      <c r="MN304" s="21">
        <v>68</v>
      </c>
    </row>
    <row r="305" spans="1:352" x14ac:dyDescent="0.25">
      <c r="A305" s="21" t="s">
        <v>493</v>
      </c>
      <c r="B305" s="21">
        <v>7.3999999999999996E-2</v>
      </c>
      <c r="F305" s="21">
        <v>7.3999999999999996E-2</v>
      </c>
      <c r="H305" s="21">
        <v>20400</v>
      </c>
      <c r="O305" s="21">
        <v>39100</v>
      </c>
      <c r="Q305" s="21">
        <v>4.55</v>
      </c>
      <c r="W305" s="21">
        <v>0.20699999999999999</v>
      </c>
      <c r="AA305" s="21">
        <v>272</v>
      </c>
      <c r="AF305" s="21">
        <v>291</v>
      </c>
      <c r="AG305" s="21">
        <v>0.74</v>
      </c>
      <c r="AK305" s="21">
        <v>0.23</v>
      </c>
      <c r="AP305" s="9">
        <v>4770</v>
      </c>
      <c r="AW305" s="21">
        <v>6620</v>
      </c>
      <c r="AY305" s="21">
        <v>6.5000000000000002E-2</v>
      </c>
      <c r="BC305" s="9">
        <v>22.5</v>
      </c>
      <c r="BI305" s="21">
        <v>4.46</v>
      </c>
      <c r="BM305" s="21">
        <v>41.7</v>
      </c>
      <c r="BS305" s="21">
        <v>90</v>
      </c>
      <c r="BT305" s="21">
        <v>2.94</v>
      </c>
      <c r="BX305" s="21">
        <v>12.7</v>
      </c>
      <c r="CC305" s="21">
        <v>1.22</v>
      </c>
      <c r="CH305" s="21">
        <v>0.52</v>
      </c>
      <c r="CM305" s="21">
        <v>0.4</v>
      </c>
      <c r="CR305" s="21">
        <v>10100</v>
      </c>
      <c r="CX305" s="21">
        <v>14600</v>
      </c>
      <c r="CZ305" s="21">
        <v>5.41</v>
      </c>
      <c r="DC305" s="21">
        <v>1.79</v>
      </c>
      <c r="DL305" s="21">
        <v>0.71</v>
      </c>
      <c r="DS305" s="21">
        <v>0.2</v>
      </c>
      <c r="DX305" s="21">
        <v>1.7999999999999999E-2</v>
      </c>
      <c r="EB305" s="21">
        <v>7410</v>
      </c>
      <c r="EH305" s="21">
        <v>8930</v>
      </c>
      <c r="EI305" s="21">
        <v>11</v>
      </c>
      <c r="EO305" s="21">
        <v>26.3</v>
      </c>
      <c r="ET305" s="21">
        <v>2580</v>
      </c>
      <c r="EU305" s="21">
        <v>0.06</v>
      </c>
      <c r="EZ305" s="21">
        <v>2080</v>
      </c>
      <c r="FG305" s="21">
        <v>3490</v>
      </c>
      <c r="FI305" s="21">
        <v>110</v>
      </c>
      <c r="FO305" s="21">
        <v>160</v>
      </c>
      <c r="FP305" s="21">
        <v>1.98</v>
      </c>
      <c r="FT305" s="21">
        <v>5050</v>
      </c>
      <c r="FY305" s="21">
        <v>6820</v>
      </c>
      <c r="FZ305" s="21">
        <v>3.52</v>
      </c>
      <c r="GF305" s="21">
        <v>10.3</v>
      </c>
      <c r="GL305" s="21">
        <v>17.2</v>
      </c>
      <c r="GR305" s="21" t="s">
        <v>102</v>
      </c>
      <c r="GS305" s="21" t="s">
        <v>123</v>
      </c>
      <c r="GT305" s="21" t="s">
        <v>71</v>
      </c>
      <c r="GU305" s="21" t="s">
        <v>124</v>
      </c>
      <c r="GV305" s="21" t="s">
        <v>125</v>
      </c>
      <c r="GW305" s="21" t="s">
        <v>72</v>
      </c>
      <c r="GX305" s="21" t="s">
        <v>491</v>
      </c>
      <c r="GY305" s="21" t="s">
        <v>492</v>
      </c>
      <c r="GZ305" s="21">
        <v>220</v>
      </c>
      <c r="HF305" s="21">
        <v>500</v>
      </c>
      <c r="HG305" s="21">
        <v>11.6</v>
      </c>
      <c r="HO305" s="21">
        <v>2.62</v>
      </c>
      <c r="IB305" s="21">
        <v>690</v>
      </c>
      <c r="IE305" s="21">
        <v>700</v>
      </c>
      <c r="IG305" s="21">
        <v>0.27</v>
      </c>
      <c r="IK305" s="21">
        <v>2.4</v>
      </c>
      <c r="IX305" s="21">
        <v>912500</v>
      </c>
      <c r="JE305" s="21">
        <v>1.45</v>
      </c>
      <c r="JL305" s="21">
        <v>39.799999999999997</v>
      </c>
      <c r="JS305" s="21">
        <v>0.33</v>
      </c>
      <c r="JX305" s="21">
        <v>0.25</v>
      </c>
      <c r="KE305" s="21">
        <v>4.66</v>
      </c>
      <c r="KK305" s="21">
        <v>1090</v>
      </c>
      <c r="KQ305" s="21">
        <v>1850</v>
      </c>
      <c r="KR305" s="21">
        <v>0.26</v>
      </c>
      <c r="KV305" s="21">
        <v>6.7000000000000004E-2</v>
      </c>
      <c r="LA305" s="21">
        <v>4.2300000000000004</v>
      </c>
      <c r="LC305" s="21">
        <v>4.46</v>
      </c>
      <c r="LG305" s="21">
        <v>10</v>
      </c>
      <c r="LN305" s="21">
        <v>2.2999999999999998</v>
      </c>
      <c r="LT305" s="21">
        <v>4.79</v>
      </c>
      <c r="LZ305" s="21">
        <v>0.42</v>
      </c>
      <c r="ME305" s="21">
        <v>23</v>
      </c>
      <c r="MH305" s="21">
        <v>22.9</v>
      </c>
      <c r="MK305" s="21">
        <v>22.7</v>
      </c>
      <c r="MN305" s="21">
        <v>74</v>
      </c>
    </row>
    <row r="306" spans="1:352" x14ac:dyDescent="0.25">
      <c r="A306" s="21" t="s">
        <v>494</v>
      </c>
      <c r="B306" s="21">
        <v>8.4000000000000005E-2</v>
      </c>
      <c r="F306" s="21">
        <v>8.4000000000000005E-2</v>
      </c>
      <c r="H306" s="21">
        <v>20500</v>
      </c>
      <c r="O306" s="21">
        <v>39000</v>
      </c>
      <c r="Q306" s="21">
        <v>6.55</v>
      </c>
      <c r="W306" s="21">
        <v>0.313</v>
      </c>
      <c r="AA306" s="21">
        <v>274</v>
      </c>
      <c r="AF306" s="21">
        <v>296</v>
      </c>
      <c r="AG306" s="21">
        <v>0.72</v>
      </c>
      <c r="AK306" s="21">
        <v>0.27</v>
      </c>
      <c r="AP306" s="9">
        <v>5140</v>
      </c>
      <c r="AW306" s="21">
        <v>7100</v>
      </c>
      <c r="AY306" s="21">
        <v>7.1999999999999995E-2</v>
      </c>
      <c r="BC306" s="9">
        <v>23.2</v>
      </c>
      <c r="BI306" s="21">
        <v>5.68</v>
      </c>
      <c r="BM306" s="21">
        <v>51</v>
      </c>
      <c r="BT306" s="21">
        <v>2.86</v>
      </c>
      <c r="BX306" s="21">
        <v>15.1</v>
      </c>
      <c r="CC306" s="21">
        <v>1.2</v>
      </c>
      <c r="CH306" s="21">
        <v>0.51</v>
      </c>
      <c r="CM306" s="21">
        <v>0.41</v>
      </c>
      <c r="CR306" s="21">
        <v>10800</v>
      </c>
      <c r="CX306" s="21">
        <v>15500</v>
      </c>
      <c r="CZ306" s="21">
        <v>5.4</v>
      </c>
      <c r="DC306" s="21">
        <v>1.78</v>
      </c>
      <c r="DL306" s="21">
        <v>0.76</v>
      </c>
      <c r="DS306" s="21">
        <v>0.2</v>
      </c>
      <c r="DX306" s="21">
        <v>1.9E-2</v>
      </c>
      <c r="EB306" s="21">
        <v>7390</v>
      </c>
      <c r="EH306" s="21">
        <v>8860</v>
      </c>
      <c r="EI306" s="21">
        <v>11.2</v>
      </c>
      <c r="EO306" s="21">
        <v>25.7</v>
      </c>
      <c r="ET306" s="21">
        <v>3050</v>
      </c>
      <c r="EU306" s="21">
        <v>6.0999999999999999E-2</v>
      </c>
      <c r="EZ306" s="21">
        <v>2200</v>
      </c>
      <c r="FG306" s="21">
        <v>3650</v>
      </c>
      <c r="FI306" s="21">
        <v>110</v>
      </c>
      <c r="FO306" s="21">
        <v>170</v>
      </c>
      <c r="FP306" s="21">
        <v>2.15</v>
      </c>
      <c r="FT306" s="21">
        <v>4940</v>
      </c>
      <c r="FY306" s="21">
        <v>6630</v>
      </c>
      <c r="FZ306" s="21">
        <v>3.55</v>
      </c>
      <c r="GF306" s="21">
        <v>10.5</v>
      </c>
      <c r="GL306" s="21">
        <v>22.5</v>
      </c>
      <c r="GR306" s="21" t="s">
        <v>102</v>
      </c>
      <c r="GS306" s="21" t="s">
        <v>123</v>
      </c>
      <c r="GT306" s="21" t="s">
        <v>71</v>
      </c>
      <c r="GU306" s="21" t="s">
        <v>124</v>
      </c>
      <c r="GV306" s="21" t="s">
        <v>125</v>
      </c>
      <c r="GW306" s="21" t="s">
        <v>72</v>
      </c>
      <c r="GX306" s="21" t="s">
        <v>491</v>
      </c>
      <c r="GY306" s="21" t="s">
        <v>492</v>
      </c>
      <c r="GZ306" s="21">
        <v>210</v>
      </c>
      <c r="HF306" s="21">
        <v>500</v>
      </c>
      <c r="HG306" s="21">
        <v>14.2</v>
      </c>
      <c r="HO306" s="21">
        <v>2.69</v>
      </c>
      <c r="IB306" s="21">
        <v>990</v>
      </c>
      <c r="IE306" s="21">
        <v>960</v>
      </c>
      <c r="IG306" s="21">
        <v>0.28999999999999998</v>
      </c>
      <c r="IK306" s="21">
        <v>2.59</v>
      </c>
      <c r="IX306" s="21">
        <v>910700</v>
      </c>
      <c r="JE306" s="21">
        <v>1.43</v>
      </c>
      <c r="JL306" s="21">
        <v>40.299999999999997</v>
      </c>
      <c r="JS306" s="21">
        <v>0.36</v>
      </c>
      <c r="JX306" s="21">
        <v>0.25</v>
      </c>
      <c r="KE306" s="21">
        <v>4.8099999999999996</v>
      </c>
      <c r="KK306" s="21">
        <v>1090</v>
      </c>
      <c r="KQ306" s="21">
        <v>1900</v>
      </c>
      <c r="KR306" s="21">
        <v>0.25</v>
      </c>
      <c r="LA306" s="21">
        <v>5.98</v>
      </c>
      <c r="LC306" s="21">
        <v>6.06</v>
      </c>
      <c r="LG306" s="21">
        <v>10</v>
      </c>
      <c r="LN306" s="21">
        <v>2.17</v>
      </c>
      <c r="LT306" s="21">
        <v>4.88</v>
      </c>
      <c r="LZ306" s="21">
        <v>0.45</v>
      </c>
      <c r="ME306" s="21">
        <v>23.6</v>
      </c>
      <c r="MH306" s="21">
        <v>24.8</v>
      </c>
      <c r="MK306" s="21">
        <v>24.2</v>
      </c>
      <c r="MN306" s="21">
        <v>77</v>
      </c>
    </row>
    <row r="307" spans="1:352" x14ac:dyDescent="0.25">
      <c r="A307" s="21" t="s">
        <v>495</v>
      </c>
      <c r="B307" s="21">
        <v>0.32300000000000001</v>
      </c>
      <c r="F307" s="21">
        <v>0.32300000000000001</v>
      </c>
      <c r="H307" s="21">
        <v>19200</v>
      </c>
      <c r="O307" s="21">
        <v>36500</v>
      </c>
      <c r="Q307" s="21">
        <v>18.8</v>
      </c>
      <c r="W307" s="21">
        <v>2.19</v>
      </c>
      <c r="AA307" s="21">
        <v>259</v>
      </c>
      <c r="AF307" s="21">
        <v>282</v>
      </c>
      <c r="AG307" s="21">
        <v>0.65</v>
      </c>
      <c r="AK307" s="21">
        <v>0.5</v>
      </c>
      <c r="AP307" s="9">
        <v>4820</v>
      </c>
      <c r="AW307" s="21">
        <v>6660</v>
      </c>
      <c r="AY307" s="21">
        <v>9.8000000000000004E-2</v>
      </c>
      <c r="BC307" s="9">
        <v>26.3</v>
      </c>
      <c r="BI307" s="21">
        <v>11.2</v>
      </c>
      <c r="BM307" s="21">
        <v>80</v>
      </c>
      <c r="BS307" s="21">
        <v>140</v>
      </c>
      <c r="BT307" s="21">
        <v>2.57</v>
      </c>
      <c r="BX307" s="21">
        <v>25.8</v>
      </c>
      <c r="CC307" s="21">
        <v>1.46</v>
      </c>
      <c r="CH307" s="21">
        <v>0.62</v>
      </c>
      <c r="CM307" s="21">
        <v>0.47</v>
      </c>
      <c r="CR307" s="21">
        <v>13300</v>
      </c>
      <c r="CX307" s="21">
        <v>19100</v>
      </c>
      <c r="CZ307" s="21">
        <v>5.14</v>
      </c>
      <c r="DC307" s="21">
        <v>1.98</v>
      </c>
      <c r="DL307" s="21">
        <v>0.96</v>
      </c>
      <c r="DS307" s="21">
        <v>0.25</v>
      </c>
      <c r="DX307" s="21">
        <v>1.7999999999999999E-2</v>
      </c>
      <c r="EB307" s="21">
        <v>6850</v>
      </c>
      <c r="EH307" s="21">
        <v>8300</v>
      </c>
      <c r="EI307" s="21">
        <v>13.1</v>
      </c>
      <c r="EO307" s="21">
        <v>22.8</v>
      </c>
      <c r="ET307" s="21">
        <v>4840</v>
      </c>
      <c r="EU307" s="21">
        <v>7.5999999999999998E-2</v>
      </c>
      <c r="EZ307" s="21">
        <v>2390</v>
      </c>
      <c r="FG307" s="21">
        <v>3960</v>
      </c>
      <c r="FI307" s="21">
        <v>130</v>
      </c>
      <c r="FO307" s="21">
        <v>190</v>
      </c>
      <c r="FP307" s="21">
        <v>2.87</v>
      </c>
      <c r="FT307" s="21">
        <v>4190</v>
      </c>
      <c r="FY307" s="21">
        <v>5690</v>
      </c>
      <c r="FZ307" s="21">
        <v>3.49</v>
      </c>
      <c r="GF307" s="21">
        <v>11.6</v>
      </c>
      <c r="GL307" s="21">
        <v>41.3</v>
      </c>
      <c r="GR307" s="21" t="s">
        <v>102</v>
      </c>
      <c r="GS307" s="21" t="s">
        <v>123</v>
      </c>
      <c r="GT307" s="21" t="s">
        <v>71</v>
      </c>
      <c r="GU307" s="21" t="s">
        <v>124</v>
      </c>
      <c r="GV307" s="21" t="s">
        <v>125</v>
      </c>
      <c r="GW307" s="21" t="s">
        <v>72</v>
      </c>
      <c r="GX307" s="21" t="s">
        <v>491</v>
      </c>
      <c r="GY307" s="21" t="s">
        <v>492</v>
      </c>
      <c r="GZ307" s="21">
        <v>190</v>
      </c>
      <c r="HF307" s="21">
        <v>450</v>
      </c>
      <c r="HG307" s="21">
        <v>31.6</v>
      </c>
      <c r="HO307" s="21">
        <v>3</v>
      </c>
      <c r="IB307" s="21">
        <v>2490</v>
      </c>
      <c r="IE307" s="21">
        <v>2370</v>
      </c>
      <c r="IG307" s="21">
        <v>0.45</v>
      </c>
      <c r="IK307" s="21">
        <v>2.64</v>
      </c>
      <c r="IX307" s="21">
        <v>907800</v>
      </c>
      <c r="JE307" s="21">
        <v>1.3</v>
      </c>
      <c r="JL307" s="21">
        <v>37</v>
      </c>
      <c r="JS307" s="21">
        <v>0.45</v>
      </c>
      <c r="JX307" s="21">
        <v>0.28999999999999998</v>
      </c>
      <c r="KE307" s="21">
        <v>6.65</v>
      </c>
      <c r="KK307" s="21">
        <v>1050</v>
      </c>
      <c r="KQ307" s="21">
        <v>1840</v>
      </c>
      <c r="KR307" s="21">
        <v>0.24</v>
      </c>
      <c r="KV307" s="21">
        <v>8.6999999999999994E-2</v>
      </c>
      <c r="LA307" s="21">
        <v>24.7</v>
      </c>
      <c r="LC307" s="21">
        <v>24.8</v>
      </c>
      <c r="LN307" s="21">
        <v>2.41</v>
      </c>
      <c r="LT307" s="21">
        <v>5.79</v>
      </c>
      <c r="LZ307" s="21">
        <v>0.55000000000000004</v>
      </c>
      <c r="ME307" s="21">
        <v>28.8</v>
      </c>
      <c r="MH307" s="21">
        <v>29.2</v>
      </c>
      <c r="MK307" s="21">
        <v>30.7</v>
      </c>
      <c r="MN307" s="21">
        <v>90</v>
      </c>
    </row>
    <row r="308" spans="1:352" x14ac:dyDescent="0.25">
      <c r="A308" s="21" t="s">
        <v>496</v>
      </c>
      <c r="B308" s="21">
        <v>2.0499999999999998</v>
      </c>
      <c r="F308" s="21">
        <v>2.0499999999999998</v>
      </c>
      <c r="H308" s="21">
        <v>16400</v>
      </c>
      <c r="O308" s="21">
        <v>31100</v>
      </c>
      <c r="Q308" s="21">
        <v>48.2</v>
      </c>
      <c r="T308" s="21">
        <v>56</v>
      </c>
      <c r="W308" s="21">
        <v>17.829999999999998</v>
      </c>
      <c r="AA308" s="21">
        <v>216</v>
      </c>
      <c r="AF308" s="21">
        <v>247</v>
      </c>
      <c r="AG308" s="21">
        <v>0.55000000000000004</v>
      </c>
      <c r="AK308" s="21">
        <v>1.1399999999999999</v>
      </c>
      <c r="AP308" s="9">
        <v>4520</v>
      </c>
      <c r="AW308" s="21">
        <v>6220</v>
      </c>
      <c r="AY308" s="21">
        <v>0.18</v>
      </c>
      <c r="BC308" s="9">
        <v>33.299999999999997</v>
      </c>
      <c r="BI308" s="21">
        <v>23.5</v>
      </c>
      <c r="BM308" s="21">
        <v>110</v>
      </c>
      <c r="BS308" s="21">
        <v>194</v>
      </c>
      <c r="BT308" s="21">
        <v>2</v>
      </c>
      <c r="BX308" s="21">
        <v>52</v>
      </c>
      <c r="CC308" s="21">
        <v>2.0699999999999998</v>
      </c>
      <c r="CH308" s="21">
        <v>0.97</v>
      </c>
      <c r="CM308" s="21">
        <v>0.57999999999999996</v>
      </c>
      <c r="CR308" s="21">
        <v>19300</v>
      </c>
      <c r="CX308" s="21">
        <v>27700</v>
      </c>
      <c r="CZ308" s="21">
        <v>4.4800000000000004</v>
      </c>
      <c r="DC308" s="21">
        <v>2.46</v>
      </c>
      <c r="DL308" s="21">
        <v>1.26</v>
      </c>
      <c r="DS308" s="21">
        <v>0.37</v>
      </c>
      <c r="DX308" s="21">
        <v>1.6E-2</v>
      </c>
      <c r="EB308" s="21">
        <v>5570</v>
      </c>
      <c r="EH308" s="21">
        <v>6750</v>
      </c>
      <c r="EI308" s="21">
        <v>16.7</v>
      </c>
      <c r="EO308" s="21">
        <v>17.899999999999999</v>
      </c>
      <c r="ET308" s="21">
        <v>8470</v>
      </c>
      <c r="EU308" s="21">
        <v>0.11</v>
      </c>
      <c r="EZ308" s="21">
        <v>2770</v>
      </c>
      <c r="FG308" s="21">
        <v>4590</v>
      </c>
      <c r="FI308" s="21">
        <v>160</v>
      </c>
      <c r="FO308" s="21">
        <v>200</v>
      </c>
      <c r="FP308" s="21">
        <v>4.34</v>
      </c>
      <c r="FT308" s="21">
        <v>2990</v>
      </c>
      <c r="FY308" s="21">
        <v>4040</v>
      </c>
      <c r="FZ308" s="21">
        <v>3.49</v>
      </c>
      <c r="GF308" s="21">
        <v>13.9</v>
      </c>
      <c r="GL308" s="21">
        <v>58</v>
      </c>
      <c r="GR308" s="21" t="s">
        <v>102</v>
      </c>
      <c r="GS308" s="21" t="s">
        <v>123</v>
      </c>
      <c r="GT308" s="21" t="s">
        <v>71</v>
      </c>
      <c r="GU308" s="21" t="s">
        <v>124</v>
      </c>
      <c r="GV308" s="21" t="s">
        <v>145</v>
      </c>
      <c r="GW308" s="21" t="s">
        <v>72</v>
      </c>
      <c r="GX308" s="21" t="s">
        <v>491</v>
      </c>
      <c r="GY308" s="21" t="s">
        <v>492</v>
      </c>
      <c r="GZ308" s="21">
        <v>160</v>
      </c>
      <c r="HF308" s="21">
        <v>370</v>
      </c>
      <c r="HG308" s="21">
        <v>79</v>
      </c>
      <c r="HO308" s="21">
        <v>3.69</v>
      </c>
      <c r="IB308" s="21">
        <v>6430</v>
      </c>
      <c r="IE308" s="21">
        <v>6310</v>
      </c>
      <c r="IG308" s="21">
        <v>0.85</v>
      </c>
      <c r="IK308" s="21">
        <v>2.62</v>
      </c>
      <c r="IX308" s="21">
        <v>904800</v>
      </c>
      <c r="JE308" s="21">
        <v>1.1100000000000001</v>
      </c>
      <c r="JL308" s="21">
        <v>32.4</v>
      </c>
      <c r="JS308" s="21">
        <v>0.73</v>
      </c>
      <c r="JX308" s="21">
        <v>0.39</v>
      </c>
      <c r="KE308" s="21">
        <v>12.3</v>
      </c>
      <c r="KK308" s="21">
        <v>860</v>
      </c>
      <c r="KQ308" s="21">
        <v>1600</v>
      </c>
      <c r="KR308" s="21">
        <v>0.21</v>
      </c>
      <c r="LA308" s="21">
        <v>82</v>
      </c>
      <c r="LC308" s="21">
        <v>83</v>
      </c>
      <c r="LG308" s="21">
        <v>89</v>
      </c>
      <c r="LN308" s="21">
        <v>2.59</v>
      </c>
      <c r="LT308" s="21">
        <v>8.11</v>
      </c>
      <c r="LZ308" s="21">
        <v>0.84</v>
      </c>
      <c r="ME308" s="21">
        <v>40.799999999999997</v>
      </c>
      <c r="MH308" s="21">
        <v>41.9</v>
      </c>
      <c r="MK308" s="21">
        <v>43.2</v>
      </c>
      <c r="MN308" s="21">
        <v>92</v>
      </c>
    </row>
    <row r="309" spans="1:352" x14ac:dyDescent="0.25">
      <c r="A309" s="21" t="s">
        <v>497</v>
      </c>
      <c r="B309" s="21">
        <v>3.66</v>
      </c>
      <c r="F309" s="21">
        <v>3.66</v>
      </c>
      <c r="H309" s="21">
        <v>16100</v>
      </c>
      <c r="O309" s="21">
        <v>31000</v>
      </c>
      <c r="Q309" s="21">
        <v>46.8</v>
      </c>
      <c r="W309" s="21">
        <v>34.99</v>
      </c>
      <c r="AA309" s="21">
        <v>214</v>
      </c>
      <c r="AF309" s="21">
        <v>250</v>
      </c>
      <c r="AG309" s="21">
        <v>0.54</v>
      </c>
      <c r="AK309" s="21">
        <v>1.34</v>
      </c>
      <c r="AP309" s="9">
        <v>4470</v>
      </c>
      <c r="AW309" s="21">
        <v>6150</v>
      </c>
      <c r="AY309" s="21">
        <v>0.19</v>
      </c>
      <c r="BC309" s="9">
        <v>33.1</v>
      </c>
      <c r="BI309" s="21">
        <v>24.4</v>
      </c>
      <c r="BM309" s="21">
        <v>111</v>
      </c>
      <c r="BS309" s="21">
        <v>199</v>
      </c>
      <c r="BT309" s="21">
        <v>1.98</v>
      </c>
      <c r="BX309" s="21">
        <v>137</v>
      </c>
      <c r="CA309" s="21">
        <v>134</v>
      </c>
      <c r="CC309" s="21">
        <v>2.06</v>
      </c>
      <c r="CH309" s="21">
        <v>0.96</v>
      </c>
      <c r="CM309" s="21">
        <v>0.56999999999999995</v>
      </c>
      <c r="CR309" s="21">
        <v>20400</v>
      </c>
      <c r="CX309" s="21">
        <v>29300</v>
      </c>
      <c r="CZ309" s="21">
        <v>4.4800000000000004</v>
      </c>
      <c r="DC309" s="21">
        <v>2.48</v>
      </c>
      <c r="DL309" s="21">
        <v>1.29</v>
      </c>
      <c r="DS309" s="21">
        <v>0.36</v>
      </c>
      <c r="DX309" s="21">
        <v>2.7E-2</v>
      </c>
      <c r="EB309" s="21">
        <v>5540</v>
      </c>
      <c r="EH309" s="21">
        <v>6730</v>
      </c>
      <c r="EI309" s="21">
        <v>16.5</v>
      </c>
      <c r="EO309" s="21">
        <v>18.2</v>
      </c>
      <c r="ET309" s="21">
        <v>8870</v>
      </c>
      <c r="EU309" s="21">
        <v>0.11</v>
      </c>
      <c r="EZ309" s="21">
        <v>2800</v>
      </c>
      <c r="FG309" s="21">
        <v>4670</v>
      </c>
      <c r="FI309" s="21">
        <v>160</v>
      </c>
      <c r="FO309" s="21">
        <v>200</v>
      </c>
      <c r="FP309" s="21">
        <v>5.25</v>
      </c>
      <c r="FT309" s="21">
        <v>2990</v>
      </c>
      <c r="FY309" s="21">
        <v>4000</v>
      </c>
      <c r="FZ309" s="21">
        <v>3.66</v>
      </c>
      <c r="GF309" s="21">
        <v>13.9</v>
      </c>
      <c r="GL309" s="21">
        <v>57</v>
      </c>
      <c r="GO309" s="21">
        <v>55</v>
      </c>
      <c r="GR309" s="21" t="s">
        <v>102</v>
      </c>
      <c r="GS309" s="21" t="s">
        <v>123</v>
      </c>
      <c r="GT309" s="21" t="s">
        <v>71</v>
      </c>
      <c r="GU309" s="21" t="s">
        <v>124</v>
      </c>
      <c r="GV309" s="21" t="s">
        <v>125</v>
      </c>
      <c r="GW309" s="21" t="s">
        <v>72</v>
      </c>
      <c r="GX309" s="21" t="s">
        <v>491</v>
      </c>
      <c r="GY309" s="21" t="s">
        <v>492</v>
      </c>
      <c r="GZ309" s="21">
        <v>160</v>
      </c>
      <c r="HF309" s="21">
        <v>370</v>
      </c>
      <c r="HG309" s="21">
        <v>87</v>
      </c>
      <c r="HO309" s="21">
        <v>3.68</v>
      </c>
      <c r="IB309" s="21">
        <v>7210</v>
      </c>
      <c r="IE309" s="21">
        <v>7090</v>
      </c>
      <c r="IG309" s="21">
        <v>0.86</v>
      </c>
      <c r="IK309" s="21">
        <v>2.59</v>
      </c>
      <c r="IX309" s="21">
        <v>902600</v>
      </c>
      <c r="JE309" s="21">
        <v>1.1499999999999999</v>
      </c>
      <c r="JL309" s="21">
        <v>31.6</v>
      </c>
      <c r="JS309" s="21">
        <v>0.77</v>
      </c>
      <c r="JX309" s="21">
        <v>0.37</v>
      </c>
      <c r="KE309" s="21">
        <v>11.5</v>
      </c>
      <c r="KK309" s="21">
        <v>940</v>
      </c>
      <c r="KQ309" s="21">
        <v>1730</v>
      </c>
      <c r="KR309" s="21">
        <v>0.21</v>
      </c>
      <c r="KV309" s="21">
        <v>0.13</v>
      </c>
      <c r="LA309" s="21">
        <v>75</v>
      </c>
      <c r="LC309" s="21">
        <v>78</v>
      </c>
      <c r="LG309" s="21">
        <v>82</v>
      </c>
      <c r="LN309" s="21">
        <v>2.93</v>
      </c>
      <c r="LT309" s="21">
        <v>8.0500000000000007</v>
      </c>
      <c r="LZ309" s="21">
        <v>0.83</v>
      </c>
      <c r="ME309" s="21">
        <v>45.2</v>
      </c>
      <c r="MH309" s="21">
        <v>49</v>
      </c>
      <c r="MK309" s="21">
        <v>44.7</v>
      </c>
      <c r="MN309" s="21">
        <v>101</v>
      </c>
    </row>
    <row r="310" spans="1:352" x14ac:dyDescent="0.25">
      <c r="A310" s="21" t="s">
        <v>498</v>
      </c>
      <c r="B310" s="21">
        <v>6.35</v>
      </c>
      <c r="F310" s="21">
        <v>6.35</v>
      </c>
      <c r="H310" s="21">
        <v>29000</v>
      </c>
      <c r="O310" s="21">
        <v>55500</v>
      </c>
      <c r="Q310" s="21">
        <v>55</v>
      </c>
      <c r="T310" s="21">
        <v>62</v>
      </c>
      <c r="W310" s="21">
        <v>89.97</v>
      </c>
      <c r="AA310" s="21">
        <v>327</v>
      </c>
      <c r="AF310" s="21">
        <v>382</v>
      </c>
      <c r="AG310" s="21">
        <v>0.97</v>
      </c>
      <c r="AK310" s="21">
        <v>1.43</v>
      </c>
      <c r="AP310" s="9">
        <v>4230</v>
      </c>
      <c r="AW310" s="21">
        <v>5860</v>
      </c>
      <c r="AY310" s="21">
        <v>0.2</v>
      </c>
      <c r="BC310" s="9">
        <v>49.3</v>
      </c>
      <c r="BI310" s="21">
        <v>18.8</v>
      </c>
      <c r="BM310" s="21">
        <v>134</v>
      </c>
      <c r="BS310" s="21">
        <v>240</v>
      </c>
      <c r="BT310" s="21">
        <v>3.76</v>
      </c>
      <c r="BX310" s="21">
        <v>496</v>
      </c>
      <c r="CA310" s="21">
        <v>484</v>
      </c>
      <c r="CC310" s="21">
        <v>2.58</v>
      </c>
      <c r="CH310" s="21">
        <v>1.27</v>
      </c>
      <c r="CM310" s="21">
        <v>0.7</v>
      </c>
      <c r="CR310" s="21">
        <v>24000</v>
      </c>
      <c r="CX310" s="21">
        <v>34400</v>
      </c>
      <c r="CZ310" s="21">
        <v>7.87</v>
      </c>
      <c r="DC310" s="21">
        <v>3.35</v>
      </c>
      <c r="DL310" s="21">
        <v>3.28</v>
      </c>
      <c r="DS310" s="21">
        <v>0.47</v>
      </c>
      <c r="DX310" s="21">
        <v>9.1999999999999998E-2</v>
      </c>
      <c r="EB310" s="21">
        <v>10700</v>
      </c>
      <c r="EH310" s="21">
        <v>13000</v>
      </c>
      <c r="EI310" s="21">
        <v>24.5</v>
      </c>
      <c r="EO310" s="21">
        <v>22.3</v>
      </c>
      <c r="ET310" s="21">
        <v>13800</v>
      </c>
      <c r="EU310" s="21">
        <v>0.19</v>
      </c>
      <c r="EZ310" s="21">
        <v>5050</v>
      </c>
      <c r="FG310" s="21">
        <v>8440</v>
      </c>
      <c r="FI310" s="21">
        <v>200</v>
      </c>
      <c r="FO310" s="21">
        <v>300</v>
      </c>
      <c r="FP310" s="21">
        <v>8.07</v>
      </c>
      <c r="FT310" s="21">
        <v>3680</v>
      </c>
      <c r="FY310" s="21">
        <v>4990</v>
      </c>
      <c r="FZ310" s="21">
        <v>9.69</v>
      </c>
      <c r="GF310" s="21">
        <v>20.7</v>
      </c>
      <c r="GL310" s="21">
        <v>53</v>
      </c>
      <c r="GR310" s="21" t="s">
        <v>102</v>
      </c>
      <c r="GS310" s="21" t="s">
        <v>123</v>
      </c>
      <c r="GT310" s="21" t="s">
        <v>71</v>
      </c>
      <c r="GU310" s="21" t="s">
        <v>138</v>
      </c>
      <c r="GV310" s="21" t="s">
        <v>499</v>
      </c>
      <c r="GW310" s="21" t="s">
        <v>72</v>
      </c>
      <c r="GX310" s="21" t="s">
        <v>491</v>
      </c>
      <c r="GY310" s="21" t="s">
        <v>492</v>
      </c>
      <c r="GZ310" s="21">
        <v>250</v>
      </c>
      <c r="HF310" s="21">
        <v>560</v>
      </c>
      <c r="HG310" s="21">
        <v>106</v>
      </c>
      <c r="HJ310" s="21">
        <v>110</v>
      </c>
      <c r="HO310" s="21">
        <v>5.63</v>
      </c>
      <c r="IB310" s="21">
        <v>6020</v>
      </c>
      <c r="IE310" s="21">
        <v>6060</v>
      </c>
      <c r="IG310" s="21">
        <v>18.3</v>
      </c>
      <c r="IK310" s="21">
        <v>5.59</v>
      </c>
      <c r="IX310" s="21">
        <v>851600</v>
      </c>
      <c r="JE310" s="21">
        <v>2.0499999999999998</v>
      </c>
      <c r="JL310" s="21">
        <v>45.2</v>
      </c>
      <c r="JS310" s="21">
        <v>1.03</v>
      </c>
      <c r="JX310" s="21">
        <v>0.47</v>
      </c>
      <c r="KE310" s="21">
        <v>13.4</v>
      </c>
      <c r="KK310" s="21">
        <v>3020</v>
      </c>
      <c r="KQ310" s="21">
        <v>5230</v>
      </c>
      <c r="KR310" s="21">
        <v>0.38</v>
      </c>
      <c r="KV310" s="21">
        <v>0.18</v>
      </c>
      <c r="LA310" s="21">
        <v>51</v>
      </c>
      <c r="LC310" s="21">
        <v>52</v>
      </c>
      <c r="LM310" s="21">
        <v>65</v>
      </c>
      <c r="LN310" s="21">
        <v>5.93</v>
      </c>
      <c r="LT310" s="21">
        <v>10.9</v>
      </c>
      <c r="LZ310" s="21">
        <v>1.24</v>
      </c>
      <c r="ME310" s="21">
        <v>78</v>
      </c>
      <c r="MH310" s="21">
        <v>79</v>
      </c>
      <c r="MK310" s="21">
        <v>113</v>
      </c>
      <c r="MN310" s="21">
        <v>344</v>
      </c>
    </row>
    <row r="311" spans="1:352" x14ac:dyDescent="0.25">
      <c r="A311" s="21" t="s">
        <v>500</v>
      </c>
      <c r="B311" s="21">
        <v>72.5</v>
      </c>
      <c r="C311" s="21">
        <v>72.099999999999994</v>
      </c>
      <c r="D311" s="21">
        <v>69</v>
      </c>
      <c r="F311" s="21">
        <v>72.099999999999994</v>
      </c>
      <c r="H311" s="21">
        <v>52400</v>
      </c>
      <c r="I311" s="21">
        <v>6800</v>
      </c>
      <c r="J311" s="21">
        <v>53400</v>
      </c>
      <c r="O311" s="21">
        <v>101000</v>
      </c>
      <c r="Q311" s="21">
        <v>145</v>
      </c>
      <c r="R311" s="21">
        <v>142</v>
      </c>
      <c r="S311" s="21">
        <v>142</v>
      </c>
      <c r="T311" s="21">
        <v>183</v>
      </c>
      <c r="Y311" s="21">
        <v>99</v>
      </c>
      <c r="AC311" s="21">
        <v>2210</v>
      </c>
      <c r="AF311" s="21">
        <v>2470</v>
      </c>
      <c r="AG311" s="21">
        <v>2.2200000000000002</v>
      </c>
      <c r="AH311" s="21">
        <v>0.55000000000000004</v>
      </c>
      <c r="AI311" s="21">
        <v>2.29</v>
      </c>
      <c r="AK311" s="21">
        <v>8.2799999999999994</v>
      </c>
      <c r="AL311" s="21">
        <v>8.07</v>
      </c>
      <c r="AM311" s="21">
        <v>8.9700000000000006</v>
      </c>
      <c r="AP311" s="9">
        <v>10300</v>
      </c>
      <c r="AQ311" s="9">
        <v>10100</v>
      </c>
      <c r="AR311" s="9">
        <v>9760</v>
      </c>
      <c r="AW311" s="21">
        <v>14100</v>
      </c>
      <c r="AY311" s="21">
        <v>140</v>
      </c>
      <c r="AZ311" s="21">
        <v>137</v>
      </c>
      <c r="BA311" s="21">
        <v>143</v>
      </c>
      <c r="BC311" s="9">
        <v>64</v>
      </c>
      <c r="BD311" s="9">
        <v>43.2</v>
      </c>
      <c r="BE311" s="9">
        <v>66</v>
      </c>
      <c r="BI311" s="21">
        <v>17.7</v>
      </c>
      <c r="BJ311" s="21">
        <v>19</v>
      </c>
      <c r="BM311" s="21">
        <v>161</v>
      </c>
      <c r="BN311" s="21">
        <v>59</v>
      </c>
      <c r="BO311" s="21">
        <v>199</v>
      </c>
      <c r="BT311" s="21">
        <v>3.24</v>
      </c>
      <c r="BU311" s="21">
        <v>1.04</v>
      </c>
      <c r="BV311" s="21">
        <v>3.32</v>
      </c>
      <c r="BX311" s="21">
        <v>785</v>
      </c>
      <c r="BY311" s="21">
        <v>793</v>
      </c>
      <c r="BZ311" s="21">
        <v>782</v>
      </c>
      <c r="CA311" s="21">
        <v>834</v>
      </c>
      <c r="CC311" s="21">
        <v>3.17</v>
      </c>
      <c r="CD311" s="21">
        <v>1.36</v>
      </c>
      <c r="CE311" s="21">
        <v>3.86</v>
      </c>
      <c r="CH311" s="21">
        <v>1.62</v>
      </c>
      <c r="CI311" s="21">
        <v>0.63</v>
      </c>
      <c r="CJ311" s="21">
        <v>2.2000000000000002</v>
      </c>
      <c r="CM311" s="21">
        <v>1.03</v>
      </c>
      <c r="CN311" s="21">
        <v>0.54</v>
      </c>
      <c r="CO311" s="21">
        <v>1.04</v>
      </c>
      <c r="CR311" s="21">
        <v>51800</v>
      </c>
      <c r="CS311" s="21">
        <v>50200</v>
      </c>
      <c r="CT311" s="21">
        <v>52900</v>
      </c>
      <c r="CU311" s="21">
        <v>52500</v>
      </c>
      <c r="CZ311" s="21">
        <v>15.9</v>
      </c>
      <c r="DA311" s="21">
        <v>2.86</v>
      </c>
      <c r="DC311" s="21">
        <v>4.2</v>
      </c>
      <c r="DD311" s="21">
        <v>2.2400000000000002</v>
      </c>
      <c r="DE311" s="21">
        <v>4.4000000000000004</v>
      </c>
      <c r="DJ311" s="21">
        <v>4.43</v>
      </c>
      <c r="DL311" s="21">
        <v>2.0499999999999998</v>
      </c>
      <c r="DM311" s="21">
        <v>0.43</v>
      </c>
      <c r="DN311" s="21">
        <v>2.4500000000000002</v>
      </c>
      <c r="DR311" s="21">
        <v>2.09</v>
      </c>
      <c r="DS311" s="21">
        <v>0.56999999999999995</v>
      </c>
      <c r="DT311" s="21">
        <v>0.24</v>
      </c>
      <c r="DU311" s="21">
        <v>0.72</v>
      </c>
      <c r="DX311" s="21">
        <v>1.51</v>
      </c>
      <c r="DY311" s="21">
        <v>1.4</v>
      </c>
      <c r="DZ311" s="21">
        <v>1.54</v>
      </c>
      <c r="EB311" s="21">
        <v>25700</v>
      </c>
      <c r="EC311" s="21">
        <v>2700</v>
      </c>
      <c r="ED311" s="21">
        <v>26100</v>
      </c>
      <c r="EH311" s="21">
        <v>31200</v>
      </c>
      <c r="EI311" s="21">
        <v>31.6</v>
      </c>
      <c r="EJ311" s="21">
        <v>17.5</v>
      </c>
      <c r="EK311" s="21">
        <v>32.299999999999997</v>
      </c>
      <c r="EO311" s="21">
        <v>21.7</v>
      </c>
      <c r="EP311" s="21">
        <v>5.59</v>
      </c>
      <c r="EQ311" s="21">
        <v>22.4</v>
      </c>
      <c r="ET311" s="21">
        <v>78500</v>
      </c>
      <c r="EU311" s="21">
        <v>0.25</v>
      </c>
      <c r="EV311" s="21">
        <v>9.2999999999999999E-2</v>
      </c>
      <c r="EW311" s="21">
        <v>0.31</v>
      </c>
      <c r="EZ311" s="21">
        <v>8580</v>
      </c>
      <c r="FA311" s="21">
        <v>6140</v>
      </c>
      <c r="FB311" s="21">
        <v>8720</v>
      </c>
      <c r="FG311" s="21">
        <v>14700</v>
      </c>
      <c r="FI311" s="21">
        <v>1130</v>
      </c>
      <c r="FJ311" s="21">
        <v>1100</v>
      </c>
      <c r="FK311" s="21">
        <v>1160</v>
      </c>
      <c r="FL311" s="21">
        <v>1160</v>
      </c>
      <c r="FP311" s="21">
        <v>9.84</v>
      </c>
      <c r="FQ311" s="21">
        <v>9.59</v>
      </c>
      <c r="FR311" s="21">
        <v>11</v>
      </c>
      <c r="FT311" s="21">
        <v>920</v>
      </c>
      <c r="FU311" s="21">
        <v>100</v>
      </c>
      <c r="FY311" s="21">
        <v>2300</v>
      </c>
      <c r="GB311" s="21">
        <v>9.73</v>
      </c>
      <c r="GF311" s="21">
        <v>27.1</v>
      </c>
      <c r="GG311" s="21">
        <v>14.6</v>
      </c>
      <c r="GH311" s="21">
        <v>27.9</v>
      </c>
      <c r="GL311" s="21">
        <v>232</v>
      </c>
      <c r="GM311" s="21">
        <v>222</v>
      </c>
      <c r="GN311" s="21">
        <v>237</v>
      </c>
      <c r="GR311" s="21" t="s">
        <v>102</v>
      </c>
      <c r="GS311" s="21" t="s">
        <v>123</v>
      </c>
      <c r="GT311" s="21" t="s">
        <v>163</v>
      </c>
      <c r="GU311" s="21" t="s">
        <v>150</v>
      </c>
      <c r="GV311" s="21" t="s">
        <v>131</v>
      </c>
      <c r="GW311" s="21" t="s">
        <v>72</v>
      </c>
      <c r="GX311" s="21" t="s">
        <v>308</v>
      </c>
      <c r="GY311" s="21" t="s">
        <v>309</v>
      </c>
      <c r="GZ311" s="21">
        <v>340</v>
      </c>
      <c r="HA311" s="21">
        <v>300</v>
      </c>
      <c r="HB311" s="21">
        <v>360</v>
      </c>
      <c r="HF311" s="21">
        <v>750</v>
      </c>
      <c r="HG311" s="21">
        <v>37900</v>
      </c>
      <c r="HH311" s="21">
        <v>37600</v>
      </c>
      <c r="HI311" s="21">
        <v>36900</v>
      </c>
      <c r="HJ311" s="21">
        <v>38200</v>
      </c>
      <c r="HO311" s="21">
        <v>7.27</v>
      </c>
      <c r="HP311" s="21">
        <v>3.72</v>
      </c>
      <c r="HQ311" s="21">
        <v>7.34</v>
      </c>
      <c r="HW311" s="21">
        <v>16.600000000000001</v>
      </c>
      <c r="HX311" s="21">
        <v>126</v>
      </c>
      <c r="IB311" s="21">
        <v>53700</v>
      </c>
      <c r="IC311" s="21">
        <v>55000</v>
      </c>
      <c r="ID311" s="21">
        <v>55200</v>
      </c>
      <c r="IE311" s="21">
        <v>54800</v>
      </c>
      <c r="IG311" s="21">
        <v>92</v>
      </c>
      <c r="IH311" s="21">
        <v>72</v>
      </c>
      <c r="II311" s="21">
        <v>102</v>
      </c>
      <c r="IK311" s="21">
        <v>9.2200000000000006</v>
      </c>
      <c r="IL311" s="21">
        <v>1.95</v>
      </c>
      <c r="IM311" s="21">
        <v>8.58</v>
      </c>
      <c r="IP311" s="21">
        <v>2.91</v>
      </c>
      <c r="IQ311" s="21">
        <v>2.63</v>
      </c>
      <c r="IT311" s="29">
        <v>270300</v>
      </c>
      <c r="IX311" s="21">
        <v>559600</v>
      </c>
      <c r="IZ311" s="21">
        <v>2.75</v>
      </c>
      <c r="JA311" s="21">
        <v>5.07</v>
      </c>
      <c r="JE311" s="21">
        <v>3.14</v>
      </c>
      <c r="JF311" s="21">
        <v>1.01</v>
      </c>
      <c r="JL311" s="21">
        <v>61</v>
      </c>
      <c r="JM311" s="21">
        <v>15.9</v>
      </c>
      <c r="JN311" s="21">
        <v>68</v>
      </c>
      <c r="JS311" s="21">
        <v>0.22</v>
      </c>
      <c r="JT311" s="21">
        <v>0.05</v>
      </c>
      <c r="JU311" s="21">
        <v>0.79</v>
      </c>
      <c r="JX311" s="21">
        <v>0.56000000000000005</v>
      </c>
      <c r="JY311" s="21">
        <v>0.28999999999999998</v>
      </c>
      <c r="JZ311" s="21">
        <v>0.62</v>
      </c>
      <c r="KC311" s="21">
        <v>0.26</v>
      </c>
      <c r="KE311" s="21">
        <v>10.9</v>
      </c>
      <c r="KF311" s="21">
        <v>7.15</v>
      </c>
      <c r="KG311" s="21">
        <v>11.3</v>
      </c>
      <c r="KK311" s="21">
        <v>1680</v>
      </c>
      <c r="KL311" s="21">
        <v>100</v>
      </c>
      <c r="KM311" s="21">
        <v>2420</v>
      </c>
      <c r="KQ311" s="21">
        <v>4050</v>
      </c>
      <c r="KR311" s="21">
        <v>19.600000000000001</v>
      </c>
      <c r="KS311" s="21">
        <v>13.2</v>
      </c>
      <c r="KT311" s="21">
        <v>18.5</v>
      </c>
      <c r="KV311" s="21">
        <v>0.28000000000000003</v>
      </c>
      <c r="KW311" s="21">
        <v>7.8E-2</v>
      </c>
      <c r="KX311" s="21">
        <v>0.32</v>
      </c>
      <c r="LA311" s="21">
        <v>3.92</v>
      </c>
      <c r="LB311" s="21">
        <v>2.42</v>
      </c>
      <c r="LC311" s="21">
        <v>4.03</v>
      </c>
      <c r="LH311" s="21">
        <v>17.899999999999999</v>
      </c>
      <c r="LI311" s="21">
        <v>117</v>
      </c>
      <c r="LN311" s="21">
        <v>1.99</v>
      </c>
      <c r="LO311" s="21">
        <v>0.37</v>
      </c>
      <c r="LP311" s="21">
        <v>1.88</v>
      </c>
      <c r="LT311" s="21">
        <v>14.9</v>
      </c>
      <c r="LU311" s="21">
        <v>5.75</v>
      </c>
      <c r="LV311" s="21">
        <v>20.8</v>
      </c>
      <c r="LZ311" s="21">
        <v>1.71</v>
      </c>
      <c r="MA311" s="21">
        <v>0.6</v>
      </c>
      <c r="MB311" s="21">
        <v>2.19</v>
      </c>
      <c r="ME311" s="21">
        <v>54500</v>
      </c>
      <c r="MF311" s="21">
        <v>54200</v>
      </c>
      <c r="MG311" s="21">
        <v>54600</v>
      </c>
      <c r="MH311" s="21">
        <v>55500</v>
      </c>
      <c r="MK311" s="21">
        <v>66</v>
      </c>
      <c r="ML311" s="21">
        <v>13.3</v>
      </c>
      <c r="MM311" s="21">
        <v>85</v>
      </c>
    </row>
    <row r="312" spans="1:352" x14ac:dyDescent="0.25">
      <c r="A312" s="21" t="s">
        <v>501</v>
      </c>
      <c r="B312" s="21">
        <v>103</v>
      </c>
      <c r="C312" s="21">
        <v>102</v>
      </c>
      <c r="D312" s="21">
        <v>101</v>
      </c>
      <c r="F312" s="21">
        <v>102</v>
      </c>
      <c r="H312" s="21">
        <v>43700</v>
      </c>
      <c r="I312" s="21">
        <v>6960</v>
      </c>
      <c r="J312" s="21">
        <v>44800</v>
      </c>
      <c r="O312" s="21">
        <v>84300</v>
      </c>
      <c r="Q312" s="21">
        <v>368</v>
      </c>
      <c r="R312" s="21">
        <v>365</v>
      </c>
      <c r="S312" s="21">
        <v>403</v>
      </c>
      <c r="T312" s="21">
        <v>415</v>
      </c>
      <c r="Y312" s="21">
        <v>83</v>
      </c>
      <c r="AC312" s="21">
        <v>1960</v>
      </c>
      <c r="AF312" s="21">
        <v>2110</v>
      </c>
      <c r="AG312" s="21">
        <v>1.89</v>
      </c>
      <c r="AH312" s="21">
        <v>0.52</v>
      </c>
      <c r="AI312" s="21">
        <v>2.12</v>
      </c>
      <c r="AK312" s="21">
        <v>14.6</v>
      </c>
      <c r="AL312" s="21">
        <v>14.7</v>
      </c>
      <c r="AM312" s="21">
        <v>15.3</v>
      </c>
      <c r="AP312" s="9">
        <v>9350</v>
      </c>
      <c r="AQ312" s="9">
        <v>9210</v>
      </c>
      <c r="AR312" s="9">
        <v>9320</v>
      </c>
      <c r="AW312" s="21">
        <v>13200</v>
      </c>
      <c r="AY312" s="21">
        <v>255</v>
      </c>
      <c r="AZ312" s="21">
        <v>246</v>
      </c>
      <c r="BA312" s="21">
        <v>257</v>
      </c>
      <c r="BC312" s="9">
        <v>58</v>
      </c>
      <c r="BD312" s="9">
        <v>39.5</v>
      </c>
      <c r="BE312" s="9">
        <v>63</v>
      </c>
      <c r="BI312" s="21">
        <v>12.7</v>
      </c>
      <c r="BJ312" s="21">
        <v>12.8</v>
      </c>
      <c r="BM312" s="21">
        <v>98</v>
      </c>
      <c r="BN312" s="21">
        <v>32</v>
      </c>
      <c r="BO312" s="21">
        <v>130</v>
      </c>
      <c r="BT312" s="21">
        <v>2.6</v>
      </c>
      <c r="BU312" s="21">
        <v>0.96</v>
      </c>
      <c r="BV312" s="21">
        <v>2.93</v>
      </c>
      <c r="BX312" s="21">
        <v>1610</v>
      </c>
      <c r="BY312" s="21">
        <v>1650</v>
      </c>
      <c r="BZ312" s="21">
        <v>1630</v>
      </c>
      <c r="CA312" s="21">
        <v>1612</v>
      </c>
      <c r="CC312" s="21">
        <v>3.1</v>
      </c>
      <c r="CD312" s="21">
        <v>1.43</v>
      </c>
      <c r="CE312" s="21">
        <v>3.63</v>
      </c>
      <c r="CH312" s="21">
        <v>1.59</v>
      </c>
      <c r="CI312" s="21">
        <v>0.65</v>
      </c>
      <c r="CJ312" s="21">
        <v>2.0499999999999998</v>
      </c>
      <c r="CM312" s="21">
        <v>1.19</v>
      </c>
      <c r="CN312" s="21">
        <v>0.73</v>
      </c>
      <c r="CO312" s="21">
        <v>1.23</v>
      </c>
      <c r="CR312" s="21">
        <v>59700</v>
      </c>
      <c r="CS312" s="21">
        <v>58600</v>
      </c>
      <c r="CT312" s="21">
        <v>60900</v>
      </c>
      <c r="CU312" s="21">
        <v>61000</v>
      </c>
      <c r="CZ312" s="21">
        <v>14.5</v>
      </c>
      <c r="DA312" s="21">
        <v>3.83</v>
      </c>
      <c r="DC312" s="21">
        <v>4</v>
      </c>
      <c r="DD312" s="21">
        <v>2.31</v>
      </c>
      <c r="DE312" s="21">
        <v>4.34</v>
      </c>
      <c r="DJ312" s="21">
        <v>4.22</v>
      </c>
      <c r="DL312" s="21">
        <v>1.71</v>
      </c>
      <c r="DM312" s="21">
        <v>0.45</v>
      </c>
      <c r="DN312" s="21">
        <v>1.89</v>
      </c>
      <c r="DR312" s="21">
        <v>3.83</v>
      </c>
      <c r="DS312" s="21">
        <v>0.59</v>
      </c>
      <c r="DT312" s="21">
        <v>0.27</v>
      </c>
      <c r="DU312" s="21">
        <v>0.69</v>
      </c>
      <c r="DX312" s="21">
        <v>1.64</v>
      </c>
      <c r="DY312" s="21">
        <v>1.53</v>
      </c>
      <c r="DZ312" s="21">
        <v>1.67</v>
      </c>
      <c r="EB312" s="21">
        <v>21300</v>
      </c>
      <c r="EC312" s="21">
        <v>2640</v>
      </c>
      <c r="ED312" s="21">
        <v>21700</v>
      </c>
      <c r="EH312" s="21">
        <v>25700</v>
      </c>
      <c r="EI312" s="21">
        <v>29</v>
      </c>
      <c r="EJ312" s="21">
        <v>16.5</v>
      </c>
      <c r="EK312" s="21">
        <v>30</v>
      </c>
      <c r="EO312" s="21">
        <v>17.399999999999999</v>
      </c>
      <c r="EP312" s="21">
        <v>4.8600000000000003</v>
      </c>
      <c r="EQ312" s="21">
        <v>18.399999999999999</v>
      </c>
      <c r="ET312" s="21">
        <v>86700</v>
      </c>
      <c r="EU312" s="21">
        <v>0.23</v>
      </c>
      <c r="EV312" s="21">
        <v>8.8999999999999996E-2</v>
      </c>
      <c r="EW312" s="21">
        <v>0.28000000000000003</v>
      </c>
      <c r="EZ312" s="21">
        <v>6660</v>
      </c>
      <c r="FA312" s="21">
        <v>4740</v>
      </c>
      <c r="FB312" s="21">
        <v>6840</v>
      </c>
      <c r="FG312" s="21">
        <v>11700</v>
      </c>
      <c r="FI312" s="21">
        <v>4470</v>
      </c>
      <c r="FJ312" s="21">
        <v>4280</v>
      </c>
      <c r="FK312" s="21">
        <v>4630</v>
      </c>
      <c r="FL312" s="21">
        <v>4610</v>
      </c>
      <c r="FP312" s="21">
        <v>16.3</v>
      </c>
      <c r="FQ312" s="21">
        <v>16</v>
      </c>
      <c r="FR312" s="21">
        <v>18.3</v>
      </c>
      <c r="FT312" s="21">
        <v>700</v>
      </c>
      <c r="GB312" s="21">
        <v>8.86</v>
      </c>
      <c r="GF312" s="21">
        <v>24.9</v>
      </c>
      <c r="GG312" s="21">
        <v>13.4</v>
      </c>
      <c r="GH312" s="21">
        <v>26.5</v>
      </c>
      <c r="GL312" s="21">
        <v>108</v>
      </c>
      <c r="GM312" s="21">
        <v>106</v>
      </c>
      <c r="GN312" s="21">
        <v>110</v>
      </c>
      <c r="GR312" s="21" t="s">
        <v>102</v>
      </c>
      <c r="GS312" s="21" t="s">
        <v>123</v>
      </c>
      <c r="GT312" s="21" t="s">
        <v>163</v>
      </c>
      <c r="GU312" s="21" t="s">
        <v>150</v>
      </c>
      <c r="GV312" s="21" t="s">
        <v>131</v>
      </c>
      <c r="GW312" s="21" t="s">
        <v>72</v>
      </c>
      <c r="GX312" s="21" t="s">
        <v>308</v>
      </c>
      <c r="GY312" s="21" t="s">
        <v>309</v>
      </c>
      <c r="GZ312" s="21">
        <v>310</v>
      </c>
      <c r="HA312" s="21">
        <v>280</v>
      </c>
      <c r="HB312" s="21">
        <v>310</v>
      </c>
      <c r="HF312" s="21">
        <v>720</v>
      </c>
      <c r="HG312" s="21">
        <v>50200</v>
      </c>
      <c r="HH312" s="21">
        <v>50300</v>
      </c>
      <c r="HI312" s="21">
        <v>49000</v>
      </c>
      <c r="HJ312" s="21">
        <v>50000</v>
      </c>
      <c r="HO312" s="21">
        <v>6.6</v>
      </c>
      <c r="HP312" s="21">
        <v>3.84</v>
      </c>
      <c r="HQ312" s="21">
        <v>6.75</v>
      </c>
      <c r="HW312" s="21">
        <v>15.9</v>
      </c>
      <c r="HX312" s="21">
        <v>101</v>
      </c>
      <c r="IB312" s="21">
        <v>88900</v>
      </c>
      <c r="IC312" s="21">
        <v>90600</v>
      </c>
      <c r="ID312" s="21">
        <v>90500</v>
      </c>
      <c r="IE312" s="21">
        <v>90600</v>
      </c>
      <c r="IG312" s="21">
        <v>122</v>
      </c>
      <c r="IH312" s="21">
        <v>97</v>
      </c>
      <c r="II312" s="21">
        <v>128</v>
      </c>
      <c r="IK312" s="21">
        <v>7.47</v>
      </c>
      <c r="IL312" s="21">
        <v>1.46</v>
      </c>
      <c r="IM312" s="21">
        <v>7.59</v>
      </c>
      <c r="IP312" s="21">
        <v>2.93</v>
      </c>
      <c r="IQ312" s="21">
        <v>3.23</v>
      </c>
      <c r="IT312" s="29">
        <v>227000</v>
      </c>
      <c r="IX312" s="21">
        <v>471900</v>
      </c>
      <c r="IZ312" s="21">
        <v>2.68</v>
      </c>
      <c r="JA312" s="21">
        <v>4.9800000000000004</v>
      </c>
      <c r="JE312" s="21">
        <v>3.17</v>
      </c>
      <c r="JF312" s="21">
        <v>1.42</v>
      </c>
      <c r="JL312" s="21">
        <v>55</v>
      </c>
      <c r="JM312" s="21">
        <v>16.5</v>
      </c>
      <c r="JN312" s="21">
        <v>64</v>
      </c>
      <c r="JT312" s="21">
        <v>0.05</v>
      </c>
      <c r="JU312" s="21">
        <v>0.69</v>
      </c>
      <c r="JX312" s="21">
        <v>0.56999999999999995</v>
      </c>
      <c r="JY312" s="21">
        <v>0.31</v>
      </c>
      <c r="JZ312" s="21">
        <v>0.61</v>
      </c>
      <c r="KC312" s="21">
        <v>0.26</v>
      </c>
      <c r="KE312" s="21">
        <v>8.9700000000000006</v>
      </c>
      <c r="KF312" s="21">
        <v>6.54</v>
      </c>
      <c r="KG312" s="21">
        <v>9.5500000000000007</v>
      </c>
      <c r="KL312" s="21">
        <v>100</v>
      </c>
      <c r="KM312" s="21">
        <v>2050</v>
      </c>
      <c r="KQ312" s="21">
        <v>3400</v>
      </c>
      <c r="KR312" s="21">
        <v>16</v>
      </c>
      <c r="KS312" s="21">
        <v>11.8</v>
      </c>
      <c r="KT312" s="21">
        <v>15.5</v>
      </c>
      <c r="KV312" s="21">
        <v>0.26</v>
      </c>
      <c r="KW312" s="21">
        <v>8.1000000000000003E-2</v>
      </c>
      <c r="KX312" s="21">
        <v>0.31</v>
      </c>
      <c r="LA312" s="21">
        <v>3.5</v>
      </c>
      <c r="LB312" s="21">
        <v>2.29</v>
      </c>
      <c r="LC312" s="21">
        <v>3.57</v>
      </c>
      <c r="LH312" s="21">
        <v>17.2</v>
      </c>
      <c r="LI312" s="21">
        <v>102</v>
      </c>
      <c r="LN312" s="21">
        <v>2.16</v>
      </c>
      <c r="LO312" s="21">
        <v>0.75</v>
      </c>
      <c r="LP312" s="21">
        <v>1.98</v>
      </c>
      <c r="LT312" s="21">
        <v>15.7</v>
      </c>
      <c r="LU312" s="21">
        <v>6.35</v>
      </c>
      <c r="LV312" s="21">
        <v>20.6</v>
      </c>
      <c r="LZ312" s="21">
        <v>1.65</v>
      </c>
      <c r="MA312" s="21">
        <v>0.55000000000000004</v>
      </c>
      <c r="MB312" s="21">
        <v>1.95</v>
      </c>
      <c r="ME312" s="21">
        <v>111600</v>
      </c>
      <c r="MF312" s="21">
        <v>111000</v>
      </c>
      <c r="MG312" s="21">
        <v>110400</v>
      </c>
      <c r="MH312" s="21">
        <v>112200</v>
      </c>
      <c r="MK312" s="21">
        <v>54</v>
      </c>
      <c r="ML312" s="21">
        <v>15.6</v>
      </c>
      <c r="MM312" s="21">
        <v>72</v>
      </c>
    </row>
    <row r="313" spans="1:352" x14ac:dyDescent="0.25">
      <c r="A313" s="21" t="s">
        <v>502</v>
      </c>
      <c r="B313" s="21">
        <v>232</v>
      </c>
      <c r="C313" s="21">
        <v>232</v>
      </c>
      <c r="D313" s="21">
        <v>231</v>
      </c>
      <c r="F313" s="21">
        <v>232</v>
      </c>
      <c r="H313" s="21">
        <v>30200</v>
      </c>
      <c r="I313" s="21">
        <v>5080</v>
      </c>
      <c r="J313" s="21">
        <v>30700</v>
      </c>
      <c r="O313" s="21">
        <v>57900</v>
      </c>
      <c r="Q313" s="21">
        <v>237</v>
      </c>
      <c r="R313" s="21">
        <v>242</v>
      </c>
      <c r="S313" s="21">
        <v>243</v>
      </c>
      <c r="T313" s="21">
        <v>249</v>
      </c>
      <c r="Y313" s="21">
        <v>47.1</v>
      </c>
      <c r="AC313" s="21">
        <v>3170</v>
      </c>
      <c r="AF313" s="21">
        <v>3650</v>
      </c>
      <c r="AG313" s="21">
        <v>1.48</v>
      </c>
      <c r="AH313" s="21">
        <v>0.48</v>
      </c>
      <c r="AI313" s="21">
        <v>1.78</v>
      </c>
      <c r="AK313" s="21">
        <v>44.4</v>
      </c>
      <c r="AL313" s="21">
        <v>44.1</v>
      </c>
      <c r="AM313" s="21">
        <v>42.4</v>
      </c>
      <c r="AP313" s="9">
        <v>5830</v>
      </c>
      <c r="AQ313" s="9">
        <v>5750</v>
      </c>
      <c r="AR313" s="9">
        <v>5640</v>
      </c>
      <c r="AW313" s="21">
        <v>8280</v>
      </c>
      <c r="AY313" s="21">
        <v>374</v>
      </c>
      <c r="AZ313" s="21">
        <v>369</v>
      </c>
      <c r="BA313" s="21">
        <v>379</v>
      </c>
      <c r="BC313" s="9">
        <v>37.200000000000003</v>
      </c>
      <c r="BD313" s="9">
        <v>27</v>
      </c>
      <c r="BE313" s="9">
        <v>41.7</v>
      </c>
      <c r="BI313" s="21">
        <v>12.5</v>
      </c>
      <c r="BJ313" s="21">
        <v>12.9</v>
      </c>
      <c r="BM313" s="21">
        <v>64</v>
      </c>
      <c r="BN313" s="21">
        <v>24.1</v>
      </c>
      <c r="BO313" s="21">
        <v>72</v>
      </c>
      <c r="BT313" s="21">
        <v>1.86</v>
      </c>
      <c r="BU313" s="21">
        <v>0.7</v>
      </c>
      <c r="BV313" s="21">
        <v>1.94</v>
      </c>
      <c r="BX313" s="21">
        <v>4130</v>
      </c>
      <c r="BY313" s="21">
        <v>4220</v>
      </c>
      <c r="BZ313" s="21">
        <v>4100</v>
      </c>
      <c r="CA313" s="21">
        <v>4210</v>
      </c>
      <c r="CC313" s="21">
        <v>2.1800000000000002</v>
      </c>
      <c r="CD313" s="21">
        <v>1.1000000000000001</v>
      </c>
      <c r="CE313" s="21">
        <v>2.39</v>
      </c>
      <c r="CH313" s="21">
        <v>1.1299999999999999</v>
      </c>
      <c r="CI313" s="21">
        <v>0.5</v>
      </c>
      <c r="CJ313" s="21">
        <v>1.41</v>
      </c>
      <c r="CM313" s="21">
        <v>0.61</v>
      </c>
      <c r="CN313" s="21">
        <v>0.38</v>
      </c>
      <c r="CO313" s="21">
        <v>0.7</v>
      </c>
      <c r="CR313" s="21">
        <v>68300</v>
      </c>
      <c r="CS313" s="21">
        <v>67800</v>
      </c>
      <c r="CT313" s="21">
        <v>69000</v>
      </c>
      <c r="CU313" s="21">
        <v>69200</v>
      </c>
      <c r="CZ313" s="21">
        <v>10.7</v>
      </c>
      <c r="DA313" s="21">
        <v>4.1399999999999997</v>
      </c>
      <c r="DC313" s="21">
        <v>2.63</v>
      </c>
      <c r="DD313" s="21">
        <v>1.57</v>
      </c>
      <c r="DE313" s="21">
        <v>2.88</v>
      </c>
      <c r="DJ313" s="21">
        <v>3.35</v>
      </c>
      <c r="DL313" s="21">
        <v>1.33</v>
      </c>
      <c r="DM313" s="21">
        <v>0.32</v>
      </c>
      <c r="DR313" s="21">
        <v>6.01</v>
      </c>
      <c r="DS313" s="21">
        <v>0.4</v>
      </c>
      <c r="DT313" s="21">
        <v>0.2</v>
      </c>
      <c r="DU313" s="21">
        <v>0.48</v>
      </c>
      <c r="DX313" s="21">
        <v>1.18</v>
      </c>
      <c r="DY313" s="21">
        <v>1.1499999999999999</v>
      </c>
      <c r="DZ313" s="21">
        <v>1.29</v>
      </c>
      <c r="EB313" s="21">
        <v>16200</v>
      </c>
      <c r="EC313" s="21">
        <v>1880</v>
      </c>
      <c r="ED313" s="21">
        <v>16500</v>
      </c>
      <c r="EH313" s="21">
        <v>19500</v>
      </c>
      <c r="EI313" s="21">
        <v>15.9</v>
      </c>
      <c r="EJ313" s="21">
        <v>10.8</v>
      </c>
      <c r="EK313" s="21">
        <v>19.5</v>
      </c>
      <c r="EO313" s="21">
        <v>14.1</v>
      </c>
      <c r="EP313" s="21">
        <v>5.36</v>
      </c>
      <c r="EQ313" s="21">
        <v>14.8</v>
      </c>
      <c r="ET313" s="21">
        <v>115400</v>
      </c>
      <c r="EU313" s="21">
        <v>0.17</v>
      </c>
      <c r="EV313" s="21">
        <v>7.0999999999999994E-2</v>
      </c>
      <c r="EZ313" s="21">
        <v>3880</v>
      </c>
      <c r="FA313" s="21">
        <v>2640</v>
      </c>
      <c r="FB313" s="21">
        <v>4010</v>
      </c>
      <c r="FG313" s="21">
        <v>7040</v>
      </c>
      <c r="FI313" s="21">
        <v>6790</v>
      </c>
      <c r="FJ313" s="21">
        <v>6640</v>
      </c>
      <c r="FK313" s="21">
        <v>6950</v>
      </c>
      <c r="FL313" s="21">
        <v>6930</v>
      </c>
      <c r="FP313" s="21">
        <v>41.5</v>
      </c>
      <c r="FQ313" s="21">
        <v>41.1</v>
      </c>
      <c r="FR313" s="21">
        <v>44</v>
      </c>
      <c r="FT313" s="21">
        <v>610</v>
      </c>
      <c r="GB313" s="21">
        <v>5.71</v>
      </c>
      <c r="GF313" s="21">
        <v>15.8</v>
      </c>
      <c r="GG313" s="21">
        <v>10.5</v>
      </c>
      <c r="GH313" s="21">
        <v>17.899999999999999</v>
      </c>
      <c r="GL313" s="21">
        <v>101</v>
      </c>
      <c r="GM313" s="21">
        <v>99</v>
      </c>
      <c r="GN313" s="21">
        <v>104</v>
      </c>
      <c r="GR313" s="21" t="s">
        <v>102</v>
      </c>
      <c r="GS313" s="21" t="s">
        <v>123</v>
      </c>
      <c r="GT313" s="21" t="s">
        <v>163</v>
      </c>
      <c r="GU313" s="21" t="s">
        <v>150</v>
      </c>
      <c r="GV313" s="21" t="s">
        <v>131</v>
      </c>
      <c r="GW313" s="21" t="s">
        <v>72</v>
      </c>
      <c r="GX313" s="21" t="s">
        <v>308</v>
      </c>
      <c r="GY313" s="21" t="s">
        <v>309</v>
      </c>
      <c r="GZ313" s="21">
        <v>300</v>
      </c>
      <c r="HA313" s="21">
        <v>290</v>
      </c>
      <c r="HB313" s="21">
        <v>300</v>
      </c>
      <c r="HF313" s="21">
        <v>720</v>
      </c>
      <c r="HG313" s="21">
        <v>121300</v>
      </c>
      <c r="HH313" s="21">
        <v>121900</v>
      </c>
      <c r="HI313" s="21">
        <v>120900</v>
      </c>
      <c r="HJ313" s="21">
        <v>124200</v>
      </c>
      <c r="HO313" s="21">
        <v>4.29</v>
      </c>
      <c r="HP313" s="21">
        <v>2.61</v>
      </c>
      <c r="HQ313" s="21">
        <v>4.54</v>
      </c>
      <c r="HW313" s="21">
        <v>11.4</v>
      </c>
      <c r="HX313" s="21">
        <v>76</v>
      </c>
      <c r="HZ313" s="21">
        <v>0.11</v>
      </c>
      <c r="IB313" s="21">
        <v>147800</v>
      </c>
      <c r="IC313" s="21">
        <v>149200</v>
      </c>
      <c r="ID313" s="21">
        <v>150200</v>
      </c>
      <c r="IE313" s="21">
        <v>149600</v>
      </c>
      <c r="IG313" s="21">
        <v>224</v>
      </c>
      <c r="IH313" s="21">
        <v>200</v>
      </c>
      <c r="II313" s="21">
        <v>253</v>
      </c>
      <c r="IK313" s="21">
        <v>5.31</v>
      </c>
      <c r="IL313" s="21">
        <v>1.27</v>
      </c>
      <c r="IP313" s="21">
        <v>4.9800000000000004</v>
      </c>
      <c r="IQ313" s="21">
        <v>6.87</v>
      </c>
      <c r="IR313" s="21">
        <v>20</v>
      </c>
      <c r="IT313" s="29">
        <v>152300</v>
      </c>
      <c r="IX313" s="21">
        <v>311500</v>
      </c>
      <c r="IZ313" s="21">
        <v>1.86</v>
      </c>
      <c r="JA313" s="21">
        <v>3.39</v>
      </c>
      <c r="JE313" s="21">
        <v>3.61</v>
      </c>
      <c r="JF313" s="21">
        <v>2.52</v>
      </c>
      <c r="JL313" s="21">
        <v>101</v>
      </c>
      <c r="JM313" s="21">
        <v>21.2</v>
      </c>
      <c r="JN313" s="21">
        <v>121</v>
      </c>
      <c r="JT313" s="21">
        <v>0.05</v>
      </c>
      <c r="JX313" s="21">
        <v>0.37</v>
      </c>
      <c r="JY313" s="21">
        <v>0.23</v>
      </c>
      <c r="JZ313" s="21">
        <v>0.4</v>
      </c>
      <c r="KC313" s="21">
        <v>0.86</v>
      </c>
      <c r="KE313" s="21">
        <v>6.17</v>
      </c>
      <c r="KF313" s="21">
        <v>5.07</v>
      </c>
      <c r="KG313" s="21">
        <v>7.14</v>
      </c>
      <c r="KK313" s="21">
        <v>1060</v>
      </c>
      <c r="KL313" s="21">
        <v>100</v>
      </c>
      <c r="KM313" s="21">
        <v>1430</v>
      </c>
      <c r="KQ313" s="21">
        <v>2440</v>
      </c>
      <c r="KR313" s="21">
        <v>17.8</v>
      </c>
      <c r="KS313" s="21">
        <v>10.9</v>
      </c>
      <c r="KT313" s="21">
        <v>17.2</v>
      </c>
      <c r="KV313" s="21">
        <v>0.18</v>
      </c>
      <c r="KW313" s="21">
        <v>5.7000000000000002E-2</v>
      </c>
      <c r="KX313" s="21">
        <v>0.2</v>
      </c>
      <c r="LA313" s="21">
        <v>4.49</v>
      </c>
      <c r="LB313" s="21">
        <v>3.55</v>
      </c>
      <c r="LC313" s="21">
        <v>4.59</v>
      </c>
      <c r="LH313" s="21">
        <v>16.2</v>
      </c>
      <c r="LI313" s="21">
        <v>70</v>
      </c>
      <c r="LN313" s="21">
        <v>1.71</v>
      </c>
      <c r="LO313" s="21">
        <v>0.75</v>
      </c>
      <c r="LT313" s="21">
        <v>10.3</v>
      </c>
      <c r="LU313" s="21">
        <v>4.6500000000000004</v>
      </c>
      <c r="LV313" s="21">
        <v>12.7</v>
      </c>
      <c r="LZ313" s="21">
        <v>1.18</v>
      </c>
      <c r="MA313" s="21">
        <v>0.42</v>
      </c>
      <c r="MB313" s="21">
        <v>1.4</v>
      </c>
      <c r="ME313" s="21">
        <v>174500</v>
      </c>
      <c r="MF313" s="21">
        <v>174900</v>
      </c>
      <c r="MG313" s="21">
        <v>173800</v>
      </c>
      <c r="MH313" s="21">
        <v>172800</v>
      </c>
      <c r="MK313" s="21">
        <v>40.9</v>
      </c>
      <c r="ML313" s="21">
        <v>11.5</v>
      </c>
      <c r="MM313" s="21">
        <v>60</v>
      </c>
    </row>
    <row r="314" spans="1:352" x14ac:dyDescent="0.25">
      <c r="A314" s="21" t="s">
        <v>503</v>
      </c>
      <c r="B314" s="21">
        <v>96.6</v>
      </c>
      <c r="F314" s="21">
        <v>96.6</v>
      </c>
      <c r="Q314" s="21">
        <v>900</v>
      </c>
      <c r="AK314" s="21">
        <v>5</v>
      </c>
      <c r="AY314" s="21">
        <v>932</v>
      </c>
      <c r="BX314" s="21">
        <v>8540</v>
      </c>
      <c r="CR314" s="21">
        <v>52300</v>
      </c>
      <c r="EZ314" s="21">
        <v>2630</v>
      </c>
      <c r="GT314" s="21" t="s">
        <v>163</v>
      </c>
      <c r="GU314" s="21" t="s">
        <v>150</v>
      </c>
      <c r="GV314" s="21" t="s">
        <v>131</v>
      </c>
      <c r="GW314" s="21" t="s">
        <v>72</v>
      </c>
      <c r="GX314" s="21" t="s">
        <v>277</v>
      </c>
      <c r="GY314" s="21" t="s">
        <v>309</v>
      </c>
      <c r="HG314" s="21">
        <v>82200</v>
      </c>
      <c r="IG314" s="21">
        <v>108</v>
      </c>
      <c r="IY314" s="21">
        <v>61200</v>
      </c>
      <c r="KR314" s="21">
        <v>128</v>
      </c>
      <c r="ME314" s="21">
        <v>441300</v>
      </c>
    </row>
    <row r="315" spans="1:352" x14ac:dyDescent="0.25">
      <c r="A315" s="21" t="s">
        <v>504</v>
      </c>
      <c r="B315" s="21">
        <v>120</v>
      </c>
      <c r="F315" s="21">
        <v>120</v>
      </c>
      <c r="Q315" s="21">
        <v>1076</v>
      </c>
      <c r="AK315" s="21">
        <v>5</v>
      </c>
      <c r="AY315" s="21">
        <v>1095</v>
      </c>
      <c r="BX315" s="21">
        <v>10700</v>
      </c>
      <c r="CR315" s="21">
        <v>58800</v>
      </c>
      <c r="EZ315" s="21">
        <v>780</v>
      </c>
      <c r="GT315" s="21" t="s">
        <v>163</v>
      </c>
      <c r="GU315" s="21" t="s">
        <v>150</v>
      </c>
      <c r="GV315" s="21" t="s">
        <v>131</v>
      </c>
      <c r="GW315" s="21" t="s">
        <v>72</v>
      </c>
      <c r="GX315" s="21" t="s">
        <v>277</v>
      </c>
      <c r="GY315" s="21" t="s">
        <v>309</v>
      </c>
      <c r="HG315" s="21">
        <v>38500</v>
      </c>
      <c r="IG315" s="21">
        <v>144</v>
      </c>
      <c r="IY315" s="21">
        <v>50700</v>
      </c>
      <c r="KR315" s="21">
        <v>144</v>
      </c>
      <c r="ME315" s="21">
        <v>469900</v>
      </c>
    </row>
    <row r="316" spans="1:352" x14ac:dyDescent="0.25">
      <c r="A316" s="21" t="s">
        <v>505</v>
      </c>
      <c r="B316" s="21">
        <v>9.43</v>
      </c>
      <c r="F316" s="21">
        <v>9.43</v>
      </c>
      <c r="Q316" s="21">
        <v>112</v>
      </c>
      <c r="AK316" s="21">
        <v>5</v>
      </c>
      <c r="AY316" s="21">
        <v>56</v>
      </c>
      <c r="BX316" s="21">
        <v>640</v>
      </c>
      <c r="CR316" s="21">
        <v>5190</v>
      </c>
      <c r="EZ316" s="21">
        <v>970</v>
      </c>
      <c r="GT316" s="21" t="s">
        <v>150</v>
      </c>
      <c r="GU316" s="21" t="s">
        <v>163</v>
      </c>
      <c r="GV316" s="21" t="s">
        <v>131</v>
      </c>
      <c r="GW316" s="21" t="s">
        <v>72</v>
      </c>
      <c r="GX316" s="21" t="s">
        <v>277</v>
      </c>
      <c r="GY316" s="21" t="s">
        <v>309</v>
      </c>
      <c r="IG316" s="21">
        <v>35</v>
      </c>
      <c r="IY316" s="21">
        <v>35500</v>
      </c>
      <c r="KR316" s="21">
        <v>19.5</v>
      </c>
      <c r="ME316" s="21">
        <v>22100</v>
      </c>
    </row>
    <row r="317" spans="1:352" x14ac:dyDescent="0.25">
      <c r="A317" s="21" t="s">
        <v>506</v>
      </c>
      <c r="E317" s="21">
        <v>2184</v>
      </c>
      <c r="F317" s="21">
        <v>2184</v>
      </c>
      <c r="H317" s="21">
        <v>2040</v>
      </c>
      <c r="L317" s="21">
        <v>2060</v>
      </c>
      <c r="Q317" s="21">
        <v>490</v>
      </c>
      <c r="U317" s="21">
        <v>538</v>
      </c>
      <c r="AA317" s="21">
        <v>25</v>
      </c>
      <c r="AG317" s="21">
        <v>0.5</v>
      </c>
      <c r="AK317" s="21">
        <v>32.1</v>
      </c>
      <c r="AP317" s="9">
        <v>2360</v>
      </c>
      <c r="AT317" s="9">
        <v>2550</v>
      </c>
      <c r="AY317" s="21">
        <v>205</v>
      </c>
      <c r="BC317" s="9">
        <v>14</v>
      </c>
      <c r="BI317" s="21">
        <v>48.8</v>
      </c>
      <c r="BL317" s="21">
        <v>52</v>
      </c>
      <c r="BM317" s="21">
        <v>136</v>
      </c>
      <c r="BQ317" s="21">
        <v>169</v>
      </c>
      <c r="BT317" s="21">
        <v>0.19</v>
      </c>
      <c r="BX317" s="21">
        <v>3120</v>
      </c>
      <c r="CC317" s="21">
        <v>0.77</v>
      </c>
      <c r="CM317" s="21">
        <v>1.63</v>
      </c>
      <c r="CR317" s="21">
        <v>53500</v>
      </c>
      <c r="CV317" s="21">
        <v>54400</v>
      </c>
      <c r="CZ317" s="21">
        <v>1.35</v>
      </c>
      <c r="DC317" s="21">
        <v>1.01</v>
      </c>
      <c r="DX317" s="21">
        <v>2.0099999999999998</v>
      </c>
      <c r="EB317" s="21">
        <v>450</v>
      </c>
      <c r="EI317" s="21">
        <v>7.91</v>
      </c>
      <c r="EO317" s="21">
        <v>4.2699999999999996</v>
      </c>
      <c r="EZ317" s="21">
        <v>6850</v>
      </c>
      <c r="FD317" s="21">
        <v>7040</v>
      </c>
      <c r="FI317" s="21">
        <v>1840</v>
      </c>
      <c r="FM317" s="21">
        <v>1860</v>
      </c>
      <c r="FP317" s="21">
        <v>18.399999999999999</v>
      </c>
      <c r="FT317" s="21">
        <v>280</v>
      </c>
      <c r="FZ317" s="21">
        <v>0.8</v>
      </c>
      <c r="GF317" s="21">
        <v>5.29</v>
      </c>
      <c r="GL317" s="21">
        <v>38.4</v>
      </c>
      <c r="GR317" s="21" t="s">
        <v>102</v>
      </c>
      <c r="GS317" s="21" t="s">
        <v>123</v>
      </c>
      <c r="GT317" s="21" t="s">
        <v>150</v>
      </c>
      <c r="GU317" s="21" t="s">
        <v>131</v>
      </c>
      <c r="GV317" s="21" t="s">
        <v>163</v>
      </c>
      <c r="GW317" s="21" t="s">
        <v>72</v>
      </c>
      <c r="GX317" s="21" t="s">
        <v>104</v>
      </c>
      <c r="GY317" s="21" t="s">
        <v>165</v>
      </c>
      <c r="GZ317" s="21">
        <v>240</v>
      </c>
      <c r="HO317" s="21">
        <v>1.43</v>
      </c>
      <c r="IB317" s="21">
        <v>151300</v>
      </c>
      <c r="IF317" s="21">
        <v>160800</v>
      </c>
      <c r="IG317" s="21">
        <v>1746</v>
      </c>
      <c r="IJ317" s="21">
        <v>1827</v>
      </c>
      <c r="IP317" s="21">
        <v>4.95</v>
      </c>
      <c r="IY317" s="21">
        <v>51400</v>
      </c>
      <c r="JE317" s="21">
        <v>7.67</v>
      </c>
      <c r="JL317" s="21">
        <v>10.8</v>
      </c>
      <c r="KE317" s="21">
        <v>0.85</v>
      </c>
      <c r="KK317" s="21">
        <v>130</v>
      </c>
      <c r="KR317" s="21">
        <v>0.83</v>
      </c>
      <c r="LA317" s="21">
        <v>1.79</v>
      </c>
      <c r="LN317" s="21">
        <v>1.81</v>
      </c>
      <c r="LT317" s="21">
        <v>4.32</v>
      </c>
      <c r="ME317" s="21">
        <v>41300</v>
      </c>
      <c r="MI317" s="21">
        <v>41400</v>
      </c>
      <c r="MK317" s="21">
        <v>3.91</v>
      </c>
    </row>
    <row r="318" spans="1:352" x14ac:dyDescent="0.25">
      <c r="A318" s="21" t="s">
        <v>507</v>
      </c>
      <c r="B318" s="21">
        <v>98</v>
      </c>
      <c r="F318" s="21">
        <v>98</v>
      </c>
      <c r="H318" s="21">
        <v>4110</v>
      </c>
      <c r="AG318" s="21">
        <v>0.5</v>
      </c>
      <c r="AK318" s="21">
        <v>5.6</v>
      </c>
      <c r="AP318" s="9">
        <v>1650</v>
      </c>
      <c r="AY318" s="21">
        <v>1157</v>
      </c>
      <c r="BI318" s="21">
        <v>9.56</v>
      </c>
      <c r="BM318" s="21">
        <v>6.74</v>
      </c>
      <c r="BX318" s="21">
        <v>1387</v>
      </c>
      <c r="CR318" s="21">
        <v>98200</v>
      </c>
      <c r="CZ318" s="21">
        <v>9.85</v>
      </c>
      <c r="EB318" s="21">
        <v>3540</v>
      </c>
      <c r="EZ318" s="21">
        <v>540</v>
      </c>
      <c r="FI318" s="21">
        <v>15400</v>
      </c>
      <c r="FP318" s="21">
        <v>2.37</v>
      </c>
      <c r="FT318" s="21">
        <v>190</v>
      </c>
      <c r="FZ318" s="21">
        <v>1.06</v>
      </c>
      <c r="GL318" s="21">
        <v>10.9</v>
      </c>
      <c r="GR318" s="21" t="s">
        <v>102</v>
      </c>
      <c r="GT318" s="21" t="s">
        <v>163</v>
      </c>
      <c r="GU318" s="21" t="s">
        <v>150</v>
      </c>
      <c r="GV318" s="21" t="s">
        <v>131</v>
      </c>
      <c r="GW318" s="21" t="s">
        <v>72</v>
      </c>
      <c r="GX318" s="21" t="s">
        <v>104</v>
      </c>
      <c r="GY318" s="21" t="s">
        <v>309</v>
      </c>
      <c r="GZ318" s="21">
        <v>60</v>
      </c>
      <c r="HG318" s="21">
        <v>15800</v>
      </c>
      <c r="IB318" s="21">
        <v>266300</v>
      </c>
      <c r="IG318" s="21">
        <v>51</v>
      </c>
      <c r="IK318" s="21">
        <v>1</v>
      </c>
      <c r="JE318" s="21">
        <v>3.83</v>
      </c>
      <c r="JL318" s="21">
        <v>42.6</v>
      </c>
      <c r="KK318" s="21">
        <v>250</v>
      </c>
      <c r="LA318" s="21">
        <v>4.42</v>
      </c>
      <c r="LT318" s="21">
        <v>2.99</v>
      </c>
      <c r="ME318" s="21">
        <v>497700</v>
      </c>
      <c r="MK318" s="21">
        <v>9.9499999999999993</v>
      </c>
    </row>
    <row r="319" spans="1:352" s="27" customFormat="1" x14ac:dyDescent="0.25">
      <c r="A319" s="27" t="s">
        <v>508</v>
      </c>
      <c r="O319" s="27">
        <v>23600</v>
      </c>
      <c r="AP319" s="9"/>
      <c r="AQ319" s="9"/>
      <c r="AR319" s="9"/>
      <c r="AS319" s="9"/>
      <c r="AT319" s="9"/>
      <c r="AU319" s="9"/>
      <c r="AW319" s="27">
        <v>940</v>
      </c>
      <c r="BC319" s="9"/>
      <c r="BD319" s="9"/>
      <c r="BE319" s="9"/>
      <c r="BF319" s="9"/>
      <c r="BS319" s="27">
        <v>107</v>
      </c>
      <c r="CU319" s="27">
        <v>456300</v>
      </c>
      <c r="EH319" s="27">
        <v>100</v>
      </c>
      <c r="ET319" s="27">
        <v>67100</v>
      </c>
      <c r="FG319" s="27">
        <v>610</v>
      </c>
      <c r="GR319" s="27" t="s">
        <v>102</v>
      </c>
      <c r="GT319" s="27" t="s">
        <v>157</v>
      </c>
      <c r="GU319" s="27" t="s">
        <v>179</v>
      </c>
      <c r="GV319" s="27" t="s">
        <v>371</v>
      </c>
      <c r="GW319" s="27" t="s">
        <v>78</v>
      </c>
      <c r="GX319" s="27" t="s">
        <v>180</v>
      </c>
      <c r="GY319" s="27" t="s">
        <v>509</v>
      </c>
      <c r="HC319" s="27">
        <v>1050</v>
      </c>
      <c r="IE319" s="27">
        <v>220</v>
      </c>
      <c r="IT319" s="29"/>
      <c r="IU319" s="29"/>
      <c r="IV319" s="29"/>
      <c r="IX319" s="27">
        <v>248800</v>
      </c>
      <c r="KQ319" s="27">
        <v>2470</v>
      </c>
    </row>
    <row r="320" spans="1:352" s="27" customFormat="1" x14ac:dyDescent="0.25">
      <c r="A320" s="27" t="s">
        <v>510</v>
      </c>
      <c r="O320" s="27">
        <v>24900</v>
      </c>
      <c r="AP320" s="9"/>
      <c r="AQ320" s="9"/>
      <c r="AR320" s="9"/>
      <c r="AS320" s="9"/>
      <c r="AT320" s="9"/>
      <c r="AU320" s="9"/>
      <c r="AW320" s="27">
        <v>900</v>
      </c>
      <c r="BC320" s="9"/>
      <c r="BD320" s="9"/>
      <c r="BE320" s="9"/>
      <c r="BF320" s="9"/>
      <c r="BS320" s="27">
        <v>109</v>
      </c>
      <c r="CU320" s="27">
        <v>484100</v>
      </c>
      <c r="EH320" s="27">
        <v>100</v>
      </c>
      <c r="ET320" s="27">
        <v>76400</v>
      </c>
      <c r="FG320" s="27">
        <v>720</v>
      </c>
      <c r="GR320" s="27" t="s">
        <v>102</v>
      </c>
      <c r="GT320" s="27" t="s">
        <v>157</v>
      </c>
      <c r="GU320" s="27" t="s">
        <v>179</v>
      </c>
      <c r="GV320" s="27" t="s">
        <v>371</v>
      </c>
      <c r="GW320" s="27" t="s">
        <v>78</v>
      </c>
      <c r="GX320" s="27" t="s">
        <v>180</v>
      </c>
      <c r="GY320" s="27" t="s">
        <v>509</v>
      </c>
      <c r="HC320" s="27">
        <v>1190</v>
      </c>
      <c r="IE320" s="27">
        <v>240</v>
      </c>
      <c r="IT320" s="29"/>
      <c r="IU320" s="29"/>
      <c r="IV320" s="29"/>
      <c r="IX320" s="27">
        <v>197700</v>
      </c>
      <c r="KQ320" s="27">
        <v>2880</v>
      </c>
    </row>
    <row r="321" spans="1:354" s="27" customFormat="1" x14ac:dyDescent="0.25">
      <c r="A321" s="27" t="s">
        <v>511</v>
      </c>
      <c r="O321" s="27">
        <v>26300</v>
      </c>
      <c r="AP321" s="9"/>
      <c r="AQ321" s="9"/>
      <c r="AR321" s="9"/>
      <c r="AS321" s="9"/>
      <c r="AT321" s="9"/>
      <c r="AU321" s="9"/>
      <c r="AW321" s="27">
        <v>1060</v>
      </c>
      <c r="BC321" s="9"/>
      <c r="BD321" s="9"/>
      <c r="BE321" s="9"/>
      <c r="BF321" s="9"/>
      <c r="BS321" s="27">
        <v>109</v>
      </c>
      <c r="CU321" s="27">
        <v>523100</v>
      </c>
      <c r="EH321" s="27">
        <v>110</v>
      </c>
      <c r="ET321" s="27">
        <v>80000</v>
      </c>
      <c r="FG321" s="27">
        <v>770</v>
      </c>
      <c r="GR321" s="27" t="s">
        <v>102</v>
      </c>
      <c r="GT321" s="27" t="s">
        <v>157</v>
      </c>
      <c r="GU321" s="27" t="s">
        <v>179</v>
      </c>
      <c r="GV321" s="27" t="s">
        <v>371</v>
      </c>
      <c r="GW321" s="27" t="s">
        <v>78</v>
      </c>
      <c r="GX321" s="27" t="s">
        <v>180</v>
      </c>
      <c r="GY321" s="27" t="s">
        <v>509</v>
      </c>
      <c r="HC321" s="27">
        <v>1230</v>
      </c>
      <c r="IE321" s="27">
        <v>260</v>
      </c>
      <c r="IT321" s="29"/>
      <c r="IU321" s="29"/>
      <c r="IV321" s="29"/>
      <c r="IX321" s="27">
        <v>136700</v>
      </c>
      <c r="KQ321" s="27">
        <v>2890</v>
      </c>
      <c r="LJ321" s="27">
        <v>34.5</v>
      </c>
    </row>
    <row r="322" spans="1:354" s="27" customFormat="1" x14ac:dyDescent="0.25">
      <c r="A322" s="27" t="s">
        <v>512</v>
      </c>
      <c r="O322" s="27">
        <v>29700</v>
      </c>
      <c r="AP322" s="9"/>
      <c r="AQ322" s="9"/>
      <c r="AR322" s="9"/>
      <c r="AS322" s="9"/>
      <c r="AT322" s="9"/>
      <c r="AU322" s="9"/>
      <c r="AW322" s="27">
        <v>1020</v>
      </c>
      <c r="BC322" s="9"/>
      <c r="BD322" s="9"/>
      <c r="BE322" s="9"/>
      <c r="BF322" s="9"/>
      <c r="BS322" s="27">
        <v>124</v>
      </c>
      <c r="CU322" s="27">
        <v>551400</v>
      </c>
      <c r="ET322" s="27">
        <v>94000</v>
      </c>
      <c r="GR322" s="27" t="s">
        <v>102</v>
      </c>
      <c r="GT322" s="27" t="s">
        <v>157</v>
      </c>
      <c r="GU322" s="27" t="s">
        <v>179</v>
      </c>
      <c r="GV322" s="27" t="s">
        <v>371</v>
      </c>
      <c r="GW322" s="27" t="s">
        <v>78</v>
      </c>
      <c r="GX322" s="27" t="s">
        <v>180</v>
      </c>
      <c r="GY322" s="27" t="s">
        <v>509</v>
      </c>
      <c r="HC322" s="27">
        <v>1510</v>
      </c>
      <c r="IE322" s="27">
        <v>320</v>
      </c>
      <c r="IT322" s="29"/>
      <c r="IU322" s="29"/>
      <c r="IV322" s="29"/>
      <c r="IX322" s="27">
        <v>78800</v>
      </c>
      <c r="KQ322" s="27">
        <v>3850</v>
      </c>
    </row>
    <row r="323" spans="1:354" s="27" customFormat="1" x14ac:dyDescent="0.25">
      <c r="A323" s="27" t="s">
        <v>513</v>
      </c>
      <c r="O323" s="27">
        <v>22600</v>
      </c>
      <c r="AP323" s="9"/>
      <c r="AQ323" s="9"/>
      <c r="AR323" s="9"/>
      <c r="AS323" s="9"/>
      <c r="AT323" s="9"/>
      <c r="AU323" s="9"/>
      <c r="AW323" s="27">
        <v>1960</v>
      </c>
      <c r="BC323" s="9"/>
      <c r="BD323" s="9"/>
      <c r="BE323" s="9"/>
      <c r="BF323" s="9"/>
      <c r="BS323" s="27">
        <v>102</v>
      </c>
      <c r="CU323" s="27">
        <v>580200</v>
      </c>
      <c r="EH323" s="27">
        <v>200</v>
      </c>
      <c r="ET323" s="27">
        <v>56100</v>
      </c>
      <c r="FO323" s="27">
        <v>300</v>
      </c>
      <c r="GR323" s="27" t="s">
        <v>102</v>
      </c>
      <c r="GT323" s="27" t="s">
        <v>157</v>
      </c>
      <c r="GU323" s="27" t="s">
        <v>179</v>
      </c>
      <c r="GV323" s="27" t="s">
        <v>371</v>
      </c>
      <c r="GW323" s="27" t="s">
        <v>78</v>
      </c>
      <c r="GX323" s="27" t="s">
        <v>180</v>
      </c>
      <c r="GY323" s="27" t="s">
        <v>509</v>
      </c>
      <c r="HC323" s="27">
        <v>1110</v>
      </c>
      <c r="IE323" s="27">
        <v>180</v>
      </c>
      <c r="IT323" s="29"/>
      <c r="IU323" s="29"/>
      <c r="IV323" s="29"/>
      <c r="IX323" s="27">
        <v>83700</v>
      </c>
      <c r="KQ323" s="27">
        <v>2140</v>
      </c>
    </row>
    <row r="324" spans="1:354" s="27" customFormat="1" x14ac:dyDescent="0.25">
      <c r="A324" s="27" t="s">
        <v>514</v>
      </c>
      <c r="O324" s="27">
        <v>11400</v>
      </c>
      <c r="AP324" s="9"/>
      <c r="AQ324" s="9"/>
      <c r="AR324" s="9"/>
      <c r="AS324" s="9"/>
      <c r="AT324" s="9"/>
      <c r="AU324" s="9"/>
      <c r="AW324" s="27">
        <v>1570</v>
      </c>
      <c r="BC324" s="9"/>
      <c r="BD324" s="9"/>
      <c r="BE324" s="9"/>
      <c r="BF324" s="9"/>
      <c r="CU324" s="27">
        <v>614400</v>
      </c>
      <c r="EH324" s="27">
        <v>190</v>
      </c>
      <c r="ET324" s="27">
        <v>26900</v>
      </c>
      <c r="FO324" s="27">
        <v>390</v>
      </c>
      <c r="GR324" s="27" t="s">
        <v>102</v>
      </c>
      <c r="GT324" s="27" t="s">
        <v>157</v>
      </c>
      <c r="GU324" s="27" t="s">
        <v>179</v>
      </c>
      <c r="GV324" s="27" t="s">
        <v>371</v>
      </c>
      <c r="GW324" s="27" t="s">
        <v>78</v>
      </c>
      <c r="GX324" s="27" t="s">
        <v>180</v>
      </c>
      <c r="GY324" s="27" t="s">
        <v>509</v>
      </c>
      <c r="HC324" s="27">
        <v>850</v>
      </c>
      <c r="IT324" s="29"/>
      <c r="IU324" s="29"/>
      <c r="IV324" s="29"/>
      <c r="IX324" s="27">
        <v>79600</v>
      </c>
      <c r="KQ324" s="27">
        <v>470</v>
      </c>
    </row>
    <row r="325" spans="1:354" x14ac:dyDescent="0.25">
      <c r="A325" s="21" t="s">
        <v>515</v>
      </c>
      <c r="B325" s="21">
        <v>1</v>
      </c>
      <c r="F325" s="21">
        <v>1</v>
      </c>
      <c r="H325" s="21">
        <v>65500</v>
      </c>
      <c r="N325" s="21">
        <v>127300</v>
      </c>
      <c r="Q325" s="21">
        <v>53</v>
      </c>
      <c r="AA325" s="21">
        <v>815</v>
      </c>
      <c r="AE325" s="21">
        <v>902</v>
      </c>
      <c r="AG325" s="21">
        <v>2.4</v>
      </c>
      <c r="AI325" s="21">
        <v>2.48</v>
      </c>
      <c r="AK325" s="21">
        <v>1.44</v>
      </c>
      <c r="AM325" s="21">
        <v>1.48</v>
      </c>
      <c r="AP325" s="9">
        <v>7010</v>
      </c>
      <c r="AV325" s="21">
        <v>9750</v>
      </c>
      <c r="AY325" s="21">
        <v>0.1</v>
      </c>
      <c r="BC325" s="9">
        <v>1853</v>
      </c>
      <c r="BG325" s="21">
        <v>2213</v>
      </c>
      <c r="BI325" s="21">
        <v>10</v>
      </c>
      <c r="BJ325" s="21">
        <v>9.44</v>
      </c>
      <c r="BM325" s="21">
        <v>347</v>
      </c>
      <c r="BR325" s="21">
        <v>575</v>
      </c>
      <c r="BT325" s="21">
        <v>3.78</v>
      </c>
      <c r="BV325" s="21">
        <v>3.68</v>
      </c>
      <c r="BX325" s="21">
        <v>41.7</v>
      </c>
      <c r="CC325" s="21">
        <v>18</v>
      </c>
      <c r="CG325" s="21">
        <v>22.8</v>
      </c>
      <c r="CH325" s="21">
        <v>4.6500000000000004</v>
      </c>
      <c r="CL325" s="21">
        <v>6.88</v>
      </c>
      <c r="CM325" s="21">
        <v>23.1</v>
      </c>
      <c r="CQ325" s="21">
        <v>26.3</v>
      </c>
      <c r="CR325" s="21">
        <v>185600</v>
      </c>
      <c r="CW325" s="21">
        <v>270200</v>
      </c>
      <c r="CX325" s="21">
        <v>268100</v>
      </c>
      <c r="CZ325" s="21">
        <v>33</v>
      </c>
      <c r="DC325" s="21">
        <v>48.2</v>
      </c>
      <c r="DG325" s="21">
        <v>58</v>
      </c>
      <c r="DL325" s="21">
        <v>6.09</v>
      </c>
      <c r="DP325" s="21">
        <v>13.9</v>
      </c>
      <c r="DS325" s="21">
        <v>2.37</v>
      </c>
      <c r="DW325" s="21">
        <v>3.18</v>
      </c>
      <c r="DX325" s="21">
        <v>0.31</v>
      </c>
      <c r="EB325" s="21">
        <v>12500</v>
      </c>
      <c r="EG325" s="21">
        <v>14800</v>
      </c>
      <c r="EI325" s="21">
        <v>1298</v>
      </c>
      <c r="EM325" s="21">
        <v>1606</v>
      </c>
      <c r="EN325" s="21">
        <v>1626</v>
      </c>
      <c r="EO325" s="21">
        <v>18.3</v>
      </c>
      <c r="EQ325" s="21">
        <v>19.600000000000001</v>
      </c>
      <c r="ET325" s="21">
        <v>25400</v>
      </c>
      <c r="EU325" s="21">
        <v>0.36</v>
      </c>
      <c r="EY325" s="21">
        <v>0.59</v>
      </c>
      <c r="EZ325" s="21">
        <v>7240</v>
      </c>
      <c r="FF325" s="21">
        <v>12500</v>
      </c>
      <c r="FI325" s="21">
        <v>307</v>
      </c>
      <c r="FN325" s="21">
        <v>466</v>
      </c>
      <c r="FP325" s="21">
        <v>25.4</v>
      </c>
      <c r="FR325" s="21">
        <v>25.2</v>
      </c>
      <c r="FT325" s="21">
        <v>1330</v>
      </c>
      <c r="GD325" s="21">
        <v>998</v>
      </c>
      <c r="GF325" s="21">
        <v>792</v>
      </c>
      <c r="GJ325" s="21">
        <v>911</v>
      </c>
      <c r="GK325" s="21">
        <v>958</v>
      </c>
      <c r="GL325" s="21">
        <v>62</v>
      </c>
      <c r="GQ325" s="21">
        <v>68</v>
      </c>
      <c r="GR325" s="21" t="s">
        <v>102</v>
      </c>
      <c r="GS325" s="21" t="s">
        <v>123</v>
      </c>
      <c r="GT325" s="21" t="s">
        <v>516</v>
      </c>
      <c r="GU325" s="21" t="s">
        <v>517</v>
      </c>
      <c r="GV325" s="21" t="s">
        <v>518</v>
      </c>
      <c r="GW325" s="21" t="s">
        <v>78</v>
      </c>
      <c r="GX325" s="21" t="s">
        <v>192</v>
      </c>
      <c r="GY325" s="21" t="s">
        <v>519</v>
      </c>
      <c r="GZ325" s="21">
        <v>1930</v>
      </c>
      <c r="HE325" s="21">
        <v>4550</v>
      </c>
      <c r="HG325" s="21">
        <v>65</v>
      </c>
      <c r="HL325" s="21">
        <v>72</v>
      </c>
      <c r="HO325" s="21">
        <v>240</v>
      </c>
      <c r="HS325" s="21">
        <v>294</v>
      </c>
      <c r="HT325" s="21">
        <v>289</v>
      </c>
      <c r="HX325" s="21">
        <v>75</v>
      </c>
      <c r="IB325" s="21">
        <v>291</v>
      </c>
      <c r="IG325" s="21">
        <v>3.4</v>
      </c>
      <c r="II325" s="21">
        <v>3.71</v>
      </c>
      <c r="IK325" s="21">
        <v>27.9</v>
      </c>
      <c r="IP325" s="21">
        <v>5</v>
      </c>
      <c r="IW325" s="21">
        <v>498000</v>
      </c>
      <c r="JC325" s="21">
        <v>125</v>
      </c>
      <c r="JE325" s="21">
        <v>13.3</v>
      </c>
      <c r="JJ325" s="21">
        <v>20.399999999999999</v>
      </c>
      <c r="JL325" s="21">
        <v>306</v>
      </c>
      <c r="JQ325" s="21">
        <v>360</v>
      </c>
      <c r="JS325" s="21">
        <v>11.5</v>
      </c>
      <c r="JW325" s="21">
        <v>16.8</v>
      </c>
      <c r="JX325" s="21">
        <v>4.5999999999999996</v>
      </c>
      <c r="KB325" s="21">
        <v>5.7</v>
      </c>
      <c r="KE325" s="21">
        <v>113</v>
      </c>
      <c r="KI325" s="21">
        <v>132</v>
      </c>
      <c r="KK325" s="21">
        <v>7310</v>
      </c>
      <c r="KP325" s="21">
        <v>20000</v>
      </c>
      <c r="KR325" s="21">
        <v>0.38</v>
      </c>
      <c r="KV325" s="21">
        <v>0.5</v>
      </c>
      <c r="KZ325" s="21">
        <v>0.8</v>
      </c>
      <c r="LA325" s="21">
        <v>3.85</v>
      </c>
      <c r="LF325" s="21">
        <v>4.97</v>
      </c>
      <c r="LL325" s="21">
        <v>456</v>
      </c>
      <c r="LN325" s="21">
        <v>3.14</v>
      </c>
      <c r="LS325" s="21">
        <v>8</v>
      </c>
      <c r="LT325" s="21">
        <v>49.3</v>
      </c>
      <c r="LX325" s="21">
        <v>76</v>
      </c>
      <c r="LZ325" s="21">
        <v>2.64</v>
      </c>
      <c r="MD325" s="21">
        <v>4.45</v>
      </c>
      <c r="ME325" s="21">
        <v>117</v>
      </c>
      <c r="MJ325" s="21">
        <v>150</v>
      </c>
      <c r="MK325" s="21">
        <v>218</v>
      </c>
      <c r="MP325" s="21">
        <v>638</v>
      </c>
    </row>
    <row r="326" spans="1:354" x14ac:dyDescent="0.25">
      <c r="A326" s="21" t="s">
        <v>520</v>
      </c>
      <c r="B326" s="21">
        <v>2</v>
      </c>
      <c r="F326" s="21">
        <v>2</v>
      </c>
      <c r="H326" s="21">
        <v>59600</v>
      </c>
      <c r="N326" s="21">
        <v>113100</v>
      </c>
      <c r="Q326" s="21">
        <v>33.6</v>
      </c>
      <c r="AA326" s="21">
        <v>957</v>
      </c>
      <c r="AE326" s="21">
        <v>1037</v>
      </c>
      <c r="AG326" s="21">
        <v>2.09</v>
      </c>
      <c r="AI326" s="21">
        <v>2.2999999999999998</v>
      </c>
      <c r="AK326" s="21">
        <v>2.4300000000000002</v>
      </c>
      <c r="AM326" s="21">
        <v>2.4900000000000002</v>
      </c>
      <c r="AP326" s="9">
        <v>12100</v>
      </c>
      <c r="AV326" s="21">
        <v>17600</v>
      </c>
      <c r="AY326" s="21">
        <v>0.1</v>
      </c>
      <c r="BC326" s="9">
        <v>3508</v>
      </c>
      <c r="BG326" s="21">
        <v>4376</v>
      </c>
      <c r="BI326" s="21">
        <v>12.1</v>
      </c>
      <c r="BJ326" s="21">
        <v>11.5</v>
      </c>
      <c r="BM326" s="21">
        <v>524</v>
      </c>
      <c r="BR326" s="21">
        <v>875</v>
      </c>
      <c r="BT326" s="21">
        <v>0.77</v>
      </c>
      <c r="BV326" s="21">
        <v>0.79</v>
      </c>
      <c r="BX326" s="21">
        <v>56</v>
      </c>
      <c r="BZ326" s="21">
        <v>60</v>
      </c>
      <c r="CC326" s="21">
        <v>33.5</v>
      </c>
      <c r="CG326" s="21">
        <v>40</v>
      </c>
      <c r="CH326" s="21">
        <v>7.46</v>
      </c>
      <c r="CL326" s="21">
        <v>10.1</v>
      </c>
      <c r="CM326" s="21">
        <v>47.6</v>
      </c>
      <c r="CQ326" s="21">
        <v>54</v>
      </c>
      <c r="CR326" s="21">
        <v>315200</v>
      </c>
      <c r="CW326" s="21">
        <v>454300</v>
      </c>
      <c r="CX326" s="21">
        <v>460900</v>
      </c>
      <c r="CZ326" s="21">
        <v>45.5</v>
      </c>
      <c r="DC326" s="21">
        <v>98</v>
      </c>
      <c r="DG326" s="21">
        <v>116</v>
      </c>
      <c r="DL326" s="21">
        <v>7.39</v>
      </c>
      <c r="DP326" s="21">
        <v>16.600000000000001</v>
      </c>
      <c r="DS326" s="21">
        <v>4.0599999999999996</v>
      </c>
      <c r="DW326" s="21">
        <v>5.22</v>
      </c>
      <c r="DX326" s="21">
        <v>0.56999999999999995</v>
      </c>
      <c r="DZ326" s="21">
        <v>0.6</v>
      </c>
      <c r="EB326" s="21">
        <v>2330</v>
      </c>
      <c r="EG326" s="21">
        <v>2850</v>
      </c>
      <c r="EI326" s="21">
        <v>2476</v>
      </c>
      <c r="EM326" s="21">
        <v>3155</v>
      </c>
      <c r="EN326" s="21">
        <v>3191</v>
      </c>
      <c r="EO326" s="21">
        <v>12</v>
      </c>
      <c r="EQ326" s="21">
        <v>12</v>
      </c>
      <c r="ET326" s="21">
        <v>9960</v>
      </c>
      <c r="EU326" s="21">
        <v>0.39</v>
      </c>
      <c r="EY326" s="21">
        <v>0.59</v>
      </c>
      <c r="EZ326" s="21">
        <v>9990</v>
      </c>
      <c r="FF326" s="21">
        <v>17400</v>
      </c>
      <c r="FI326" s="21">
        <v>547</v>
      </c>
      <c r="FN326" s="21">
        <v>843</v>
      </c>
      <c r="FP326" s="21">
        <v>48.2</v>
      </c>
      <c r="FR326" s="21">
        <v>45.7</v>
      </c>
      <c r="FT326" s="21">
        <v>1780</v>
      </c>
      <c r="GD326" s="21">
        <v>1854</v>
      </c>
      <c r="GF326" s="21">
        <v>1623</v>
      </c>
      <c r="GJ326" s="21">
        <v>1900</v>
      </c>
      <c r="GK326" s="21">
        <v>1928</v>
      </c>
      <c r="GL326" s="21">
        <v>71</v>
      </c>
      <c r="GQ326" s="21">
        <v>81</v>
      </c>
      <c r="GR326" s="21" t="s">
        <v>102</v>
      </c>
      <c r="GS326" s="21" t="s">
        <v>123</v>
      </c>
      <c r="GT326" s="21" t="s">
        <v>516</v>
      </c>
      <c r="GU326" s="21" t="s">
        <v>517</v>
      </c>
      <c r="GV326" s="21" t="s">
        <v>518</v>
      </c>
      <c r="GW326" s="21" t="s">
        <v>78</v>
      </c>
      <c r="GX326" s="21" t="s">
        <v>192</v>
      </c>
      <c r="GY326" s="21" t="s">
        <v>519</v>
      </c>
      <c r="GZ326" s="21">
        <v>3380</v>
      </c>
      <c r="HE326" s="21">
        <v>8220</v>
      </c>
      <c r="HG326" s="21">
        <v>104</v>
      </c>
      <c r="HL326" s="21">
        <v>114</v>
      </c>
      <c r="HO326" s="21">
        <v>482</v>
      </c>
      <c r="HS326" s="21">
        <v>590</v>
      </c>
      <c r="HT326" s="21">
        <v>585</v>
      </c>
      <c r="HX326" s="21">
        <v>13.5</v>
      </c>
      <c r="IB326" s="21">
        <v>475</v>
      </c>
      <c r="ID326" s="21">
        <v>518</v>
      </c>
      <c r="IG326" s="21">
        <v>2.42</v>
      </c>
      <c r="II326" s="21">
        <v>2.76</v>
      </c>
      <c r="IK326" s="21">
        <v>38.799999999999997</v>
      </c>
      <c r="IW326" s="21">
        <v>314600</v>
      </c>
      <c r="JC326" s="21">
        <v>255</v>
      </c>
      <c r="JE326" s="21">
        <v>21.6</v>
      </c>
      <c r="JJ326" s="21">
        <v>32.5</v>
      </c>
      <c r="JL326" s="21">
        <v>564</v>
      </c>
      <c r="JQ326" s="21">
        <v>685</v>
      </c>
      <c r="JS326" s="21">
        <v>20.9</v>
      </c>
      <c r="JW326" s="21">
        <v>30.7</v>
      </c>
      <c r="JX326" s="21">
        <v>9.09</v>
      </c>
      <c r="KB326" s="21">
        <v>10.7</v>
      </c>
      <c r="KE326" s="21">
        <v>207</v>
      </c>
      <c r="KI326" s="21">
        <v>239</v>
      </c>
      <c r="KJ326" s="21">
        <v>265</v>
      </c>
      <c r="KK326" s="21">
        <v>10600</v>
      </c>
      <c r="KP326" s="21">
        <v>30700</v>
      </c>
      <c r="KR326" s="21">
        <v>0.1</v>
      </c>
      <c r="KV326" s="21">
        <v>0.7</v>
      </c>
      <c r="KZ326" s="21">
        <v>1.02</v>
      </c>
      <c r="LA326" s="21">
        <v>4.4000000000000004</v>
      </c>
      <c r="LF326" s="21">
        <v>5.65</v>
      </c>
      <c r="LL326" s="21">
        <v>687</v>
      </c>
      <c r="LN326" s="21">
        <v>2.5</v>
      </c>
      <c r="LS326" s="21">
        <v>4.8899999999999997</v>
      </c>
      <c r="LT326" s="21">
        <v>83</v>
      </c>
      <c r="LX326" s="21">
        <v>116</v>
      </c>
      <c r="LZ326" s="21">
        <v>3.06</v>
      </c>
      <c r="MD326" s="21">
        <v>5</v>
      </c>
      <c r="ME326" s="21">
        <v>139</v>
      </c>
      <c r="MJ326" s="21">
        <v>201</v>
      </c>
      <c r="MK326" s="21">
        <v>270</v>
      </c>
      <c r="MP326" s="21">
        <v>815</v>
      </c>
    </row>
    <row r="327" spans="1:354" x14ac:dyDescent="0.25">
      <c r="A327" s="21" t="s">
        <v>521</v>
      </c>
      <c r="B327" s="21">
        <v>2</v>
      </c>
      <c r="F327" s="21">
        <v>2</v>
      </c>
      <c r="H327" s="21">
        <v>57100</v>
      </c>
      <c r="N327" s="21">
        <v>109500</v>
      </c>
      <c r="Q327" s="21">
        <v>30.8</v>
      </c>
      <c r="AA327" s="21">
        <v>1037</v>
      </c>
      <c r="AE327" s="21">
        <v>1144</v>
      </c>
      <c r="AG327" s="21">
        <v>3.57</v>
      </c>
      <c r="AI327" s="21">
        <v>3.76</v>
      </c>
      <c r="AK327" s="21">
        <v>2.69</v>
      </c>
      <c r="AM327" s="21">
        <v>2.58</v>
      </c>
      <c r="AP327" s="9">
        <v>12500</v>
      </c>
      <c r="AV327" s="21">
        <v>17900</v>
      </c>
      <c r="AY327" s="21">
        <v>0.2</v>
      </c>
      <c r="BC327" s="9">
        <v>4984</v>
      </c>
      <c r="BG327" s="21">
        <v>6182</v>
      </c>
      <c r="BI327" s="21">
        <v>13</v>
      </c>
      <c r="BJ327" s="21">
        <v>12.5</v>
      </c>
      <c r="BM327" s="21">
        <v>502</v>
      </c>
      <c r="BR327" s="21">
        <v>890</v>
      </c>
      <c r="BT327" s="21">
        <v>0.45</v>
      </c>
      <c r="BV327" s="21">
        <v>0.44</v>
      </c>
      <c r="BX327" s="21">
        <v>61</v>
      </c>
      <c r="CC327" s="21">
        <v>51</v>
      </c>
      <c r="CG327" s="21">
        <v>59</v>
      </c>
      <c r="CH327" s="21">
        <v>10.8</v>
      </c>
      <c r="CL327" s="21">
        <v>14</v>
      </c>
      <c r="CM327" s="21">
        <v>80</v>
      </c>
      <c r="CQ327" s="21">
        <v>91</v>
      </c>
      <c r="CR327" s="21">
        <v>330500</v>
      </c>
      <c r="CW327" s="21">
        <v>483800</v>
      </c>
      <c r="CX327" s="21">
        <v>486900</v>
      </c>
      <c r="CZ327" s="21">
        <v>58</v>
      </c>
      <c r="DC327" s="21">
        <v>164</v>
      </c>
      <c r="DG327" s="21">
        <v>190</v>
      </c>
      <c r="DL327" s="21">
        <v>7.4</v>
      </c>
      <c r="DP327" s="21">
        <v>16.5</v>
      </c>
      <c r="DS327" s="21">
        <v>6.18</v>
      </c>
      <c r="DW327" s="21">
        <v>7.44</v>
      </c>
      <c r="DX327" s="21">
        <v>0.75</v>
      </c>
      <c r="EB327" s="21">
        <v>1180</v>
      </c>
      <c r="EG327" s="21">
        <v>1450</v>
      </c>
      <c r="EI327" s="21">
        <v>3669</v>
      </c>
      <c r="EM327" s="21">
        <v>4450</v>
      </c>
      <c r="EN327" s="21">
        <v>4517</v>
      </c>
      <c r="EO327" s="21">
        <v>10.8</v>
      </c>
      <c r="EQ327" s="21">
        <v>11.3</v>
      </c>
      <c r="ET327" s="21">
        <v>7710</v>
      </c>
      <c r="EU327" s="21">
        <v>0.53</v>
      </c>
      <c r="EY327" s="21">
        <v>0.72</v>
      </c>
      <c r="EZ327" s="21">
        <v>10100</v>
      </c>
      <c r="FF327" s="21">
        <v>18000</v>
      </c>
      <c r="FI327" s="21">
        <v>840</v>
      </c>
      <c r="FN327" s="21">
        <v>1204</v>
      </c>
      <c r="FP327" s="21">
        <v>53</v>
      </c>
      <c r="FR327" s="21">
        <v>51</v>
      </c>
      <c r="FT327" s="21">
        <v>1780</v>
      </c>
      <c r="GD327" s="21">
        <v>2070</v>
      </c>
      <c r="GF327" s="21">
        <v>2595</v>
      </c>
      <c r="GJ327" s="21">
        <v>2985</v>
      </c>
      <c r="GK327" s="21">
        <v>3048</v>
      </c>
      <c r="GL327" s="21">
        <v>74</v>
      </c>
      <c r="GQ327" s="21">
        <v>85</v>
      </c>
      <c r="GR327" s="21" t="s">
        <v>102</v>
      </c>
      <c r="GS327" s="21" t="s">
        <v>123</v>
      </c>
      <c r="GT327" s="21" t="s">
        <v>516</v>
      </c>
      <c r="GU327" s="21" t="s">
        <v>517</v>
      </c>
      <c r="GV327" s="21" t="s">
        <v>518</v>
      </c>
      <c r="GW327" s="21" t="s">
        <v>78</v>
      </c>
      <c r="GX327" s="21" t="s">
        <v>192</v>
      </c>
      <c r="GY327" s="21" t="s">
        <v>519</v>
      </c>
      <c r="GZ327" s="21">
        <v>4540</v>
      </c>
      <c r="HE327" s="21">
        <v>11300</v>
      </c>
      <c r="HG327" s="21">
        <v>119</v>
      </c>
      <c r="HL327" s="21">
        <v>123</v>
      </c>
      <c r="HO327" s="21">
        <v>736</v>
      </c>
      <c r="HS327" s="21">
        <v>888</v>
      </c>
      <c r="HT327" s="21">
        <v>845</v>
      </c>
      <c r="HX327" s="21">
        <v>6.58</v>
      </c>
      <c r="IB327" s="21">
        <v>548</v>
      </c>
      <c r="ID327" s="21">
        <v>587</v>
      </c>
      <c r="IG327" s="21">
        <v>2.17</v>
      </c>
      <c r="II327" s="21">
        <v>2.57</v>
      </c>
      <c r="IK327" s="21">
        <v>51</v>
      </c>
      <c r="IW327" s="21">
        <v>281900</v>
      </c>
      <c r="JC327" s="21">
        <v>428</v>
      </c>
      <c r="JD327" s="21">
        <v>500</v>
      </c>
      <c r="JE327" s="21">
        <v>23.9</v>
      </c>
      <c r="JJ327" s="21">
        <v>37.1</v>
      </c>
      <c r="JL327" s="21">
        <v>738</v>
      </c>
      <c r="JQ327" s="21">
        <v>904</v>
      </c>
      <c r="JS327" s="21">
        <v>21.8</v>
      </c>
      <c r="JW327" s="21">
        <v>31.3</v>
      </c>
      <c r="JX327" s="21">
        <v>14.7</v>
      </c>
      <c r="KB327" s="21">
        <v>16.899999999999999</v>
      </c>
      <c r="KE327" s="21">
        <v>246</v>
      </c>
      <c r="KI327" s="21">
        <v>283</v>
      </c>
      <c r="KK327" s="21">
        <v>9860</v>
      </c>
      <c r="KP327" s="21">
        <v>31800</v>
      </c>
      <c r="KR327" s="21">
        <v>8.3000000000000004E-2</v>
      </c>
      <c r="KV327" s="21">
        <v>1.01</v>
      </c>
      <c r="KZ327" s="21">
        <v>1.37</v>
      </c>
      <c r="LA327" s="21">
        <v>5.79</v>
      </c>
      <c r="LF327" s="21">
        <v>7.25</v>
      </c>
      <c r="LL327" s="21">
        <v>679</v>
      </c>
      <c r="LN327" s="21">
        <v>2.31</v>
      </c>
      <c r="LS327" s="21">
        <v>4.53</v>
      </c>
      <c r="LT327" s="21">
        <v>125</v>
      </c>
      <c r="LX327" s="21">
        <v>168</v>
      </c>
      <c r="LZ327" s="21">
        <v>4.3600000000000003</v>
      </c>
      <c r="MD327" s="21">
        <v>6.28</v>
      </c>
      <c r="ME327" s="21">
        <v>244</v>
      </c>
      <c r="MJ327" s="21">
        <v>335</v>
      </c>
      <c r="MK327" s="21">
        <v>270</v>
      </c>
      <c r="MP327" s="21">
        <v>801</v>
      </c>
    </row>
    <row r="328" spans="1:354" x14ac:dyDescent="0.25">
      <c r="A328" s="21" t="s">
        <v>522</v>
      </c>
      <c r="B328" s="21">
        <v>3</v>
      </c>
      <c r="F328" s="21">
        <v>3</v>
      </c>
      <c r="H328" s="21">
        <v>54700</v>
      </c>
      <c r="N328" s="21">
        <v>106400</v>
      </c>
      <c r="Q328" s="21">
        <v>31.3</v>
      </c>
      <c r="AA328" s="21">
        <v>1135</v>
      </c>
      <c r="AE328" s="21">
        <v>1235</v>
      </c>
      <c r="AG328" s="21">
        <v>5.32</v>
      </c>
      <c r="AI328" s="21">
        <v>5.62</v>
      </c>
      <c r="AK328" s="21">
        <v>2.93</v>
      </c>
      <c r="AM328" s="21">
        <v>2.75</v>
      </c>
      <c r="AP328" s="9">
        <v>11900</v>
      </c>
      <c r="AV328" s="21">
        <v>17100</v>
      </c>
      <c r="BC328" s="9">
        <v>6540</v>
      </c>
      <c r="BG328" s="21">
        <v>8150</v>
      </c>
      <c r="BI328" s="21">
        <v>13.5</v>
      </c>
      <c r="BJ328" s="21">
        <v>15.2</v>
      </c>
      <c r="BM328" s="21">
        <v>460</v>
      </c>
      <c r="BR328" s="21">
        <v>838</v>
      </c>
      <c r="BT328" s="21">
        <v>0.42</v>
      </c>
      <c r="BV328" s="21">
        <v>0.42</v>
      </c>
      <c r="BX328" s="21">
        <v>65</v>
      </c>
      <c r="BZ328" s="21">
        <v>74</v>
      </c>
      <c r="CC328" s="21">
        <v>71</v>
      </c>
      <c r="CG328" s="21">
        <v>81</v>
      </c>
      <c r="CH328" s="21">
        <v>14.8</v>
      </c>
      <c r="CL328" s="21">
        <v>18.3</v>
      </c>
      <c r="CM328" s="21">
        <v>121</v>
      </c>
      <c r="CQ328" s="21">
        <v>133</v>
      </c>
      <c r="CR328" s="21">
        <v>333300</v>
      </c>
      <c r="CW328" s="21">
        <v>492900</v>
      </c>
      <c r="CX328" s="21">
        <v>494800</v>
      </c>
      <c r="DC328" s="21">
        <v>244</v>
      </c>
      <c r="DG328" s="21">
        <v>278</v>
      </c>
      <c r="DL328" s="21">
        <v>7.4</v>
      </c>
      <c r="DP328" s="21">
        <v>16.3</v>
      </c>
      <c r="DS328" s="21">
        <v>8.3699999999999992</v>
      </c>
      <c r="DW328" s="21">
        <v>9.98</v>
      </c>
      <c r="DX328" s="21">
        <v>0.95</v>
      </c>
      <c r="DZ328" s="21">
        <v>1.01</v>
      </c>
      <c r="EB328" s="21">
        <v>1090</v>
      </c>
      <c r="EG328" s="21">
        <v>1430</v>
      </c>
      <c r="EI328" s="21">
        <v>4773</v>
      </c>
      <c r="EM328" s="21">
        <v>5824</v>
      </c>
      <c r="EN328" s="21">
        <v>5917</v>
      </c>
      <c r="EO328" s="21">
        <v>10.5</v>
      </c>
      <c r="EQ328" s="21">
        <v>10.4</v>
      </c>
      <c r="ET328" s="21">
        <v>7810</v>
      </c>
      <c r="EU328" s="21">
        <v>0.67</v>
      </c>
      <c r="EY328" s="21">
        <v>0.9</v>
      </c>
      <c r="EZ328" s="21">
        <v>10100</v>
      </c>
      <c r="FF328" s="21">
        <v>17000</v>
      </c>
      <c r="FI328" s="21">
        <v>1120</v>
      </c>
      <c r="FN328" s="21">
        <v>1560</v>
      </c>
      <c r="FP328" s="21">
        <v>57</v>
      </c>
      <c r="FR328" s="21">
        <v>56</v>
      </c>
      <c r="FT328" s="21">
        <v>1730</v>
      </c>
      <c r="GD328" s="21">
        <v>2139</v>
      </c>
      <c r="GF328" s="21">
        <v>3611</v>
      </c>
      <c r="GJ328" s="21">
        <v>4295</v>
      </c>
      <c r="GK328" s="21">
        <v>4330</v>
      </c>
      <c r="GL328" s="21">
        <v>76</v>
      </c>
      <c r="GQ328" s="21">
        <v>90</v>
      </c>
      <c r="GR328" s="21" t="s">
        <v>102</v>
      </c>
      <c r="GS328" s="21" t="s">
        <v>123</v>
      </c>
      <c r="GT328" s="21" t="s">
        <v>516</v>
      </c>
      <c r="GU328" s="21" t="s">
        <v>517</v>
      </c>
      <c r="GV328" s="21" t="s">
        <v>518</v>
      </c>
      <c r="GW328" s="21" t="s">
        <v>78</v>
      </c>
      <c r="GX328" s="21" t="s">
        <v>192</v>
      </c>
      <c r="GY328" s="21" t="s">
        <v>519</v>
      </c>
      <c r="GZ328" s="21">
        <v>5900</v>
      </c>
      <c r="HE328" s="21">
        <v>14400</v>
      </c>
      <c r="HG328" s="21">
        <v>130</v>
      </c>
      <c r="HL328" s="21">
        <v>132</v>
      </c>
      <c r="HO328" s="21">
        <v>986</v>
      </c>
      <c r="HS328" s="21">
        <v>1212</v>
      </c>
      <c r="HT328" s="21">
        <v>1201</v>
      </c>
      <c r="HX328" s="21">
        <v>6.08</v>
      </c>
      <c r="IB328" s="21">
        <v>624</v>
      </c>
      <c r="ID328" s="21">
        <v>671</v>
      </c>
      <c r="IG328" s="21">
        <v>2.14</v>
      </c>
      <c r="II328" s="21">
        <v>2.31</v>
      </c>
      <c r="IK328" s="21">
        <v>66</v>
      </c>
      <c r="IP328" s="21">
        <v>20</v>
      </c>
      <c r="IW328" s="21">
        <v>275000</v>
      </c>
      <c r="JC328" s="21">
        <v>624</v>
      </c>
      <c r="JD328" s="21">
        <v>597</v>
      </c>
      <c r="JE328" s="21">
        <v>25.6</v>
      </c>
      <c r="JJ328" s="21">
        <v>39.9</v>
      </c>
      <c r="JL328" s="21">
        <v>934</v>
      </c>
      <c r="JQ328" s="21">
        <v>1136</v>
      </c>
      <c r="JS328" s="21">
        <v>21.7</v>
      </c>
      <c r="JW328" s="21">
        <v>30.8</v>
      </c>
      <c r="JX328" s="21">
        <v>20.6</v>
      </c>
      <c r="KB328" s="21">
        <v>23.9</v>
      </c>
      <c r="KE328" s="21">
        <v>291</v>
      </c>
      <c r="KI328" s="21">
        <v>332</v>
      </c>
      <c r="KJ328" s="21">
        <v>364</v>
      </c>
      <c r="KK328" s="21">
        <v>8760</v>
      </c>
      <c r="KP328" s="21">
        <v>32100</v>
      </c>
      <c r="KR328" s="21">
        <v>9.4E-2</v>
      </c>
      <c r="KV328" s="21">
        <v>1.33</v>
      </c>
      <c r="KZ328" s="21">
        <v>1.8</v>
      </c>
      <c r="LA328" s="21">
        <v>7.55</v>
      </c>
      <c r="LF328" s="21">
        <v>9.26</v>
      </c>
      <c r="LL328" s="21">
        <v>643</v>
      </c>
      <c r="LN328" s="21">
        <v>2.4500000000000002</v>
      </c>
      <c r="LS328" s="21">
        <v>4.71</v>
      </c>
      <c r="LT328" s="21">
        <v>176</v>
      </c>
      <c r="LX328" s="21">
        <v>229</v>
      </c>
      <c r="LZ328" s="21">
        <v>5.86</v>
      </c>
      <c r="MD328" s="21">
        <v>8</v>
      </c>
      <c r="ME328" s="21">
        <v>391</v>
      </c>
      <c r="MJ328" s="21">
        <v>526</v>
      </c>
      <c r="MK328" s="21">
        <v>256</v>
      </c>
      <c r="MP328" s="21">
        <v>778</v>
      </c>
    </row>
    <row r="329" spans="1:354" x14ac:dyDescent="0.25">
      <c r="A329" s="21" t="s">
        <v>523</v>
      </c>
      <c r="B329" s="21">
        <v>4.43</v>
      </c>
      <c r="F329" s="21">
        <v>4.43</v>
      </c>
      <c r="H329" s="21">
        <v>44700</v>
      </c>
      <c r="N329" s="21">
        <v>87500</v>
      </c>
      <c r="Q329" s="21">
        <v>32.9</v>
      </c>
      <c r="AA329" s="21">
        <v>1648</v>
      </c>
      <c r="AE329" s="21">
        <v>1850</v>
      </c>
      <c r="AG329" s="21">
        <v>15.2</v>
      </c>
      <c r="AI329" s="21">
        <v>15.6</v>
      </c>
      <c r="AK329" s="21">
        <v>4.05</v>
      </c>
      <c r="AM329" s="21">
        <v>3.8</v>
      </c>
      <c r="AP329" s="9">
        <v>8510</v>
      </c>
      <c r="AV329" s="21">
        <v>12500</v>
      </c>
      <c r="AY329" s="21">
        <v>0.52</v>
      </c>
      <c r="BC329" s="9">
        <v>15500</v>
      </c>
      <c r="BG329" s="21">
        <v>18900</v>
      </c>
      <c r="BI329" s="21">
        <v>17</v>
      </c>
      <c r="BJ329" s="21">
        <v>18</v>
      </c>
      <c r="BM329" s="21">
        <v>335</v>
      </c>
      <c r="BR329" s="21">
        <v>577</v>
      </c>
      <c r="BT329" s="21">
        <v>0.28999999999999998</v>
      </c>
      <c r="BV329" s="21">
        <v>0.27</v>
      </c>
      <c r="BX329" s="21">
        <v>92</v>
      </c>
      <c r="CC329" s="21">
        <v>182</v>
      </c>
      <c r="CG329" s="21">
        <v>204</v>
      </c>
      <c r="CH329" s="21">
        <v>36.9</v>
      </c>
      <c r="CL329" s="21">
        <v>43.6</v>
      </c>
      <c r="CM329" s="21">
        <v>334</v>
      </c>
      <c r="CQ329" s="21">
        <v>375</v>
      </c>
      <c r="CR329" s="21">
        <v>355500</v>
      </c>
      <c r="CW329" s="21">
        <v>532400</v>
      </c>
      <c r="CX329" s="21">
        <v>543800</v>
      </c>
      <c r="DC329" s="21">
        <v>670</v>
      </c>
      <c r="DG329" s="21">
        <v>779</v>
      </c>
      <c r="DL329" s="21">
        <v>7.79</v>
      </c>
      <c r="DP329" s="21">
        <v>14.8</v>
      </c>
      <c r="DS329" s="21">
        <v>21.3</v>
      </c>
      <c r="DW329" s="21">
        <v>24.4</v>
      </c>
      <c r="DX329" s="21">
        <v>2.11</v>
      </c>
      <c r="DZ329" s="21">
        <v>2.14</v>
      </c>
      <c r="EB329" s="21">
        <v>810</v>
      </c>
      <c r="EG329" s="21">
        <v>1040</v>
      </c>
      <c r="EI329" s="21">
        <v>10600</v>
      </c>
      <c r="EM329" s="21">
        <v>13700</v>
      </c>
      <c r="EN329" s="21">
        <v>14100</v>
      </c>
      <c r="EO329" s="21">
        <v>8.26</v>
      </c>
      <c r="ET329" s="21">
        <v>6970</v>
      </c>
      <c r="EU329" s="21">
        <v>1.57</v>
      </c>
      <c r="EY329" s="21">
        <v>1.92</v>
      </c>
      <c r="EZ329" s="21">
        <v>8250</v>
      </c>
      <c r="FF329" s="21">
        <v>14000</v>
      </c>
      <c r="FI329" s="21">
        <v>2700</v>
      </c>
      <c r="FN329" s="21">
        <v>3650</v>
      </c>
      <c r="FP329" s="21">
        <v>77</v>
      </c>
      <c r="FR329" s="21">
        <v>77</v>
      </c>
      <c r="FT329" s="21">
        <v>1490</v>
      </c>
      <c r="GD329" s="21">
        <v>2723</v>
      </c>
      <c r="GF329" s="21">
        <v>9590</v>
      </c>
      <c r="GJ329" s="21">
        <v>11600</v>
      </c>
      <c r="GK329" s="21">
        <v>11200</v>
      </c>
      <c r="GL329" s="21">
        <v>89</v>
      </c>
      <c r="GQ329" s="21">
        <v>104</v>
      </c>
      <c r="GR329" s="21" t="s">
        <v>102</v>
      </c>
      <c r="GS329" s="21" t="s">
        <v>123</v>
      </c>
      <c r="GT329" s="21" t="s">
        <v>516</v>
      </c>
      <c r="GU329" s="21" t="s">
        <v>517</v>
      </c>
      <c r="GV329" s="21" t="s">
        <v>518</v>
      </c>
      <c r="GW329" s="21" t="s">
        <v>78</v>
      </c>
      <c r="GX329" s="21" t="s">
        <v>192</v>
      </c>
      <c r="GY329" s="21" t="s">
        <v>519</v>
      </c>
      <c r="GZ329" s="21">
        <v>13600</v>
      </c>
      <c r="HE329" s="21">
        <v>32300</v>
      </c>
      <c r="HG329" s="21">
        <v>205</v>
      </c>
      <c r="HL329" s="21">
        <v>187</v>
      </c>
      <c r="HO329" s="21">
        <v>2601</v>
      </c>
      <c r="HS329" s="21">
        <v>3138</v>
      </c>
      <c r="HT329" s="21">
        <v>3070</v>
      </c>
      <c r="HX329" s="21">
        <v>4.3899999999999997</v>
      </c>
      <c r="IB329" s="21">
        <v>983</v>
      </c>
      <c r="ID329" s="21">
        <v>1028</v>
      </c>
      <c r="IG329" s="21">
        <v>1.87</v>
      </c>
      <c r="II329" s="21">
        <v>1.8</v>
      </c>
      <c r="IK329" s="21">
        <v>141</v>
      </c>
      <c r="IP329" s="21">
        <v>50</v>
      </c>
      <c r="IW329" s="21">
        <v>203600</v>
      </c>
      <c r="JC329" s="21">
        <v>1738</v>
      </c>
      <c r="JD329" s="21">
        <v>1635</v>
      </c>
      <c r="JE329" s="21">
        <v>35.700000000000003</v>
      </c>
      <c r="JJ329" s="21">
        <v>58</v>
      </c>
      <c r="JL329" s="21">
        <v>2043</v>
      </c>
      <c r="JQ329" s="21">
        <v>2437</v>
      </c>
      <c r="JS329" s="21">
        <v>20.9</v>
      </c>
      <c r="JW329" s="21">
        <v>29.7</v>
      </c>
      <c r="JX329" s="21">
        <v>55</v>
      </c>
      <c r="KB329" s="21">
        <v>63</v>
      </c>
      <c r="KE329" s="21">
        <v>506</v>
      </c>
      <c r="KI329" s="21">
        <v>600</v>
      </c>
      <c r="KJ329" s="21">
        <v>576</v>
      </c>
      <c r="KK329" s="21">
        <v>10000</v>
      </c>
      <c r="KP329" s="21">
        <v>32600</v>
      </c>
      <c r="KR329" s="21">
        <v>0.15</v>
      </c>
      <c r="KV329" s="21">
        <v>3.3</v>
      </c>
      <c r="KZ329" s="21">
        <v>4.0599999999999996</v>
      </c>
      <c r="LA329" s="21">
        <v>17.600000000000001</v>
      </c>
      <c r="LF329" s="21">
        <v>20.7</v>
      </c>
      <c r="LL329" s="21">
        <v>412</v>
      </c>
      <c r="LN329" s="21">
        <v>2.37</v>
      </c>
      <c r="LS329" s="21">
        <v>7</v>
      </c>
      <c r="LT329" s="21">
        <v>449</v>
      </c>
      <c r="LX329" s="21">
        <v>570</v>
      </c>
      <c r="LY329" s="21">
        <v>562</v>
      </c>
      <c r="LZ329" s="21">
        <v>14.3</v>
      </c>
      <c r="MD329" s="21">
        <v>17.899999999999999</v>
      </c>
      <c r="ME329" s="21">
        <v>1128</v>
      </c>
      <c r="MJ329" s="21">
        <v>1533</v>
      </c>
      <c r="MK329" s="21">
        <v>210</v>
      </c>
      <c r="MP329" s="21">
        <v>624</v>
      </c>
    </row>
    <row r="330" spans="1:354" x14ac:dyDescent="0.25">
      <c r="A330" s="21" t="s">
        <v>524</v>
      </c>
      <c r="B330" s="21">
        <v>5.48</v>
      </c>
      <c r="F330" s="21">
        <v>5.48</v>
      </c>
      <c r="H330" s="21">
        <v>62100</v>
      </c>
      <c r="N330" s="21">
        <v>124700</v>
      </c>
      <c r="AA330" s="21">
        <v>4359</v>
      </c>
      <c r="AE330" s="21">
        <v>4909</v>
      </c>
      <c r="AG330" s="21">
        <v>11.6</v>
      </c>
      <c r="AI330" s="21">
        <v>13.2</v>
      </c>
      <c r="AK330" s="21">
        <v>17.3</v>
      </c>
      <c r="AM330" s="21">
        <v>16.899999999999999</v>
      </c>
      <c r="AP330" s="9">
        <v>8720</v>
      </c>
      <c r="AV330" s="21">
        <v>12600</v>
      </c>
      <c r="AY330" s="21">
        <v>1.2</v>
      </c>
      <c r="BC330" s="9">
        <v>39100</v>
      </c>
      <c r="BG330" s="21">
        <v>48800</v>
      </c>
      <c r="BI330" s="21">
        <v>18.7</v>
      </c>
      <c r="BR330" s="21">
        <v>795</v>
      </c>
      <c r="BT330" s="21">
        <v>0.1</v>
      </c>
      <c r="BV330" s="21">
        <v>0.1</v>
      </c>
      <c r="BX330" s="21">
        <v>128</v>
      </c>
      <c r="CC330" s="21">
        <v>215</v>
      </c>
      <c r="CG330" s="21">
        <v>249</v>
      </c>
      <c r="CH330" s="21">
        <v>47.3</v>
      </c>
      <c r="CL330" s="21">
        <v>58</v>
      </c>
      <c r="CM330" s="21">
        <v>282</v>
      </c>
      <c r="CQ330" s="21">
        <v>331</v>
      </c>
      <c r="CR330" s="21">
        <v>295500</v>
      </c>
      <c r="CW330" s="21">
        <v>496300</v>
      </c>
      <c r="CX330" s="21">
        <v>499600</v>
      </c>
      <c r="CZ330" s="21">
        <v>188</v>
      </c>
      <c r="DC330" s="21">
        <v>581</v>
      </c>
      <c r="DG330" s="21">
        <v>674</v>
      </c>
      <c r="DL330" s="21">
        <v>14.4</v>
      </c>
      <c r="DP330" s="21">
        <v>48.8</v>
      </c>
      <c r="DS330" s="21">
        <v>26.8</v>
      </c>
      <c r="DW330" s="21">
        <v>31.7</v>
      </c>
      <c r="DX330" s="21">
        <v>3.18</v>
      </c>
      <c r="DZ330" s="21">
        <v>3.47</v>
      </c>
      <c r="EI330" s="21">
        <v>22700</v>
      </c>
      <c r="EM330" s="21">
        <v>28300</v>
      </c>
      <c r="EN330" s="21">
        <v>28400</v>
      </c>
      <c r="EO330" s="21">
        <v>3.04</v>
      </c>
      <c r="ET330" s="21">
        <v>8240</v>
      </c>
      <c r="EU330" s="21">
        <v>1.72</v>
      </c>
      <c r="EY330" s="21">
        <v>2.39</v>
      </c>
      <c r="EZ330" s="21">
        <v>3740</v>
      </c>
      <c r="FF330" s="21">
        <v>6500</v>
      </c>
      <c r="FI330" s="21">
        <v>1980</v>
      </c>
      <c r="FN330" s="21">
        <v>3390</v>
      </c>
      <c r="FP330" s="21">
        <v>98</v>
      </c>
      <c r="FR330" s="21">
        <v>114</v>
      </c>
      <c r="FT330" s="21">
        <v>2000</v>
      </c>
      <c r="GD330" s="21">
        <v>6695</v>
      </c>
      <c r="GF330" s="21">
        <v>11000</v>
      </c>
      <c r="GJ330" s="21">
        <v>13700</v>
      </c>
      <c r="GK330" s="21">
        <v>13800</v>
      </c>
      <c r="GL330" s="21">
        <v>106</v>
      </c>
      <c r="GR330" s="21" t="s">
        <v>102</v>
      </c>
      <c r="GS330" s="21" t="s">
        <v>123</v>
      </c>
      <c r="GT330" s="21" t="s">
        <v>516</v>
      </c>
      <c r="GU330" s="21" t="s">
        <v>517</v>
      </c>
      <c r="GV330" s="21" t="s">
        <v>518</v>
      </c>
      <c r="GW330" s="21" t="s">
        <v>78</v>
      </c>
      <c r="GX330" s="21" t="s">
        <v>192</v>
      </c>
      <c r="GY330" s="21" t="s">
        <v>519</v>
      </c>
      <c r="GZ330" s="21">
        <v>31500</v>
      </c>
      <c r="HE330" s="21">
        <v>87400</v>
      </c>
      <c r="HG330" s="21">
        <v>573</v>
      </c>
      <c r="HL330" s="21">
        <v>545</v>
      </c>
      <c r="HO330" s="21">
        <v>3670</v>
      </c>
      <c r="HS330" s="21">
        <v>4557</v>
      </c>
      <c r="HT330" s="21">
        <v>4534</v>
      </c>
      <c r="ID330" s="21">
        <v>1941</v>
      </c>
      <c r="IK330" s="21">
        <v>149</v>
      </c>
      <c r="IW330" s="21">
        <v>32800</v>
      </c>
      <c r="JC330" s="21">
        <v>1578</v>
      </c>
      <c r="JD330" s="21">
        <v>1640</v>
      </c>
      <c r="JJ330" s="21">
        <v>172</v>
      </c>
      <c r="JL330" s="21">
        <v>5050</v>
      </c>
      <c r="JQ330" s="21">
        <v>6154</v>
      </c>
      <c r="JW330" s="21">
        <v>96</v>
      </c>
      <c r="JX330" s="21">
        <v>57</v>
      </c>
      <c r="KB330" s="21">
        <v>67</v>
      </c>
      <c r="KE330" s="21">
        <v>805</v>
      </c>
      <c r="KI330" s="21">
        <v>985</v>
      </c>
      <c r="KJ330" s="21">
        <v>901</v>
      </c>
      <c r="KP330" s="21">
        <v>105100</v>
      </c>
      <c r="KR330" s="21">
        <v>8.6999999999999994E-2</v>
      </c>
      <c r="KV330" s="21">
        <v>3.82</v>
      </c>
      <c r="KZ330" s="21">
        <v>5.16</v>
      </c>
      <c r="LA330" s="21">
        <v>12.6</v>
      </c>
      <c r="LF330" s="21">
        <v>16</v>
      </c>
      <c r="LL330" s="21">
        <v>953</v>
      </c>
      <c r="LS330" s="21">
        <v>9.48</v>
      </c>
      <c r="LT330" s="21">
        <v>478</v>
      </c>
      <c r="LX330" s="21">
        <v>665</v>
      </c>
      <c r="LY330" s="21">
        <v>637</v>
      </c>
      <c r="LZ330" s="21">
        <v>14.9</v>
      </c>
      <c r="MD330" s="21">
        <v>21.6</v>
      </c>
      <c r="ME330" s="21">
        <v>921</v>
      </c>
      <c r="MP330" s="21">
        <v>2539</v>
      </c>
    </row>
    <row r="331" spans="1:354" x14ac:dyDescent="0.25">
      <c r="A331" s="21" t="s">
        <v>525</v>
      </c>
      <c r="B331" s="21">
        <v>0.84</v>
      </c>
      <c r="F331" s="21">
        <v>0.84</v>
      </c>
      <c r="V331" s="21">
        <v>0.192</v>
      </c>
      <c r="W331" s="21">
        <v>0.20399999999999999</v>
      </c>
      <c r="BX331" s="21">
        <v>2708</v>
      </c>
      <c r="BY331" s="21">
        <v>2665</v>
      </c>
      <c r="FP331" s="21">
        <v>59</v>
      </c>
      <c r="FQ331" s="21">
        <v>58</v>
      </c>
      <c r="GT331" s="21" t="s">
        <v>71</v>
      </c>
      <c r="GU331" s="21" t="s">
        <v>96</v>
      </c>
      <c r="GV331" s="21" t="s">
        <v>204</v>
      </c>
      <c r="GW331" s="21" t="s">
        <v>72</v>
      </c>
      <c r="GX331" s="21" t="s">
        <v>200</v>
      </c>
      <c r="GY331" s="21" t="s">
        <v>201</v>
      </c>
      <c r="IB331" s="21">
        <v>3640</v>
      </c>
      <c r="IC331" s="21">
        <v>3550</v>
      </c>
    </row>
    <row r="332" spans="1:354" x14ac:dyDescent="0.25">
      <c r="A332" s="21" t="s">
        <v>526</v>
      </c>
      <c r="B332" s="21">
        <v>0.77800000000000002</v>
      </c>
      <c r="C332" s="21">
        <v>0.72099999999999997</v>
      </c>
      <c r="F332" s="21">
        <v>0.72099999999999997</v>
      </c>
      <c r="H332" s="21">
        <v>76800</v>
      </c>
      <c r="I332" s="21">
        <v>19900</v>
      </c>
      <c r="Q332" s="21">
        <v>17.899999999999999</v>
      </c>
      <c r="R332" s="21">
        <v>18.600000000000001</v>
      </c>
      <c r="V332" s="21">
        <v>0.24299999999999999</v>
      </c>
      <c r="W332" s="21">
        <v>0.248</v>
      </c>
      <c r="AA332" s="21">
        <v>1009</v>
      </c>
      <c r="AB332" s="21">
        <v>369</v>
      </c>
      <c r="AG332" s="21">
        <v>2.86</v>
      </c>
      <c r="AH332" s="21">
        <v>0.49</v>
      </c>
      <c r="AK332" s="21">
        <v>1.54</v>
      </c>
      <c r="AL332" s="21">
        <v>1.6</v>
      </c>
      <c r="AP332" s="9">
        <v>27100</v>
      </c>
      <c r="AQ332" s="9">
        <v>9660</v>
      </c>
      <c r="BC332" s="9">
        <v>68</v>
      </c>
      <c r="BD332" s="9">
        <v>61</v>
      </c>
      <c r="BI332" s="21">
        <v>15.8</v>
      </c>
      <c r="BM332" s="21">
        <v>86</v>
      </c>
      <c r="BN332" s="21">
        <v>85</v>
      </c>
      <c r="BT332" s="21">
        <v>12.2</v>
      </c>
      <c r="BU332" s="21">
        <v>9.93</v>
      </c>
      <c r="BX332" s="21">
        <v>2600</v>
      </c>
      <c r="BY332" s="21">
        <v>2580</v>
      </c>
      <c r="CC332" s="21">
        <v>4.8600000000000003</v>
      </c>
      <c r="CH332" s="21">
        <v>2.58</v>
      </c>
      <c r="CM332" s="21">
        <v>1.39</v>
      </c>
      <c r="CR332" s="21">
        <v>45400</v>
      </c>
      <c r="CS332" s="21">
        <v>40800</v>
      </c>
      <c r="CZ332" s="21">
        <v>19.5</v>
      </c>
      <c r="DA332" s="21">
        <v>8.6999999999999993</v>
      </c>
      <c r="DC332" s="21">
        <v>5.4</v>
      </c>
      <c r="DI332" s="21">
        <v>0.2</v>
      </c>
      <c r="DL332" s="21">
        <v>2.54</v>
      </c>
      <c r="DM332" s="21">
        <v>0.43</v>
      </c>
      <c r="DS332" s="21">
        <v>0.93</v>
      </c>
      <c r="DX332" s="21">
        <v>0.21</v>
      </c>
      <c r="DY332" s="21">
        <v>0.19</v>
      </c>
      <c r="EB332" s="21">
        <v>31400</v>
      </c>
      <c r="EC332" s="21">
        <v>10800</v>
      </c>
      <c r="EI332" s="21">
        <v>33</v>
      </c>
      <c r="EJ332" s="21">
        <v>29.3</v>
      </c>
      <c r="EO332" s="21">
        <v>33.200000000000003</v>
      </c>
      <c r="EP332" s="21">
        <v>31.7</v>
      </c>
      <c r="EU332" s="21">
        <v>0.38</v>
      </c>
      <c r="EV332" s="21">
        <v>0.21</v>
      </c>
      <c r="EZ332" s="21">
        <v>14800</v>
      </c>
      <c r="FA332" s="21">
        <v>12100</v>
      </c>
      <c r="FI332" s="21">
        <v>546</v>
      </c>
      <c r="FJ332" s="21">
        <v>393</v>
      </c>
      <c r="FP332" s="21">
        <v>99</v>
      </c>
      <c r="FQ332" s="21">
        <v>97</v>
      </c>
      <c r="FT332" s="21">
        <v>20800</v>
      </c>
      <c r="FU332" s="21">
        <v>1670</v>
      </c>
      <c r="FZ332" s="21">
        <v>18</v>
      </c>
      <c r="GF332" s="21">
        <v>30.6</v>
      </c>
      <c r="GG332" s="21">
        <v>26.2</v>
      </c>
      <c r="GL332" s="21">
        <v>41.5</v>
      </c>
      <c r="GM332" s="21">
        <v>37.5</v>
      </c>
      <c r="GS332" s="21" t="s">
        <v>123</v>
      </c>
      <c r="GT332" s="21" t="s">
        <v>71</v>
      </c>
      <c r="GU332" s="21" t="s">
        <v>96</v>
      </c>
      <c r="GV332" s="21" t="s">
        <v>204</v>
      </c>
      <c r="GW332" s="21" t="s">
        <v>72</v>
      </c>
      <c r="GX332" s="21" t="s">
        <v>200</v>
      </c>
      <c r="GY332" s="21" t="s">
        <v>201</v>
      </c>
      <c r="GZ332" s="21">
        <v>1020</v>
      </c>
      <c r="HA332" s="21">
        <v>1000</v>
      </c>
      <c r="HG332" s="21">
        <v>23</v>
      </c>
      <c r="HH332" s="21">
        <v>9.42</v>
      </c>
      <c r="HO332" s="21">
        <v>7.9</v>
      </c>
      <c r="HP332" s="21">
        <v>7.17</v>
      </c>
      <c r="HW332" s="21">
        <v>126</v>
      </c>
      <c r="HZ332" s="21">
        <v>3.0000000000000001E-3</v>
      </c>
      <c r="IB332" s="21">
        <v>3540</v>
      </c>
      <c r="IC332" s="21">
        <v>3640</v>
      </c>
      <c r="IG332" s="21">
        <v>0.87</v>
      </c>
      <c r="IH332" s="21">
        <v>0.49</v>
      </c>
      <c r="IK332" s="21">
        <v>12.9</v>
      </c>
      <c r="IL332" s="21">
        <v>7.08</v>
      </c>
      <c r="IQ332" s="21">
        <v>2.78</v>
      </c>
      <c r="JE332" s="21">
        <v>5.58</v>
      </c>
      <c r="JF332" s="21">
        <v>4.6500000000000004</v>
      </c>
      <c r="JL332" s="21">
        <v>338</v>
      </c>
      <c r="JM332" s="21">
        <v>60</v>
      </c>
      <c r="JS332" s="21">
        <v>1.38</v>
      </c>
      <c r="JX332" s="21">
        <v>0.79</v>
      </c>
      <c r="JY332" s="21">
        <v>0.56000000000000005</v>
      </c>
      <c r="KC332" s="21">
        <v>7.8E-2</v>
      </c>
      <c r="KE332" s="21">
        <v>18</v>
      </c>
      <c r="KF332" s="21">
        <v>17.899999999999999</v>
      </c>
      <c r="KK332" s="21">
        <v>4660</v>
      </c>
      <c r="KL332" s="21">
        <v>3380</v>
      </c>
      <c r="KR332" s="21">
        <v>0.9</v>
      </c>
      <c r="KS332" s="21">
        <v>0.69</v>
      </c>
      <c r="KV332" s="21">
        <v>0.36</v>
      </c>
      <c r="LA332" s="21">
        <v>4.8600000000000003</v>
      </c>
      <c r="LB332" s="21">
        <v>4.5599999999999996</v>
      </c>
      <c r="LH332" s="21">
        <v>110</v>
      </c>
      <c r="LO332" s="21">
        <v>2.34</v>
      </c>
      <c r="LT332" s="21">
        <v>24.6</v>
      </c>
      <c r="LU332" s="21">
        <v>16.600000000000001</v>
      </c>
      <c r="LZ332" s="21">
        <v>2.4900000000000002</v>
      </c>
      <c r="MA332" s="21">
        <v>1.5</v>
      </c>
      <c r="ME332" s="21">
        <v>89</v>
      </c>
      <c r="MF332" s="21">
        <v>80</v>
      </c>
      <c r="MK332" s="21">
        <v>77</v>
      </c>
      <c r="ML332" s="21">
        <v>10.9</v>
      </c>
    </row>
    <row r="333" spans="1:354" x14ac:dyDescent="0.25">
      <c r="A333" s="21" t="s">
        <v>527</v>
      </c>
      <c r="B333" s="21">
        <v>0.46100000000000002</v>
      </c>
      <c r="C333" s="21">
        <v>0.44400000000000001</v>
      </c>
      <c r="F333" s="21">
        <v>0.44400000000000001</v>
      </c>
      <c r="H333" s="21">
        <v>74900</v>
      </c>
      <c r="I333" s="21">
        <v>21700</v>
      </c>
      <c r="Q333" s="21">
        <v>23.9</v>
      </c>
      <c r="R333" s="21">
        <v>24.3</v>
      </c>
      <c r="V333" s="21">
        <v>0.214</v>
      </c>
      <c r="W333" s="21">
        <v>0.221</v>
      </c>
      <c r="AA333" s="21">
        <v>1044</v>
      </c>
      <c r="AB333" s="21">
        <v>428</v>
      </c>
      <c r="AG333" s="21">
        <v>2.94</v>
      </c>
      <c r="AH333" s="21">
        <v>0.59</v>
      </c>
      <c r="AK333" s="21">
        <v>0.69</v>
      </c>
      <c r="AL333" s="21">
        <v>0.7</v>
      </c>
      <c r="AP333" s="9">
        <v>26400</v>
      </c>
      <c r="AQ333" s="9">
        <v>10200</v>
      </c>
      <c r="AY333" s="21">
        <v>0.18</v>
      </c>
      <c r="BC333" s="9">
        <v>69</v>
      </c>
      <c r="BD333" s="9">
        <v>64</v>
      </c>
      <c r="BI333" s="21">
        <v>15.1</v>
      </c>
      <c r="BM333" s="21">
        <v>80</v>
      </c>
      <c r="BN333" s="21">
        <v>68</v>
      </c>
      <c r="BT333" s="21">
        <v>11.7</v>
      </c>
      <c r="BU333" s="21">
        <v>9.8800000000000008</v>
      </c>
      <c r="BX333" s="21">
        <v>2760</v>
      </c>
      <c r="BY333" s="21">
        <v>2750</v>
      </c>
      <c r="CC333" s="21">
        <v>4.63</v>
      </c>
      <c r="CD333" s="21">
        <v>3.31</v>
      </c>
      <c r="CH333" s="21">
        <v>2.62</v>
      </c>
      <c r="CI333" s="21">
        <v>1.74</v>
      </c>
      <c r="CR333" s="21">
        <v>44500</v>
      </c>
      <c r="CS333" s="21">
        <v>41000</v>
      </c>
      <c r="CZ333" s="21">
        <v>19.100000000000001</v>
      </c>
      <c r="DA333" s="21">
        <v>8.56</v>
      </c>
      <c r="DC333" s="21">
        <v>5.04</v>
      </c>
      <c r="DD333" s="21">
        <v>4.0199999999999996</v>
      </c>
      <c r="DL333" s="21">
        <v>2.6</v>
      </c>
      <c r="DM333" s="21">
        <v>0.4</v>
      </c>
      <c r="DS333" s="21">
        <v>0.93</v>
      </c>
      <c r="DT333" s="21">
        <v>0.62</v>
      </c>
      <c r="DX333" s="21">
        <v>7.4999999999999997E-2</v>
      </c>
      <c r="DY333" s="21">
        <v>4.7E-2</v>
      </c>
      <c r="EB333" s="21">
        <v>32200</v>
      </c>
      <c r="EC333" s="21">
        <v>11700</v>
      </c>
      <c r="EI333" s="21">
        <v>35.200000000000003</v>
      </c>
      <c r="EJ333" s="21">
        <v>31.9</v>
      </c>
      <c r="EO333" s="21">
        <v>33.799999999999997</v>
      </c>
      <c r="EP333" s="21">
        <v>33.1</v>
      </c>
      <c r="EU333" s="21">
        <v>0.36</v>
      </c>
      <c r="EZ333" s="21">
        <v>15100</v>
      </c>
      <c r="FA333" s="21">
        <v>12200</v>
      </c>
      <c r="FI333" s="21">
        <v>550</v>
      </c>
      <c r="FJ333" s="21">
        <v>390</v>
      </c>
      <c r="FP333" s="21">
        <v>97</v>
      </c>
      <c r="FQ333" s="21">
        <v>95</v>
      </c>
      <c r="FT333" s="21">
        <v>20200</v>
      </c>
      <c r="FU333" s="21">
        <v>2020</v>
      </c>
      <c r="FZ333" s="21">
        <v>18.399999999999999</v>
      </c>
      <c r="GF333" s="21">
        <v>30</v>
      </c>
      <c r="GL333" s="21">
        <v>60</v>
      </c>
      <c r="GM333" s="21">
        <v>58</v>
      </c>
      <c r="GS333" s="21" t="s">
        <v>123</v>
      </c>
      <c r="GT333" s="21" t="s">
        <v>71</v>
      </c>
      <c r="GU333" s="21" t="s">
        <v>96</v>
      </c>
      <c r="GV333" s="21" t="s">
        <v>204</v>
      </c>
      <c r="GW333" s="21" t="s">
        <v>72</v>
      </c>
      <c r="GX333" s="21" t="s">
        <v>200</v>
      </c>
      <c r="GY333" s="21" t="s">
        <v>201</v>
      </c>
      <c r="GZ333" s="21">
        <v>1010</v>
      </c>
      <c r="HA333" s="21">
        <v>960</v>
      </c>
      <c r="HG333" s="21">
        <v>21.5</v>
      </c>
      <c r="HH333" s="21">
        <v>8.43</v>
      </c>
      <c r="HO333" s="21">
        <v>7.91</v>
      </c>
      <c r="HP333" s="21">
        <v>6.88</v>
      </c>
      <c r="HW333" s="21">
        <v>134</v>
      </c>
      <c r="IB333" s="21">
        <v>3470</v>
      </c>
      <c r="IC333" s="21">
        <v>3430</v>
      </c>
      <c r="IG333" s="21">
        <v>2.27</v>
      </c>
      <c r="IH333" s="21">
        <v>1.59</v>
      </c>
      <c r="IK333" s="21">
        <v>12.9</v>
      </c>
      <c r="IL333" s="21">
        <v>7.36</v>
      </c>
      <c r="IP333" s="21">
        <v>2.0699999999999998</v>
      </c>
      <c r="IZ333" s="21">
        <v>4.38</v>
      </c>
      <c r="JE333" s="21">
        <v>3.38</v>
      </c>
      <c r="JF333" s="21">
        <v>2.7</v>
      </c>
      <c r="JL333" s="21">
        <v>322</v>
      </c>
      <c r="JM333" s="21">
        <v>65</v>
      </c>
      <c r="JS333" s="21">
        <v>1.32</v>
      </c>
      <c r="JX333" s="21">
        <v>0.8</v>
      </c>
      <c r="KE333" s="21">
        <v>18.899999999999999</v>
      </c>
      <c r="KF333" s="21">
        <v>19.3</v>
      </c>
      <c r="KK333" s="21">
        <v>4800</v>
      </c>
      <c r="KL333" s="21">
        <v>3630</v>
      </c>
      <c r="KR333" s="21">
        <v>0.97</v>
      </c>
      <c r="KS333" s="21">
        <v>0.73</v>
      </c>
      <c r="KV333" s="21">
        <v>0.36</v>
      </c>
      <c r="LA333" s="21">
        <v>5.13</v>
      </c>
      <c r="LB333" s="21">
        <v>4.87</v>
      </c>
      <c r="LH333" s="21">
        <v>110</v>
      </c>
      <c r="LN333" s="21">
        <v>4.4800000000000004</v>
      </c>
      <c r="LO333" s="21">
        <v>2.96</v>
      </c>
      <c r="LT333" s="21">
        <v>24.9</v>
      </c>
      <c r="LZ333" s="21">
        <v>2.42</v>
      </c>
      <c r="ME333" s="21">
        <v>81</v>
      </c>
      <c r="MF333" s="21">
        <v>74</v>
      </c>
      <c r="MK333" s="21">
        <v>81</v>
      </c>
      <c r="ML333" s="21">
        <v>9.34</v>
      </c>
    </row>
    <row r="334" spans="1:354" x14ac:dyDescent="0.25">
      <c r="A334" s="21" t="s">
        <v>528</v>
      </c>
      <c r="B334" s="21">
        <v>0.66400000000000003</v>
      </c>
      <c r="C334" s="21">
        <v>0.64900000000000002</v>
      </c>
      <c r="F334" s="21">
        <v>0.64900000000000002</v>
      </c>
      <c r="H334" s="21">
        <v>76900</v>
      </c>
      <c r="I334" s="21">
        <v>19600</v>
      </c>
      <c r="Q334" s="21">
        <v>15.1</v>
      </c>
      <c r="R334" s="21">
        <v>14.1</v>
      </c>
      <c r="V334" s="21">
        <v>0.23200000000000001</v>
      </c>
      <c r="W334" s="21">
        <v>0.23200000000000001</v>
      </c>
      <c r="X334" s="21">
        <v>10</v>
      </c>
      <c r="AA334" s="21">
        <v>1032</v>
      </c>
      <c r="AB334" s="21">
        <v>468</v>
      </c>
      <c r="AG334" s="21">
        <v>2.65</v>
      </c>
      <c r="AH334" s="21">
        <v>1.46</v>
      </c>
      <c r="AK334" s="21">
        <v>1.26</v>
      </c>
      <c r="AL334" s="21">
        <v>1.3</v>
      </c>
      <c r="AP334" s="9">
        <v>18500</v>
      </c>
      <c r="AQ334" s="9">
        <v>5800</v>
      </c>
      <c r="AY334" s="21">
        <v>0.3</v>
      </c>
      <c r="AZ334" s="21">
        <v>0.18</v>
      </c>
      <c r="BC334" s="9">
        <v>73</v>
      </c>
      <c r="BD334" s="9">
        <v>29.1</v>
      </c>
      <c r="BI334" s="21">
        <v>9.57</v>
      </c>
      <c r="BM334" s="21">
        <v>45.4</v>
      </c>
      <c r="BN334" s="21">
        <v>48.5</v>
      </c>
      <c r="BT334" s="21">
        <v>10.7</v>
      </c>
      <c r="BU334" s="21">
        <v>8.35</v>
      </c>
      <c r="BX334" s="21">
        <v>2720</v>
      </c>
      <c r="BY334" s="21">
        <v>2700</v>
      </c>
      <c r="CC334" s="21">
        <v>3.76</v>
      </c>
      <c r="CD334" s="21">
        <v>2.31</v>
      </c>
      <c r="CH334" s="21">
        <v>1.49</v>
      </c>
      <c r="CI334" s="21">
        <v>0.89</v>
      </c>
      <c r="CM334" s="21">
        <v>1.44</v>
      </c>
      <c r="CN334" s="21">
        <v>0.32</v>
      </c>
      <c r="CR334" s="21">
        <v>33700</v>
      </c>
      <c r="CS334" s="21">
        <v>32400</v>
      </c>
      <c r="CZ334" s="21">
        <v>20.8</v>
      </c>
      <c r="DA334" s="21">
        <v>9.2100000000000009</v>
      </c>
      <c r="DC334" s="21">
        <v>5.89</v>
      </c>
      <c r="DD334" s="21">
        <v>3.02</v>
      </c>
      <c r="DL334" s="21">
        <v>2</v>
      </c>
      <c r="DM334" s="21">
        <v>0.28999999999999998</v>
      </c>
      <c r="DS334" s="21">
        <v>0.62</v>
      </c>
      <c r="DT334" s="21">
        <v>0.39</v>
      </c>
      <c r="DX334" s="21">
        <v>8.5999999999999993E-2</v>
      </c>
      <c r="DY334" s="21">
        <v>7.3999999999999996E-2</v>
      </c>
      <c r="EB334" s="21">
        <v>30100</v>
      </c>
      <c r="EC334" s="21">
        <v>9380</v>
      </c>
      <c r="EI334" s="21">
        <v>34.799999999999997</v>
      </c>
      <c r="EJ334" s="21">
        <v>13.6</v>
      </c>
      <c r="EO334" s="21">
        <v>51</v>
      </c>
      <c r="EP334" s="21">
        <v>40.799999999999997</v>
      </c>
      <c r="EU334" s="21">
        <v>0.19</v>
      </c>
      <c r="EZ334" s="21">
        <v>8270</v>
      </c>
      <c r="FA334" s="21">
        <v>7610</v>
      </c>
      <c r="FI334" s="21">
        <v>370</v>
      </c>
      <c r="FJ334" s="21">
        <v>310</v>
      </c>
      <c r="FP334" s="21">
        <v>95</v>
      </c>
      <c r="FQ334" s="21">
        <v>93</v>
      </c>
      <c r="FT334" s="21">
        <v>20700</v>
      </c>
      <c r="FU334" s="21">
        <v>1460</v>
      </c>
      <c r="FZ334" s="21">
        <v>12.2</v>
      </c>
      <c r="GA334" s="21">
        <v>0.75</v>
      </c>
      <c r="GF334" s="21">
        <v>32.6</v>
      </c>
      <c r="GL334" s="21">
        <v>20</v>
      </c>
      <c r="GM334" s="21">
        <v>20</v>
      </c>
      <c r="GR334" s="21" t="s">
        <v>102</v>
      </c>
      <c r="GS334" s="21" t="s">
        <v>123</v>
      </c>
      <c r="GT334" s="21" t="s">
        <v>71</v>
      </c>
      <c r="GU334" s="21" t="s">
        <v>96</v>
      </c>
      <c r="GV334" s="21" t="s">
        <v>204</v>
      </c>
      <c r="GW334" s="21" t="s">
        <v>72</v>
      </c>
      <c r="GX334" s="21" t="s">
        <v>200</v>
      </c>
      <c r="GY334" s="21" t="s">
        <v>201</v>
      </c>
      <c r="GZ334" s="21">
        <v>870</v>
      </c>
      <c r="HA334" s="21">
        <v>660</v>
      </c>
      <c r="HG334" s="21">
        <v>25.2</v>
      </c>
      <c r="HH334" s="21">
        <v>7.08</v>
      </c>
      <c r="HO334" s="21">
        <v>8.3699999999999992</v>
      </c>
      <c r="HP334" s="21">
        <v>3.3</v>
      </c>
      <c r="HU334" s="21">
        <v>5.0000000000000001E-3</v>
      </c>
      <c r="HW334" s="21">
        <v>94</v>
      </c>
      <c r="HZ334" s="21">
        <v>4.7E-2</v>
      </c>
      <c r="IB334" s="21">
        <v>3800</v>
      </c>
      <c r="IC334" s="21">
        <v>3830</v>
      </c>
      <c r="IG334" s="21">
        <v>2.25</v>
      </c>
      <c r="IH334" s="21">
        <v>1.58</v>
      </c>
      <c r="IK334" s="21">
        <v>9.4700000000000006</v>
      </c>
      <c r="IL334" s="21">
        <v>8</v>
      </c>
      <c r="IZ334" s="21">
        <v>3.13</v>
      </c>
      <c r="JE334" s="21">
        <v>4.8600000000000003</v>
      </c>
      <c r="JF334" s="21">
        <v>3.47</v>
      </c>
      <c r="JL334" s="21">
        <v>212</v>
      </c>
      <c r="JM334" s="21">
        <v>40.799999999999997</v>
      </c>
      <c r="JS334" s="21">
        <v>1.0900000000000001</v>
      </c>
      <c r="JX334" s="21">
        <v>0.76</v>
      </c>
      <c r="JY334" s="21">
        <v>0.45</v>
      </c>
      <c r="KC334" s="21">
        <v>0.2</v>
      </c>
      <c r="KE334" s="21">
        <v>14</v>
      </c>
      <c r="KK334" s="21">
        <v>3590</v>
      </c>
      <c r="KL334" s="21">
        <v>2650</v>
      </c>
      <c r="KR334" s="21">
        <v>0.91</v>
      </c>
      <c r="KS334" s="21">
        <v>0.6</v>
      </c>
      <c r="KV334" s="21">
        <v>0.19</v>
      </c>
      <c r="KW334" s="21">
        <v>0.13</v>
      </c>
      <c r="LA334" s="21">
        <v>3.88</v>
      </c>
      <c r="LB334" s="21">
        <v>3.32</v>
      </c>
      <c r="LH334" s="21">
        <v>65</v>
      </c>
      <c r="LN334" s="21">
        <v>8.56</v>
      </c>
      <c r="LO334" s="21">
        <v>5.36</v>
      </c>
      <c r="LT334" s="21">
        <v>15.7</v>
      </c>
      <c r="LU334" s="21">
        <v>10.199999999999999</v>
      </c>
      <c r="LZ334" s="21">
        <v>1.22</v>
      </c>
      <c r="MA334" s="21">
        <v>0.75</v>
      </c>
      <c r="ME334" s="21">
        <v>90</v>
      </c>
      <c r="MF334" s="21">
        <v>86</v>
      </c>
      <c r="MK334" s="21">
        <v>62</v>
      </c>
    </row>
    <row r="335" spans="1:354" x14ac:dyDescent="0.25">
      <c r="A335" s="21" t="s">
        <v>529</v>
      </c>
      <c r="B335" s="21">
        <v>2.14</v>
      </c>
      <c r="F335" s="21">
        <v>2.14</v>
      </c>
      <c r="V335" s="21">
        <v>0.46400000000000002</v>
      </c>
      <c r="W335" s="21">
        <v>0.49099999999999999</v>
      </c>
      <c r="BX335" s="21">
        <v>7549</v>
      </c>
      <c r="BY335" s="21">
        <v>7429</v>
      </c>
      <c r="FP335" s="21">
        <v>274</v>
      </c>
      <c r="FQ335" s="21">
        <v>268</v>
      </c>
      <c r="GT335" s="21" t="s">
        <v>71</v>
      </c>
      <c r="GU335" s="21" t="s">
        <v>96</v>
      </c>
      <c r="GV335" s="21" t="s">
        <v>204</v>
      </c>
      <c r="GW335" s="21" t="s">
        <v>72</v>
      </c>
      <c r="GX335" s="21" t="s">
        <v>200</v>
      </c>
      <c r="GY335" s="21" t="s">
        <v>201</v>
      </c>
      <c r="IB335" s="21">
        <v>9210</v>
      </c>
      <c r="IC335" s="21">
        <v>9020</v>
      </c>
    </row>
    <row r="336" spans="1:354" x14ac:dyDescent="0.25">
      <c r="A336" s="21" t="s">
        <v>530</v>
      </c>
      <c r="B336" s="21">
        <v>2.09</v>
      </c>
      <c r="C336" s="21">
        <v>2.0099999999999998</v>
      </c>
      <c r="F336" s="21">
        <v>2.0099999999999998</v>
      </c>
      <c r="H336" s="21">
        <v>74700</v>
      </c>
      <c r="I336" s="21">
        <v>19000</v>
      </c>
      <c r="Q336" s="21">
        <v>19.100000000000001</v>
      </c>
      <c r="R336" s="21">
        <v>18.600000000000001</v>
      </c>
      <c r="V336" s="21">
        <v>0.48699999999999999</v>
      </c>
      <c r="W336" s="21">
        <v>0.49399999999999999</v>
      </c>
      <c r="AA336" s="21">
        <v>928</v>
      </c>
      <c r="AB336" s="21">
        <v>299</v>
      </c>
      <c r="AG336" s="21">
        <v>2.57</v>
      </c>
      <c r="AH336" s="21">
        <v>0.43</v>
      </c>
      <c r="AK336" s="21">
        <v>5.14</v>
      </c>
      <c r="AL336" s="21">
        <v>5.22</v>
      </c>
      <c r="AP336" s="9">
        <v>27100</v>
      </c>
      <c r="AQ336" s="9">
        <v>11000</v>
      </c>
      <c r="BC336" s="9">
        <v>61</v>
      </c>
      <c r="BD336" s="9">
        <v>52</v>
      </c>
      <c r="BI336" s="21">
        <v>20.2</v>
      </c>
      <c r="BM336" s="21">
        <v>84</v>
      </c>
      <c r="BN336" s="21">
        <v>79</v>
      </c>
      <c r="BT336" s="21">
        <v>10.3</v>
      </c>
      <c r="BU336" s="21">
        <v>8.34</v>
      </c>
      <c r="BX336" s="21">
        <v>7730</v>
      </c>
      <c r="BY336" s="21">
        <v>7580</v>
      </c>
      <c r="CH336" s="21">
        <v>2.4300000000000002</v>
      </c>
      <c r="CM336" s="21">
        <v>1.29</v>
      </c>
      <c r="CR336" s="21">
        <v>55700</v>
      </c>
      <c r="CS336" s="21">
        <v>50200</v>
      </c>
      <c r="CZ336" s="21">
        <v>18.600000000000001</v>
      </c>
      <c r="DA336" s="21">
        <v>8.58</v>
      </c>
      <c r="DC336" s="21">
        <v>4.95</v>
      </c>
      <c r="DI336" s="21">
        <v>0.22</v>
      </c>
      <c r="DL336" s="21">
        <v>2.27</v>
      </c>
      <c r="DM336" s="21">
        <v>0.43</v>
      </c>
      <c r="DS336" s="21">
        <v>0.85</v>
      </c>
      <c r="DX336" s="21">
        <v>0.6</v>
      </c>
      <c r="DY336" s="21">
        <v>0.57999999999999996</v>
      </c>
      <c r="EB336" s="21">
        <v>30600</v>
      </c>
      <c r="EC336" s="21">
        <v>9410</v>
      </c>
      <c r="EI336" s="21">
        <v>29.9</v>
      </c>
      <c r="EJ336" s="21">
        <v>25.4</v>
      </c>
      <c r="EO336" s="21">
        <v>31</v>
      </c>
      <c r="EP336" s="21">
        <v>29.1</v>
      </c>
      <c r="EU336" s="21">
        <v>0.34</v>
      </c>
      <c r="EV336" s="21">
        <v>0.2</v>
      </c>
      <c r="EZ336" s="21">
        <v>15400</v>
      </c>
      <c r="FA336" s="21">
        <v>12200</v>
      </c>
      <c r="FI336" s="21">
        <v>550</v>
      </c>
      <c r="FJ336" s="21">
        <v>398</v>
      </c>
      <c r="FP336" s="21">
        <v>238</v>
      </c>
      <c r="FQ336" s="21">
        <v>229</v>
      </c>
      <c r="FT336" s="21">
        <v>20600</v>
      </c>
      <c r="FU336" s="21">
        <v>1480</v>
      </c>
      <c r="FZ336" s="21">
        <v>16.2</v>
      </c>
      <c r="GA336" s="21">
        <v>1.44</v>
      </c>
      <c r="GF336" s="21">
        <v>26.9</v>
      </c>
      <c r="GG336" s="21">
        <v>23.1</v>
      </c>
      <c r="GL336" s="21">
        <v>37.200000000000003</v>
      </c>
      <c r="GM336" s="21">
        <v>33.5</v>
      </c>
      <c r="GS336" s="21" t="s">
        <v>123</v>
      </c>
      <c r="GT336" s="21" t="s">
        <v>71</v>
      </c>
      <c r="GU336" s="21" t="s">
        <v>96</v>
      </c>
      <c r="GV336" s="21" t="s">
        <v>204</v>
      </c>
      <c r="GW336" s="21" t="s">
        <v>72</v>
      </c>
      <c r="GX336" s="21" t="s">
        <v>200</v>
      </c>
      <c r="GY336" s="21" t="s">
        <v>201</v>
      </c>
      <c r="GZ336" s="21">
        <v>1000</v>
      </c>
      <c r="HA336" s="21">
        <v>980</v>
      </c>
      <c r="HG336" s="21">
        <v>31.5</v>
      </c>
      <c r="HH336" s="21">
        <v>19.600000000000001</v>
      </c>
      <c r="HO336" s="21">
        <v>7.13</v>
      </c>
      <c r="HP336" s="21">
        <v>6.27</v>
      </c>
      <c r="HW336" s="21">
        <v>106</v>
      </c>
      <c r="HZ336" s="21">
        <v>5.0000000000000001E-3</v>
      </c>
      <c r="IB336" s="21">
        <v>9500</v>
      </c>
      <c r="IC336" s="21">
        <v>9700</v>
      </c>
      <c r="IG336" s="21">
        <v>1.66</v>
      </c>
      <c r="IH336" s="21">
        <v>1.0900000000000001</v>
      </c>
      <c r="IK336" s="21">
        <v>13.2</v>
      </c>
      <c r="IL336" s="21">
        <v>7</v>
      </c>
      <c r="IP336" s="21">
        <v>8.4700000000000006</v>
      </c>
      <c r="IQ336" s="21">
        <v>7.97</v>
      </c>
      <c r="JE336" s="21">
        <v>11.1</v>
      </c>
      <c r="JF336" s="21">
        <v>9.93</v>
      </c>
      <c r="JL336" s="21">
        <v>350</v>
      </c>
      <c r="JM336" s="21">
        <v>63</v>
      </c>
      <c r="JS336" s="21">
        <v>1.17</v>
      </c>
      <c r="JX336" s="21">
        <v>0.74</v>
      </c>
      <c r="JY336" s="21">
        <v>0.52</v>
      </c>
      <c r="KC336" s="21">
        <v>0.16</v>
      </c>
      <c r="KE336" s="21">
        <v>15.8</v>
      </c>
      <c r="KF336" s="21">
        <v>15</v>
      </c>
      <c r="KK336" s="21">
        <v>4400</v>
      </c>
      <c r="KL336" s="21">
        <v>3070</v>
      </c>
      <c r="KR336" s="21">
        <v>0.8</v>
      </c>
      <c r="KS336" s="21">
        <v>0.6</v>
      </c>
      <c r="KV336" s="21">
        <v>0.33</v>
      </c>
      <c r="LA336" s="21">
        <v>4.28</v>
      </c>
      <c r="LB336" s="21">
        <v>3.93</v>
      </c>
      <c r="LH336" s="21">
        <v>114</v>
      </c>
      <c r="LN336" s="21">
        <v>3.43</v>
      </c>
      <c r="LO336" s="21">
        <v>2.29</v>
      </c>
      <c r="LT336" s="21">
        <v>23.3</v>
      </c>
      <c r="LU336" s="21">
        <v>15.2</v>
      </c>
      <c r="LZ336" s="21">
        <v>2.2999999999999998</v>
      </c>
      <c r="MA336" s="21">
        <v>1.39</v>
      </c>
      <c r="ME336" s="21">
        <v>134</v>
      </c>
      <c r="MF336" s="21">
        <v>124</v>
      </c>
      <c r="MK336" s="21">
        <v>71</v>
      </c>
      <c r="ML336" s="21">
        <v>10.9</v>
      </c>
    </row>
    <row r="337" spans="1:353" x14ac:dyDescent="0.25">
      <c r="A337" s="21" t="s">
        <v>531</v>
      </c>
      <c r="B337" s="21">
        <v>0.77900000000000003</v>
      </c>
      <c r="C337" s="21">
        <v>0.79600000000000004</v>
      </c>
      <c r="F337" s="21">
        <v>0.79600000000000004</v>
      </c>
      <c r="H337" s="21">
        <v>73700</v>
      </c>
      <c r="I337" s="21">
        <v>20700</v>
      </c>
      <c r="Q337" s="21">
        <v>57</v>
      </c>
      <c r="R337" s="21">
        <v>59</v>
      </c>
      <c r="V337" s="21">
        <v>0.47699999999999998</v>
      </c>
      <c r="W337" s="21">
        <v>0.48799999999999999</v>
      </c>
      <c r="AA337" s="21">
        <v>1028</v>
      </c>
      <c r="AB337" s="21">
        <v>383</v>
      </c>
      <c r="AG337" s="21">
        <v>2.75</v>
      </c>
      <c r="AH337" s="21">
        <v>0.53</v>
      </c>
      <c r="AK337" s="21">
        <v>0.67</v>
      </c>
      <c r="AL337" s="21">
        <v>0.68</v>
      </c>
      <c r="AP337" s="9">
        <v>26100</v>
      </c>
      <c r="AQ337" s="9">
        <v>10900</v>
      </c>
      <c r="AY337" s="21">
        <v>0.35</v>
      </c>
      <c r="BC337" s="9">
        <v>67</v>
      </c>
      <c r="BD337" s="9">
        <v>59</v>
      </c>
      <c r="BI337" s="21">
        <v>14.4</v>
      </c>
      <c r="BM337" s="21">
        <v>68</v>
      </c>
      <c r="BN337" s="21">
        <v>66</v>
      </c>
      <c r="BT337" s="21">
        <v>10.8</v>
      </c>
      <c r="BU337" s="21">
        <v>9.02</v>
      </c>
      <c r="BX337" s="21">
        <v>7830</v>
      </c>
      <c r="BY337" s="21">
        <v>7790</v>
      </c>
      <c r="CC337" s="21">
        <v>4.45</v>
      </c>
      <c r="CD337" s="21">
        <v>3.19</v>
      </c>
      <c r="CH337" s="21">
        <v>2.4900000000000002</v>
      </c>
      <c r="CI337" s="21">
        <v>1.66</v>
      </c>
      <c r="CM337" s="21">
        <v>1.36</v>
      </c>
      <c r="CR337" s="21">
        <v>49200</v>
      </c>
      <c r="CS337" s="21">
        <v>44500</v>
      </c>
      <c r="CZ337" s="21">
        <v>18.5</v>
      </c>
      <c r="DA337" s="21">
        <v>8.67</v>
      </c>
      <c r="DC337" s="21">
        <v>4.9400000000000004</v>
      </c>
      <c r="DD337" s="21">
        <v>3.82</v>
      </c>
      <c r="DL337" s="21">
        <v>2.48</v>
      </c>
      <c r="DM337" s="21">
        <v>0.41</v>
      </c>
      <c r="DS337" s="21">
        <v>0.88</v>
      </c>
      <c r="DT337" s="21">
        <v>0.6</v>
      </c>
      <c r="DX337" s="21">
        <v>8.8999999999999996E-2</v>
      </c>
      <c r="DY337" s="21">
        <v>6.0999999999999999E-2</v>
      </c>
      <c r="EB337" s="21">
        <v>31700</v>
      </c>
      <c r="EC337" s="21">
        <v>10700</v>
      </c>
      <c r="EI337" s="21">
        <v>33.1</v>
      </c>
      <c r="EJ337" s="21">
        <v>29.4</v>
      </c>
      <c r="EO337" s="21">
        <v>32.200000000000003</v>
      </c>
      <c r="EP337" s="21">
        <v>30.9</v>
      </c>
      <c r="EU337" s="21">
        <v>0.35</v>
      </c>
      <c r="EV337" s="21">
        <v>0.22</v>
      </c>
      <c r="EZ337" s="21">
        <v>15000</v>
      </c>
      <c r="FA337" s="21">
        <v>12100</v>
      </c>
      <c r="FI337" s="21">
        <v>530</v>
      </c>
      <c r="FJ337" s="21">
        <v>380</v>
      </c>
      <c r="FP337" s="21">
        <v>226</v>
      </c>
      <c r="FQ337" s="21">
        <v>223</v>
      </c>
      <c r="FT337" s="21">
        <v>19800</v>
      </c>
      <c r="FU337" s="21">
        <v>1920</v>
      </c>
      <c r="FZ337" s="21">
        <v>17.5</v>
      </c>
      <c r="GF337" s="21">
        <v>29.4</v>
      </c>
      <c r="GG337" s="21">
        <v>23.2</v>
      </c>
      <c r="GL337" s="21">
        <v>38.1</v>
      </c>
      <c r="GM337" s="21">
        <v>36.4</v>
      </c>
      <c r="GS337" s="21" t="s">
        <v>123</v>
      </c>
      <c r="GT337" s="21" t="s">
        <v>71</v>
      </c>
      <c r="GU337" s="21" t="s">
        <v>96</v>
      </c>
      <c r="GV337" s="21" t="s">
        <v>204</v>
      </c>
      <c r="GW337" s="21" t="s">
        <v>72</v>
      </c>
      <c r="GX337" s="21" t="s">
        <v>200</v>
      </c>
      <c r="GY337" s="21" t="s">
        <v>201</v>
      </c>
      <c r="GZ337" s="21">
        <v>990</v>
      </c>
      <c r="HA337" s="21">
        <v>960</v>
      </c>
      <c r="HG337" s="21">
        <v>23.5</v>
      </c>
      <c r="HH337" s="21">
        <v>11.1</v>
      </c>
      <c r="HO337" s="21">
        <v>7.66</v>
      </c>
      <c r="HP337" s="21">
        <v>6.63</v>
      </c>
      <c r="HW337" s="21">
        <v>124</v>
      </c>
      <c r="HZ337" s="21">
        <v>4.0000000000000001E-3</v>
      </c>
      <c r="IB337" s="21">
        <v>8260</v>
      </c>
      <c r="IC337" s="21">
        <v>8210</v>
      </c>
      <c r="IG337" s="21">
        <v>6.37</v>
      </c>
      <c r="IH337" s="21">
        <v>4.78</v>
      </c>
      <c r="IK337" s="21">
        <v>12.9</v>
      </c>
      <c r="IL337" s="21">
        <v>7.28</v>
      </c>
      <c r="IP337" s="21">
        <v>3.4</v>
      </c>
      <c r="IZ337" s="21">
        <v>4.34</v>
      </c>
      <c r="JE337" s="21">
        <v>3.4</v>
      </c>
      <c r="JF337" s="21">
        <v>2.71</v>
      </c>
      <c r="JL337" s="21">
        <v>327</v>
      </c>
      <c r="JM337" s="21">
        <v>66</v>
      </c>
      <c r="JS337" s="21">
        <v>1.24</v>
      </c>
      <c r="JT337" s="21">
        <v>8.9999999999999993E-3</v>
      </c>
      <c r="JX337" s="21">
        <v>0.76</v>
      </c>
      <c r="JY337" s="21">
        <v>0.57999999999999996</v>
      </c>
      <c r="KC337" s="21">
        <v>0.47</v>
      </c>
      <c r="KE337" s="21">
        <v>17.600000000000001</v>
      </c>
      <c r="KF337" s="21">
        <v>17.600000000000001</v>
      </c>
      <c r="KK337" s="21">
        <v>4600</v>
      </c>
      <c r="KL337" s="21">
        <v>3400</v>
      </c>
      <c r="KR337" s="21">
        <v>0.9</v>
      </c>
      <c r="KS337" s="21">
        <v>0.67</v>
      </c>
      <c r="KV337" s="21">
        <v>0.35</v>
      </c>
      <c r="LA337" s="21">
        <v>4.82</v>
      </c>
      <c r="LB337" s="21">
        <v>4.53</v>
      </c>
      <c r="LH337" s="21">
        <v>110</v>
      </c>
      <c r="LN337" s="21">
        <v>4.53</v>
      </c>
      <c r="LO337" s="21">
        <v>2.98</v>
      </c>
      <c r="LT337" s="21">
        <v>24.1</v>
      </c>
      <c r="LU337" s="21">
        <v>16.100000000000001</v>
      </c>
      <c r="LZ337" s="21">
        <v>2.31</v>
      </c>
      <c r="MA337" s="21">
        <v>1.51</v>
      </c>
      <c r="ME337" s="21">
        <v>109</v>
      </c>
      <c r="MF337" s="21">
        <v>102</v>
      </c>
      <c r="MK337" s="21">
        <v>78</v>
      </c>
      <c r="ML337" s="21">
        <v>9.5299999999999994</v>
      </c>
    </row>
    <row r="338" spans="1:353" x14ac:dyDescent="0.25">
      <c r="A338" s="21" t="s">
        <v>532</v>
      </c>
      <c r="B338" s="21">
        <v>1.63</v>
      </c>
      <c r="F338" s="21">
        <v>1.63</v>
      </c>
      <c r="V338" s="21">
        <v>0.65800000000000003</v>
      </c>
      <c r="W338" s="21">
        <v>0.68700000000000006</v>
      </c>
      <c r="BX338" s="21">
        <v>5658</v>
      </c>
      <c r="BY338" s="21">
        <v>5634</v>
      </c>
      <c r="FP338" s="21">
        <v>390</v>
      </c>
      <c r="FQ338" s="21">
        <v>382</v>
      </c>
      <c r="GT338" s="21" t="s">
        <v>71</v>
      </c>
      <c r="GU338" s="21" t="s">
        <v>96</v>
      </c>
      <c r="GV338" s="21" t="s">
        <v>204</v>
      </c>
      <c r="GW338" s="21" t="s">
        <v>72</v>
      </c>
      <c r="GX338" s="21" t="s">
        <v>200</v>
      </c>
      <c r="GY338" s="21" t="s">
        <v>201</v>
      </c>
      <c r="IB338" s="21">
        <v>7240</v>
      </c>
      <c r="IC338" s="21">
        <v>7160</v>
      </c>
    </row>
    <row r="339" spans="1:353" x14ac:dyDescent="0.25">
      <c r="A339" s="21" t="s">
        <v>533</v>
      </c>
      <c r="B339" s="21">
        <v>1.54</v>
      </c>
      <c r="C339" s="21">
        <v>1.46</v>
      </c>
      <c r="F339" s="21">
        <v>1.46</v>
      </c>
      <c r="H339" s="21">
        <v>74500</v>
      </c>
      <c r="I339" s="21">
        <v>20000</v>
      </c>
      <c r="Q339" s="21">
        <v>18.899999999999999</v>
      </c>
      <c r="R339" s="21">
        <v>18.7</v>
      </c>
      <c r="V339" s="21">
        <v>0.68500000000000005</v>
      </c>
      <c r="W339" s="21">
        <v>0.69499999999999995</v>
      </c>
      <c r="AA339" s="21">
        <v>932</v>
      </c>
      <c r="AB339" s="21">
        <v>311</v>
      </c>
      <c r="AG339" s="21">
        <v>2.5099999999999998</v>
      </c>
      <c r="AH339" s="21">
        <v>0.49</v>
      </c>
      <c r="AK339" s="21">
        <v>2.61</v>
      </c>
      <c r="AL339" s="21">
        <v>2.7</v>
      </c>
      <c r="AP339" s="9">
        <v>27300</v>
      </c>
      <c r="AQ339" s="9">
        <v>11600</v>
      </c>
      <c r="BC339" s="9">
        <v>59</v>
      </c>
      <c r="BD339" s="9">
        <v>54</v>
      </c>
      <c r="BI339" s="21">
        <v>17.100000000000001</v>
      </c>
      <c r="BM339" s="21">
        <v>84</v>
      </c>
      <c r="BN339" s="21">
        <v>81</v>
      </c>
      <c r="BT339" s="21">
        <v>9.94</v>
      </c>
      <c r="BU339" s="21">
        <v>8.41</v>
      </c>
      <c r="BX339" s="21">
        <v>5310</v>
      </c>
      <c r="BY339" s="21">
        <v>5230</v>
      </c>
      <c r="CC339" s="21">
        <v>4.42</v>
      </c>
      <c r="CH339" s="21">
        <v>2.41</v>
      </c>
      <c r="CM339" s="21">
        <v>1.26</v>
      </c>
      <c r="CR339" s="21">
        <v>54300</v>
      </c>
      <c r="CS339" s="21">
        <v>48700</v>
      </c>
      <c r="CZ339" s="21">
        <v>18.399999999999999</v>
      </c>
      <c r="DA339" s="21">
        <v>9.07</v>
      </c>
      <c r="DC339" s="21">
        <v>4.8</v>
      </c>
      <c r="DI339" s="21">
        <v>0.21</v>
      </c>
      <c r="DL339" s="21">
        <v>2.25</v>
      </c>
      <c r="DM339" s="21">
        <v>0.45</v>
      </c>
      <c r="DS339" s="21">
        <v>0.85</v>
      </c>
      <c r="DX339" s="21">
        <v>0.39</v>
      </c>
      <c r="DY339" s="21">
        <v>0.38</v>
      </c>
      <c r="EB339" s="21">
        <v>30700</v>
      </c>
      <c r="EC339" s="21">
        <v>9580</v>
      </c>
      <c r="EI339" s="21">
        <v>30</v>
      </c>
      <c r="EJ339" s="21">
        <v>26.1</v>
      </c>
      <c r="EO339" s="21">
        <v>30.7</v>
      </c>
      <c r="EP339" s="21">
        <v>29.2</v>
      </c>
      <c r="EU339" s="21">
        <v>0.34</v>
      </c>
      <c r="EV339" s="21">
        <v>0.21</v>
      </c>
      <c r="EZ339" s="21">
        <v>15400</v>
      </c>
      <c r="FA339" s="21">
        <v>12300</v>
      </c>
      <c r="FI339" s="21">
        <v>553</v>
      </c>
      <c r="FJ339" s="21">
        <v>400</v>
      </c>
      <c r="FP339" s="21">
        <v>319</v>
      </c>
      <c r="FQ339" s="21">
        <v>308</v>
      </c>
      <c r="FT339" s="21">
        <v>20400</v>
      </c>
      <c r="FU339" s="21">
        <v>1630</v>
      </c>
      <c r="FZ339" s="21">
        <v>16</v>
      </c>
      <c r="GF339" s="21">
        <v>26.9</v>
      </c>
      <c r="GG339" s="21">
        <v>23.7</v>
      </c>
      <c r="GL339" s="21">
        <v>38.700000000000003</v>
      </c>
      <c r="GM339" s="21">
        <v>35</v>
      </c>
      <c r="GS339" s="21" t="s">
        <v>123</v>
      </c>
      <c r="GT339" s="21" t="s">
        <v>71</v>
      </c>
      <c r="GU339" s="21" t="s">
        <v>96</v>
      </c>
      <c r="GV339" s="21" t="s">
        <v>204</v>
      </c>
      <c r="GW339" s="21" t="s">
        <v>72</v>
      </c>
      <c r="GX339" s="21" t="s">
        <v>200</v>
      </c>
      <c r="GY339" s="21" t="s">
        <v>201</v>
      </c>
      <c r="GZ339" s="21">
        <v>1000</v>
      </c>
      <c r="HA339" s="21">
        <v>990</v>
      </c>
      <c r="HG339" s="21">
        <v>24.3</v>
      </c>
      <c r="HH339" s="21">
        <v>12.9</v>
      </c>
      <c r="HO339" s="21">
        <v>7.16</v>
      </c>
      <c r="HP339" s="21">
        <v>6.38</v>
      </c>
      <c r="HW339" s="21">
        <v>106</v>
      </c>
      <c r="HZ339" s="21">
        <v>5.0000000000000001E-3</v>
      </c>
      <c r="IB339" s="21">
        <v>6670</v>
      </c>
      <c r="IC339" s="21">
        <v>6750</v>
      </c>
      <c r="IG339" s="21">
        <v>0.89</v>
      </c>
      <c r="IH339" s="21">
        <v>0.49</v>
      </c>
      <c r="IK339" s="21">
        <v>13.1</v>
      </c>
      <c r="IL339" s="21">
        <v>7.36</v>
      </c>
      <c r="IP339" s="21">
        <v>6.61</v>
      </c>
      <c r="IQ339" s="21">
        <v>5.85</v>
      </c>
      <c r="JE339" s="21">
        <v>7.52</v>
      </c>
      <c r="JF339" s="21">
        <v>6.63</v>
      </c>
      <c r="JL339" s="21">
        <v>369</v>
      </c>
      <c r="JM339" s="21">
        <v>79</v>
      </c>
      <c r="JS339" s="21">
        <v>1.21</v>
      </c>
      <c r="JX339" s="21">
        <v>0.72</v>
      </c>
      <c r="JY339" s="21">
        <v>0.52</v>
      </c>
      <c r="KC339" s="21">
        <v>0.19</v>
      </c>
      <c r="KE339" s="21">
        <v>15.6</v>
      </c>
      <c r="KF339" s="21">
        <v>15.3</v>
      </c>
      <c r="KK339" s="21">
        <v>4400</v>
      </c>
      <c r="KL339" s="21">
        <v>3090</v>
      </c>
      <c r="KR339" s="21">
        <v>0.81</v>
      </c>
      <c r="KS339" s="21">
        <v>0.59</v>
      </c>
      <c r="KV339" s="21">
        <v>0.35</v>
      </c>
      <c r="LA339" s="21">
        <v>4.2</v>
      </c>
      <c r="LB339" s="21">
        <v>4</v>
      </c>
      <c r="LH339" s="21">
        <v>114</v>
      </c>
      <c r="LN339" s="21">
        <v>3.39</v>
      </c>
      <c r="LO339" s="21">
        <v>2.2400000000000002</v>
      </c>
      <c r="LT339" s="21">
        <v>22.9</v>
      </c>
      <c r="LU339" s="21">
        <v>15.5</v>
      </c>
      <c r="LZ339" s="21">
        <v>2.33</v>
      </c>
      <c r="MA339" s="21">
        <v>1.42</v>
      </c>
      <c r="ME339" s="21">
        <v>92</v>
      </c>
      <c r="MF339" s="21">
        <v>81</v>
      </c>
      <c r="MK339" s="21">
        <v>71</v>
      </c>
      <c r="ML339" s="21">
        <v>11.5</v>
      </c>
    </row>
    <row r="340" spans="1:353" x14ac:dyDescent="0.25">
      <c r="A340" s="21" t="s">
        <v>534</v>
      </c>
      <c r="B340" s="21">
        <v>0.83</v>
      </c>
      <c r="C340" s="21">
        <v>0.82599999999999996</v>
      </c>
      <c r="F340" s="21">
        <v>0.82599999999999996</v>
      </c>
      <c r="H340" s="21">
        <v>73700</v>
      </c>
      <c r="I340" s="21">
        <v>20300</v>
      </c>
      <c r="Q340" s="21">
        <v>34.5</v>
      </c>
      <c r="R340" s="21">
        <v>35.4</v>
      </c>
      <c r="V340" s="21">
        <v>0.69199999999999995</v>
      </c>
      <c r="W340" s="21">
        <v>0.69799999999999995</v>
      </c>
      <c r="AA340" s="21">
        <v>985</v>
      </c>
      <c r="AB340" s="21">
        <v>377</v>
      </c>
      <c r="AG340" s="21">
        <v>2.65</v>
      </c>
      <c r="AH340" s="21">
        <v>0.52</v>
      </c>
      <c r="AK340" s="21">
        <v>0.6</v>
      </c>
      <c r="AL340" s="21">
        <v>0.61</v>
      </c>
      <c r="AP340" s="9">
        <v>26300</v>
      </c>
      <c r="AQ340" s="9">
        <v>11500</v>
      </c>
      <c r="AY340" s="21">
        <v>0.22</v>
      </c>
      <c r="BC340" s="9">
        <v>63</v>
      </c>
      <c r="BD340" s="9">
        <v>56</v>
      </c>
      <c r="BI340" s="21">
        <v>14.6</v>
      </c>
      <c r="BM340" s="21">
        <v>68</v>
      </c>
      <c r="BN340" s="21">
        <v>65</v>
      </c>
      <c r="BT340" s="21">
        <v>10.3</v>
      </c>
      <c r="BU340" s="21">
        <v>8.5</v>
      </c>
      <c r="BX340" s="21">
        <v>5380</v>
      </c>
      <c r="BY340" s="21">
        <v>5390</v>
      </c>
      <c r="CC340" s="21">
        <v>4.21</v>
      </c>
      <c r="CD340" s="21">
        <v>3.08</v>
      </c>
      <c r="CH340" s="21">
        <v>2.37</v>
      </c>
      <c r="CI340" s="21">
        <v>1.61</v>
      </c>
      <c r="CM340" s="21">
        <v>1.26</v>
      </c>
      <c r="CR340" s="21">
        <v>51700</v>
      </c>
      <c r="CS340" s="21">
        <v>46800</v>
      </c>
      <c r="CZ340" s="21">
        <v>18.5</v>
      </c>
      <c r="DA340" s="21">
        <v>8.6</v>
      </c>
      <c r="DC340" s="21">
        <v>4.75</v>
      </c>
      <c r="DD340" s="21">
        <v>3.64</v>
      </c>
      <c r="DL340" s="21">
        <v>2.4</v>
      </c>
      <c r="DM340" s="21">
        <v>0.4</v>
      </c>
      <c r="DS340" s="21">
        <v>0.85</v>
      </c>
      <c r="DT340" s="21">
        <v>0.57999999999999996</v>
      </c>
      <c r="DX340" s="21">
        <v>8.5999999999999993E-2</v>
      </c>
      <c r="DY340" s="21">
        <v>5.5E-2</v>
      </c>
      <c r="EB340" s="21">
        <v>31800</v>
      </c>
      <c r="EC340" s="21">
        <v>10100</v>
      </c>
      <c r="EI340" s="21">
        <v>32</v>
      </c>
      <c r="EJ340" s="21">
        <v>28.1</v>
      </c>
      <c r="EO340" s="21">
        <v>31.1</v>
      </c>
      <c r="EP340" s="21">
        <v>29.7</v>
      </c>
      <c r="EU340" s="21">
        <v>0.34</v>
      </c>
      <c r="EZ340" s="21">
        <v>15000</v>
      </c>
      <c r="FA340" s="21">
        <v>12400</v>
      </c>
      <c r="FI340" s="21">
        <v>540</v>
      </c>
      <c r="FJ340" s="21">
        <v>390</v>
      </c>
      <c r="FP340" s="21">
        <v>318</v>
      </c>
      <c r="FQ340" s="21">
        <v>317</v>
      </c>
      <c r="FT340" s="21">
        <v>19900</v>
      </c>
      <c r="FZ340" s="21">
        <v>16.600000000000001</v>
      </c>
      <c r="GA340" s="21">
        <v>1.1299999999999999</v>
      </c>
      <c r="GF340" s="21">
        <v>27.7</v>
      </c>
      <c r="GG340" s="21">
        <v>22.2</v>
      </c>
      <c r="GL340" s="21">
        <v>38.6</v>
      </c>
      <c r="GM340" s="21">
        <v>36.799999999999997</v>
      </c>
      <c r="GS340" s="21" t="s">
        <v>123</v>
      </c>
      <c r="GT340" s="21" t="s">
        <v>71</v>
      </c>
      <c r="GU340" s="21" t="s">
        <v>96</v>
      </c>
      <c r="GV340" s="21" t="s">
        <v>204</v>
      </c>
      <c r="GW340" s="21" t="s">
        <v>72</v>
      </c>
      <c r="GX340" s="21" t="s">
        <v>200</v>
      </c>
      <c r="GY340" s="21" t="s">
        <v>201</v>
      </c>
      <c r="GZ340" s="21">
        <v>990</v>
      </c>
      <c r="HA340" s="21">
        <v>950</v>
      </c>
      <c r="HG340" s="21">
        <v>20.6</v>
      </c>
      <c r="HH340" s="21">
        <v>8.8000000000000007</v>
      </c>
      <c r="HO340" s="21">
        <v>7.26</v>
      </c>
      <c r="HP340" s="21">
        <v>6.34</v>
      </c>
      <c r="HW340" s="21">
        <v>116</v>
      </c>
      <c r="HZ340" s="21">
        <v>4.0000000000000001E-3</v>
      </c>
      <c r="IB340" s="21">
        <v>5860</v>
      </c>
      <c r="IC340" s="21">
        <v>5780</v>
      </c>
      <c r="IG340" s="21">
        <v>3.6</v>
      </c>
      <c r="IH340" s="21">
        <v>2.5499999999999998</v>
      </c>
      <c r="IK340" s="21">
        <v>13.2</v>
      </c>
      <c r="IL340" s="21">
        <v>7.25</v>
      </c>
      <c r="IP340" s="21">
        <v>3.31</v>
      </c>
      <c r="IZ340" s="21">
        <v>4.07</v>
      </c>
      <c r="JE340" s="21">
        <v>3.38</v>
      </c>
      <c r="JF340" s="21">
        <v>2.6</v>
      </c>
      <c r="JL340" s="21">
        <v>336</v>
      </c>
      <c r="JM340" s="21">
        <v>69</v>
      </c>
      <c r="JS340" s="21">
        <v>1.19</v>
      </c>
      <c r="JT340" s="21">
        <v>0.01</v>
      </c>
      <c r="JX340" s="21">
        <v>0.73</v>
      </c>
      <c r="JY340" s="21">
        <v>0.56000000000000005</v>
      </c>
      <c r="KC340" s="21">
        <v>0.37</v>
      </c>
      <c r="KE340" s="21">
        <v>16.5</v>
      </c>
      <c r="KF340" s="21">
        <v>16.7</v>
      </c>
      <c r="KK340" s="21">
        <v>4530</v>
      </c>
      <c r="KL340" s="21">
        <v>3280</v>
      </c>
      <c r="KR340" s="21">
        <v>0.86</v>
      </c>
      <c r="KS340" s="21">
        <v>0.63</v>
      </c>
      <c r="KV340" s="21">
        <v>0.33</v>
      </c>
      <c r="LA340" s="21">
        <v>4.47</v>
      </c>
      <c r="LB340" s="21">
        <v>4.2300000000000004</v>
      </c>
      <c r="LH340" s="21">
        <v>113</v>
      </c>
      <c r="LN340" s="21">
        <v>4.4000000000000004</v>
      </c>
      <c r="LO340" s="21">
        <v>2.82</v>
      </c>
      <c r="LT340" s="21">
        <v>23.3</v>
      </c>
      <c r="LU340" s="21">
        <v>15.8</v>
      </c>
      <c r="LZ340" s="21">
        <v>2.2400000000000002</v>
      </c>
      <c r="ME340" s="21">
        <v>87</v>
      </c>
      <c r="MF340" s="21">
        <v>79</v>
      </c>
      <c r="MK340" s="21">
        <v>75</v>
      </c>
      <c r="ML340" s="21">
        <v>9.61</v>
      </c>
    </row>
    <row r="341" spans="1:353" x14ac:dyDescent="0.25">
      <c r="A341" s="21" t="s">
        <v>535</v>
      </c>
      <c r="B341" s="21">
        <v>1.34</v>
      </c>
      <c r="C341" s="21">
        <v>1.32</v>
      </c>
      <c r="F341" s="21">
        <v>1.32</v>
      </c>
      <c r="H341" s="21">
        <v>75000</v>
      </c>
      <c r="I341" s="21">
        <v>20800</v>
      </c>
      <c r="Q341" s="21">
        <v>87</v>
      </c>
      <c r="R341" s="21">
        <v>87</v>
      </c>
      <c r="V341" s="21">
        <v>0.65800000000000003</v>
      </c>
      <c r="W341" s="21">
        <v>0.66600000000000004</v>
      </c>
      <c r="AA341" s="21">
        <v>1001</v>
      </c>
      <c r="AB341" s="21">
        <v>361</v>
      </c>
      <c r="AG341" s="21">
        <v>2.93</v>
      </c>
      <c r="AH341" s="21">
        <v>0.6</v>
      </c>
      <c r="AK341" s="21">
        <v>1.41</v>
      </c>
      <c r="AL341" s="21">
        <v>1.42</v>
      </c>
      <c r="AP341" s="9">
        <v>26400</v>
      </c>
      <c r="AQ341" s="9">
        <v>11900</v>
      </c>
      <c r="AY341" s="21">
        <v>0.22</v>
      </c>
      <c r="BC341" s="9">
        <v>68</v>
      </c>
      <c r="BD341" s="9">
        <v>62</v>
      </c>
      <c r="BI341" s="21">
        <v>16.7</v>
      </c>
      <c r="BM341" s="21">
        <v>64</v>
      </c>
      <c r="BN341" s="21">
        <v>66</v>
      </c>
      <c r="BT341" s="21">
        <v>11.2</v>
      </c>
      <c r="BU341" s="21">
        <v>9.2799999999999994</v>
      </c>
      <c r="BX341" s="21">
        <v>5240</v>
      </c>
      <c r="BY341" s="21">
        <v>5220</v>
      </c>
      <c r="CC341" s="21">
        <v>4.63</v>
      </c>
      <c r="CD341" s="21">
        <v>3.17</v>
      </c>
      <c r="CH341" s="21">
        <v>2.66</v>
      </c>
      <c r="CI341" s="21">
        <v>1.7</v>
      </c>
      <c r="CM341" s="21">
        <v>1.29</v>
      </c>
      <c r="CN341" s="21">
        <v>0.45</v>
      </c>
      <c r="CR341" s="21">
        <v>48800</v>
      </c>
      <c r="CS341" s="21">
        <v>45800</v>
      </c>
      <c r="CZ341" s="21">
        <v>18.5</v>
      </c>
      <c r="DA341" s="21">
        <v>8.6999999999999993</v>
      </c>
      <c r="DC341" s="21">
        <v>5.18</v>
      </c>
      <c r="DD341" s="21">
        <v>3.91</v>
      </c>
      <c r="DI341" s="21">
        <v>0.15</v>
      </c>
      <c r="DL341" s="21">
        <v>2.72</v>
      </c>
      <c r="DM341" s="21">
        <v>0.48</v>
      </c>
      <c r="DS341" s="21">
        <v>0.92</v>
      </c>
      <c r="DT341" s="21">
        <v>0.6</v>
      </c>
      <c r="DX341" s="21">
        <v>9.4E-2</v>
      </c>
      <c r="DY341" s="21">
        <v>7.3999999999999996E-2</v>
      </c>
      <c r="EB341" s="21">
        <v>31300</v>
      </c>
      <c r="EC341" s="21">
        <v>10600</v>
      </c>
      <c r="EI341" s="21">
        <v>34.299999999999997</v>
      </c>
      <c r="EJ341" s="21">
        <v>30.5</v>
      </c>
      <c r="EO341" s="21">
        <v>29.3</v>
      </c>
      <c r="EP341" s="21">
        <v>27.9</v>
      </c>
      <c r="EU341" s="21">
        <v>0.36</v>
      </c>
      <c r="EV341" s="21">
        <v>0.21</v>
      </c>
      <c r="EZ341" s="21">
        <v>14100</v>
      </c>
      <c r="FA341" s="21">
        <v>12100</v>
      </c>
      <c r="FI341" s="21">
        <v>530</v>
      </c>
      <c r="FJ341" s="21">
        <v>410</v>
      </c>
      <c r="FP341" s="21">
        <v>348</v>
      </c>
      <c r="FQ341" s="21">
        <v>342</v>
      </c>
      <c r="FT341" s="21">
        <v>20400</v>
      </c>
      <c r="FU341" s="21">
        <v>2090</v>
      </c>
      <c r="FZ341" s="21">
        <v>20.100000000000001</v>
      </c>
      <c r="GA341" s="21">
        <v>1.21</v>
      </c>
      <c r="GF341" s="21">
        <v>29.5</v>
      </c>
      <c r="GG341" s="21">
        <v>25.4</v>
      </c>
      <c r="GL341" s="21">
        <v>33.5</v>
      </c>
      <c r="GM341" s="21">
        <v>31.2</v>
      </c>
      <c r="GR341" s="21" t="s">
        <v>102</v>
      </c>
      <c r="GS341" s="21" t="s">
        <v>123</v>
      </c>
      <c r="GT341" s="21" t="s">
        <v>71</v>
      </c>
      <c r="GU341" s="21" t="s">
        <v>96</v>
      </c>
      <c r="GV341" s="21" t="s">
        <v>204</v>
      </c>
      <c r="GW341" s="21" t="s">
        <v>72</v>
      </c>
      <c r="GX341" s="21" t="s">
        <v>200</v>
      </c>
      <c r="GY341" s="21" t="s">
        <v>201</v>
      </c>
      <c r="GZ341" s="21">
        <v>1080</v>
      </c>
      <c r="HA341" s="21">
        <v>1050</v>
      </c>
      <c r="HG341" s="21">
        <v>20.6</v>
      </c>
      <c r="HH341" s="21">
        <v>8.39</v>
      </c>
      <c r="HO341" s="21">
        <v>7.96</v>
      </c>
      <c r="HP341" s="21">
        <v>6.91</v>
      </c>
      <c r="HW341" s="21">
        <v>120</v>
      </c>
      <c r="HZ341" s="21">
        <v>0.23899999999999999</v>
      </c>
      <c r="IB341" s="21">
        <v>7980</v>
      </c>
      <c r="IC341" s="21">
        <v>7980</v>
      </c>
      <c r="IG341" s="21">
        <v>3.49</v>
      </c>
      <c r="IH341" s="21">
        <v>2.36</v>
      </c>
      <c r="IK341" s="21">
        <v>12.5</v>
      </c>
      <c r="IL341" s="21">
        <v>7.18</v>
      </c>
      <c r="IP341" s="21">
        <v>3.29</v>
      </c>
      <c r="IQ341" s="21">
        <v>3.04</v>
      </c>
      <c r="IZ341" s="21">
        <v>4.54</v>
      </c>
      <c r="JE341" s="21">
        <v>3.47</v>
      </c>
      <c r="JF341" s="21">
        <v>2.5099999999999998</v>
      </c>
      <c r="JL341" s="21">
        <v>363</v>
      </c>
      <c r="JM341" s="21">
        <v>88</v>
      </c>
      <c r="JS341" s="21">
        <v>1.46</v>
      </c>
      <c r="JX341" s="21">
        <v>0.79</v>
      </c>
      <c r="JY341" s="21">
        <v>0.56999999999999995</v>
      </c>
      <c r="KC341" s="21">
        <v>0.3</v>
      </c>
      <c r="KE341" s="21">
        <v>17</v>
      </c>
      <c r="KF341" s="21">
        <v>17.399999999999999</v>
      </c>
      <c r="KK341" s="21">
        <v>4860</v>
      </c>
      <c r="KL341" s="21">
        <v>3180</v>
      </c>
      <c r="KR341" s="21">
        <v>0.92</v>
      </c>
      <c r="KS341" s="21">
        <v>0.66</v>
      </c>
      <c r="KV341" s="21">
        <v>0.36</v>
      </c>
      <c r="KW341" s="21">
        <v>0.22</v>
      </c>
      <c r="LA341" s="21">
        <v>4.63</v>
      </c>
      <c r="LB341" s="21">
        <v>4.3499999999999996</v>
      </c>
      <c r="LH341" s="21">
        <v>104</v>
      </c>
      <c r="LN341" s="21">
        <v>3.47</v>
      </c>
      <c r="LO341" s="21">
        <v>1.91</v>
      </c>
      <c r="LT341" s="21">
        <v>23.9</v>
      </c>
      <c r="LU341" s="21">
        <v>16.899999999999999</v>
      </c>
      <c r="LZ341" s="21">
        <v>2.3199999999999998</v>
      </c>
      <c r="MA341" s="21">
        <v>1.47</v>
      </c>
      <c r="ME341" s="21">
        <v>75</v>
      </c>
      <c r="MF341" s="21">
        <v>67</v>
      </c>
      <c r="MK341" s="21">
        <v>89</v>
      </c>
      <c r="ML341" s="21">
        <v>12.2</v>
      </c>
    </row>
    <row r="342" spans="1:353" x14ac:dyDescent="0.25">
      <c r="A342" s="21" t="s">
        <v>536</v>
      </c>
      <c r="B342" s="21">
        <v>3.13</v>
      </c>
      <c r="F342" s="21">
        <v>3.13</v>
      </c>
      <c r="V342" s="21">
        <v>1.47</v>
      </c>
      <c r="W342" s="21">
        <v>1.48</v>
      </c>
      <c r="BX342" s="21">
        <v>11371</v>
      </c>
      <c r="BY342" s="21">
        <v>11233</v>
      </c>
      <c r="FP342" s="21">
        <v>643</v>
      </c>
      <c r="FQ342" s="21">
        <v>624</v>
      </c>
      <c r="GT342" s="21" t="s">
        <v>71</v>
      </c>
      <c r="GU342" s="21" t="s">
        <v>96</v>
      </c>
      <c r="GV342" s="21" t="s">
        <v>204</v>
      </c>
      <c r="GW342" s="21" t="s">
        <v>72</v>
      </c>
      <c r="GX342" s="21" t="s">
        <v>200</v>
      </c>
      <c r="GY342" s="21" t="s">
        <v>201</v>
      </c>
      <c r="IB342" s="21">
        <v>13700</v>
      </c>
      <c r="IC342" s="21">
        <v>13700</v>
      </c>
    </row>
    <row r="343" spans="1:353" x14ac:dyDescent="0.25">
      <c r="A343" s="21" t="s">
        <v>537</v>
      </c>
      <c r="B343" s="21">
        <v>3.07</v>
      </c>
      <c r="C343" s="21">
        <v>2.98</v>
      </c>
      <c r="F343" s="21">
        <v>2.98</v>
      </c>
      <c r="H343" s="21">
        <v>69100</v>
      </c>
      <c r="I343" s="21">
        <v>19300</v>
      </c>
      <c r="Q343" s="21">
        <v>10.3</v>
      </c>
      <c r="R343" s="21">
        <v>9.86</v>
      </c>
      <c r="V343" s="21">
        <v>1.56</v>
      </c>
      <c r="W343" s="21">
        <v>1.61</v>
      </c>
      <c r="AA343" s="21">
        <v>711</v>
      </c>
      <c r="AB343" s="21">
        <v>166</v>
      </c>
      <c r="AG343" s="21">
        <v>1.57</v>
      </c>
      <c r="AH343" s="21">
        <v>0.49</v>
      </c>
      <c r="AK343" s="21">
        <v>4.92</v>
      </c>
      <c r="AL343" s="21">
        <v>5.13</v>
      </c>
      <c r="AP343" s="9">
        <v>27400</v>
      </c>
      <c r="AQ343" s="9">
        <v>16400</v>
      </c>
      <c r="BC343" s="9">
        <v>38.6</v>
      </c>
      <c r="BD343" s="9">
        <v>32.6</v>
      </c>
      <c r="BI343" s="21">
        <v>20.9</v>
      </c>
      <c r="BM343" s="21">
        <v>70</v>
      </c>
      <c r="BN343" s="21">
        <v>67</v>
      </c>
      <c r="BT343" s="21">
        <v>5.03</v>
      </c>
      <c r="BU343" s="21">
        <v>4.04</v>
      </c>
      <c r="BX343" s="21">
        <v>11100</v>
      </c>
      <c r="BY343" s="21">
        <v>11000</v>
      </c>
      <c r="CC343" s="21">
        <v>3.29</v>
      </c>
      <c r="CH343" s="21">
        <v>1.82</v>
      </c>
      <c r="CM343" s="21">
        <v>0.95</v>
      </c>
      <c r="CR343" s="21">
        <v>73300</v>
      </c>
      <c r="CS343" s="21">
        <v>67100</v>
      </c>
      <c r="CZ343" s="21">
        <v>16.7</v>
      </c>
      <c r="DA343" s="21">
        <v>9.36</v>
      </c>
      <c r="DC343" s="21">
        <v>3.46</v>
      </c>
      <c r="DI343" s="21">
        <v>0.21</v>
      </c>
      <c r="DL343" s="21">
        <v>1.82</v>
      </c>
      <c r="DM343" s="21">
        <v>0.5</v>
      </c>
      <c r="DS343" s="21">
        <v>0.65</v>
      </c>
      <c r="DX343" s="21">
        <v>0.73</v>
      </c>
      <c r="DY343" s="21">
        <v>0.69</v>
      </c>
      <c r="EB343" s="21">
        <v>29300</v>
      </c>
      <c r="EC343" s="21">
        <v>5500</v>
      </c>
      <c r="EI343" s="21">
        <v>19.600000000000001</v>
      </c>
      <c r="EJ343" s="21">
        <v>16.100000000000001</v>
      </c>
      <c r="EO343" s="21">
        <v>23.3</v>
      </c>
      <c r="EP343" s="21">
        <v>21.7</v>
      </c>
      <c r="EU343" s="21">
        <v>0.28000000000000003</v>
      </c>
      <c r="EV343" s="21">
        <v>0.18</v>
      </c>
      <c r="EZ343" s="21">
        <v>16600</v>
      </c>
      <c r="FA343" s="21">
        <v>13000</v>
      </c>
      <c r="FI343" s="21">
        <v>540</v>
      </c>
      <c r="FJ343" s="21">
        <v>406</v>
      </c>
      <c r="FP343" s="21">
        <v>499</v>
      </c>
      <c r="FQ343" s="21">
        <v>476</v>
      </c>
      <c r="FT343" s="21">
        <v>20200</v>
      </c>
      <c r="FU343" s="21">
        <v>1830</v>
      </c>
      <c r="FZ343" s="21">
        <v>10</v>
      </c>
      <c r="GA343" s="21">
        <v>0.81</v>
      </c>
      <c r="GF343" s="21">
        <v>17.7</v>
      </c>
      <c r="GG343" s="21">
        <v>15.2</v>
      </c>
      <c r="GL343" s="21">
        <v>34.5</v>
      </c>
      <c r="GM343" s="21">
        <v>30</v>
      </c>
      <c r="GS343" s="21" t="s">
        <v>123</v>
      </c>
      <c r="GT343" s="21" t="s">
        <v>71</v>
      </c>
      <c r="GU343" s="21" t="s">
        <v>96</v>
      </c>
      <c r="GV343" s="21" t="s">
        <v>204</v>
      </c>
      <c r="GW343" s="21" t="s">
        <v>72</v>
      </c>
      <c r="GX343" s="21" t="s">
        <v>200</v>
      </c>
      <c r="GY343" s="21" t="s">
        <v>201</v>
      </c>
      <c r="GZ343" s="21">
        <v>960</v>
      </c>
      <c r="HA343" s="21">
        <v>920</v>
      </c>
      <c r="HG343" s="21">
        <v>26.2</v>
      </c>
      <c r="HH343" s="21">
        <v>20.100000000000001</v>
      </c>
      <c r="HO343" s="21">
        <v>4.55</v>
      </c>
      <c r="HW343" s="21">
        <v>51</v>
      </c>
      <c r="HZ343" s="21">
        <v>0.01</v>
      </c>
      <c r="IB343" s="21">
        <v>13100</v>
      </c>
      <c r="IC343" s="21">
        <v>13100</v>
      </c>
      <c r="IG343" s="21">
        <v>1.19</v>
      </c>
      <c r="IH343" s="21">
        <v>0.71</v>
      </c>
      <c r="IK343" s="21">
        <v>14.5</v>
      </c>
      <c r="IL343" s="21">
        <v>7.88</v>
      </c>
      <c r="IP343" s="21">
        <v>12.4</v>
      </c>
      <c r="IQ343" s="21">
        <v>11.6</v>
      </c>
      <c r="JE343" s="21">
        <v>11.4</v>
      </c>
      <c r="JF343" s="21">
        <v>10.4</v>
      </c>
      <c r="JL343" s="21">
        <v>423</v>
      </c>
      <c r="JM343" s="21">
        <v>110</v>
      </c>
      <c r="JS343" s="21">
        <v>0.68</v>
      </c>
      <c r="JX343" s="21">
        <v>0.54</v>
      </c>
      <c r="JY343" s="21">
        <v>0.41</v>
      </c>
      <c r="KC343" s="21">
        <v>0.38</v>
      </c>
      <c r="KE343" s="21">
        <v>8.27</v>
      </c>
      <c r="KF343" s="21">
        <v>7.79</v>
      </c>
      <c r="KK343" s="21">
        <v>3640</v>
      </c>
      <c r="KL343" s="21">
        <v>2200</v>
      </c>
      <c r="KR343" s="21">
        <v>0.49</v>
      </c>
      <c r="KS343" s="21">
        <v>0.28999999999999998</v>
      </c>
      <c r="KV343" s="21">
        <v>0.26</v>
      </c>
      <c r="LA343" s="21">
        <v>2.33</v>
      </c>
      <c r="LB343" s="21">
        <v>2</v>
      </c>
      <c r="LH343" s="21">
        <v>128</v>
      </c>
      <c r="LN343" s="21">
        <v>3.13</v>
      </c>
      <c r="LO343" s="21">
        <v>1.64</v>
      </c>
      <c r="LT343" s="21">
        <v>17.7</v>
      </c>
      <c r="LU343" s="21">
        <v>12.2</v>
      </c>
      <c r="LZ343" s="21">
        <v>1.82</v>
      </c>
      <c r="MA343" s="21">
        <v>1.2</v>
      </c>
      <c r="ME343" s="21">
        <v>108</v>
      </c>
      <c r="MF343" s="21">
        <v>96</v>
      </c>
      <c r="MK343" s="21">
        <v>60</v>
      </c>
      <c r="ML343" s="21">
        <v>14.2</v>
      </c>
    </row>
    <row r="344" spans="1:353" x14ac:dyDescent="0.25">
      <c r="A344" s="21" t="s">
        <v>538</v>
      </c>
      <c r="B344" s="21">
        <v>4.22</v>
      </c>
      <c r="C344" s="21">
        <v>4.1900000000000004</v>
      </c>
      <c r="F344" s="21">
        <v>4.1900000000000004</v>
      </c>
      <c r="H344" s="21">
        <v>70700</v>
      </c>
      <c r="I344" s="21">
        <v>18600</v>
      </c>
      <c r="Q344" s="21">
        <v>34.9</v>
      </c>
      <c r="R344" s="21">
        <v>34.5</v>
      </c>
      <c r="V344" s="21">
        <v>1.46</v>
      </c>
      <c r="W344" s="21">
        <v>1.48</v>
      </c>
      <c r="AA344" s="21">
        <v>850</v>
      </c>
      <c r="AB344" s="21">
        <v>271</v>
      </c>
      <c r="AG344" s="21">
        <v>2.31</v>
      </c>
      <c r="AH344" s="21">
        <v>0.53</v>
      </c>
      <c r="AK344" s="21">
        <v>2.2599999999999998</v>
      </c>
      <c r="AL344" s="21">
        <v>2.2799999999999998</v>
      </c>
      <c r="AP344" s="9">
        <v>25200</v>
      </c>
      <c r="AQ344" s="9">
        <v>13100</v>
      </c>
      <c r="BC344" s="9">
        <v>49.8</v>
      </c>
      <c r="BD344" s="9">
        <v>44.1</v>
      </c>
      <c r="BI344" s="21">
        <v>16.2</v>
      </c>
      <c r="BM344" s="21">
        <v>58</v>
      </c>
      <c r="BN344" s="21">
        <v>56</v>
      </c>
      <c r="BT344" s="21">
        <v>8.16</v>
      </c>
      <c r="BU344" s="21">
        <v>6.93</v>
      </c>
      <c r="BX344" s="21">
        <v>11100</v>
      </c>
      <c r="BY344" s="21">
        <v>11000</v>
      </c>
      <c r="CC344" s="21">
        <v>3.76</v>
      </c>
      <c r="CD344" s="21">
        <v>2.67</v>
      </c>
      <c r="CH344" s="21">
        <v>2.11</v>
      </c>
      <c r="CI344" s="21">
        <v>1.48</v>
      </c>
      <c r="CM344" s="21">
        <v>1.03</v>
      </c>
      <c r="CN344" s="21">
        <v>0.41</v>
      </c>
      <c r="CR344" s="21">
        <v>60800</v>
      </c>
      <c r="CS344" s="21">
        <v>57500</v>
      </c>
      <c r="CZ344" s="21">
        <v>17.2</v>
      </c>
      <c r="DA344" s="21">
        <v>8.42</v>
      </c>
      <c r="DC344" s="21">
        <v>4.1399999999999997</v>
      </c>
      <c r="DD344" s="21">
        <v>3.1</v>
      </c>
      <c r="DI344" s="21">
        <v>0.16</v>
      </c>
      <c r="DL344" s="21">
        <v>2.21</v>
      </c>
      <c r="DM344" s="21">
        <v>0.47</v>
      </c>
      <c r="DR344" s="21">
        <v>6.4000000000000001E-2</v>
      </c>
      <c r="DS344" s="21">
        <v>0.75</v>
      </c>
      <c r="DT344" s="21">
        <v>0.48</v>
      </c>
      <c r="DX344" s="21">
        <v>0.24</v>
      </c>
      <c r="DY344" s="21">
        <v>0.22</v>
      </c>
      <c r="EB344" s="21">
        <v>31600</v>
      </c>
      <c r="EC344" s="21">
        <v>8090</v>
      </c>
      <c r="EI344" s="21">
        <v>25.5</v>
      </c>
      <c r="EJ344" s="21">
        <v>22</v>
      </c>
      <c r="EO344" s="21">
        <v>25.9</v>
      </c>
      <c r="EP344" s="21">
        <v>23.6</v>
      </c>
      <c r="EU344" s="21">
        <v>0.3</v>
      </c>
      <c r="EV344" s="21">
        <v>0.18</v>
      </c>
      <c r="EZ344" s="21">
        <v>14300</v>
      </c>
      <c r="FA344" s="21">
        <v>11500</v>
      </c>
      <c r="FI344" s="21">
        <v>510</v>
      </c>
      <c r="FJ344" s="21">
        <v>380</v>
      </c>
      <c r="FP344" s="21">
        <v>512</v>
      </c>
      <c r="FQ344" s="21">
        <v>505</v>
      </c>
      <c r="FT344" s="21">
        <v>20400</v>
      </c>
      <c r="FU344" s="21">
        <v>1840</v>
      </c>
      <c r="FZ344" s="21">
        <v>14.2</v>
      </c>
      <c r="GA344" s="21">
        <v>1.07</v>
      </c>
      <c r="GF344" s="21">
        <v>22.4</v>
      </c>
      <c r="GG344" s="21">
        <v>19</v>
      </c>
      <c r="GL344" s="21">
        <v>43.2</v>
      </c>
      <c r="GM344" s="21">
        <v>41.3</v>
      </c>
      <c r="GR344" s="21" t="s">
        <v>102</v>
      </c>
      <c r="GS344" s="21" t="s">
        <v>123</v>
      </c>
      <c r="GT344" s="21" t="s">
        <v>71</v>
      </c>
      <c r="GU344" s="21" t="s">
        <v>96</v>
      </c>
      <c r="GV344" s="21" t="s">
        <v>204</v>
      </c>
      <c r="GW344" s="21" t="s">
        <v>72</v>
      </c>
      <c r="GX344" s="21" t="s">
        <v>200</v>
      </c>
      <c r="GY344" s="21" t="s">
        <v>201</v>
      </c>
      <c r="GZ344" s="21">
        <v>940</v>
      </c>
      <c r="HA344" s="21">
        <v>910</v>
      </c>
      <c r="HG344" s="21">
        <v>60</v>
      </c>
      <c r="HH344" s="21">
        <v>51</v>
      </c>
      <c r="HO344" s="21">
        <v>5.96</v>
      </c>
      <c r="HP344" s="21">
        <v>5.0599999999999996</v>
      </c>
      <c r="HW344" s="21">
        <v>87</v>
      </c>
      <c r="HZ344" s="21">
        <v>0.35099999999999998</v>
      </c>
      <c r="IB344" s="21">
        <v>11100</v>
      </c>
      <c r="IC344" s="21">
        <v>11000</v>
      </c>
      <c r="IG344" s="21">
        <v>1.62</v>
      </c>
      <c r="IH344" s="21">
        <v>1.02</v>
      </c>
      <c r="IK344" s="21">
        <v>12.6</v>
      </c>
      <c r="IL344" s="21">
        <v>7.12</v>
      </c>
      <c r="IP344" s="21">
        <v>7.39</v>
      </c>
      <c r="IQ344" s="21">
        <v>7</v>
      </c>
      <c r="IZ344" s="21">
        <v>3.49</v>
      </c>
      <c r="JE344" s="21">
        <v>5.42</v>
      </c>
      <c r="JF344" s="21">
        <v>4.54</v>
      </c>
      <c r="JL344" s="21">
        <v>360</v>
      </c>
      <c r="JM344" s="21">
        <v>92</v>
      </c>
      <c r="JS344" s="21">
        <v>1.06</v>
      </c>
      <c r="JX344" s="21">
        <v>0.64</v>
      </c>
      <c r="JY344" s="21">
        <v>0.46</v>
      </c>
      <c r="KC344" s="21">
        <v>0.45</v>
      </c>
      <c r="KE344" s="21">
        <v>12.6</v>
      </c>
      <c r="KF344" s="21">
        <v>12.3</v>
      </c>
      <c r="KK344" s="21">
        <v>4030</v>
      </c>
      <c r="KL344" s="21">
        <v>2670</v>
      </c>
      <c r="KR344" s="21">
        <v>0.7</v>
      </c>
      <c r="KS344" s="21">
        <v>0.47</v>
      </c>
      <c r="KV344" s="21">
        <v>0.31</v>
      </c>
      <c r="KW344" s="21">
        <v>0.2</v>
      </c>
      <c r="LA344" s="21">
        <v>3.64</v>
      </c>
      <c r="LB344" s="21">
        <v>3.32</v>
      </c>
      <c r="LH344" s="21">
        <v>108</v>
      </c>
      <c r="LN344" s="21">
        <v>2.95</v>
      </c>
      <c r="LO344" s="21">
        <v>1.7</v>
      </c>
      <c r="LT344" s="21">
        <v>20.3</v>
      </c>
      <c r="LU344" s="21">
        <v>14.2</v>
      </c>
      <c r="LZ344" s="21">
        <v>2</v>
      </c>
      <c r="MA344" s="21">
        <v>1.26</v>
      </c>
      <c r="ME344" s="21">
        <v>106</v>
      </c>
      <c r="MF344" s="21">
        <v>95</v>
      </c>
      <c r="MK344" s="21">
        <v>72</v>
      </c>
      <c r="ML344" s="21">
        <v>12.1</v>
      </c>
    </row>
    <row r="345" spans="1:353" x14ac:dyDescent="0.25">
      <c r="A345" s="21" t="s">
        <v>539</v>
      </c>
      <c r="B345" s="21">
        <v>1.53</v>
      </c>
      <c r="C345" s="21">
        <v>1.53</v>
      </c>
      <c r="F345" s="21">
        <v>1.53</v>
      </c>
      <c r="H345" s="21">
        <v>74500</v>
      </c>
      <c r="I345" s="21">
        <v>18800</v>
      </c>
      <c r="Q345" s="21">
        <v>30.4</v>
      </c>
      <c r="R345" s="21">
        <v>29.8</v>
      </c>
      <c r="V345" s="21">
        <v>0.55200000000000005</v>
      </c>
      <c r="W345" s="21">
        <v>0.55500000000000005</v>
      </c>
      <c r="AA345" s="21">
        <v>1011</v>
      </c>
      <c r="AB345" s="21">
        <v>495</v>
      </c>
      <c r="AG345" s="21">
        <v>2.42</v>
      </c>
      <c r="AH345" s="21">
        <v>1.41</v>
      </c>
      <c r="AK345" s="21">
        <v>2.52</v>
      </c>
      <c r="AL345" s="21">
        <v>2.6</v>
      </c>
      <c r="AP345" s="9">
        <v>17800</v>
      </c>
      <c r="AQ345" s="9">
        <v>7140</v>
      </c>
      <c r="AY345" s="21">
        <v>0.3</v>
      </c>
      <c r="AZ345" s="21">
        <v>0.2</v>
      </c>
      <c r="BC345" s="9">
        <v>67</v>
      </c>
      <c r="BD345" s="9">
        <v>31.6</v>
      </c>
      <c r="BI345" s="21">
        <v>8.39</v>
      </c>
      <c r="BM345" s="21">
        <v>42.4</v>
      </c>
      <c r="BN345" s="21">
        <v>51</v>
      </c>
      <c r="BT345" s="21">
        <v>9.6999999999999993</v>
      </c>
      <c r="BU345" s="21">
        <v>8.3000000000000007</v>
      </c>
      <c r="BX345" s="21">
        <v>3210</v>
      </c>
      <c r="BY345" s="21">
        <v>3230</v>
      </c>
      <c r="CC345" s="21">
        <v>3.74</v>
      </c>
      <c r="CD345" s="21">
        <v>2.4900000000000002</v>
      </c>
      <c r="CH345" s="21">
        <v>1.43</v>
      </c>
      <c r="CI345" s="21">
        <v>0.98</v>
      </c>
      <c r="CM345" s="21">
        <v>1.2</v>
      </c>
      <c r="CN345" s="21">
        <v>0.32</v>
      </c>
      <c r="CR345" s="21">
        <v>33400</v>
      </c>
      <c r="CS345" s="21">
        <v>32700</v>
      </c>
      <c r="CZ345" s="21">
        <v>19.600000000000001</v>
      </c>
      <c r="DA345" s="21">
        <v>8.91</v>
      </c>
      <c r="DC345" s="21">
        <v>5.63</v>
      </c>
      <c r="DD345" s="21">
        <v>3.44</v>
      </c>
      <c r="DI345" s="21">
        <v>0.12</v>
      </c>
      <c r="DL345" s="21">
        <v>1.93</v>
      </c>
      <c r="DM345" s="21">
        <v>0.3</v>
      </c>
      <c r="DS345" s="21">
        <v>0.61</v>
      </c>
      <c r="DT345" s="21">
        <v>0.39</v>
      </c>
      <c r="DX345" s="21">
        <v>0.1</v>
      </c>
      <c r="DY345" s="21">
        <v>9.7000000000000003E-2</v>
      </c>
      <c r="EB345" s="21">
        <v>31500</v>
      </c>
      <c r="EC345" s="21">
        <v>9330</v>
      </c>
      <c r="EI345" s="21">
        <v>32.200000000000003</v>
      </c>
      <c r="EJ345" s="21">
        <v>15.4</v>
      </c>
      <c r="EO345" s="21">
        <v>46.5</v>
      </c>
      <c r="EP345" s="21">
        <v>38.9</v>
      </c>
      <c r="EU345" s="21">
        <v>0.18</v>
      </c>
      <c r="EV345" s="21">
        <v>0.1</v>
      </c>
      <c r="EZ345" s="21">
        <v>7710</v>
      </c>
      <c r="FA345" s="21">
        <v>7330</v>
      </c>
      <c r="FI345" s="21">
        <v>360</v>
      </c>
      <c r="FJ345" s="21">
        <v>320</v>
      </c>
      <c r="FP345" s="21">
        <v>66</v>
      </c>
      <c r="FQ345" s="21">
        <v>65</v>
      </c>
      <c r="FT345" s="21">
        <v>21400</v>
      </c>
      <c r="FU345" s="21">
        <v>1540</v>
      </c>
      <c r="FZ345" s="21">
        <v>11.7</v>
      </c>
      <c r="GA345" s="21">
        <v>0.9</v>
      </c>
      <c r="GF345" s="21">
        <v>31.2</v>
      </c>
      <c r="GG345" s="21">
        <v>18.2</v>
      </c>
      <c r="GL345" s="21">
        <v>16.5</v>
      </c>
      <c r="GM345" s="21">
        <v>16.3</v>
      </c>
      <c r="GR345" s="21" t="s">
        <v>102</v>
      </c>
      <c r="GS345" s="21" t="s">
        <v>123</v>
      </c>
      <c r="GT345" s="21" t="s">
        <v>71</v>
      </c>
      <c r="GU345" s="21" t="s">
        <v>96</v>
      </c>
      <c r="GV345" s="21" t="s">
        <v>204</v>
      </c>
      <c r="GW345" s="21" t="s">
        <v>72</v>
      </c>
      <c r="GX345" s="21" t="s">
        <v>200</v>
      </c>
      <c r="GY345" s="21" t="s">
        <v>201</v>
      </c>
      <c r="GZ345" s="21">
        <v>860</v>
      </c>
      <c r="HA345" s="21">
        <v>680</v>
      </c>
      <c r="HG345" s="21">
        <v>26.7</v>
      </c>
      <c r="HH345" s="21">
        <v>10.1</v>
      </c>
      <c r="HO345" s="21">
        <v>8.14</v>
      </c>
      <c r="HW345" s="21">
        <v>92</v>
      </c>
      <c r="HZ345" s="21">
        <v>5.1999999999999998E-2</v>
      </c>
      <c r="IB345" s="21">
        <v>4460</v>
      </c>
      <c r="IC345" s="21">
        <v>4420</v>
      </c>
      <c r="IG345" s="21">
        <v>3.5</v>
      </c>
      <c r="IH345" s="21">
        <v>2.4500000000000002</v>
      </c>
      <c r="IK345" s="21">
        <v>8.81</v>
      </c>
      <c r="IL345" s="21">
        <v>7.61</v>
      </c>
      <c r="IP345" s="21">
        <v>4.3899999999999997</v>
      </c>
      <c r="IQ345" s="21">
        <v>3.94</v>
      </c>
      <c r="IZ345" s="21">
        <v>3.55</v>
      </c>
      <c r="JE345" s="21">
        <v>4.9400000000000004</v>
      </c>
      <c r="JF345" s="21">
        <v>3.63</v>
      </c>
      <c r="JL345" s="21">
        <v>253</v>
      </c>
      <c r="JM345" s="21">
        <v>76</v>
      </c>
      <c r="JS345" s="21">
        <v>1.02</v>
      </c>
      <c r="JX345" s="21">
        <v>0.75</v>
      </c>
      <c r="JY345" s="21">
        <v>0.49</v>
      </c>
      <c r="KC345" s="21">
        <v>0.54</v>
      </c>
      <c r="KE345" s="21">
        <v>12.9</v>
      </c>
      <c r="KF345" s="21">
        <v>6.15</v>
      </c>
      <c r="KK345" s="21">
        <v>3400</v>
      </c>
      <c r="KL345" s="21">
        <v>2480</v>
      </c>
      <c r="KR345" s="21">
        <v>0.86</v>
      </c>
      <c r="KS345" s="21">
        <v>0.6</v>
      </c>
      <c r="KV345" s="21">
        <v>0.2</v>
      </c>
      <c r="KW345" s="21">
        <v>0.12</v>
      </c>
      <c r="LA345" s="21">
        <v>3.66</v>
      </c>
      <c r="LB345" s="21">
        <v>3.07</v>
      </c>
      <c r="LH345" s="21">
        <v>65</v>
      </c>
      <c r="LN345" s="21">
        <v>8.49</v>
      </c>
      <c r="LO345" s="21">
        <v>5.43</v>
      </c>
      <c r="LT345" s="21">
        <v>15.1</v>
      </c>
      <c r="LU345" s="21">
        <v>10.3</v>
      </c>
      <c r="LZ345" s="21">
        <v>1.17</v>
      </c>
      <c r="MA345" s="21">
        <v>0.74</v>
      </c>
      <c r="ME345" s="21">
        <v>88</v>
      </c>
      <c r="MF345" s="21">
        <v>84</v>
      </c>
      <c r="MK345" s="21">
        <v>63</v>
      </c>
      <c r="ML345" s="21">
        <v>7.52</v>
      </c>
    </row>
    <row r="346" spans="1:353" x14ac:dyDescent="0.25">
      <c r="A346" s="21" t="s">
        <v>540</v>
      </c>
      <c r="B346" s="21">
        <v>1.88</v>
      </c>
      <c r="C346" s="21">
        <v>1.82</v>
      </c>
      <c r="F346" s="21">
        <v>1.82</v>
      </c>
      <c r="H346" s="21">
        <v>75700</v>
      </c>
      <c r="I346" s="21">
        <v>18000</v>
      </c>
      <c r="Q346" s="21">
        <v>37.700000000000003</v>
      </c>
      <c r="R346" s="21">
        <v>36.799999999999997</v>
      </c>
      <c r="V346" s="21">
        <v>0.36099999999999999</v>
      </c>
      <c r="W346" s="21">
        <v>0.36399999999999999</v>
      </c>
      <c r="AA346" s="21">
        <v>1022</v>
      </c>
      <c r="AB346" s="21">
        <v>506</v>
      </c>
      <c r="AG346" s="21">
        <v>2.4</v>
      </c>
      <c r="AH346" s="21">
        <v>1.34</v>
      </c>
      <c r="AK346" s="21">
        <v>2.75</v>
      </c>
      <c r="AL346" s="21">
        <v>2.79</v>
      </c>
      <c r="AP346" s="9">
        <v>17200</v>
      </c>
      <c r="AQ346" s="9">
        <v>7120</v>
      </c>
      <c r="AY346" s="21">
        <v>0.31</v>
      </c>
      <c r="AZ346" s="21">
        <v>0.23</v>
      </c>
      <c r="BC346" s="9">
        <v>67</v>
      </c>
      <c r="BD346" s="9">
        <v>33</v>
      </c>
      <c r="BI346" s="21">
        <v>7.37</v>
      </c>
      <c r="BM346" s="21">
        <v>36.5</v>
      </c>
      <c r="BN346" s="21">
        <v>45.3</v>
      </c>
      <c r="BT346" s="21">
        <v>9.57</v>
      </c>
      <c r="BU346" s="21">
        <v>7.82</v>
      </c>
      <c r="BX346" s="21">
        <v>4440</v>
      </c>
      <c r="BY346" s="21">
        <v>4410</v>
      </c>
      <c r="CC346" s="21">
        <v>3.53</v>
      </c>
      <c r="CD346" s="21">
        <v>2.4300000000000002</v>
      </c>
      <c r="CH346" s="21">
        <v>1.4</v>
      </c>
      <c r="CI346" s="21">
        <v>0.96</v>
      </c>
      <c r="CM346" s="21">
        <v>1.22</v>
      </c>
      <c r="CN346" s="21">
        <v>0.32</v>
      </c>
      <c r="CR346" s="21">
        <v>27900</v>
      </c>
      <c r="CS346" s="21">
        <v>27300</v>
      </c>
      <c r="CZ346" s="21">
        <v>19.5</v>
      </c>
      <c r="DA346" s="21">
        <v>8.4</v>
      </c>
      <c r="DC346" s="21">
        <v>5.52</v>
      </c>
      <c r="DD346" s="21">
        <v>3.38</v>
      </c>
      <c r="DI346" s="21">
        <v>0.1</v>
      </c>
      <c r="DL346" s="21">
        <v>2.08</v>
      </c>
      <c r="DM346" s="21">
        <v>0.31</v>
      </c>
      <c r="DS346" s="21">
        <v>0.59</v>
      </c>
      <c r="DT346" s="21">
        <v>0.38</v>
      </c>
      <c r="DX346" s="21">
        <v>0.1</v>
      </c>
      <c r="DY346" s="21">
        <v>9.7000000000000003E-2</v>
      </c>
      <c r="EB346" s="21">
        <v>33200</v>
      </c>
      <c r="EC346" s="21">
        <v>9370</v>
      </c>
      <c r="EI346" s="21">
        <v>31.5</v>
      </c>
      <c r="EJ346" s="21">
        <v>15</v>
      </c>
      <c r="EO346" s="21">
        <v>44.1</v>
      </c>
      <c r="EP346" s="21">
        <v>37.299999999999997</v>
      </c>
      <c r="EU346" s="21">
        <v>0.18</v>
      </c>
      <c r="EV346" s="21">
        <v>0.1</v>
      </c>
      <c r="EZ346" s="21">
        <v>7030</v>
      </c>
      <c r="FA346" s="21">
        <v>6710</v>
      </c>
      <c r="FI346" s="21">
        <v>330</v>
      </c>
      <c r="FJ346" s="21">
        <v>300</v>
      </c>
      <c r="FP346" s="21">
        <v>87</v>
      </c>
      <c r="FQ346" s="21">
        <v>83</v>
      </c>
      <c r="FT346" s="21">
        <v>22000</v>
      </c>
      <c r="FU346" s="21">
        <v>1610</v>
      </c>
      <c r="FZ346" s="21">
        <v>11.8</v>
      </c>
      <c r="GA346" s="21">
        <v>0.87</v>
      </c>
      <c r="GF346" s="21">
        <v>30.3</v>
      </c>
      <c r="GG346" s="21">
        <v>18.100000000000001</v>
      </c>
      <c r="GL346" s="21">
        <v>14.5</v>
      </c>
      <c r="GM346" s="21">
        <v>14.5</v>
      </c>
      <c r="GR346" s="21" t="s">
        <v>102</v>
      </c>
      <c r="GS346" s="21" t="s">
        <v>123</v>
      </c>
      <c r="GT346" s="21" t="s">
        <v>71</v>
      </c>
      <c r="GU346" s="21" t="s">
        <v>96</v>
      </c>
      <c r="GV346" s="21" t="s">
        <v>204</v>
      </c>
      <c r="GW346" s="21" t="s">
        <v>72</v>
      </c>
      <c r="GX346" s="21" t="s">
        <v>200</v>
      </c>
      <c r="GY346" s="21" t="s">
        <v>201</v>
      </c>
      <c r="GZ346" s="21">
        <v>870</v>
      </c>
      <c r="HA346" s="21">
        <v>690</v>
      </c>
      <c r="HG346" s="21">
        <v>27.7</v>
      </c>
      <c r="HH346" s="21">
        <v>11.4</v>
      </c>
      <c r="HO346" s="21">
        <v>8.02</v>
      </c>
      <c r="HW346" s="21">
        <v>91</v>
      </c>
      <c r="HZ346" s="21">
        <v>7.0000000000000007E-2</v>
      </c>
      <c r="IB346" s="21">
        <v>5890</v>
      </c>
      <c r="IC346" s="21">
        <v>5860</v>
      </c>
      <c r="IG346" s="21">
        <v>4.2699999999999996</v>
      </c>
      <c r="IH346" s="21">
        <v>3.08</v>
      </c>
      <c r="IK346" s="21">
        <v>7.94</v>
      </c>
      <c r="IL346" s="21">
        <v>7.36</v>
      </c>
      <c r="IP346" s="21">
        <v>5.19</v>
      </c>
      <c r="IQ346" s="21">
        <v>4.8</v>
      </c>
      <c r="IZ346" s="21">
        <v>3.51</v>
      </c>
      <c r="JE346" s="21">
        <v>4.74</v>
      </c>
      <c r="JF346" s="21">
        <v>3.5</v>
      </c>
      <c r="JL346" s="21">
        <v>279</v>
      </c>
      <c r="JM346" s="21">
        <v>98</v>
      </c>
      <c r="JS346" s="21">
        <v>1</v>
      </c>
      <c r="JX346" s="21">
        <v>0.74</v>
      </c>
      <c r="JY346" s="21">
        <v>0.49</v>
      </c>
      <c r="KC346" s="21">
        <v>0.6</v>
      </c>
      <c r="KE346" s="21">
        <v>12.5</v>
      </c>
      <c r="KF346" s="21">
        <v>6.01</v>
      </c>
      <c r="KK346" s="21">
        <v>3300</v>
      </c>
      <c r="KL346" s="21">
        <v>2370</v>
      </c>
      <c r="KR346" s="21">
        <v>0.85</v>
      </c>
      <c r="KS346" s="21">
        <v>0.57999999999999996</v>
      </c>
      <c r="KV346" s="21">
        <v>0.19</v>
      </c>
      <c r="KW346" s="21">
        <v>0.12</v>
      </c>
      <c r="LA346" s="21">
        <v>3.51</v>
      </c>
      <c r="LB346" s="21">
        <v>2.95</v>
      </c>
      <c r="LH346" s="21">
        <v>58</v>
      </c>
      <c r="LN346" s="21">
        <v>8.11</v>
      </c>
      <c r="LO346" s="21">
        <v>5.42</v>
      </c>
      <c r="LT346" s="21">
        <v>14.6</v>
      </c>
      <c r="LU346" s="21">
        <v>10.4</v>
      </c>
      <c r="LZ346" s="21">
        <v>1.1599999999999999</v>
      </c>
      <c r="MA346" s="21">
        <v>0.73</v>
      </c>
      <c r="ME346" s="21">
        <v>91</v>
      </c>
      <c r="MF346" s="21">
        <v>86</v>
      </c>
      <c r="MK346" s="21">
        <v>69</v>
      </c>
      <c r="ML346" s="21">
        <v>8.1999999999999993</v>
      </c>
    </row>
    <row r="347" spans="1:353" x14ac:dyDescent="0.25">
      <c r="A347" s="21" t="s">
        <v>541</v>
      </c>
      <c r="B347" s="21">
        <v>1.34</v>
      </c>
      <c r="C347" s="21">
        <v>1.34</v>
      </c>
      <c r="F347" s="21">
        <v>1.34</v>
      </c>
      <c r="H347" s="21">
        <v>74300</v>
      </c>
      <c r="I347" s="21">
        <v>19400</v>
      </c>
      <c r="Q347" s="21">
        <v>46.7</v>
      </c>
      <c r="R347" s="21">
        <v>46</v>
      </c>
      <c r="V347" s="21">
        <v>0.17199999999999999</v>
      </c>
      <c r="W347" s="21">
        <v>0.17599999999999999</v>
      </c>
      <c r="AA347" s="21">
        <v>1103</v>
      </c>
      <c r="AB347" s="21">
        <v>547</v>
      </c>
      <c r="AG347" s="21">
        <v>2.5499999999999998</v>
      </c>
      <c r="AH347" s="21">
        <v>1.45</v>
      </c>
      <c r="AK347" s="21">
        <v>1.78</v>
      </c>
      <c r="AL347" s="21">
        <v>1.85</v>
      </c>
      <c r="AP347" s="9">
        <v>17100</v>
      </c>
      <c r="AQ347" s="9">
        <v>5600</v>
      </c>
      <c r="AY347" s="21">
        <v>0.69</v>
      </c>
      <c r="AZ347" s="21">
        <v>0.6</v>
      </c>
      <c r="BC347" s="9">
        <v>70</v>
      </c>
      <c r="BD347" s="9">
        <v>32.799999999999997</v>
      </c>
      <c r="BI347" s="21">
        <v>7.93</v>
      </c>
      <c r="BM347" s="21">
        <v>43.3</v>
      </c>
      <c r="BN347" s="21">
        <v>51</v>
      </c>
      <c r="BT347" s="21">
        <v>10.9</v>
      </c>
      <c r="BU347" s="21">
        <v>9.19</v>
      </c>
      <c r="BX347" s="21">
        <v>6220</v>
      </c>
      <c r="BY347" s="21">
        <v>6220</v>
      </c>
      <c r="CC347" s="21">
        <v>3.77</v>
      </c>
      <c r="CD347" s="21">
        <v>2.54</v>
      </c>
      <c r="CH347" s="21">
        <v>1.43</v>
      </c>
      <c r="CI347" s="21">
        <v>0.98</v>
      </c>
      <c r="CM347" s="21">
        <v>1.33</v>
      </c>
      <c r="CN347" s="21">
        <v>0.28999999999999998</v>
      </c>
      <c r="CR347" s="21">
        <v>31300</v>
      </c>
      <c r="CS347" s="21">
        <v>30600</v>
      </c>
      <c r="CZ347" s="21">
        <v>20.3</v>
      </c>
      <c r="DA347" s="21">
        <v>9.18</v>
      </c>
      <c r="DC347" s="21">
        <v>5.98</v>
      </c>
      <c r="DD347" s="21">
        <v>3.51</v>
      </c>
      <c r="DI347" s="21">
        <v>0.13</v>
      </c>
      <c r="DL347" s="21">
        <v>1.98</v>
      </c>
      <c r="DM347" s="21">
        <v>0.31</v>
      </c>
      <c r="DS347" s="21">
        <v>0.62</v>
      </c>
      <c r="DT347" s="21">
        <v>0.39</v>
      </c>
      <c r="DX347" s="21">
        <v>0.15</v>
      </c>
      <c r="DY347" s="21">
        <v>0.14000000000000001</v>
      </c>
      <c r="EB347" s="21">
        <v>30700</v>
      </c>
      <c r="EC347" s="21">
        <v>10000</v>
      </c>
      <c r="EI347" s="21">
        <v>33.9</v>
      </c>
      <c r="EJ347" s="21">
        <v>15.1</v>
      </c>
      <c r="EO347" s="21">
        <v>50</v>
      </c>
      <c r="EP347" s="21">
        <v>42.3</v>
      </c>
      <c r="EU347" s="21">
        <v>0.18</v>
      </c>
      <c r="EV347" s="21">
        <v>0.1</v>
      </c>
      <c r="EZ347" s="21">
        <v>7120</v>
      </c>
      <c r="FA347" s="21">
        <v>6900</v>
      </c>
      <c r="FI347" s="21">
        <v>350</v>
      </c>
      <c r="FJ347" s="21">
        <v>310</v>
      </c>
      <c r="FP347" s="21">
        <v>114</v>
      </c>
      <c r="FQ347" s="21">
        <v>111</v>
      </c>
      <c r="FT347" s="21">
        <v>21000</v>
      </c>
      <c r="FU347" s="21">
        <v>1570</v>
      </c>
      <c r="FZ347" s="21">
        <v>12.6</v>
      </c>
      <c r="GA347" s="21">
        <v>0.98</v>
      </c>
      <c r="GF347" s="21">
        <v>33.9</v>
      </c>
      <c r="GG347" s="21">
        <v>18.600000000000001</v>
      </c>
      <c r="GL347" s="21">
        <v>16.100000000000001</v>
      </c>
      <c r="GM347" s="21">
        <v>15.8</v>
      </c>
      <c r="GR347" s="21" t="s">
        <v>102</v>
      </c>
      <c r="GS347" s="21" t="s">
        <v>123</v>
      </c>
      <c r="GT347" s="21" t="s">
        <v>71</v>
      </c>
      <c r="GU347" s="21" t="s">
        <v>96</v>
      </c>
      <c r="GV347" s="21" t="s">
        <v>204</v>
      </c>
      <c r="GW347" s="21" t="s">
        <v>72</v>
      </c>
      <c r="GX347" s="21" t="s">
        <v>200</v>
      </c>
      <c r="GY347" s="21" t="s">
        <v>201</v>
      </c>
      <c r="GZ347" s="21">
        <v>870</v>
      </c>
      <c r="HA347" s="21">
        <v>670</v>
      </c>
      <c r="HG347" s="21">
        <v>37.1</v>
      </c>
      <c r="HH347" s="21">
        <v>18.8</v>
      </c>
      <c r="HO347" s="21">
        <v>8.69</v>
      </c>
      <c r="HW347" s="21">
        <v>103</v>
      </c>
      <c r="HZ347" s="21">
        <v>8.2000000000000003E-2</v>
      </c>
      <c r="IB347" s="21">
        <v>7390</v>
      </c>
      <c r="IC347" s="21">
        <v>7340</v>
      </c>
      <c r="IG347" s="21">
        <v>5.32</v>
      </c>
      <c r="IH347" s="21">
        <v>3.71</v>
      </c>
      <c r="IK347" s="21">
        <v>8.39</v>
      </c>
      <c r="IL347" s="21">
        <v>7.8</v>
      </c>
      <c r="IP347" s="21">
        <v>4.1100000000000003</v>
      </c>
      <c r="IQ347" s="21">
        <v>3.72</v>
      </c>
      <c r="IZ347" s="21">
        <v>3.58</v>
      </c>
      <c r="JE347" s="21">
        <v>5.04</v>
      </c>
      <c r="JF347" s="21">
        <v>3.69</v>
      </c>
      <c r="JL347" s="21">
        <v>217</v>
      </c>
      <c r="JM347" s="21">
        <v>59</v>
      </c>
      <c r="JS347" s="21">
        <v>1.1299999999999999</v>
      </c>
      <c r="JX347" s="21">
        <v>0.79</v>
      </c>
      <c r="JY347" s="21">
        <v>0.51</v>
      </c>
      <c r="KC347" s="21">
        <v>0.65</v>
      </c>
      <c r="KE347" s="21">
        <v>13.9</v>
      </c>
      <c r="KF347" s="21">
        <v>6.2</v>
      </c>
      <c r="KK347" s="21">
        <v>3500</v>
      </c>
      <c r="KL347" s="21">
        <v>2640</v>
      </c>
      <c r="KR347" s="21">
        <v>0.93</v>
      </c>
      <c r="KS347" s="21">
        <v>0.66</v>
      </c>
      <c r="KV347" s="21">
        <v>0.19</v>
      </c>
      <c r="KW347" s="21">
        <v>0.12</v>
      </c>
      <c r="LA347" s="21">
        <v>4.09</v>
      </c>
      <c r="LB347" s="21">
        <v>3.37</v>
      </c>
      <c r="LH347" s="21">
        <v>60</v>
      </c>
      <c r="LN347" s="21">
        <v>9.2799999999999994</v>
      </c>
      <c r="LO347" s="21">
        <v>5.88</v>
      </c>
      <c r="LT347" s="21">
        <v>15.5</v>
      </c>
      <c r="LU347" s="21">
        <v>10.7</v>
      </c>
      <c r="LZ347" s="21">
        <v>1.21</v>
      </c>
      <c r="MA347" s="21">
        <v>0.75</v>
      </c>
      <c r="ME347" s="21">
        <v>161</v>
      </c>
      <c r="MF347" s="21">
        <v>159</v>
      </c>
      <c r="MK347" s="21">
        <v>64</v>
      </c>
      <c r="ML347" s="21">
        <v>7.39</v>
      </c>
    </row>
    <row r="348" spans="1:353" x14ac:dyDescent="0.25">
      <c r="A348" s="21" t="s">
        <v>542</v>
      </c>
      <c r="B348" s="21">
        <v>0.45</v>
      </c>
      <c r="C348" s="21">
        <v>0.42199999999999999</v>
      </c>
      <c r="F348" s="21">
        <v>0.42199999999999999</v>
      </c>
      <c r="H348" s="21">
        <v>56300</v>
      </c>
      <c r="I348" s="21">
        <v>15600</v>
      </c>
      <c r="L348" s="21">
        <v>56800</v>
      </c>
      <c r="Q348" s="21">
        <v>153</v>
      </c>
      <c r="R348" s="21">
        <v>152</v>
      </c>
      <c r="U348" s="21">
        <v>156</v>
      </c>
      <c r="V348" s="21">
        <v>0.16900000000000001</v>
      </c>
      <c r="W348" s="21">
        <v>0.17599999999999999</v>
      </c>
      <c r="AD348" s="21">
        <v>8058</v>
      </c>
      <c r="AG348" s="21">
        <v>1.06</v>
      </c>
      <c r="AH348" s="21">
        <v>0.54</v>
      </c>
      <c r="AK348" s="21">
        <v>2.94</v>
      </c>
      <c r="AL348" s="21">
        <v>2.9</v>
      </c>
      <c r="AN348" s="21">
        <v>3.02</v>
      </c>
      <c r="AP348" s="9">
        <v>41000</v>
      </c>
      <c r="AQ348" s="9">
        <v>38400</v>
      </c>
      <c r="AT348" s="9">
        <v>42100</v>
      </c>
      <c r="BC348" s="9">
        <v>86</v>
      </c>
      <c r="BD348" s="9">
        <v>79</v>
      </c>
      <c r="BF348" s="9">
        <v>85</v>
      </c>
      <c r="BI348" s="21">
        <v>203</v>
      </c>
      <c r="BL348" s="21">
        <v>207</v>
      </c>
      <c r="BM348" s="21">
        <v>36.4</v>
      </c>
      <c r="BN348" s="21">
        <v>37.4</v>
      </c>
      <c r="BQ348" s="21">
        <v>44.2</v>
      </c>
      <c r="BT348" s="21">
        <v>0.8</v>
      </c>
      <c r="BU348" s="21">
        <v>0.56999999999999995</v>
      </c>
      <c r="BW348" s="21">
        <v>0.87</v>
      </c>
      <c r="BX348" s="21">
        <v>2930</v>
      </c>
      <c r="BY348" s="21">
        <v>2960</v>
      </c>
      <c r="CB348" s="21">
        <v>2930</v>
      </c>
      <c r="CC348" s="21">
        <v>3.66</v>
      </c>
      <c r="CF348" s="21">
        <v>3.99</v>
      </c>
      <c r="CH348" s="21">
        <v>2.21</v>
      </c>
      <c r="CK348" s="21">
        <v>2.42</v>
      </c>
      <c r="CM348" s="21">
        <v>1.29</v>
      </c>
      <c r="CR348" s="21">
        <v>164300</v>
      </c>
      <c r="CS348" s="21">
        <v>157400</v>
      </c>
      <c r="CV348" s="21">
        <v>168400</v>
      </c>
      <c r="CZ348" s="21">
        <v>18.7</v>
      </c>
      <c r="DA348" s="21">
        <v>13.7</v>
      </c>
      <c r="DB348" s="21">
        <v>19.899999999999999</v>
      </c>
      <c r="DC348" s="21">
        <v>4.08</v>
      </c>
      <c r="DF348" s="21">
        <v>4.3600000000000003</v>
      </c>
      <c r="DI348" s="21">
        <v>0.25</v>
      </c>
      <c r="DL348" s="21">
        <v>3.53</v>
      </c>
      <c r="DM348" s="21">
        <v>0.81</v>
      </c>
      <c r="DO348" s="21">
        <v>3.78</v>
      </c>
      <c r="DS348" s="21">
        <v>0.76</v>
      </c>
      <c r="DV348" s="21">
        <v>0.83</v>
      </c>
      <c r="DX348" s="21">
        <v>0.11</v>
      </c>
      <c r="DY348" s="21">
        <v>0.11</v>
      </c>
      <c r="EB348" s="21">
        <v>34600</v>
      </c>
      <c r="EC348" s="21">
        <v>5060</v>
      </c>
      <c r="EF348" s="21">
        <v>35200</v>
      </c>
      <c r="EI348" s="21">
        <v>85</v>
      </c>
      <c r="EJ348" s="21">
        <v>83</v>
      </c>
      <c r="EL348" s="21">
        <v>90</v>
      </c>
      <c r="EO348" s="21">
        <v>16.899999999999999</v>
      </c>
      <c r="EP348" s="21">
        <v>16.600000000000001</v>
      </c>
      <c r="ER348" s="21">
        <v>18</v>
      </c>
      <c r="EU348" s="21">
        <v>0.34</v>
      </c>
      <c r="EV348" s="21">
        <v>0.2</v>
      </c>
      <c r="EX348" s="21">
        <v>0.38</v>
      </c>
      <c r="EZ348" s="21">
        <v>11900</v>
      </c>
      <c r="FA348" s="21">
        <v>11400</v>
      </c>
      <c r="FD348" s="21">
        <v>12200</v>
      </c>
      <c r="FI348" s="21">
        <v>2420</v>
      </c>
      <c r="FJ348" s="21">
        <v>2280</v>
      </c>
      <c r="FM348" s="21">
        <v>2520</v>
      </c>
      <c r="FP348" s="21">
        <v>65</v>
      </c>
      <c r="FQ348" s="21">
        <v>62</v>
      </c>
      <c r="FS348" s="21">
        <v>64</v>
      </c>
      <c r="FT348" s="21">
        <v>13500</v>
      </c>
      <c r="FU348" s="21">
        <v>520</v>
      </c>
      <c r="FZ348" s="21">
        <v>5.68</v>
      </c>
      <c r="GC348" s="21">
        <v>6.55</v>
      </c>
      <c r="GF348" s="21">
        <v>22.1</v>
      </c>
      <c r="GI348" s="21">
        <v>23.2</v>
      </c>
      <c r="GL348" s="21">
        <v>76</v>
      </c>
      <c r="GM348" s="21">
        <v>73</v>
      </c>
      <c r="GP348" s="21">
        <v>82</v>
      </c>
      <c r="GR348" s="21" t="s">
        <v>102</v>
      </c>
      <c r="GS348" s="21" t="s">
        <v>123</v>
      </c>
      <c r="GT348" s="21" t="s">
        <v>96</v>
      </c>
      <c r="GU348" s="21" t="s">
        <v>71</v>
      </c>
      <c r="GV348" s="21" t="s">
        <v>139</v>
      </c>
      <c r="GW348" s="21" t="s">
        <v>72</v>
      </c>
      <c r="GX348" s="21" t="s">
        <v>217</v>
      </c>
      <c r="GY348" s="21" t="s">
        <v>218</v>
      </c>
      <c r="GZ348" s="21">
        <v>740</v>
      </c>
      <c r="HA348" s="21">
        <v>740</v>
      </c>
      <c r="HD348" s="21">
        <v>760</v>
      </c>
      <c r="HG348" s="21">
        <v>5.85</v>
      </c>
      <c r="HH348" s="21">
        <v>5.22</v>
      </c>
      <c r="HO348" s="21">
        <v>6.69</v>
      </c>
      <c r="HR348" s="21">
        <v>7.28</v>
      </c>
      <c r="HW348" s="21">
        <v>31.5</v>
      </c>
      <c r="HY348" s="21">
        <v>114</v>
      </c>
      <c r="IB348" s="21">
        <v>10100</v>
      </c>
      <c r="IC348" s="21">
        <v>10300</v>
      </c>
      <c r="IF348" s="21">
        <v>11400</v>
      </c>
      <c r="IG348" s="21">
        <v>3.21</v>
      </c>
      <c r="IH348" s="21">
        <v>1.97</v>
      </c>
      <c r="IJ348" s="21">
        <v>3.35</v>
      </c>
      <c r="IK348" s="21">
        <v>17</v>
      </c>
      <c r="IL348" s="21">
        <v>11.8</v>
      </c>
      <c r="IO348" s="21">
        <v>16.600000000000001</v>
      </c>
      <c r="IP348" s="21">
        <v>1.76</v>
      </c>
      <c r="IQ348" s="21">
        <v>1.73</v>
      </c>
      <c r="IV348" s="29">
        <v>197200</v>
      </c>
      <c r="JB348" s="21">
        <v>4.32</v>
      </c>
      <c r="JE348" s="21">
        <v>4.76</v>
      </c>
      <c r="JF348" s="21">
        <v>3.42</v>
      </c>
      <c r="JL348" s="21">
        <v>104</v>
      </c>
      <c r="JM348" s="21">
        <v>36</v>
      </c>
      <c r="JP348" s="21">
        <v>108</v>
      </c>
      <c r="JS348" s="21">
        <v>0.47</v>
      </c>
      <c r="JV348" s="21">
        <v>0.54</v>
      </c>
      <c r="JX348" s="21">
        <v>0.64</v>
      </c>
      <c r="JY348" s="21">
        <v>0.5</v>
      </c>
      <c r="KA348" s="21">
        <v>0.65</v>
      </c>
      <c r="KC348" s="21">
        <v>0.33</v>
      </c>
      <c r="KE348" s="21">
        <v>9.6199999999999992</v>
      </c>
      <c r="KF348" s="21">
        <v>8.0299999999999994</v>
      </c>
      <c r="KH348" s="21">
        <v>10.1</v>
      </c>
      <c r="KK348" s="21">
        <v>4450</v>
      </c>
      <c r="KL348" s="21">
        <v>1350</v>
      </c>
      <c r="KO348" s="21">
        <v>5420</v>
      </c>
      <c r="KR348" s="21">
        <v>0.26</v>
      </c>
      <c r="KS348" s="21">
        <v>0.09</v>
      </c>
      <c r="KV348" s="21">
        <v>0.31</v>
      </c>
      <c r="KY348" s="21">
        <v>0.37</v>
      </c>
      <c r="LA348" s="21">
        <v>17.899999999999999</v>
      </c>
      <c r="LB348" s="21">
        <v>14.9</v>
      </c>
      <c r="LE348" s="21">
        <v>18.100000000000001</v>
      </c>
      <c r="LH348" s="21">
        <v>247</v>
      </c>
      <c r="LK348" s="21">
        <v>280</v>
      </c>
      <c r="LN348" s="21">
        <v>43.8</v>
      </c>
      <c r="LO348" s="21">
        <v>29.6</v>
      </c>
      <c r="LR348" s="21">
        <v>44.5</v>
      </c>
      <c r="LT348" s="21">
        <v>20.8</v>
      </c>
      <c r="LU348" s="21">
        <v>14.3</v>
      </c>
      <c r="LW348" s="21">
        <v>22.4</v>
      </c>
      <c r="LZ348" s="21">
        <v>2.2000000000000002</v>
      </c>
      <c r="MA348" s="21">
        <v>1.36</v>
      </c>
      <c r="MC348" s="21">
        <v>2.4</v>
      </c>
      <c r="ME348" s="21">
        <v>22.7</v>
      </c>
      <c r="MF348" s="21">
        <v>20.7</v>
      </c>
      <c r="MK348" s="21">
        <v>134</v>
      </c>
      <c r="ML348" s="21">
        <v>28</v>
      </c>
      <c r="MO348" s="21">
        <v>141</v>
      </c>
    </row>
    <row r="349" spans="1:353" x14ac:dyDescent="0.25">
      <c r="A349" s="21" t="s">
        <v>543</v>
      </c>
      <c r="B349" s="21">
        <v>0.88500000000000001</v>
      </c>
      <c r="C349" s="21">
        <v>0.81699999999999995</v>
      </c>
      <c r="F349" s="21">
        <v>0.81699999999999995</v>
      </c>
      <c r="H349" s="21">
        <v>47700</v>
      </c>
      <c r="I349" s="21">
        <v>14400</v>
      </c>
      <c r="L349" s="21">
        <v>47800</v>
      </c>
      <c r="Q349" s="21">
        <v>336</v>
      </c>
      <c r="R349" s="21">
        <v>333</v>
      </c>
      <c r="U349" s="21">
        <v>347</v>
      </c>
      <c r="V349" s="21">
        <v>0.36499999999999999</v>
      </c>
      <c r="W349" s="21">
        <v>0.376</v>
      </c>
      <c r="AD349" s="21">
        <v>16200</v>
      </c>
      <c r="AG349" s="21">
        <v>0.86</v>
      </c>
      <c r="AH349" s="21">
        <v>0.47</v>
      </c>
      <c r="AK349" s="21">
        <v>5.85</v>
      </c>
      <c r="AL349" s="21">
        <v>5.84</v>
      </c>
      <c r="AN349" s="21">
        <v>6.08</v>
      </c>
      <c r="AP349" s="9">
        <v>38600</v>
      </c>
      <c r="AQ349" s="9">
        <v>36600</v>
      </c>
      <c r="AT349" s="9">
        <v>39800</v>
      </c>
      <c r="BC349" s="9">
        <v>123</v>
      </c>
      <c r="BD349" s="9">
        <v>121</v>
      </c>
      <c r="BF349" s="9">
        <v>128</v>
      </c>
      <c r="BI349" s="21">
        <v>386</v>
      </c>
      <c r="BL349" s="21">
        <v>387</v>
      </c>
      <c r="BM349" s="21">
        <v>30.9</v>
      </c>
      <c r="BN349" s="21">
        <v>32.700000000000003</v>
      </c>
      <c r="BQ349" s="21">
        <v>38.1</v>
      </c>
      <c r="BT349" s="21">
        <v>0.72</v>
      </c>
      <c r="BU349" s="21">
        <v>0.55000000000000004</v>
      </c>
      <c r="BW349" s="21">
        <v>0.76</v>
      </c>
      <c r="BX349" s="21">
        <v>6070</v>
      </c>
      <c r="BY349" s="21">
        <v>5990</v>
      </c>
      <c r="CB349" s="21">
        <v>6090</v>
      </c>
      <c r="CC349" s="21">
        <v>3.47</v>
      </c>
      <c r="CF349" s="21">
        <v>3.8</v>
      </c>
      <c r="CH349" s="21">
        <v>2.12</v>
      </c>
      <c r="CK349" s="21">
        <v>2.25</v>
      </c>
      <c r="CM349" s="21">
        <v>1.64</v>
      </c>
      <c r="CR349" s="21">
        <v>207100</v>
      </c>
      <c r="CS349" s="21">
        <v>199600</v>
      </c>
      <c r="CV349" s="21">
        <v>209000</v>
      </c>
      <c r="CZ349" s="21">
        <v>17.399999999999999</v>
      </c>
      <c r="DA349" s="21">
        <v>14.3</v>
      </c>
      <c r="DB349" s="21">
        <v>18.399999999999999</v>
      </c>
      <c r="DC349" s="21">
        <v>4.03</v>
      </c>
      <c r="DF349" s="21">
        <v>4.4400000000000004</v>
      </c>
      <c r="DI349" s="21">
        <v>0.28000000000000003</v>
      </c>
      <c r="DL349" s="21">
        <v>3.23</v>
      </c>
      <c r="DM349" s="21">
        <v>1.03</v>
      </c>
      <c r="DO349" s="21">
        <v>3.58</v>
      </c>
      <c r="DS349" s="21">
        <v>0.72</v>
      </c>
      <c r="DV349" s="21">
        <v>0.79</v>
      </c>
      <c r="DX349" s="21">
        <v>0.18</v>
      </c>
      <c r="DY349" s="21">
        <v>0.17</v>
      </c>
      <c r="EB349" s="21">
        <v>31600</v>
      </c>
      <c r="EC349" s="21">
        <v>5260</v>
      </c>
      <c r="EF349" s="21">
        <v>32900</v>
      </c>
      <c r="EI349" s="21">
        <v>139</v>
      </c>
      <c r="EJ349" s="21">
        <v>147</v>
      </c>
      <c r="EL349" s="21">
        <v>165</v>
      </c>
      <c r="EO349" s="21">
        <v>16.399999999999999</v>
      </c>
      <c r="EP349" s="21">
        <v>16.7</v>
      </c>
      <c r="ER349" s="21">
        <v>19.100000000000001</v>
      </c>
      <c r="EU349" s="21">
        <v>0.33</v>
      </c>
      <c r="EV349" s="21">
        <v>0.22</v>
      </c>
      <c r="EX349" s="21">
        <v>0.37</v>
      </c>
      <c r="EZ349" s="21">
        <v>11300</v>
      </c>
      <c r="FA349" s="21">
        <v>11000</v>
      </c>
      <c r="FD349" s="21">
        <v>11600</v>
      </c>
      <c r="FI349" s="21">
        <v>3210</v>
      </c>
      <c r="FJ349" s="21">
        <v>3000</v>
      </c>
      <c r="FM349" s="21">
        <v>3320</v>
      </c>
      <c r="FP349" s="21">
        <v>138</v>
      </c>
      <c r="FQ349" s="21">
        <v>133</v>
      </c>
      <c r="FS349" s="21">
        <v>139</v>
      </c>
      <c r="FT349" s="21">
        <v>9780</v>
      </c>
      <c r="FU349" s="21">
        <v>450</v>
      </c>
      <c r="FZ349" s="21">
        <v>5.56</v>
      </c>
      <c r="GA349" s="21">
        <v>0.49</v>
      </c>
      <c r="GC349" s="21">
        <v>6.14</v>
      </c>
      <c r="GF349" s="21">
        <v>25.4</v>
      </c>
      <c r="GI349" s="21">
        <v>27.3</v>
      </c>
      <c r="GL349" s="21">
        <v>73</v>
      </c>
      <c r="GM349" s="21">
        <v>68</v>
      </c>
      <c r="GP349" s="21">
        <v>80</v>
      </c>
      <c r="GR349" s="21" t="s">
        <v>102</v>
      </c>
      <c r="GS349" s="21" t="s">
        <v>123</v>
      </c>
      <c r="GT349" s="21" t="s">
        <v>96</v>
      </c>
      <c r="GU349" s="21" t="s">
        <v>71</v>
      </c>
      <c r="GV349" s="21" t="s">
        <v>139</v>
      </c>
      <c r="GW349" s="21" t="s">
        <v>72</v>
      </c>
      <c r="GX349" s="21" t="s">
        <v>217</v>
      </c>
      <c r="GY349" s="21" t="s">
        <v>218</v>
      </c>
      <c r="GZ349" s="21">
        <v>810</v>
      </c>
      <c r="HA349" s="21">
        <v>810</v>
      </c>
      <c r="HD349" s="21">
        <v>860</v>
      </c>
      <c r="HG349" s="21">
        <v>9.35</v>
      </c>
      <c r="HH349" s="21">
        <v>9.0399999999999991</v>
      </c>
      <c r="HO349" s="21">
        <v>8.43</v>
      </c>
      <c r="HR349" s="21">
        <v>9.0299999999999994</v>
      </c>
      <c r="HW349" s="21">
        <v>31.8</v>
      </c>
      <c r="HY349" s="21">
        <v>100</v>
      </c>
      <c r="IB349" s="21">
        <v>18000</v>
      </c>
      <c r="IC349" s="21">
        <v>18500</v>
      </c>
      <c r="IF349" s="21">
        <v>21500</v>
      </c>
      <c r="IG349" s="21">
        <v>5.66</v>
      </c>
      <c r="IH349" s="21">
        <v>3.65</v>
      </c>
      <c r="IJ349" s="21">
        <v>5.53</v>
      </c>
      <c r="IK349" s="21">
        <v>13.9</v>
      </c>
      <c r="IL349" s="21">
        <v>10</v>
      </c>
      <c r="IO349" s="21">
        <v>12.2</v>
      </c>
      <c r="IP349" s="21">
        <v>2.37</v>
      </c>
      <c r="IQ349" s="21">
        <v>2.39</v>
      </c>
      <c r="IV349" s="29">
        <v>176100</v>
      </c>
      <c r="JB349" s="21">
        <v>4.46</v>
      </c>
      <c r="JE349" s="21">
        <v>7.11</v>
      </c>
      <c r="JF349" s="21">
        <v>5.78</v>
      </c>
      <c r="JI349" s="21">
        <v>8.44</v>
      </c>
      <c r="JL349" s="21">
        <v>158</v>
      </c>
      <c r="JM349" s="21">
        <v>54</v>
      </c>
      <c r="JP349" s="21">
        <v>174</v>
      </c>
      <c r="JS349" s="21">
        <v>0.45</v>
      </c>
      <c r="JX349" s="21">
        <v>0.61</v>
      </c>
      <c r="JY349" s="21">
        <v>0.53</v>
      </c>
      <c r="KA349" s="21">
        <v>0.65</v>
      </c>
      <c r="KC349" s="21">
        <v>0.74</v>
      </c>
      <c r="KE349" s="21">
        <v>8.26</v>
      </c>
      <c r="KF349" s="21">
        <v>7.84</v>
      </c>
      <c r="KH349" s="21">
        <v>9.3800000000000008</v>
      </c>
      <c r="KK349" s="21">
        <v>3930</v>
      </c>
      <c r="KL349" s="21">
        <v>1410</v>
      </c>
      <c r="KO349" s="21">
        <v>4590</v>
      </c>
      <c r="KR349" s="21">
        <v>0.27</v>
      </c>
      <c r="KS349" s="21">
        <v>0.11</v>
      </c>
      <c r="KV349" s="21">
        <v>0.3</v>
      </c>
      <c r="KY349" s="21">
        <v>0.35</v>
      </c>
      <c r="LA349" s="21">
        <v>31</v>
      </c>
      <c r="LB349" s="21">
        <v>28.2</v>
      </c>
      <c r="LE349" s="21">
        <v>31.7</v>
      </c>
      <c r="LH349" s="21">
        <v>200</v>
      </c>
      <c r="LK349" s="21">
        <v>227</v>
      </c>
      <c r="LN349" s="21">
        <v>92</v>
      </c>
      <c r="LO349" s="21">
        <v>71</v>
      </c>
      <c r="LR349" s="21">
        <v>93</v>
      </c>
      <c r="LT349" s="21">
        <v>19.899999999999999</v>
      </c>
      <c r="LU349" s="21">
        <v>15</v>
      </c>
      <c r="LW349" s="21">
        <v>21.1</v>
      </c>
      <c r="LZ349" s="21">
        <v>2.1</v>
      </c>
      <c r="MA349" s="21">
        <v>1.49</v>
      </c>
      <c r="MC349" s="21">
        <v>2.37</v>
      </c>
      <c r="ME349" s="21">
        <v>24.4</v>
      </c>
      <c r="MF349" s="21">
        <v>23.6</v>
      </c>
      <c r="MK349" s="21">
        <v>123</v>
      </c>
      <c r="ML349" s="21">
        <v>38.299999999999997</v>
      </c>
    </row>
    <row r="350" spans="1:353" x14ac:dyDescent="0.25">
      <c r="A350" s="21" t="s">
        <v>544</v>
      </c>
      <c r="B350" s="21">
        <v>1.31</v>
      </c>
      <c r="C350" s="21">
        <v>1.23</v>
      </c>
      <c r="F350" s="21">
        <v>1.23</v>
      </c>
      <c r="H350" s="21">
        <v>39500</v>
      </c>
      <c r="I350" s="21">
        <v>12900</v>
      </c>
      <c r="L350" s="21">
        <v>40200</v>
      </c>
      <c r="Q350" s="21">
        <v>490</v>
      </c>
      <c r="R350" s="21">
        <v>492</v>
      </c>
      <c r="U350" s="21">
        <v>522</v>
      </c>
      <c r="V350" s="21">
        <v>0.54900000000000004</v>
      </c>
      <c r="W350" s="21">
        <v>0.57399999999999995</v>
      </c>
      <c r="AD350" s="21">
        <v>23800</v>
      </c>
      <c r="AG350" s="21">
        <v>0.7</v>
      </c>
      <c r="AH350" s="21">
        <v>0.41</v>
      </c>
      <c r="AK350" s="21">
        <v>8.7200000000000006</v>
      </c>
      <c r="AL350" s="21">
        <v>8.8699999999999992</v>
      </c>
      <c r="AN350" s="21">
        <v>9.1199999999999992</v>
      </c>
      <c r="AP350" s="9">
        <v>36500</v>
      </c>
      <c r="AQ350" s="9">
        <v>34300</v>
      </c>
      <c r="AT350" s="9">
        <v>38700</v>
      </c>
      <c r="BC350" s="9">
        <v>148</v>
      </c>
      <c r="BD350" s="9">
        <v>153</v>
      </c>
      <c r="BF350" s="9">
        <v>163</v>
      </c>
      <c r="BI350" s="21">
        <v>550</v>
      </c>
      <c r="BL350" s="21">
        <v>555</v>
      </c>
      <c r="BM350" s="21">
        <v>29.6</v>
      </c>
      <c r="BN350" s="21">
        <v>28.6</v>
      </c>
      <c r="BQ350" s="21">
        <v>34.5</v>
      </c>
      <c r="BT350" s="21">
        <v>0.64</v>
      </c>
      <c r="BU350" s="21">
        <v>0.52</v>
      </c>
      <c r="BW350" s="21">
        <v>0.67</v>
      </c>
      <c r="BX350" s="21">
        <v>9160</v>
      </c>
      <c r="BY350" s="21">
        <v>9040</v>
      </c>
      <c r="CB350" s="21">
        <v>9230</v>
      </c>
      <c r="CC350" s="21">
        <v>3.24</v>
      </c>
      <c r="CF350" s="21">
        <v>3.5</v>
      </c>
      <c r="CH350" s="21">
        <v>1.97</v>
      </c>
      <c r="CK350" s="21">
        <v>2.13</v>
      </c>
      <c r="CM350" s="21">
        <v>1.88</v>
      </c>
      <c r="CR350" s="21">
        <v>246300</v>
      </c>
      <c r="CS350" s="21">
        <v>241300</v>
      </c>
      <c r="CV350" s="21">
        <v>247200</v>
      </c>
      <c r="CZ350" s="21">
        <v>16</v>
      </c>
      <c r="DA350" s="21">
        <v>13.2</v>
      </c>
      <c r="DB350" s="21">
        <v>16.3</v>
      </c>
      <c r="DC350" s="21">
        <v>3.87</v>
      </c>
      <c r="DF350" s="21">
        <v>4.2</v>
      </c>
      <c r="DL350" s="21">
        <v>2.96</v>
      </c>
      <c r="DM350" s="21">
        <v>1.21</v>
      </c>
      <c r="DO350" s="21">
        <v>3.35</v>
      </c>
      <c r="DS350" s="21">
        <v>0.66</v>
      </c>
      <c r="DV350" s="21">
        <v>0.72</v>
      </c>
      <c r="DX350" s="21">
        <v>0.23</v>
      </c>
      <c r="DY350" s="21">
        <v>0.23</v>
      </c>
      <c r="EA350" s="21">
        <v>0.25</v>
      </c>
      <c r="EB350" s="21">
        <v>28300</v>
      </c>
      <c r="EC350" s="21">
        <v>5280</v>
      </c>
      <c r="EF350" s="21">
        <v>28900</v>
      </c>
      <c r="EI350" s="21">
        <v>171</v>
      </c>
      <c r="EJ350" s="21">
        <v>192</v>
      </c>
      <c r="EL350" s="21">
        <v>222</v>
      </c>
      <c r="EO350" s="21">
        <v>16.2</v>
      </c>
      <c r="EP350" s="21">
        <v>15.9</v>
      </c>
      <c r="EU350" s="21">
        <v>0.31</v>
      </c>
      <c r="EV350" s="21">
        <v>0.23</v>
      </c>
      <c r="EX350" s="21">
        <v>0.35</v>
      </c>
      <c r="EZ350" s="21">
        <v>11200</v>
      </c>
      <c r="FA350" s="21">
        <v>10700</v>
      </c>
      <c r="FD350" s="21">
        <v>11500</v>
      </c>
      <c r="FI350" s="21">
        <v>3970</v>
      </c>
      <c r="FJ350" s="21">
        <v>3670</v>
      </c>
      <c r="FM350" s="21">
        <v>4180</v>
      </c>
      <c r="FP350" s="21">
        <v>206</v>
      </c>
      <c r="FQ350" s="21">
        <v>198</v>
      </c>
      <c r="FS350" s="21">
        <v>207</v>
      </c>
      <c r="FT350" s="21">
        <v>6330</v>
      </c>
      <c r="FZ350" s="21">
        <v>5.66</v>
      </c>
      <c r="GA350" s="21">
        <v>0.91</v>
      </c>
      <c r="GC350" s="21">
        <v>6</v>
      </c>
      <c r="GF350" s="21">
        <v>27.2</v>
      </c>
      <c r="GI350" s="21">
        <v>28.9</v>
      </c>
      <c r="GL350" s="21">
        <v>70</v>
      </c>
      <c r="GM350" s="21">
        <v>64</v>
      </c>
      <c r="GP350" s="21">
        <v>72</v>
      </c>
      <c r="GR350" s="21" t="s">
        <v>102</v>
      </c>
      <c r="GS350" s="21" t="s">
        <v>123</v>
      </c>
      <c r="GT350" s="21" t="s">
        <v>96</v>
      </c>
      <c r="GU350" s="21" t="s">
        <v>71</v>
      </c>
      <c r="GV350" s="21" t="s">
        <v>139</v>
      </c>
      <c r="GW350" s="21" t="s">
        <v>72</v>
      </c>
      <c r="GX350" s="21" t="s">
        <v>217</v>
      </c>
      <c r="GY350" s="21" t="s">
        <v>218</v>
      </c>
      <c r="GZ350" s="21">
        <v>890</v>
      </c>
      <c r="HA350" s="21">
        <v>890</v>
      </c>
      <c r="HD350" s="21">
        <v>890</v>
      </c>
      <c r="HG350" s="21">
        <v>12.5</v>
      </c>
      <c r="HH350" s="21">
        <v>12.5</v>
      </c>
      <c r="HO350" s="21">
        <v>9.76</v>
      </c>
      <c r="HR350" s="21">
        <v>10.4</v>
      </c>
      <c r="HW350" s="21">
        <v>30.9</v>
      </c>
      <c r="HY350" s="21">
        <v>84</v>
      </c>
      <c r="IB350" s="21">
        <v>25000</v>
      </c>
      <c r="IC350" s="21">
        <v>25900</v>
      </c>
      <c r="IF350" s="21">
        <v>30900</v>
      </c>
      <c r="IG350" s="21">
        <v>7.93</v>
      </c>
      <c r="IH350" s="21">
        <v>5.39</v>
      </c>
      <c r="IJ350" s="21">
        <v>8.24</v>
      </c>
      <c r="IK350" s="21">
        <v>10.9</v>
      </c>
      <c r="IL350" s="21">
        <v>8.18</v>
      </c>
      <c r="IO350" s="21">
        <v>10.4</v>
      </c>
      <c r="IP350" s="21">
        <v>2.74</v>
      </c>
      <c r="IQ350" s="21">
        <v>3.06</v>
      </c>
      <c r="IV350" s="29">
        <v>158100</v>
      </c>
      <c r="JB350" s="21">
        <v>4.32</v>
      </c>
      <c r="JE350" s="21">
        <v>9.32</v>
      </c>
      <c r="JF350" s="21">
        <v>7.59</v>
      </c>
      <c r="JI350" s="21">
        <v>10.8</v>
      </c>
      <c r="JL350" s="21">
        <v>199</v>
      </c>
      <c r="JM350" s="21">
        <v>64</v>
      </c>
      <c r="JP350" s="21">
        <v>236</v>
      </c>
      <c r="JS350" s="21">
        <v>0.44</v>
      </c>
      <c r="JX350" s="21">
        <v>0.59</v>
      </c>
      <c r="JY350" s="21">
        <v>0.54</v>
      </c>
      <c r="KA350" s="21">
        <v>0.61</v>
      </c>
      <c r="KC350" s="21">
        <v>1.1100000000000001</v>
      </c>
      <c r="KE350" s="21">
        <v>7.53</v>
      </c>
      <c r="KF350" s="21">
        <v>7.33</v>
      </c>
      <c r="KH350" s="21">
        <v>8.69</v>
      </c>
      <c r="KK350" s="21">
        <v>3440</v>
      </c>
      <c r="KL350" s="21">
        <v>1460</v>
      </c>
      <c r="KO350" s="21">
        <v>3940</v>
      </c>
      <c r="KR350" s="21">
        <v>0.28999999999999998</v>
      </c>
      <c r="KS350" s="21">
        <v>0.13</v>
      </c>
      <c r="KV350" s="21">
        <v>0.28000000000000003</v>
      </c>
      <c r="KY350" s="21">
        <v>0.33</v>
      </c>
      <c r="LA350" s="21">
        <v>42.2</v>
      </c>
      <c r="LB350" s="21">
        <v>40.200000000000003</v>
      </c>
      <c r="LE350" s="21">
        <v>44</v>
      </c>
      <c r="LH350" s="21">
        <v>153</v>
      </c>
      <c r="LK350" s="21">
        <v>182</v>
      </c>
      <c r="LN350" s="21">
        <v>135</v>
      </c>
      <c r="LO350" s="21">
        <v>113</v>
      </c>
      <c r="LR350" s="21">
        <v>134</v>
      </c>
      <c r="LT350" s="21">
        <v>18.5</v>
      </c>
      <c r="LU350" s="21">
        <v>14.9</v>
      </c>
      <c r="LW350" s="21">
        <v>19.3</v>
      </c>
      <c r="LZ350" s="21">
        <v>1.97</v>
      </c>
      <c r="MA350" s="21">
        <v>1.57</v>
      </c>
      <c r="MC350" s="21">
        <v>2.11</v>
      </c>
      <c r="ME350" s="21">
        <v>30.2</v>
      </c>
      <c r="MF350" s="21">
        <v>28.3</v>
      </c>
      <c r="MK350" s="21">
        <v>112</v>
      </c>
      <c r="ML350" s="21">
        <v>45.7</v>
      </c>
      <c r="MO350" s="21">
        <v>111</v>
      </c>
    </row>
    <row r="351" spans="1:353" x14ac:dyDescent="0.25">
      <c r="A351" s="21" t="s">
        <v>545</v>
      </c>
      <c r="B351" s="21">
        <v>2.61</v>
      </c>
      <c r="C351" s="21">
        <v>2.36</v>
      </c>
      <c r="F351" s="21">
        <v>2.36</v>
      </c>
      <c r="H351" s="21">
        <v>30200</v>
      </c>
      <c r="I351" s="21">
        <v>11500</v>
      </c>
      <c r="L351" s="21">
        <v>30600</v>
      </c>
      <c r="Q351" s="21">
        <v>666</v>
      </c>
      <c r="R351" s="21">
        <v>665</v>
      </c>
      <c r="U351" s="21">
        <v>687</v>
      </c>
      <c r="V351" s="21">
        <v>1.01</v>
      </c>
      <c r="W351" s="21">
        <v>1.04</v>
      </c>
      <c r="AG351" s="21">
        <v>0.53</v>
      </c>
      <c r="AH351" s="21">
        <v>0.34</v>
      </c>
      <c r="AK351" s="21">
        <v>13.6</v>
      </c>
      <c r="AL351" s="21">
        <v>13.5</v>
      </c>
      <c r="AN351" s="21">
        <v>14.3</v>
      </c>
      <c r="AP351" s="9">
        <v>33600</v>
      </c>
      <c r="AQ351" s="9">
        <v>32000</v>
      </c>
      <c r="AT351" s="9">
        <v>35500</v>
      </c>
      <c r="BC351" s="9">
        <v>172</v>
      </c>
      <c r="BD351" s="9">
        <v>188</v>
      </c>
      <c r="BF351" s="9">
        <v>203</v>
      </c>
      <c r="BI351" s="21">
        <v>728</v>
      </c>
      <c r="BL351" s="21">
        <v>734</v>
      </c>
      <c r="BM351" s="21">
        <v>25</v>
      </c>
      <c r="BN351" s="21">
        <v>24.9</v>
      </c>
      <c r="BQ351" s="21">
        <v>26.2</v>
      </c>
      <c r="BT351" s="21">
        <v>0.56999999999999995</v>
      </c>
      <c r="BU351" s="21">
        <v>0.48</v>
      </c>
      <c r="BW351" s="21">
        <v>0.61</v>
      </c>
      <c r="BX351" s="21">
        <v>17200</v>
      </c>
      <c r="BY351" s="21">
        <v>16800</v>
      </c>
      <c r="CB351" s="21">
        <v>17200</v>
      </c>
      <c r="CC351" s="21">
        <v>2.99</v>
      </c>
      <c r="CF351" s="21">
        <v>3.27</v>
      </c>
      <c r="CH351" s="21">
        <v>1.83</v>
      </c>
      <c r="CK351" s="21">
        <v>1.96</v>
      </c>
      <c r="CM351" s="21">
        <v>2.13</v>
      </c>
      <c r="CR351" s="21">
        <v>289000</v>
      </c>
      <c r="CS351" s="21">
        <v>280500</v>
      </c>
      <c r="CV351" s="21">
        <v>287600</v>
      </c>
      <c r="CZ351" s="21">
        <v>14.3</v>
      </c>
      <c r="DA351" s="21">
        <v>12.3</v>
      </c>
      <c r="DB351" s="21">
        <v>14.8</v>
      </c>
      <c r="DC351" s="21">
        <v>3.84</v>
      </c>
      <c r="DF351" s="21">
        <v>4.13</v>
      </c>
      <c r="DL351" s="21">
        <v>2.66</v>
      </c>
      <c r="DM351" s="21">
        <v>1.32</v>
      </c>
      <c r="DO351" s="21">
        <v>3.04</v>
      </c>
      <c r="DS351" s="21">
        <v>0.62</v>
      </c>
      <c r="DV351" s="21">
        <v>0.68</v>
      </c>
      <c r="DX351" s="21">
        <v>0.37</v>
      </c>
      <c r="DY351" s="21">
        <v>0.38</v>
      </c>
      <c r="EA351" s="21">
        <v>0.38</v>
      </c>
      <c r="EB351" s="21">
        <v>25700</v>
      </c>
      <c r="EC351" s="21">
        <v>6150</v>
      </c>
      <c r="EF351" s="21">
        <v>26200</v>
      </c>
      <c r="EJ351" s="21">
        <v>233</v>
      </c>
      <c r="EL351" s="21">
        <v>283</v>
      </c>
      <c r="EO351" s="21">
        <v>15.5</v>
      </c>
      <c r="EP351" s="21">
        <v>16.2</v>
      </c>
      <c r="ER351" s="21">
        <v>16</v>
      </c>
      <c r="EU351" s="21">
        <v>0.28999999999999998</v>
      </c>
      <c r="EV351" s="21">
        <v>0.24</v>
      </c>
      <c r="EX351" s="21">
        <v>0.33</v>
      </c>
      <c r="EZ351" s="21">
        <v>10200</v>
      </c>
      <c r="FA351" s="21">
        <v>9920</v>
      </c>
      <c r="FD351" s="21">
        <v>10500</v>
      </c>
      <c r="FI351" s="21">
        <v>4750</v>
      </c>
      <c r="FJ351" s="21">
        <v>4370</v>
      </c>
      <c r="FM351" s="21">
        <v>4970</v>
      </c>
      <c r="FP351" s="21">
        <v>313</v>
      </c>
      <c r="FQ351" s="21">
        <v>293</v>
      </c>
      <c r="FS351" s="21">
        <v>316</v>
      </c>
      <c r="FT351" s="21">
        <v>2390</v>
      </c>
      <c r="FZ351" s="21">
        <v>5.4</v>
      </c>
      <c r="GA351" s="21">
        <v>1.56</v>
      </c>
      <c r="GC351" s="21">
        <v>5.4</v>
      </c>
      <c r="GF351" s="21">
        <v>30.6</v>
      </c>
      <c r="GI351" s="21">
        <v>32.4</v>
      </c>
      <c r="GL351" s="21">
        <v>68</v>
      </c>
      <c r="GM351" s="21">
        <v>62</v>
      </c>
      <c r="GP351" s="21">
        <v>73</v>
      </c>
      <c r="GR351" s="21" t="s">
        <v>102</v>
      </c>
      <c r="GS351" s="21" t="s">
        <v>123</v>
      </c>
      <c r="GT351" s="21" t="s">
        <v>96</v>
      </c>
      <c r="GU351" s="21" t="s">
        <v>71</v>
      </c>
      <c r="GV351" s="21" t="s">
        <v>139</v>
      </c>
      <c r="GW351" s="21" t="s">
        <v>72</v>
      </c>
      <c r="GX351" s="21" t="s">
        <v>217</v>
      </c>
      <c r="GY351" s="21" t="s">
        <v>218</v>
      </c>
      <c r="GZ351" s="21">
        <v>920</v>
      </c>
      <c r="HA351" s="21">
        <v>900</v>
      </c>
      <c r="HD351" s="21">
        <v>960</v>
      </c>
      <c r="HG351" s="21">
        <v>26.3</v>
      </c>
      <c r="HH351" s="21">
        <v>27.4</v>
      </c>
      <c r="HO351" s="21">
        <v>11.1</v>
      </c>
      <c r="HR351" s="21">
        <v>12.5</v>
      </c>
      <c r="HW351" s="21">
        <v>30.5</v>
      </c>
      <c r="HY351" s="21">
        <v>70</v>
      </c>
      <c r="IB351" s="21">
        <v>38200</v>
      </c>
      <c r="IC351" s="21">
        <v>38400</v>
      </c>
      <c r="IF351" s="21">
        <v>46300</v>
      </c>
      <c r="IG351" s="21">
        <v>10.5</v>
      </c>
      <c r="IJ351" s="21">
        <v>11</v>
      </c>
      <c r="IK351" s="21">
        <v>7.42</v>
      </c>
      <c r="IL351" s="21">
        <v>6.41</v>
      </c>
      <c r="IP351" s="21">
        <v>3.66</v>
      </c>
      <c r="IQ351" s="21">
        <v>4.3499999999999996</v>
      </c>
      <c r="IV351" s="29">
        <v>132300</v>
      </c>
      <c r="JB351" s="21">
        <v>4.41</v>
      </c>
      <c r="JE351" s="21">
        <v>11.6</v>
      </c>
      <c r="JF351" s="21">
        <v>9.8800000000000008</v>
      </c>
      <c r="JI351" s="21">
        <v>13.4</v>
      </c>
      <c r="JL351" s="21">
        <v>216</v>
      </c>
      <c r="JM351" s="21">
        <v>62</v>
      </c>
      <c r="JP351" s="21">
        <v>289</v>
      </c>
      <c r="JS351" s="21">
        <v>0.43</v>
      </c>
      <c r="JX351" s="21">
        <v>0.54</v>
      </c>
      <c r="JY351" s="21">
        <v>0.55000000000000004</v>
      </c>
      <c r="KA351" s="21">
        <v>0.56000000000000005</v>
      </c>
      <c r="KC351" s="21">
        <v>1.65</v>
      </c>
      <c r="KE351" s="21">
        <v>6.44</v>
      </c>
      <c r="KF351" s="21">
        <v>6.9</v>
      </c>
      <c r="KH351" s="21">
        <v>8.2100000000000009</v>
      </c>
      <c r="KK351" s="21">
        <v>2830</v>
      </c>
      <c r="KL351" s="21">
        <v>1580</v>
      </c>
      <c r="KO351" s="21">
        <v>3020</v>
      </c>
      <c r="KR351" s="21">
        <v>0.3</v>
      </c>
      <c r="KS351" s="21">
        <v>0.16</v>
      </c>
      <c r="KV351" s="21">
        <v>0.26</v>
      </c>
      <c r="KY351" s="21">
        <v>0.28999999999999998</v>
      </c>
      <c r="LA351" s="21">
        <v>57</v>
      </c>
      <c r="LB351" s="21">
        <v>53</v>
      </c>
      <c r="LE351" s="21">
        <v>58</v>
      </c>
      <c r="LH351" s="21">
        <v>110</v>
      </c>
      <c r="LK351" s="21">
        <v>123</v>
      </c>
      <c r="LN351" s="21">
        <v>179</v>
      </c>
      <c r="LO351" s="21">
        <v>160</v>
      </c>
      <c r="LR351" s="21">
        <v>178</v>
      </c>
      <c r="LT351" s="21">
        <v>17.100000000000001</v>
      </c>
      <c r="LU351" s="21">
        <v>14.8</v>
      </c>
      <c r="LW351" s="21">
        <v>18.100000000000001</v>
      </c>
      <c r="LZ351" s="21">
        <v>1.86</v>
      </c>
      <c r="MA351" s="21">
        <v>1.61</v>
      </c>
      <c r="MC351" s="21">
        <v>1.98</v>
      </c>
      <c r="ME351" s="21">
        <v>40.200000000000003</v>
      </c>
      <c r="MF351" s="21">
        <v>38.1</v>
      </c>
      <c r="MI351" s="21">
        <v>48.1</v>
      </c>
      <c r="MK351" s="21">
        <v>100</v>
      </c>
      <c r="ML351" s="21">
        <v>49</v>
      </c>
      <c r="MO351" s="21">
        <v>100</v>
      </c>
    </row>
    <row r="352" spans="1:353" x14ac:dyDescent="0.25">
      <c r="A352" s="21" t="s">
        <v>546</v>
      </c>
      <c r="B352" s="21">
        <v>4.04</v>
      </c>
      <c r="C352" s="21">
        <v>3.7</v>
      </c>
      <c r="F352" s="21">
        <v>3.7</v>
      </c>
      <c r="H352" s="21">
        <v>28800</v>
      </c>
      <c r="I352" s="21">
        <v>10800</v>
      </c>
      <c r="L352" s="21">
        <v>29300</v>
      </c>
      <c r="Q352" s="21">
        <v>660</v>
      </c>
      <c r="R352" s="21">
        <v>647</v>
      </c>
      <c r="U352" s="21">
        <v>673</v>
      </c>
      <c r="V352" s="21">
        <v>1.48</v>
      </c>
      <c r="W352" s="21">
        <v>1.54</v>
      </c>
      <c r="AD352" s="21">
        <v>29400</v>
      </c>
      <c r="AG352" s="21">
        <v>0.46</v>
      </c>
      <c r="AH352" s="21">
        <v>0.33</v>
      </c>
      <c r="AK352" s="21">
        <v>16.399999999999999</v>
      </c>
      <c r="AL352" s="21">
        <v>16.7</v>
      </c>
      <c r="AN352" s="21">
        <v>17.5</v>
      </c>
      <c r="AP352" s="9">
        <v>32700</v>
      </c>
      <c r="AQ352" s="9">
        <v>31100</v>
      </c>
      <c r="AT352" s="9">
        <v>34400</v>
      </c>
      <c r="BC352" s="9">
        <v>163</v>
      </c>
      <c r="BD352" s="9">
        <v>181</v>
      </c>
      <c r="BF352" s="9">
        <v>201</v>
      </c>
      <c r="BI352" s="21">
        <v>728</v>
      </c>
      <c r="BL352" s="21">
        <v>728</v>
      </c>
      <c r="BM352" s="21">
        <v>23.2</v>
      </c>
      <c r="BN352" s="21">
        <v>22.6</v>
      </c>
      <c r="BT352" s="21">
        <v>0.53</v>
      </c>
      <c r="BU352" s="21">
        <v>0.46</v>
      </c>
      <c r="BW352" s="21">
        <v>0.56999999999999995</v>
      </c>
      <c r="BX352" s="21">
        <v>25300</v>
      </c>
      <c r="BY352" s="21">
        <v>25000</v>
      </c>
      <c r="CB352" s="21">
        <v>25300</v>
      </c>
      <c r="CC352" s="21">
        <v>2.97</v>
      </c>
      <c r="CF352" s="21">
        <v>3.24</v>
      </c>
      <c r="CH352" s="21">
        <v>1.82</v>
      </c>
      <c r="CK352" s="21">
        <v>1.93</v>
      </c>
      <c r="CM352" s="21">
        <v>2.11</v>
      </c>
      <c r="CR352" s="21">
        <v>292500</v>
      </c>
      <c r="CS352" s="21">
        <v>284200</v>
      </c>
      <c r="CV352" s="21">
        <v>292000</v>
      </c>
      <c r="CZ352" s="21">
        <v>13.5</v>
      </c>
      <c r="DA352" s="21">
        <v>12.1</v>
      </c>
      <c r="DB352" s="21">
        <v>14.3</v>
      </c>
      <c r="DC352" s="21">
        <v>3.79</v>
      </c>
      <c r="DF352" s="21">
        <v>4.0599999999999996</v>
      </c>
      <c r="DH352" s="21">
        <v>0.38</v>
      </c>
      <c r="DL352" s="21">
        <v>2.6</v>
      </c>
      <c r="DM352" s="21">
        <v>1.31</v>
      </c>
      <c r="DO352" s="21">
        <v>2.99</v>
      </c>
      <c r="DS352" s="21">
        <v>0.62</v>
      </c>
      <c r="DV352" s="21">
        <v>0.66</v>
      </c>
      <c r="DX352" s="21">
        <v>0.51</v>
      </c>
      <c r="DY352" s="21">
        <v>0.5</v>
      </c>
      <c r="EA352" s="21">
        <v>0.52</v>
      </c>
      <c r="EB352" s="21">
        <v>24800</v>
      </c>
      <c r="EC352" s="21">
        <v>5880</v>
      </c>
      <c r="EF352" s="21">
        <v>25200</v>
      </c>
      <c r="EJ352" s="21">
        <v>223</v>
      </c>
      <c r="EL352" s="21">
        <v>286</v>
      </c>
      <c r="EO352" s="21">
        <v>15.2</v>
      </c>
      <c r="EP352" s="21">
        <v>15.4</v>
      </c>
      <c r="ER352" s="21">
        <v>16.2</v>
      </c>
      <c r="EU352" s="21">
        <v>0.28999999999999998</v>
      </c>
      <c r="EV352" s="21">
        <v>0.24</v>
      </c>
      <c r="EX352" s="21">
        <v>0.3</v>
      </c>
      <c r="EZ352" s="21">
        <v>9850</v>
      </c>
      <c r="FA352" s="21">
        <v>9580</v>
      </c>
      <c r="FD352" s="21">
        <v>10200</v>
      </c>
      <c r="FI352" s="21">
        <v>4630</v>
      </c>
      <c r="FJ352" s="21">
        <v>4260</v>
      </c>
      <c r="FM352" s="21">
        <v>4850</v>
      </c>
      <c r="FP352" s="21">
        <v>376</v>
      </c>
      <c r="FQ352" s="21">
        <v>353</v>
      </c>
      <c r="FS352" s="21">
        <v>388</v>
      </c>
      <c r="FT352" s="21">
        <v>1820</v>
      </c>
      <c r="FZ352" s="21">
        <v>5.25</v>
      </c>
      <c r="GA352" s="21">
        <v>1.59</v>
      </c>
      <c r="GC352" s="21">
        <v>5.4</v>
      </c>
      <c r="GF352" s="21">
        <v>29.5</v>
      </c>
      <c r="GI352" s="21">
        <v>32.4</v>
      </c>
      <c r="GL352" s="21">
        <v>66</v>
      </c>
      <c r="GM352" s="21">
        <v>63</v>
      </c>
      <c r="GP352" s="21">
        <v>71</v>
      </c>
      <c r="GS352" s="21" t="s">
        <v>123</v>
      </c>
      <c r="GT352" s="21" t="s">
        <v>96</v>
      </c>
      <c r="GU352" s="21" t="s">
        <v>71</v>
      </c>
      <c r="GV352" s="21" t="s">
        <v>139</v>
      </c>
      <c r="GW352" s="21" t="s">
        <v>72</v>
      </c>
      <c r="GX352" s="21" t="s">
        <v>217</v>
      </c>
      <c r="GY352" s="21" t="s">
        <v>218</v>
      </c>
      <c r="GZ352" s="21">
        <v>920</v>
      </c>
      <c r="HA352" s="21">
        <v>920</v>
      </c>
      <c r="HD352" s="21">
        <v>950</v>
      </c>
      <c r="HG352" s="21">
        <v>43.8</v>
      </c>
      <c r="HH352" s="21">
        <v>47.2</v>
      </c>
      <c r="HK352" s="21">
        <v>43.2</v>
      </c>
      <c r="HO352" s="21">
        <v>10.9</v>
      </c>
      <c r="HR352" s="21">
        <v>12.8</v>
      </c>
      <c r="HW352" s="21">
        <v>29.1</v>
      </c>
      <c r="HY352" s="21">
        <v>67</v>
      </c>
      <c r="IB352" s="21">
        <v>47300</v>
      </c>
      <c r="IC352" s="21">
        <v>46700</v>
      </c>
      <c r="IG352" s="21">
        <v>11.4</v>
      </c>
      <c r="IJ352" s="21">
        <v>11.6</v>
      </c>
      <c r="IK352" s="21">
        <v>7.04</v>
      </c>
      <c r="IL352" s="21">
        <v>6.09</v>
      </c>
      <c r="IP352" s="21">
        <v>4.76</v>
      </c>
      <c r="IQ352" s="21">
        <v>5.28</v>
      </c>
      <c r="IV352" s="29">
        <v>125700</v>
      </c>
      <c r="JB352" s="21">
        <v>4.5</v>
      </c>
      <c r="JE352" s="21">
        <v>12</v>
      </c>
      <c r="JF352" s="21">
        <v>10.1</v>
      </c>
      <c r="JI352" s="21">
        <v>14.4</v>
      </c>
      <c r="JL352" s="21">
        <v>194</v>
      </c>
      <c r="JM352" s="21">
        <v>58</v>
      </c>
      <c r="JP352" s="21">
        <v>287</v>
      </c>
      <c r="JS352" s="21">
        <v>0.41</v>
      </c>
      <c r="JX352" s="21">
        <v>0.54</v>
      </c>
      <c r="JY352" s="21">
        <v>0.54</v>
      </c>
      <c r="KA352" s="21">
        <v>0.54</v>
      </c>
      <c r="KE352" s="21">
        <v>6.67</v>
      </c>
      <c r="KF352" s="21">
        <v>6.79</v>
      </c>
      <c r="KH352" s="21">
        <v>8.18</v>
      </c>
      <c r="KK352" s="21">
        <v>2710</v>
      </c>
      <c r="KL352" s="21">
        <v>1450</v>
      </c>
      <c r="KO352" s="21">
        <v>2900</v>
      </c>
      <c r="KR352" s="21">
        <v>0.3</v>
      </c>
      <c r="KS352" s="21">
        <v>0.17</v>
      </c>
      <c r="KV352" s="21">
        <v>0.25</v>
      </c>
      <c r="KY352" s="21">
        <v>0.28999999999999998</v>
      </c>
      <c r="LA352" s="21">
        <v>57</v>
      </c>
      <c r="LB352" s="21">
        <v>55</v>
      </c>
      <c r="LE352" s="21">
        <v>59</v>
      </c>
      <c r="LH352" s="21">
        <v>106</v>
      </c>
      <c r="LK352" s="21">
        <v>115</v>
      </c>
      <c r="LN352" s="21">
        <v>177</v>
      </c>
      <c r="LO352" s="21">
        <v>158</v>
      </c>
      <c r="LR352" s="21">
        <v>176</v>
      </c>
      <c r="LT352" s="21">
        <v>16.600000000000001</v>
      </c>
      <c r="LU352" s="21">
        <v>14.2</v>
      </c>
      <c r="LW352" s="21">
        <v>17.3</v>
      </c>
      <c r="LZ352" s="21">
        <v>1.84</v>
      </c>
      <c r="MA352" s="21">
        <v>1.58</v>
      </c>
      <c r="MC352" s="21">
        <v>1.94</v>
      </c>
      <c r="ME352" s="21">
        <v>55</v>
      </c>
      <c r="MF352" s="21">
        <v>52</v>
      </c>
      <c r="MK352" s="21">
        <v>98</v>
      </c>
      <c r="ML352" s="21">
        <v>49.3</v>
      </c>
    </row>
    <row r="353" spans="1:353" x14ac:dyDescent="0.25">
      <c r="A353" s="21" t="s">
        <v>547</v>
      </c>
      <c r="B353" s="21">
        <v>0.127</v>
      </c>
      <c r="C353" s="21">
        <v>8.5999999999999993E-2</v>
      </c>
      <c r="F353" s="21">
        <v>8.5999999999999993E-2</v>
      </c>
      <c r="G353" s="21">
        <v>1</v>
      </c>
      <c r="H353" s="21">
        <v>28400</v>
      </c>
      <c r="I353" s="21">
        <v>15500</v>
      </c>
      <c r="L353" s="21">
        <v>28700</v>
      </c>
      <c r="O353" s="21">
        <v>53900</v>
      </c>
      <c r="Q353" s="21">
        <v>5.82</v>
      </c>
      <c r="R353" s="21">
        <v>4.93</v>
      </c>
      <c r="Z353" s="21">
        <v>229</v>
      </c>
      <c r="AA353" s="21">
        <v>352</v>
      </c>
      <c r="AB353" s="21">
        <v>297</v>
      </c>
      <c r="AD353" s="21">
        <v>349</v>
      </c>
      <c r="AF353" s="21">
        <v>386</v>
      </c>
      <c r="AG353" s="21">
        <v>1.31</v>
      </c>
      <c r="AH353" s="21">
        <v>0.92</v>
      </c>
      <c r="AK353" s="21">
        <v>1.4</v>
      </c>
      <c r="AL353" s="21">
        <v>1.07</v>
      </c>
      <c r="AN353" s="21">
        <v>1.45</v>
      </c>
      <c r="AP353" s="9">
        <v>69100</v>
      </c>
      <c r="AQ353" s="9">
        <v>67000</v>
      </c>
      <c r="AT353" s="9">
        <v>70300</v>
      </c>
      <c r="AW353" s="21">
        <v>97000</v>
      </c>
      <c r="AY353" s="21">
        <v>0.13</v>
      </c>
      <c r="AZ353" s="21">
        <v>0.13</v>
      </c>
      <c r="BC353" s="9">
        <v>36.6</v>
      </c>
      <c r="BD353" s="9">
        <v>15.8</v>
      </c>
      <c r="BF353" s="9">
        <v>39.299999999999997</v>
      </c>
      <c r="BI353" s="21">
        <v>1480</v>
      </c>
      <c r="BK353" s="21">
        <v>1450</v>
      </c>
      <c r="BL353" s="21">
        <v>1500</v>
      </c>
      <c r="BM353" s="21">
        <v>23.1</v>
      </c>
      <c r="BN353" s="21">
        <v>21.5</v>
      </c>
      <c r="BT353" s="21">
        <v>0.57999999999999996</v>
      </c>
      <c r="BU353" s="21">
        <v>0.13</v>
      </c>
      <c r="BW353" s="21">
        <v>0.6</v>
      </c>
      <c r="BX353" s="21">
        <v>2770</v>
      </c>
      <c r="BY353" s="21">
        <v>2740</v>
      </c>
      <c r="CA353" s="21">
        <v>2780</v>
      </c>
      <c r="CB353" s="21">
        <v>2790</v>
      </c>
      <c r="CC353" s="21">
        <v>3.3</v>
      </c>
      <c r="CD353" s="21">
        <v>1.92</v>
      </c>
      <c r="CF353" s="21">
        <v>3.57</v>
      </c>
      <c r="CH353" s="21">
        <v>1.76</v>
      </c>
      <c r="CI353" s="21">
        <v>0.85</v>
      </c>
      <c r="CK353" s="21">
        <v>1.93</v>
      </c>
      <c r="CM353" s="21">
        <v>0.84</v>
      </c>
      <c r="CN353" s="21">
        <v>0.56000000000000005</v>
      </c>
      <c r="CP353" s="21">
        <v>0.92</v>
      </c>
      <c r="CR353" s="21">
        <v>12800</v>
      </c>
      <c r="CS353" s="21">
        <v>10700</v>
      </c>
      <c r="CV353" s="21">
        <v>13300</v>
      </c>
      <c r="CX353" s="21">
        <v>18900</v>
      </c>
      <c r="CZ353" s="21">
        <v>7.65</v>
      </c>
      <c r="DA353" s="21">
        <v>4.45</v>
      </c>
      <c r="DB353" s="21">
        <v>7.8</v>
      </c>
      <c r="DC353" s="21">
        <v>4.0199999999999996</v>
      </c>
      <c r="DD353" s="21">
        <v>2.7</v>
      </c>
      <c r="DF353" s="21">
        <v>4.1399999999999997</v>
      </c>
      <c r="DL353" s="21">
        <v>2.19</v>
      </c>
      <c r="DM353" s="21">
        <v>0.31</v>
      </c>
      <c r="DR353" s="21">
        <v>2.1999999999999999E-2</v>
      </c>
      <c r="DS353" s="21">
        <v>0.62</v>
      </c>
      <c r="DT353" s="21">
        <v>0.34</v>
      </c>
      <c r="DV353" s="21">
        <v>0.66</v>
      </c>
      <c r="DX353" s="21">
        <v>0.18</v>
      </c>
      <c r="DY353" s="21">
        <v>0.16</v>
      </c>
      <c r="EB353" s="21">
        <v>6140</v>
      </c>
      <c r="EC353" s="21">
        <v>1260</v>
      </c>
      <c r="EF353" s="21">
        <v>6280</v>
      </c>
      <c r="EH353" s="21">
        <v>7090</v>
      </c>
      <c r="EI353" s="21">
        <v>19.2</v>
      </c>
      <c r="EJ353" s="21">
        <v>5.31</v>
      </c>
      <c r="EL353" s="21">
        <v>22.8</v>
      </c>
      <c r="EO353" s="21">
        <v>105</v>
      </c>
      <c r="EP353" s="21">
        <v>86</v>
      </c>
      <c r="ER353" s="21">
        <v>105</v>
      </c>
      <c r="ET353" s="21">
        <v>169100</v>
      </c>
      <c r="EU353" s="21">
        <v>0.23</v>
      </c>
      <c r="EV353" s="21">
        <v>9.9000000000000005E-2</v>
      </c>
      <c r="EX353" s="21">
        <v>0.26</v>
      </c>
      <c r="EZ353" s="21">
        <v>64300</v>
      </c>
      <c r="FA353" s="21">
        <v>60800</v>
      </c>
      <c r="FD353" s="21">
        <v>64400</v>
      </c>
      <c r="FG353" s="21">
        <v>107200</v>
      </c>
      <c r="FI353" s="21">
        <v>1190</v>
      </c>
      <c r="FJ353" s="21">
        <v>1180</v>
      </c>
      <c r="FM353" s="21">
        <v>1230</v>
      </c>
      <c r="FO353" s="21">
        <v>1600</v>
      </c>
      <c r="FP353" s="21">
        <v>2.25</v>
      </c>
      <c r="FQ353" s="21">
        <v>2.12</v>
      </c>
      <c r="FT353" s="21">
        <v>400</v>
      </c>
      <c r="FZ353" s="21">
        <v>5.98</v>
      </c>
      <c r="GC353" s="21">
        <v>9.3699999999999992</v>
      </c>
      <c r="GF353" s="21">
        <v>18.5</v>
      </c>
      <c r="GG353" s="21">
        <v>8.32</v>
      </c>
      <c r="GI353" s="21">
        <v>19.399999999999999</v>
      </c>
      <c r="GL353" s="21">
        <v>16.7</v>
      </c>
      <c r="GM353" s="21">
        <v>15.4</v>
      </c>
      <c r="GR353" s="21" t="s">
        <v>102</v>
      </c>
      <c r="GS353" s="21" t="s">
        <v>123</v>
      </c>
      <c r="GT353" s="21" t="s">
        <v>96</v>
      </c>
      <c r="GU353" s="21" t="s">
        <v>139</v>
      </c>
      <c r="GV353" s="21" t="s">
        <v>213</v>
      </c>
      <c r="GW353" s="21" t="s">
        <v>78</v>
      </c>
      <c r="GX353" s="21" t="s">
        <v>548</v>
      </c>
      <c r="GY353" s="21" t="s">
        <v>168</v>
      </c>
      <c r="GZ353" s="21">
        <v>360</v>
      </c>
      <c r="HA353" s="21">
        <v>330</v>
      </c>
      <c r="HD353" s="21">
        <v>380</v>
      </c>
      <c r="HF353" s="21">
        <v>810</v>
      </c>
      <c r="HG353" s="21">
        <v>13.7</v>
      </c>
      <c r="HH353" s="21">
        <v>11.9</v>
      </c>
      <c r="HK353" s="21">
        <v>16.8</v>
      </c>
      <c r="HO353" s="21">
        <v>4.6100000000000003</v>
      </c>
      <c r="HP353" s="21">
        <v>1.6</v>
      </c>
      <c r="HR353" s="21">
        <v>5.13</v>
      </c>
      <c r="HW353" s="21">
        <v>4.16</v>
      </c>
      <c r="HY353" s="21">
        <v>22.9</v>
      </c>
      <c r="HZ353" s="21">
        <v>7.0000000000000001E-3</v>
      </c>
      <c r="IB353" s="21">
        <v>2330</v>
      </c>
      <c r="IC353" s="21">
        <v>2240</v>
      </c>
      <c r="IF353" s="21">
        <v>2210</v>
      </c>
      <c r="IG353" s="21">
        <v>0.32</v>
      </c>
      <c r="IH353" s="21">
        <v>0.19</v>
      </c>
      <c r="IJ353" s="21">
        <v>1</v>
      </c>
      <c r="IK353" s="21">
        <v>6.27</v>
      </c>
      <c r="IL353" s="21">
        <v>4.4400000000000004</v>
      </c>
      <c r="IQ353" s="21">
        <v>1.1100000000000001</v>
      </c>
      <c r="IV353" s="29">
        <v>253000</v>
      </c>
      <c r="IX353" s="21">
        <v>527900</v>
      </c>
      <c r="JB353" s="21">
        <v>4.37</v>
      </c>
      <c r="JE353" s="21">
        <v>1.18</v>
      </c>
      <c r="JF353" s="21">
        <v>0.35</v>
      </c>
      <c r="JK353" s="21">
        <v>5650</v>
      </c>
      <c r="JL353" s="21">
        <v>56</v>
      </c>
      <c r="JM353" s="21">
        <v>44.3</v>
      </c>
      <c r="JP353" s="21">
        <v>59</v>
      </c>
      <c r="JR353" s="21">
        <v>100</v>
      </c>
      <c r="JX353" s="21">
        <v>0.62</v>
      </c>
      <c r="JY353" s="21">
        <v>0.39</v>
      </c>
      <c r="KA353" s="21">
        <v>0.61</v>
      </c>
      <c r="KC353" s="21">
        <v>3.5000000000000003E-2</v>
      </c>
      <c r="KE353" s="21">
        <v>5.15</v>
      </c>
      <c r="KF353" s="21">
        <v>2.23</v>
      </c>
      <c r="KH353" s="21">
        <v>5.37</v>
      </c>
      <c r="KL353" s="21">
        <v>100</v>
      </c>
      <c r="KO353" s="21">
        <v>1880</v>
      </c>
      <c r="KQ353" s="21">
        <v>3140</v>
      </c>
      <c r="KR353" s="21">
        <v>9.4E-2</v>
      </c>
      <c r="KS353" s="21">
        <v>0.05</v>
      </c>
      <c r="KV353" s="21">
        <v>0.25</v>
      </c>
      <c r="KY353" s="21">
        <v>0.27</v>
      </c>
      <c r="LA353" s="21">
        <v>24.7</v>
      </c>
      <c r="LB353" s="21">
        <v>22.3</v>
      </c>
      <c r="LE353" s="21">
        <v>23.9</v>
      </c>
      <c r="LH353" s="21">
        <v>33.1</v>
      </c>
      <c r="LK353" s="21">
        <v>56</v>
      </c>
      <c r="LN353" s="21">
        <v>0.78</v>
      </c>
      <c r="LO353" s="21">
        <v>0.28000000000000003</v>
      </c>
      <c r="LT353" s="21">
        <v>16.5</v>
      </c>
      <c r="LU353" s="21">
        <v>8.81</v>
      </c>
      <c r="LW353" s="21">
        <v>17.8</v>
      </c>
      <c r="LZ353" s="21">
        <v>1.62</v>
      </c>
      <c r="MA353" s="21">
        <v>0.71</v>
      </c>
      <c r="MC353" s="21">
        <v>1.7</v>
      </c>
      <c r="ME353" s="21">
        <v>41.9</v>
      </c>
      <c r="MF353" s="21">
        <v>39</v>
      </c>
      <c r="MI353" s="21">
        <v>51</v>
      </c>
      <c r="MK353" s="21">
        <v>76</v>
      </c>
      <c r="ML353" s="21">
        <v>9.7100000000000009</v>
      </c>
    </row>
    <row r="354" spans="1:353" x14ac:dyDescent="0.25">
      <c r="A354" s="21" t="s">
        <v>549</v>
      </c>
      <c r="B354" s="21">
        <v>0.125</v>
      </c>
      <c r="C354" s="21">
        <v>8.5999999999999993E-2</v>
      </c>
      <c r="F354" s="21">
        <v>8.5999999999999993E-2</v>
      </c>
      <c r="G354" s="21">
        <v>1</v>
      </c>
      <c r="H354" s="21">
        <v>23600</v>
      </c>
      <c r="I354" s="21">
        <v>9870</v>
      </c>
      <c r="L354" s="21">
        <v>23900</v>
      </c>
      <c r="O354" s="21">
        <v>45000</v>
      </c>
      <c r="Q354" s="21">
        <v>6.5</v>
      </c>
      <c r="R354" s="21">
        <v>5.69</v>
      </c>
      <c r="V354" s="21">
        <v>5.0000000000000001E-3</v>
      </c>
      <c r="X354" s="21">
        <v>9.07</v>
      </c>
      <c r="Z354" s="21">
        <v>198</v>
      </c>
      <c r="AA354" s="21">
        <v>437</v>
      </c>
      <c r="AB354" s="21">
        <v>393</v>
      </c>
      <c r="AD354" s="21">
        <v>441</v>
      </c>
      <c r="AF354" s="21">
        <v>457</v>
      </c>
      <c r="AG354" s="21">
        <v>1.21</v>
      </c>
      <c r="AH354" s="21">
        <v>0.84</v>
      </c>
      <c r="AK354" s="21">
        <v>1.51</v>
      </c>
      <c r="AL354" s="21">
        <v>1.24</v>
      </c>
      <c r="AN354" s="21">
        <v>1.46</v>
      </c>
      <c r="AP354" s="9">
        <v>58100</v>
      </c>
      <c r="AQ354" s="9">
        <v>57000</v>
      </c>
      <c r="AT354" s="9">
        <v>58900</v>
      </c>
      <c r="AW354" s="21">
        <v>81800</v>
      </c>
      <c r="AY354" s="21">
        <v>0.12</v>
      </c>
      <c r="AZ354" s="21">
        <v>0.11</v>
      </c>
      <c r="BC354" s="9">
        <v>29.5</v>
      </c>
      <c r="BD354" s="9">
        <v>11.3</v>
      </c>
      <c r="BF354" s="9">
        <v>34.5</v>
      </c>
      <c r="BI354" s="21">
        <v>3050</v>
      </c>
      <c r="BK354" s="21">
        <v>3030</v>
      </c>
      <c r="BL354" s="21">
        <v>3060</v>
      </c>
      <c r="BM354" s="21">
        <v>20.3</v>
      </c>
      <c r="BN354" s="21">
        <v>18.2</v>
      </c>
      <c r="BS354" s="21">
        <v>100</v>
      </c>
      <c r="BT354" s="21">
        <v>0.63</v>
      </c>
      <c r="BU354" s="21">
        <v>0.12</v>
      </c>
      <c r="BW354" s="21">
        <v>0.7</v>
      </c>
      <c r="BX354" s="21">
        <v>5650</v>
      </c>
      <c r="BY354" s="21">
        <v>5610</v>
      </c>
      <c r="CA354" s="21">
        <v>5690</v>
      </c>
      <c r="CB354" s="21">
        <v>5660</v>
      </c>
      <c r="CC354" s="21">
        <v>2.8</v>
      </c>
      <c r="CD354" s="21">
        <v>1.83</v>
      </c>
      <c r="CF354" s="21">
        <v>2.95</v>
      </c>
      <c r="CH354" s="21">
        <v>1.49</v>
      </c>
      <c r="CI354" s="21">
        <v>0.82</v>
      </c>
      <c r="CK354" s="21">
        <v>1.58</v>
      </c>
      <c r="CM354" s="21">
        <v>0.68</v>
      </c>
      <c r="CN354" s="21">
        <v>0.5</v>
      </c>
      <c r="CP354" s="21">
        <v>0.71</v>
      </c>
      <c r="CR354" s="21">
        <v>10500</v>
      </c>
      <c r="CS354" s="21">
        <v>8850</v>
      </c>
      <c r="CV354" s="21">
        <v>10800</v>
      </c>
      <c r="CX354" s="21">
        <v>15200</v>
      </c>
      <c r="CZ354" s="21">
        <v>6.06</v>
      </c>
      <c r="DA354" s="21">
        <v>2.75</v>
      </c>
      <c r="DB354" s="21">
        <v>6.25</v>
      </c>
      <c r="DC354" s="21">
        <v>3.43</v>
      </c>
      <c r="DD354" s="21">
        <v>2.46</v>
      </c>
      <c r="DF354" s="21">
        <v>3.71</v>
      </c>
      <c r="DI354" s="21">
        <v>0.05</v>
      </c>
      <c r="DL354" s="21">
        <v>1.58</v>
      </c>
      <c r="DM354" s="21">
        <v>0.24</v>
      </c>
      <c r="DR354" s="21">
        <v>2.7E-2</v>
      </c>
      <c r="DS354" s="21">
        <v>0.52</v>
      </c>
      <c r="DT354" s="21">
        <v>0.32</v>
      </c>
      <c r="DV354" s="21">
        <v>0.56000000000000005</v>
      </c>
      <c r="DX354" s="21">
        <v>0.16</v>
      </c>
      <c r="DY354" s="21">
        <v>0.14000000000000001</v>
      </c>
      <c r="EB354" s="21">
        <v>6890</v>
      </c>
      <c r="EC354" s="21">
        <v>1290</v>
      </c>
      <c r="EF354" s="21">
        <v>7100</v>
      </c>
      <c r="EH354" s="21">
        <v>8030</v>
      </c>
      <c r="EI354" s="21">
        <v>16.399999999999999</v>
      </c>
      <c r="EJ354" s="21">
        <v>4.5999999999999996</v>
      </c>
      <c r="EL354" s="21">
        <v>21.3</v>
      </c>
      <c r="EO354" s="21">
        <v>79</v>
      </c>
      <c r="EP354" s="21">
        <v>61</v>
      </c>
      <c r="ER354" s="21">
        <v>79</v>
      </c>
      <c r="ET354" s="21">
        <v>141800</v>
      </c>
      <c r="EU354" s="21">
        <v>0.19</v>
      </c>
      <c r="EV354" s="21">
        <v>9.9000000000000005E-2</v>
      </c>
      <c r="EX354" s="21">
        <v>0.21</v>
      </c>
      <c r="EZ354" s="21">
        <v>49000</v>
      </c>
      <c r="FA354" s="21">
        <v>46000</v>
      </c>
      <c r="FD354" s="21">
        <v>48800</v>
      </c>
      <c r="FG354" s="21">
        <v>81300</v>
      </c>
      <c r="FI354" s="21">
        <v>1410</v>
      </c>
      <c r="FJ354" s="21">
        <v>1400</v>
      </c>
      <c r="FM354" s="21">
        <v>1440</v>
      </c>
      <c r="FO354" s="21">
        <v>1870</v>
      </c>
      <c r="FP354" s="21">
        <v>2.41</v>
      </c>
      <c r="FQ354" s="21">
        <v>2.29</v>
      </c>
      <c r="FS354" s="21">
        <v>2.57</v>
      </c>
      <c r="FT354" s="21">
        <v>240</v>
      </c>
      <c r="FU354" s="21">
        <v>100</v>
      </c>
      <c r="FZ354" s="21">
        <v>4</v>
      </c>
      <c r="GA354" s="21">
        <v>0.05</v>
      </c>
      <c r="GF354" s="21">
        <v>15</v>
      </c>
      <c r="GG354" s="21">
        <v>7.34</v>
      </c>
      <c r="GI354" s="21">
        <v>17</v>
      </c>
      <c r="GL354" s="21">
        <v>17.7</v>
      </c>
      <c r="GM354" s="21">
        <v>16.7</v>
      </c>
      <c r="GR354" s="21" t="s">
        <v>102</v>
      </c>
      <c r="GS354" s="21" t="s">
        <v>123</v>
      </c>
      <c r="GT354" s="21" t="s">
        <v>96</v>
      </c>
      <c r="GU354" s="21" t="s">
        <v>139</v>
      </c>
      <c r="GV354" s="21" t="s">
        <v>213</v>
      </c>
      <c r="GW354" s="21" t="s">
        <v>78</v>
      </c>
      <c r="GX354" s="21" t="s">
        <v>548</v>
      </c>
      <c r="GY354" s="21" t="s">
        <v>168</v>
      </c>
      <c r="GZ354" s="21">
        <v>350</v>
      </c>
      <c r="HA354" s="21">
        <v>330</v>
      </c>
      <c r="HD354" s="21">
        <v>380</v>
      </c>
      <c r="HF354" s="21">
        <v>800</v>
      </c>
      <c r="HG354" s="21">
        <v>7.72</v>
      </c>
      <c r="HH354" s="21">
        <v>6.69</v>
      </c>
      <c r="HK354" s="21">
        <v>9.9</v>
      </c>
      <c r="HO354" s="21">
        <v>3.71</v>
      </c>
      <c r="HP354" s="21">
        <v>1.41</v>
      </c>
      <c r="HR354" s="21">
        <v>4.57</v>
      </c>
      <c r="HW354" s="21">
        <v>4.16</v>
      </c>
      <c r="HY354" s="21">
        <v>25.8</v>
      </c>
      <c r="HZ354" s="21">
        <v>5.0000000000000001E-3</v>
      </c>
      <c r="IB354" s="21">
        <v>1720</v>
      </c>
      <c r="IC354" s="21">
        <v>1570</v>
      </c>
      <c r="IF354" s="21">
        <v>1670</v>
      </c>
      <c r="IG354" s="21">
        <v>0.28999999999999998</v>
      </c>
      <c r="IH354" s="21">
        <v>0.18</v>
      </c>
      <c r="IJ354" s="21">
        <v>1</v>
      </c>
      <c r="IK354" s="21">
        <v>5.13</v>
      </c>
      <c r="IL354" s="21">
        <v>3.78</v>
      </c>
      <c r="IQ354" s="21">
        <v>1.02</v>
      </c>
      <c r="IV354" s="29">
        <v>289400</v>
      </c>
      <c r="IX354" s="21">
        <v>605900</v>
      </c>
      <c r="JB354" s="21">
        <v>3.66</v>
      </c>
      <c r="JE354" s="21">
        <v>0.97</v>
      </c>
      <c r="JF354" s="21">
        <v>0.31</v>
      </c>
      <c r="JK354" s="21">
        <v>4180</v>
      </c>
      <c r="JL354" s="21">
        <v>62</v>
      </c>
      <c r="JM354" s="21">
        <v>49.7</v>
      </c>
      <c r="JP354" s="21">
        <v>67</v>
      </c>
      <c r="JR354" s="21">
        <v>100</v>
      </c>
      <c r="JS354" s="21">
        <v>0.28000000000000003</v>
      </c>
      <c r="JT354" s="21">
        <v>0.01</v>
      </c>
      <c r="JX354" s="21">
        <v>0.51</v>
      </c>
      <c r="JY354" s="21">
        <v>0.35</v>
      </c>
      <c r="KA354" s="21">
        <v>0.53</v>
      </c>
      <c r="KE354" s="21">
        <v>4.01</v>
      </c>
      <c r="KF354" s="21">
        <v>1.8</v>
      </c>
      <c r="KH354" s="21">
        <v>4.2</v>
      </c>
      <c r="KK354" s="21">
        <v>880</v>
      </c>
      <c r="KO354" s="21">
        <v>1520</v>
      </c>
      <c r="KQ354" s="21">
        <v>2530</v>
      </c>
      <c r="KR354" s="21">
        <v>8.8999999999999996E-2</v>
      </c>
      <c r="KS354" s="21">
        <v>4.5999999999999999E-2</v>
      </c>
      <c r="KU354" s="21">
        <v>0.5</v>
      </c>
      <c r="KV354" s="21">
        <v>0.2</v>
      </c>
      <c r="KY354" s="21">
        <v>0.22</v>
      </c>
      <c r="LA354" s="21">
        <v>8.81</v>
      </c>
      <c r="LB354" s="21">
        <v>6.71</v>
      </c>
      <c r="LE354" s="21">
        <v>8.73</v>
      </c>
      <c r="LH354" s="21">
        <v>29.8</v>
      </c>
      <c r="LK354" s="21">
        <v>54</v>
      </c>
      <c r="LN354" s="21">
        <v>0.82</v>
      </c>
      <c r="LO354" s="21">
        <v>0.42</v>
      </c>
      <c r="LT354" s="21">
        <v>14</v>
      </c>
      <c r="LU354" s="21">
        <v>8.4600000000000009</v>
      </c>
      <c r="LW354" s="21">
        <v>15.2</v>
      </c>
      <c r="LZ354" s="21">
        <v>1.35</v>
      </c>
      <c r="MA354" s="21">
        <v>0.66</v>
      </c>
      <c r="MC354" s="21">
        <v>1.45</v>
      </c>
      <c r="ME354" s="21">
        <v>31.3</v>
      </c>
      <c r="MF354" s="21">
        <v>28.6</v>
      </c>
      <c r="MI354" s="21">
        <v>41.1</v>
      </c>
      <c r="MK354" s="21">
        <v>56</v>
      </c>
      <c r="ML354" s="21">
        <v>7.42</v>
      </c>
    </row>
    <row r="355" spans="1:353" x14ac:dyDescent="0.25">
      <c r="A355" s="21" t="s">
        <v>550</v>
      </c>
      <c r="B355" s="21">
        <v>0.222</v>
      </c>
      <c r="C355" s="21">
        <v>0.22700000000000001</v>
      </c>
      <c r="F355" s="21">
        <v>0.22700000000000001</v>
      </c>
      <c r="G355" s="21">
        <v>1</v>
      </c>
      <c r="H355" s="21">
        <v>19400</v>
      </c>
      <c r="I355" s="21">
        <v>7840</v>
      </c>
      <c r="L355" s="21">
        <v>19800</v>
      </c>
      <c r="O355" s="21">
        <v>36700</v>
      </c>
      <c r="Q355" s="21">
        <v>5.1100000000000003</v>
      </c>
      <c r="R355" s="21">
        <v>3.98</v>
      </c>
      <c r="U355" s="21">
        <v>7.5</v>
      </c>
      <c r="X355" s="21">
        <v>9.14</v>
      </c>
      <c r="Z355" s="21">
        <v>222</v>
      </c>
      <c r="AA355" s="21">
        <v>218</v>
      </c>
      <c r="AB355" s="21">
        <v>165</v>
      </c>
      <c r="AD355" s="21">
        <v>221</v>
      </c>
      <c r="AF355" s="21">
        <v>242</v>
      </c>
      <c r="AG355" s="21">
        <v>1.04</v>
      </c>
      <c r="AH355" s="21">
        <v>0.66</v>
      </c>
      <c r="AK355" s="21">
        <v>4.91</v>
      </c>
      <c r="AL355" s="21">
        <v>4.91</v>
      </c>
      <c r="AN355" s="21">
        <v>5.34</v>
      </c>
      <c r="AP355" s="9">
        <v>94600</v>
      </c>
      <c r="AQ355" s="9">
        <v>94300</v>
      </c>
      <c r="AT355" s="9">
        <v>98000</v>
      </c>
      <c r="AW355" s="21">
        <v>135100</v>
      </c>
      <c r="AY355" s="21">
        <v>0.11</v>
      </c>
      <c r="AZ355" s="21">
        <v>0.11</v>
      </c>
      <c r="BC355" s="9">
        <v>35.799999999999997</v>
      </c>
      <c r="BD355" s="9">
        <v>6.94</v>
      </c>
      <c r="BF355" s="9">
        <v>44.9</v>
      </c>
      <c r="BI355" s="21">
        <v>4060</v>
      </c>
      <c r="BK355" s="21">
        <v>4090</v>
      </c>
      <c r="BL355" s="21">
        <v>4120</v>
      </c>
      <c r="BM355" s="21">
        <v>18.5</v>
      </c>
      <c r="BN355" s="21">
        <v>12.6</v>
      </c>
      <c r="BT355" s="21">
        <v>0.49</v>
      </c>
      <c r="BU355" s="21">
        <v>9.4E-2</v>
      </c>
      <c r="BW355" s="21">
        <v>0.54</v>
      </c>
      <c r="BX355" s="21">
        <v>30900</v>
      </c>
      <c r="BY355" s="21">
        <v>30800</v>
      </c>
      <c r="CA355" s="21">
        <v>30700</v>
      </c>
      <c r="CB355" s="21">
        <v>31000</v>
      </c>
      <c r="CC355" s="21">
        <v>2.0099999999999998</v>
      </c>
      <c r="CD355" s="21">
        <v>1.22</v>
      </c>
      <c r="CF355" s="21">
        <v>2.17</v>
      </c>
      <c r="CH355" s="21">
        <v>1.1100000000000001</v>
      </c>
      <c r="CI355" s="21">
        <v>0.53</v>
      </c>
      <c r="CK355" s="21">
        <v>1.23</v>
      </c>
      <c r="CM355" s="21">
        <v>0.43</v>
      </c>
      <c r="CP355" s="21">
        <v>0.45</v>
      </c>
      <c r="CR355" s="21">
        <v>7610</v>
      </c>
      <c r="CS355" s="21">
        <v>7030</v>
      </c>
      <c r="CV355" s="21">
        <v>7760</v>
      </c>
      <c r="CX355" s="21">
        <v>11000</v>
      </c>
      <c r="CZ355" s="21">
        <v>5.08</v>
      </c>
      <c r="DA355" s="21">
        <v>2.2200000000000002</v>
      </c>
      <c r="DB355" s="21">
        <v>5.58</v>
      </c>
      <c r="DC355" s="21">
        <v>2.41</v>
      </c>
      <c r="DD355" s="21">
        <v>1.7</v>
      </c>
      <c r="DF355" s="21">
        <v>2.81</v>
      </c>
      <c r="DI355" s="21">
        <v>0.1</v>
      </c>
      <c r="DL355" s="21">
        <v>1.47</v>
      </c>
      <c r="DM355" s="21">
        <v>0.25</v>
      </c>
      <c r="DR355" s="21">
        <v>2.5999999999999999E-2</v>
      </c>
      <c r="DS355" s="21">
        <v>0.38</v>
      </c>
      <c r="DT355" s="21">
        <v>0.21</v>
      </c>
      <c r="DV355" s="21">
        <v>0.42</v>
      </c>
      <c r="DX355" s="21">
        <v>0.18</v>
      </c>
      <c r="DY355" s="21">
        <v>0.15</v>
      </c>
      <c r="EB355" s="21">
        <v>5830</v>
      </c>
      <c r="EC355" s="21">
        <v>1220</v>
      </c>
      <c r="EF355" s="21">
        <v>6060</v>
      </c>
      <c r="EH355" s="21">
        <v>6750</v>
      </c>
      <c r="EI355" s="21">
        <v>19.100000000000001</v>
      </c>
      <c r="EJ355" s="21">
        <v>2.98</v>
      </c>
      <c r="EL355" s="21">
        <v>26.4</v>
      </c>
      <c r="EO355" s="21">
        <v>53</v>
      </c>
      <c r="EP355" s="21">
        <v>40.9</v>
      </c>
      <c r="ER355" s="21">
        <v>55</v>
      </c>
      <c r="ET355" s="21">
        <v>198500</v>
      </c>
      <c r="EU355" s="21">
        <v>0.15</v>
      </c>
      <c r="EV355" s="21">
        <v>6.0999999999999999E-2</v>
      </c>
      <c r="EX355" s="21">
        <v>0.17</v>
      </c>
      <c r="EZ355" s="21">
        <v>70500</v>
      </c>
      <c r="FA355" s="21">
        <v>67800</v>
      </c>
      <c r="FD355" s="21">
        <v>71000</v>
      </c>
      <c r="FG355" s="21">
        <v>116500</v>
      </c>
      <c r="FI355" s="21">
        <v>820</v>
      </c>
      <c r="FJ355" s="21">
        <v>810</v>
      </c>
      <c r="FM355" s="21">
        <v>850</v>
      </c>
      <c r="FO355" s="21">
        <v>1120</v>
      </c>
      <c r="FP355" s="21">
        <v>3.08</v>
      </c>
      <c r="FQ355" s="21">
        <v>2.84</v>
      </c>
      <c r="FT355" s="21">
        <v>280</v>
      </c>
      <c r="FZ355" s="21">
        <v>4.28</v>
      </c>
      <c r="GF355" s="21">
        <v>15</v>
      </c>
      <c r="GG355" s="21">
        <v>4.3099999999999996</v>
      </c>
      <c r="GI355" s="21">
        <v>18.899999999999999</v>
      </c>
      <c r="GL355" s="21">
        <v>17</v>
      </c>
      <c r="GM355" s="21">
        <v>13.6</v>
      </c>
      <c r="GP355" s="21">
        <v>14.1</v>
      </c>
      <c r="GR355" s="21" t="s">
        <v>102</v>
      </c>
      <c r="GS355" s="21" t="s">
        <v>123</v>
      </c>
      <c r="GT355" s="21" t="s">
        <v>96</v>
      </c>
      <c r="GU355" s="21" t="s">
        <v>139</v>
      </c>
      <c r="GV355" s="21" t="s">
        <v>213</v>
      </c>
      <c r="GW355" s="21" t="s">
        <v>72</v>
      </c>
      <c r="GX355" s="21" t="s">
        <v>548</v>
      </c>
      <c r="GY355" s="21" t="s">
        <v>168</v>
      </c>
      <c r="GZ355" s="21">
        <v>350</v>
      </c>
      <c r="HA355" s="21">
        <v>330</v>
      </c>
      <c r="HD355" s="21">
        <v>380</v>
      </c>
      <c r="HF355" s="21">
        <v>830</v>
      </c>
      <c r="HG355" s="21">
        <v>8.73</v>
      </c>
      <c r="HH355" s="21">
        <v>8.24</v>
      </c>
      <c r="HK355" s="21">
        <v>10.7</v>
      </c>
      <c r="HO355" s="21">
        <v>3.85</v>
      </c>
      <c r="HP355" s="21">
        <v>0.91</v>
      </c>
      <c r="HR355" s="21">
        <v>5.37</v>
      </c>
      <c r="HW355" s="21">
        <v>3.63</v>
      </c>
      <c r="HY355" s="21">
        <v>20</v>
      </c>
      <c r="HZ355" s="21">
        <v>5.5E-2</v>
      </c>
      <c r="IB355" s="21">
        <v>13200</v>
      </c>
      <c r="IC355" s="21">
        <v>12200</v>
      </c>
      <c r="IF355" s="21">
        <v>12900</v>
      </c>
      <c r="IG355" s="21">
        <v>0.25</v>
      </c>
      <c r="IH355" s="21">
        <v>0.14000000000000001</v>
      </c>
      <c r="IK355" s="21">
        <v>4.54</v>
      </c>
      <c r="IL355" s="21">
        <v>3.58</v>
      </c>
      <c r="IP355" s="21">
        <v>6.71</v>
      </c>
      <c r="IQ355" s="21">
        <v>6.71</v>
      </c>
      <c r="IV355" s="29">
        <v>198200</v>
      </c>
      <c r="IX355" s="21">
        <v>413700</v>
      </c>
      <c r="JB355" s="21">
        <v>3.15</v>
      </c>
      <c r="JE355" s="21">
        <v>0.73</v>
      </c>
      <c r="JF355" s="21">
        <v>0.26</v>
      </c>
      <c r="JK355" s="21">
        <v>33300</v>
      </c>
      <c r="JL355" s="21">
        <v>73</v>
      </c>
      <c r="JM355" s="21">
        <v>65</v>
      </c>
      <c r="JP355" s="21">
        <v>79</v>
      </c>
      <c r="JR355" s="21">
        <v>87</v>
      </c>
      <c r="JS355" s="21">
        <v>0.27</v>
      </c>
      <c r="JT355" s="21">
        <v>0.01</v>
      </c>
      <c r="JX355" s="21">
        <v>0.37</v>
      </c>
      <c r="JY355" s="21">
        <v>0.25</v>
      </c>
      <c r="KA355" s="21">
        <v>0.4</v>
      </c>
      <c r="KE355" s="21">
        <v>3.47</v>
      </c>
      <c r="KF355" s="21">
        <v>1.35</v>
      </c>
      <c r="KH355" s="21">
        <v>3.77</v>
      </c>
      <c r="KL355" s="21">
        <v>50</v>
      </c>
      <c r="KO355" s="21">
        <v>1430</v>
      </c>
      <c r="KQ355" s="21">
        <v>2390</v>
      </c>
      <c r="KR355" s="21">
        <v>0.18</v>
      </c>
      <c r="KS355" s="21">
        <v>0.13</v>
      </c>
      <c r="KV355" s="21">
        <v>0.17</v>
      </c>
      <c r="KY355" s="21">
        <v>0.18</v>
      </c>
      <c r="LA355" s="21">
        <v>18.899999999999999</v>
      </c>
      <c r="LB355" s="21">
        <v>16.399999999999999</v>
      </c>
      <c r="LE355" s="21">
        <v>19</v>
      </c>
      <c r="LH355" s="21">
        <v>26.3</v>
      </c>
      <c r="LK355" s="21">
        <v>59</v>
      </c>
      <c r="LN355" s="21">
        <v>0.45</v>
      </c>
      <c r="LO355" s="21">
        <v>9.4E-2</v>
      </c>
      <c r="LT355" s="21">
        <v>10.3</v>
      </c>
      <c r="LU355" s="21">
        <v>5.34</v>
      </c>
      <c r="LW355" s="21">
        <v>11</v>
      </c>
      <c r="LZ355" s="21">
        <v>1.01</v>
      </c>
      <c r="MA355" s="21">
        <v>0.42</v>
      </c>
      <c r="MC355" s="21">
        <v>1.1200000000000001</v>
      </c>
      <c r="ME355" s="21">
        <v>27</v>
      </c>
      <c r="MF355" s="21">
        <v>24.4</v>
      </c>
      <c r="MI355" s="21">
        <v>29.9</v>
      </c>
      <c r="MK355" s="21">
        <v>54</v>
      </c>
      <c r="ML355" s="21">
        <v>8.44</v>
      </c>
      <c r="MO355" s="21">
        <v>73</v>
      </c>
    </row>
    <row r="356" spans="1:353" x14ac:dyDescent="0.25">
      <c r="A356" s="21" t="s">
        <v>551</v>
      </c>
      <c r="B356" s="21">
        <v>0.14199999999999999</v>
      </c>
      <c r="C356" s="21">
        <v>9.2999999999999999E-2</v>
      </c>
      <c r="F356" s="21">
        <v>9.2999999999999999E-2</v>
      </c>
      <c r="G356" s="21">
        <v>1</v>
      </c>
      <c r="H356" s="21">
        <v>29300</v>
      </c>
      <c r="I356" s="21">
        <v>14300</v>
      </c>
      <c r="L356" s="21">
        <v>29800</v>
      </c>
      <c r="O356" s="21">
        <v>55800</v>
      </c>
      <c r="Q356" s="21">
        <v>7.41</v>
      </c>
      <c r="R356" s="21">
        <v>6.37</v>
      </c>
      <c r="X356" s="21">
        <v>10.4</v>
      </c>
      <c r="Z356" s="21">
        <v>309</v>
      </c>
      <c r="AA356" s="21">
        <v>319</v>
      </c>
      <c r="AB356" s="21">
        <v>266</v>
      </c>
      <c r="AD356" s="21">
        <v>318</v>
      </c>
      <c r="AF356" s="21">
        <v>331</v>
      </c>
      <c r="AG356" s="21">
        <v>1.48</v>
      </c>
      <c r="AH356" s="21">
        <v>1.03</v>
      </c>
      <c r="AK356" s="21">
        <v>2.39</v>
      </c>
      <c r="AL356" s="21">
        <v>1.92</v>
      </c>
      <c r="AN356" s="21">
        <v>2.5299999999999998</v>
      </c>
      <c r="AP356" s="9">
        <v>55700</v>
      </c>
      <c r="AQ356" s="9">
        <v>53700</v>
      </c>
      <c r="AT356" s="9">
        <v>56100</v>
      </c>
      <c r="AW356" s="21">
        <v>78100</v>
      </c>
      <c r="AY356" s="21">
        <v>0.19</v>
      </c>
      <c r="AZ356" s="21">
        <v>0.19</v>
      </c>
      <c r="BC356" s="9">
        <v>45.5</v>
      </c>
      <c r="BD356" s="9">
        <v>15.6</v>
      </c>
      <c r="BF356" s="9">
        <v>54</v>
      </c>
      <c r="BI356" s="21">
        <v>6100</v>
      </c>
      <c r="BK356" s="21">
        <v>6100</v>
      </c>
      <c r="BL356" s="21">
        <v>6140</v>
      </c>
      <c r="BM356" s="21">
        <v>24.6</v>
      </c>
      <c r="BN356" s="21">
        <v>21.4</v>
      </c>
      <c r="BQ356" s="21">
        <v>52</v>
      </c>
      <c r="BT356" s="21">
        <v>0.69</v>
      </c>
      <c r="BU356" s="21">
        <v>0.14000000000000001</v>
      </c>
      <c r="BW356" s="21">
        <v>0.73</v>
      </c>
      <c r="BX356" s="21">
        <v>5820</v>
      </c>
      <c r="BY356" s="21">
        <v>5750</v>
      </c>
      <c r="CA356" s="21">
        <v>5810</v>
      </c>
      <c r="CB356" s="21">
        <v>5830</v>
      </c>
      <c r="CC356" s="21">
        <v>3.38</v>
      </c>
      <c r="CD356" s="21">
        <v>1.91</v>
      </c>
      <c r="CF356" s="21">
        <v>3.66</v>
      </c>
      <c r="CH356" s="21">
        <v>1.86</v>
      </c>
      <c r="CI356" s="21">
        <v>0.84</v>
      </c>
      <c r="CK356" s="21">
        <v>1.97</v>
      </c>
      <c r="CM356" s="21">
        <v>0.82</v>
      </c>
      <c r="CN356" s="21">
        <v>0.51</v>
      </c>
      <c r="CP356" s="21">
        <v>0.85</v>
      </c>
      <c r="CR356" s="21">
        <v>12400</v>
      </c>
      <c r="CS356" s="21">
        <v>10300</v>
      </c>
      <c r="CV356" s="21">
        <v>12600</v>
      </c>
      <c r="CX356" s="21">
        <v>18100</v>
      </c>
      <c r="CZ356" s="21">
        <v>8.01</v>
      </c>
      <c r="DA356" s="21">
        <v>4.22</v>
      </c>
      <c r="DB356" s="21">
        <v>8.69</v>
      </c>
      <c r="DC356" s="21">
        <v>4.1100000000000003</v>
      </c>
      <c r="DD356" s="21">
        <v>2.62</v>
      </c>
      <c r="DF356" s="21">
        <v>4.5999999999999996</v>
      </c>
      <c r="DI356" s="21">
        <v>0.1</v>
      </c>
      <c r="DL356" s="21">
        <v>2.29</v>
      </c>
      <c r="DM356" s="21">
        <v>0.3</v>
      </c>
      <c r="DR356" s="21">
        <v>3.5999999999999997E-2</v>
      </c>
      <c r="DS356" s="21">
        <v>0.66</v>
      </c>
      <c r="DT356" s="21">
        <v>0.33</v>
      </c>
      <c r="DV356" s="21">
        <v>0.7</v>
      </c>
      <c r="DX356" s="21">
        <v>0.21</v>
      </c>
      <c r="DY356" s="21">
        <v>0.18</v>
      </c>
      <c r="EB356" s="21">
        <v>6950</v>
      </c>
      <c r="EC356" s="21">
        <v>1290</v>
      </c>
      <c r="EF356" s="21">
        <v>7100</v>
      </c>
      <c r="EH356" s="21">
        <v>8110</v>
      </c>
      <c r="EI356" s="21">
        <v>24.9</v>
      </c>
      <c r="EJ356" s="21">
        <v>5.35</v>
      </c>
      <c r="EL356" s="21">
        <v>32</v>
      </c>
      <c r="EO356" s="21">
        <v>99</v>
      </c>
      <c r="EP356" s="21">
        <v>79</v>
      </c>
      <c r="ER356" s="21">
        <v>103</v>
      </c>
      <c r="ET356" s="21">
        <v>142000</v>
      </c>
      <c r="EU356" s="21">
        <v>0.25</v>
      </c>
      <c r="EV356" s="21">
        <v>9.6000000000000002E-2</v>
      </c>
      <c r="EX356" s="21">
        <v>0.28000000000000003</v>
      </c>
      <c r="EZ356" s="21">
        <v>55100</v>
      </c>
      <c r="FA356" s="21">
        <v>51500</v>
      </c>
      <c r="FD356" s="21">
        <v>55200</v>
      </c>
      <c r="FG356" s="21">
        <v>92000</v>
      </c>
      <c r="FI356" s="21">
        <v>1560</v>
      </c>
      <c r="FJ356" s="21">
        <v>1530</v>
      </c>
      <c r="FM356" s="21">
        <v>1600</v>
      </c>
      <c r="FO356" s="21">
        <v>2080</v>
      </c>
      <c r="FP356" s="21">
        <v>2.56</v>
      </c>
      <c r="FQ356" s="21">
        <v>2.41</v>
      </c>
      <c r="FT356" s="21">
        <v>400</v>
      </c>
      <c r="FZ356" s="21">
        <v>6.17</v>
      </c>
      <c r="GA356" s="21">
        <v>0.05</v>
      </c>
      <c r="GC356" s="21">
        <v>9.25</v>
      </c>
      <c r="GF356" s="21">
        <v>21.1</v>
      </c>
      <c r="GG356" s="21">
        <v>7.64</v>
      </c>
      <c r="GI356" s="21">
        <v>24.3</v>
      </c>
      <c r="GL356" s="21">
        <v>25.6</v>
      </c>
      <c r="GM356" s="21">
        <v>23.4</v>
      </c>
      <c r="GR356" s="21" t="s">
        <v>102</v>
      </c>
      <c r="GS356" s="21" t="s">
        <v>123</v>
      </c>
      <c r="GT356" s="21" t="s">
        <v>96</v>
      </c>
      <c r="GU356" s="21" t="s">
        <v>139</v>
      </c>
      <c r="GV356" s="21" t="s">
        <v>213</v>
      </c>
      <c r="GW356" s="21" t="s">
        <v>78</v>
      </c>
      <c r="GX356" s="21" t="s">
        <v>548</v>
      </c>
      <c r="GY356" s="21" t="s">
        <v>168</v>
      </c>
      <c r="GZ356" s="21">
        <v>450</v>
      </c>
      <c r="HA356" s="21">
        <v>400</v>
      </c>
      <c r="HD356" s="21">
        <v>450</v>
      </c>
      <c r="HF356" s="21">
        <v>1030</v>
      </c>
      <c r="HG356" s="21">
        <v>12.8</v>
      </c>
      <c r="HH356" s="21">
        <v>11.3</v>
      </c>
      <c r="HK356" s="21">
        <v>13.6</v>
      </c>
      <c r="HO356" s="21">
        <v>5.3</v>
      </c>
      <c r="HP356" s="21">
        <v>1.6</v>
      </c>
      <c r="HR356" s="21">
        <v>6.55</v>
      </c>
      <c r="HW356" s="21">
        <v>4.21</v>
      </c>
      <c r="HY356" s="21">
        <v>25.9</v>
      </c>
      <c r="HZ356" s="21">
        <v>8.9999999999999993E-3</v>
      </c>
      <c r="IB356" s="21">
        <v>2940</v>
      </c>
      <c r="IC356" s="21">
        <v>2700</v>
      </c>
      <c r="IF356" s="21">
        <v>2830</v>
      </c>
      <c r="IG356" s="21">
        <v>0.41</v>
      </c>
      <c r="IH356" s="21">
        <v>0.23</v>
      </c>
      <c r="IK356" s="21">
        <v>6.8</v>
      </c>
      <c r="IL356" s="21">
        <v>4.79</v>
      </c>
      <c r="IO356" s="21">
        <v>6.38</v>
      </c>
      <c r="IQ356" s="21">
        <v>1.4</v>
      </c>
      <c r="IV356" s="29">
        <v>273100</v>
      </c>
      <c r="IX356" s="21">
        <v>575200</v>
      </c>
      <c r="IZ356" s="21">
        <v>2.37</v>
      </c>
      <c r="JB356" s="21">
        <v>4.41</v>
      </c>
      <c r="JE356" s="21">
        <v>1.2</v>
      </c>
      <c r="JF356" s="21">
        <v>0.36</v>
      </c>
      <c r="JK356" s="21">
        <v>7280</v>
      </c>
      <c r="JL356" s="21">
        <v>56</v>
      </c>
      <c r="JM356" s="21">
        <v>41.2</v>
      </c>
      <c r="JP356" s="21">
        <v>59</v>
      </c>
      <c r="JR356" s="21">
        <v>100</v>
      </c>
      <c r="JS356" s="21">
        <v>0.45</v>
      </c>
      <c r="JT356" s="21">
        <v>0.01</v>
      </c>
      <c r="JV356" s="21">
        <v>0.66</v>
      </c>
      <c r="JX356" s="21">
        <v>0.6</v>
      </c>
      <c r="JY356" s="21">
        <v>0.38</v>
      </c>
      <c r="KA356" s="21">
        <v>0.64</v>
      </c>
      <c r="KE356" s="21">
        <v>5.46</v>
      </c>
      <c r="KF356" s="21">
        <v>2.21</v>
      </c>
      <c r="KH356" s="21">
        <v>5.75</v>
      </c>
      <c r="KO356" s="21">
        <v>2090</v>
      </c>
      <c r="KQ356" s="21">
        <v>3470</v>
      </c>
      <c r="KR356" s="21">
        <v>0.12</v>
      </c>
      <c r="KS356" s="21">
        <v>6.3E-2</v>
      </c>
      <c r="KU356" s="21">
        <v>0.5</v>
      </c>
      <c r="KV356" s="21">
        <v>0.26</v>
      </c>
      <c r="KY356" s="21">
        <v>0.27</v>
      </c>
      <c r="LA356" s="21">
        <v>25.5</v>
      </c>
      <c r="LB356" s="21">
        <v>22.9</v>
      </c>
      <c r="LE356" s="21">
        <v>27.1</v>
      </c>
      <c r="LH356" s="21">
        <v>38.799999999999997</v>
      </c>
      <c r="LK356" s="21">
        <v>73</v>
      </c>
      <c r="LN356" s="21">
        <v>0.87</v>
      </c>
      <c r="LO356" s="21">
        <v>0.35</v>
      </c>
      <c r="LT356" s="21">
        <v>17.600000000000001</v>
      </c>
      <c r="LU356" s="21">
        <v>9.15</v>
      </c>
      <c r="LW356" s="21">
        <v>19.2</v>
      </c>
      <c r="LZ356" s="21">
        <v>1.68</v>
      </c>
      <c r="MA356" s="21">
        <v>0.7</v>
      </c>
      <c r="MC356" s="21">
        <v>1.85</v>
      </c>
      <c r="ME356" s="21">
        <v>47.8</v>
      </c>
      <c r="MF356" s="21">
        <v>44.4</v>
      </c>
      <c r="MI356" s="21">
        <v>54</v>
      </c>
      <c r="MK356" s="21">
        <v>80</v>
      </c>
      <c r="ML356" s="21">
        <v>10.3</v>
      </c>
      <c r="MO356" s="21">
        <v>106</v>
      </c>
    </row>
    <row r="357" spans="1:353" x14ac:dyDescent="0.25">
      <c r="A357" s="21" t="s">
        <v>552</v>
      </c>
      <c r="B357" s="21">
        <v>0.255</v>
      </c>
      <c r="C357" s="21">
        <v>0.17799999999999999</v>
      </c>
      <c r="F357" s="21">
        <v>0.17799999999999999</v>
      </c>
      <c r="G357" s="21">
        <v>1</v>
      </c>
      <c r="H357" s="21">
        <v>43200</v>
      </c>
      <c r="I357" s="21">
        <v>5940</v>
      </c>
      <c r="L357" s="21">
        <v>43200</v>
      </c>
      <c r="O357" s="21">
        <v>82300</v>
      </c>
      <c r="Q357" s="21">
        <v>66</v>
      </c>
      <c r="R357" s="21">
        <v>65</v>
      </c>
      <c r="U357" s="21">
        <v>66</v>
      </c>
      <c r="X357" s="21">
        <v>10</v>
      </c>
      <c r="Z357" s="21">
        <v>178</v>
      </c>
      <c r="AA357" s="21">
        <v>1274</v>
      </c>
      <c r="AB357" s="21">
        <v>226</v>
      </c>
      <c r="AD357" s="21">
        <v>1280</v>
      </c>
      <c r="AF357" s="21">
        <v>1418</v>
      </c>
      <c r="AG357" s="21">
        <v>1.84</v>
      </c>
      <c r="AH357" s="21">
        <v>0.63</v>
      </c>
      <c r="AK357" s="21">
        <v>2.74</v>
      </c>
      <c r="AL357" s="21">
        <v>2.58</v>
      </c>
      <c r="AN357" s="21">
        <v>2.83</v>
      </c>
      <c r="AP357" s="9">
        <v>39600</v>
      </c>
      <c r="AQ357" s="9">
        <v>38500</v>
      </c>
      <c r="AT357" s="9">
        <v>39600</v>
      </c>
      <c r="AW357" s="21">
        <v>55800</v>
      </c>
      <c r="AY357" s="21">
        <v>0.21</v>
      </c>
      <c r="AZ357" s="21">
        <v>0.2</v>
      </c>
      <c r="BC357" s="9">
        <v>64</v>
      </c>
      <c r="BD357" s="9">
        <v>34.799999999999997</v>
      </c>
      <c r="BF357" s="9">
        <v>68</v>
      </c>
      <c r="BI357" s="21">
        <v>8150</v>
      </c>
      <c r="BK357" s="21">
        <v>8050</v>
      </c>
      <c r="BL357" s="21">
        <v>8090</v>
      </c>
      <c r="BM357" s="21">
        <v>49.5</v>
      </c>
      <c r="BN357" s="21">
        <v>15.5</v>
      </c>
      <c r="BQ357" s="21">
        <v>69</v>
      </c>
      <c r="BS357" s="21">
        <v>97</v>
      </c>
      <c r="BT357" s="21">
        <v>2.42</v>
      </c>
      <c r="BU357" s="21">
        <v>0.56999999999999995</v>
      </c>
      <c r="BW357" s="21">
        <v>2.5499999999999998</v>
      </c>
      <c r="BX357" s="21">
        <v>15900</v>
      </c>
      <c r="BY357" s="21">
        <v>15800</v>
      </c>
      <c r="CA357" s="21">
        <v>15800</v>
      </c>
      <c r="CB357" s="21">
        <v>15700</v>
      </c>
      <c r="CC357" s="21">
        <v>2.71</v>
      </c>
      <c r="CD357" s="21">
        <v>1.34</v>
      </c>
      <c r="CF357" s="21">
        <v>3.54</v>
      </c>
      <c r="CH357" s="21">
        <v>1.43</v>
      </c>
      <c r="CI357" s="21">
        <v>0.56999999999999995</v>
      </c>
      <c r="CK357" s="21">
        <v>1.99</v>
      </c>
      <c r="CM357" s="21">
        <v>0.82</v>
      </c>
      <c r="CN357" s="21">
        <v>0.45</v>
      </c>
      <c r="CP357" s="21">
        <v>0.85</v>
      </c>
      <c r="CR357" s="21">
        <v>18000</v>
      </c>
      <c r="CS357" s="21">
        <v>16400</v>
      </c>
      <c r="CV357" s="21">
        <v>18200</v>
      </c>
      <c r="CX357" s="21">
        <v>25700</v>
      </c>
      <c r="CZ357" s="21">
        <v>12.5</v>
      </c>
      <c r="DA357" s="21">
        <v>1.76</v>
      </c>
      <c r="DB357" s="21">
        <v>13.5</v>
      </c>
      <c r="DC357" s="21">
        <v>3.78</v>
      </c>
      <c r="DD357" s="21">
        <v>2.1800000000000002</v>
      </c>
      <c r="DF357" s="21">
        <v>4.2699999999999996</v>
      </c>
      <c r="DH357" s="21">
        <v>9.5000000000000001E-2</v>
      </c>
      <c r="DL357" s="21">
        <v>1.88</v>
      </c>
      <c r="DM357" s="21">
        <v>0.27</v>
      </c>
      <c r="DO357" s="21">
        <v>2.2400000000000002</v>
      </c>
      <c r="DR357" s="21">
        <v>1.9E-2</v>
      </c>
      <c r="DS357" s="21">
        <v>0.52</v>
      </c>
      <c r="DT357" s="21">
        <v>0.22</v>
      </c>
      <c r="DV357" s="21">
        <v>0.72</v>
      </c>
      <c r="DX357" s="21">
        <v>0.1</v>
      </c>
      <c r="DY357" s="21">
        <v>6.3E-2</v>
      </c>
      <c r="EB357" s="21">
        <v>17100</v>
      </c>
      <c r="EC357" s="21">
        <v>1770</v>
      </c>
      <c r="EF357" s="21">
        <v>16900</v>
      </c>
      <c r="EH357" s="21">
        <v>20100</v>
      </c>
      <c r="EI357" s="21">
        <v>30.6</v>
      </c>
      <c r="EJ357" s="21">
        <v>14.2</v>
      </c>
      <c r="EL357" s="21">
        <v>35.200000000000003</v>
      </c>
      <c r="EO357" s="21">
        <v>33.9</v>
      </c>
      <c r="EP357" s="21">
        <v>18.399999999999999</v>
      </c>
      <c r="ER357" s="21">
        <v>34.200000000000003</v>
      </c>
      <c r="ET357" s="21">
        <v>101100</v>
      </c>
      <c r="EU357" s="21">
        <v>0.21</v>
      </c>
      <c r="EV357" s="21">
        <v>7.9000000000000001E-2</v>
      </c>
      <c r="EX357" s="21">
        <v>0.28999999999999998</v>
      </c>
      <c r="EZ357" s="21">
        <v>31400</v>
      </c>
      <c r="FA357" s="21">
        <v>29000</v>
      </c>
      <c r="FD357" s="21">
        <v>31400</v>
      </c>
      <c r="FG357" s="21">
        <v>52700</v>
      </c>
      <c r="FI357" s="21">
        <v>1080</v>
      </c>
      <c r="FJ357" s="21">
        <v>1060</v>
      </c>
      <c r="FM357" s="21">
        <v>1100</v>
      </c>
      <c r="FO357" s="21">
        <v>1440</v>
      </c>
      <c r="FP357" s="21">
        <v>3.54</v>
      </c>
      <c r="FQ357" s="21">
        <v>3.32</v>
      </c>
      <c r="FT357" s="21">
        <v>600</v>
      </c>
      <c r="FZ357" s="21">
        <v>5.08</v>
      </c>
      <c r="GF357" s="21">
        <v>25.3</v>
      </c>
      <c r="GG357" s="21">
        <v>13</v>
      </c>
      <c r="GI357" s="21">
        <v>28.2</v>
      </c>
      <c r="GL357" s="21">
        <v>31.3</v>
      </c>
      <c r="GM357" s="21">
        <v>28.4</v>
      </c>
      <c r="GP357" s="21">
        <v>33.700000000000003</v>
      </c>
      <c r="GR357" s="21" t="s">
        <v>102</v>
      </c>
      <c r="GS357" s="21" t="s">
        <v>123</v>
      </c>
      <c r="GT357" s="21" t="s">
        <v>96</v>
      </c>
      <c r="GU357" s="21" t="s">
        <v>139</v>
      </c>
      <c r="GV357" s="21" t="s">
        <v>213</v>
      </c>
      <c r="GW357" s="21" t="s">
        <v>72</v>
      </c>
      <c r="GX357" s="21" t="s">
        <v>548</v>
      </c>
      <c r="GY357" s="21" t="s">
        <v>168</v>
      </c>
      <c r="GZ357" s="21">
        <v>310</v>
      </c>
      <c r="HA357" s="21">
        <v>260</v>
      </c>
      <c r="HD357" s="21">
        <v>340</v>
      </c>
      <c r="HF357" s="21">
        <v>730</v>
      </c>
      <c r="HG357" s="21">
        <v>16.600000000000001</v>
      </c>
      <c r="HH357" s="21">
        <v>11</v>
      </c>
      <c r="HK357" s="21">
        <v>18.600000000000001</v>
      </c>
      <c r="HO357" s="21">
        <v>6.86</v>
      </c>
      <c r="HP357" s="21">
        <v>2.82</v>
      </c>
      <c r="HR357" s="21">
        <v>7.86</v>
      </c>
      <c r="HW357" s="21">
        <v>8.83</v>
      </c>
      <c r="HY357" s="21">
        <v>89</v>
      </c>
      <c r="HZ357" s="21">
        <v>4.4999999999999998E-2</v>
      </c>
      <c r="IB357" s="21">
        <v>7780</v>
      </c>
      <c r="IC357" s="21">
        <v>7430</v>
      </c>
      <c r="IF357" s="21">
        <v>7690</v>
      </c>
      <c r="IG357" s="21">
        <v>2.2200000000000002</v>
      </c>
      <c r="IH357" s="21">
        <v>1.49</v>
      </c>
      <c r="IJ357" s="21">
        <v>2.2400000000000002</v>
      </c>
      <c r="IK357" s="21">
        <v>8.1</v>
      </c>
      <c r="IL357" s="21">
        <v>2.23</v>
      </c>
      <c r="IO357" s="21">
        <v>7.98</v>
      </c>
      <c r="IP357" s="21">
        <v>5.29</v>
      </c>
      <c r="IQ357" s="21">
        <v>4.9000000000000004</v>
      </c>
      <c r="IV357" s="29">
        <v>287500</v>
      </c>
      <c r="IX357" s="21">
        <v>602600</v>
      </c>
      <c r="JB357" s="21">
        <v>4.93</v>
      </c>
      <c r="JE357" s="21">
        <v>2.2200000000000002</v>
      </c>
      <c r="JF357" s="21">
        <v>0.32</v>
      </c>
      <c r="JK357" s="21">
        <v>19800</v>
      </c>
      <c r="JL357" s="21">
        <v>67</v>
      </c>
      <c r="JM357" s="21">
        <v>40.200000000000003</v>
      </c>
      <c r="JP357" s="21">
        <v>71</v>
      </c>
      <c r="JR357" s="21">
        <v>94</v>
      </c>
      <c r="JS357" s="21">
        <v>0.35</v>
      </c>
      <c r="JT357" s="21">
        <v>0.01</v>
      </c>
      <c r="JV357" s="21">
        <v>0.7</v>
      </c>
      <c r="JX357" s="21">
        <v>0.52</v>
      </c>
      <c r="JY357" s="21">
        <v>0.28999999999999998</v>
      </c>
      <c r="KA357" s="21">
        <v>0.59</v>
      </c>
      <c r="KC357" s="21">
        <v>4.8000000000000001E-2</v>
      </c>
      <c r="KE357" s="21">
        <v>8.99</v>
      </c>
      <c r="KF357" s="21">
        <v>5.51</v>
      </c>
      <c r="KH357" s="21">
        <v>9.2899999999999991</v>
      </c>
      <c r="KK357" s="21">
        <v>1610</v>
      </c>
      <c r="KO357" s="21">
        <v>2280</v>
      </c>
      <c r="KQ357" s="21">
        <v>3820</v>
      </c>
      <c r="KR357" s="21">
        <v>0.53</v>
      </c>
      <c r="KS357" s="21">
        <v>0.11</v>
      </c>
      <c r="KV357" s="21">
        <v>0.2</v>
      </c>
      <c r="KY357" s="21">
        <v>0.3</v>
      </c>
      <c r="LA357" s="21">
        <v>13.8</v>
      </c>
      <c r="LB357" s="21">
        <v>11.8</v>
      </c>
      <c r="LE357" s="21">
        <v>14.3</v>
      </c>
      <c r="LH357" s="21">
        <v>19.3</v>
      </c>
      <c r="LK357" s="21">
        <v>116</v>
      </c>
      <c r="LN357" s="21">
        <v>1.27</v>
      </c>
      <c r="LO357" s="21">
        <v>0.1</v>
      </c>
      <c r="LT357" s="21">
        <v>12.9</v>
      </c>
      <c r="LU357" s="21">
        <v>5.69</v>
      </c>
      <c r="LW357" s="21">
        <v>20.100000000000001</v>
      </c>
      <c r="LZ357" s="21">
        <v>1.42</v>
      </c>
      <c r="MA357" s="21">
        <v>0.5</v>
      </c>
      <c r="MC357" s="21">
        <v>1.95</v>
      </c>
      <c r="ME357" s="21">
        <v>55</v>
      </c>
      <c r="MF357" s="21">
        <v>48.2</v>
      </c>
      <c r="MI357" s="21">
        <v>56</v>
      </c>
      <c r="MK357" s="21">
        <v>63</v>
      </c>
      <c r="ML357" s="21">
        <v>8.99</v>
      </c>
      <c r="MO357" s="21">
        <v>81</v>
      </c>
    </row>
    <row r="358" spans="1:353" x14ac:dyDescent="0.25">
      <c r="A358" s="21" t="s">
        <v>553</v>
      </c>
      <c r="B358" s="21">
        <v>0.32100000000000001</v>
      </c>
      <c r="C358" s="21">
        <v>0.26600000000000001</v>
      </c>
      <c r="F358" s="21">
        <v>0.26600000000000001</v>
      </c>
      <c r="G358" s="21">
        <v>1</v>
      </c>
      <c r="H358" s="21">
        <v>40700</v>
      </c>
      <c r="I358" s="21">
        <v>14500</v>
      </c>
      <c r="L358" s="21">
        <v>40500</v>
      </c>
      <c r="O358" s="21">
        <v>77500</v>
      </c>
      <c r="Q358" s="21">
        <v>36.1</v>
      </c>
      <c r="R358" s="21">
        <v>33.6</v>
      </c>
      <c r="U358" s="21">
        <v>35.200000000000003</v>
      </c>
      <c r="Z358" s="21">
        <v>279</v>
      </c>
      <c r="AA358" s="21">
        <v>623</v>
      </c>
      <c r="AB358" s="21">
        <v>149</v>
      </c>
      <c r="AD358" s="21">
        <v>624</v>
      </c>
      <c r="AF358" s="21">
        <v>683</v>
      </c>
      <c r="AG358" s="21">
        <v>1.96</v>
      </c>
      <c r="AH358" s="21">
        <v>1.07</v>
      </c>
      <c r="AK358" s="21">
        <v>4.25</v>
      </c>
      <c r="AL358" s="21">
        <v>3.83</v>
      </c>
      <c r="AN358" s="21">
        <v>4.42</v>
      </c>
      <c r="AP358" s="9">
        <v>31100</v>
      </c>
      <c r="AQ358" s="9">
        <v>30300</v>
      </c>
      <c r="AT358" s="9">
        <v>31000</v>
      </c>
      <c r="AW358" s="21">
        <v>43600</v>
      </c>
      <c r="AY358" s="21">
        <v>0.14000000000000001</v>
      </c>
      <c r="AZ358" s="21">
        <v>0.13</v>
      </c>
      <c r="BC358" s="9">
        <v>56</v>
      </c>
      <c r="BD358" s="9">
        <v>21.6</v>
      </c>
      <c r="BF358" s="9">
        <v>63</v>
      </c>
      <c r="BI358" s="21">
        <v>11600</v>
      </c>
      <c r="BK358" s="21">
        <v>11300</v>
      </c>
      <c r="BL358" s="21">
        <v>11400</v>
      </c>
      <c r="BM358" s="21">
        <v>43.9</v>
      </c>
      <c r="BN358" s="21">
        <v>20.6</v>
      </c>
      <c r="BQ358" s="21">
        <v>66</v>
      </c>
      <c r="BS358" s="21">
        <v>97</v>
      </c>
      <c r="BT358" s="21">
        <v>1.61</v>
      </c>
      <c r="BU358" s="21">
        <v>0.34</v>
      </c>
      <c r="BW358" s="21">
        <v>1.65</v>
      </c>
      <c r="BX358" s="21">
        <v>22900</v>
      </c>
      <c r="BY358" s="21">
        <v>22600</v>
      </c>
      <c r="CA358" s="21">
        <v>22800</v>
      </c>
      <c r="CB358" s="21">
        <v>22700</v>
      </c>
      <c r="CC358" s="21">
        <v>3.25</v>
      </c>
      <c r="CD358" s="21">
        <v>1.56</v>
      </c>
      <c r="CF358" s="21">
        <v>3.63</v>
      </c>
      <c r="CH358" s="21">
        <v>1.84</v>
      </c>
      <c r="CI358" s="21">
        <v>0.69</v>
      </c>
      <c r="CK358" s="21">
        <v>2.16</v>
      </c>
      <c r="CM358" s="21">
        <v>0.7</v>
      </c>
      <c r="CN358" s="21">
        <v>0.4</v>
      </c>
      <c r="CP358" s="21">
        <v>0.72</v>
      </c>
      <c r="CR358" s="21">
        <v>11000</v>
      </c>
      <c r="CS358" s="21">
        <v>9830</v>
      </c>
      <c r="CV358" s="21">
        <v>11100</v>
      </c>
      <c r="CX358" s="21">
        <v>15700</v>
      </c>
      <c r="CZ358" s="21">
        <v>11.5</v>
      </c>
      <c r="DA358" s="21">
        <v>4.1500000000000004</v>
      </c>
      <c r="DB358" s="21">
        <v>12</v>
      </c>
      <c r="DC358" s="21">
        <v>3.86</v>
      </c>
      <c r="DD358" s="21">
        <v>2.2200000000000002</v>
      </c>
      <c r="DF358" s="21">
        <v>4.2300000000000004</v>
      </c>
      <c r="DH358" s="21">
        <v>8.5000000000000006E-2</v>
      </c>
      <c r="DL358" s="21">
        <v>2.59</v>
      </c>
      <c r="DM358" s="21">
        <v>0.38</v>
      </c>
      <c r="DR358" s="21">
        <v>0.03</v>
      </c>
      <c r="DS358" s="21">
        <v>0.64</v>
      </c>
      <c r="DT358" s="21">
        <v>0.28000000000000003</v>
      </c>
      <c r="DV358" s="21">
        <v>0.75</v>
      </c>
      <c r="DX358" s="21">
        <v>0.14000000000000001</v>
      </c>
      <c r="DY358" s="21">
        <v>0.11</v>
      </c>
      <c r="EB358" s="21">
        <v>13100</v>
      </c>
      <c r="EC358" s="21">
        <v>2250</v>
      </c>
      <c r="EF358" s="21">
        <v>13200</v>
      </c>
      <c r="EH358" s="21">
        <v>15400</v>
      </c>
      <c r="EI358" s="21">
        <v>28.5</v>
      </c>
      <c r="EJ358" s="21">
        <v>8.5</v>
      </c>
      <c r="EL358" s="21">
        <v>34.799999999999997</v>
      </c>
      <c r="EO358" s="21">
        <v>83</v>
      </c>
      <c r="EP358" s="21">
        <v>64</v>
      </c>
      <c r="ER358" s="21">
        <v>86</v>
      </c>
      <c r="ET358" s="21">
        <v>89500</v>
      </c>
      <c r="EU358" s="21">
        <v>0.26</v>
      </c>
      <c r="EV358" s="21">
        <v>8.8999999999999996E-2</v>
      </c>
      <c r="EX358" s="21">
        <v>0.3</v>
      </c>
      <c r="EZ358" s="21">
        <v>40700</v>
      </c>
      <c r="FA358" s="21">
        <v>37900</v>
      </c>
      <c r="FD358" s="21">
        <v>40600</v>
      </c>
      <c r="FG358" s="21">
        <v>67800</v>
      </c>
      <c r="FI358" s="21">
        <v>740</v>
      </c>
      <c r="FJ358" s="21">
        <v>730</v>
      </c>
      <c r="FM358" s="21">
        <v>760</v>
      </c>
      <c r="FO358" s="21">
        <v>1000</v>
      </c>
      <c r="FP358" s="21">
        <v>3.14</v>
      </c>
      <c r="FQ358" s="21">
        <v>2.84</v>
      </c>
      <c r="FT358" s="21">
        <v>440</v>
      </c>
      <c r="FZ358" s="21">
        <v>8.1999999999999993</v>
      </c>
      <c r="GF358" s="21">
        <v>23.5</v>
      </c>
      <c r="GG358" s="21">
        <v>9.41</v>
      </c>
      <c r="GI358" s="21">
        <v>26.3</v>
      </c>
      <c r="GL358" s="21">
        <v>29.5</v>
      </c>
      <c r="GM358" s="21">
        <v>26.1</v>
      </c>
      <c r="GP358" s="21">
        <v>32.799999999999997</v>
      </c>
      <c r="GR358" s="21" t="s">
        <v>102</v>
      </c>
      <c r="GS358" s="21" t="s">
        <v>123</v>
      </c>
      <c r="GT358" s="21" t="s">
        <v>96</v>
      </c>
      <c r="GU358" s="21" t="s">
        <v>139</v>
      </c>
      <c r="GV358" s="21" t="s">
        <v>213</v>
      </c>
      <c r="GW358" s="21" t="s">
        <v>72</v>
      </c>
      <c r="GX358" s="21" t="s">
        <v>548</v>
      </c>
      <c r="GY358" s="21" t="s">
        <v>168</v>
      </c>
      <c r="GZ358" s="21">
        <v>550</v>
      </c>
      <c r="HA358" s="21">
        <v>500</v>
      </c>
      <c r="HD358" s="21">
        <v>550</v>
      </c>
      <c r="HF358" s="21">
        <v>1240</v>
      </c>
      <c r="HG358" s="21">
        <v>12.9</v>
      </c>
      <c r="HH358" s="21">
        <v>9.9700000000000006</v>
      </c>
      <c r="HK358" s="21">
        <v>14</v>
      </c>
      <c r="HO358" s="21">
        <v>6.27</v>
      </c>
      <c r="HP358" s="21">
        <v>2</v>
      </c>
      <c r="HR358" s="21">
        <v>7.05</v>
      </c>
      <c r="HW358" s="21">
        <v>8.6</v>
      </c>
      <c r="HY358" s="21">
        <v>58</v>
      </c>
      <c r="HZ358" s="21">
        <v>0.03</v>
      </c>
      <c r="IB358" s="21">
        <v>11200</v>
      </c>
      <c r="IC358" s="21">
        <v>10300</v>
      </c>
      <c r="IF358" s="21">
        <v>10900</v>
      </c>
      <c r="IG358" s="21">
        <v>1.47</v>
      </c>
      <c r="IH358" s="21">
        <v>0.96</v>
      </c>
      <c r="IJ358" s="21">
        <v>1.4</v>
      </c>
      <c r="IK358" s="21">
        <v>8.7200000000000006</v>
      </c>
      <c r="IL358" s="21">
        <v>4.54</v>
      </c>
      <c r="IO358" s="21">
        <v>8.3800000000000008</v>
      </c>
      <c r="IP358" s="21">
        <v>6.97</v>
      </c>
      <c r="IQ358" s="21">
        <v>6.78</v>
      </c>
      <c r="IV358" s="29">
        <v>291200</v>
      </c>
      <c r="IX358" s="21">
        <v>615100</v>
      </c>
      <c r="JB358" s="21">
        <v>4.4400000000000004</v>
      </c>
      <c r="JE358" s="21">
        <v>1.65</v>
      </c>
      <c r="JF358" s="21">
        <v>0.42</v>
      </c>
      <c r="JK358" s="21">
        <v>28200</v>
      </c>
      <c r="JL358" s="21">
        <v>54</v>
      </c>
      <c r="JM358" s="21">
        <v>34.200000000000003</v>
      </c>
      <c r="JP358" s="21">
        <v>59</v>
      </c>
      <c r="JR358" s="21">
        <v>88</v>
      </c>
      <c r="JS358" s="21">
        <v>0.6</v>
      </c>
      <c r="JT358" s="21">
        <v>0.01</v>
      </c>
      <c r="JV358" s="21">
        <v>0.8</v>
      </c>
      <c r="JX358" s="21">
        <v>0.56999999999999995</v>
      </c>
      <c r="JY358" s="21">
        <v>0.3</v>
      </c>
      <c r="KA358" s="21">
        <v>0.6</v>
      </c>
      <c r="KC358" s="21">
        <v>3.3000000000000002E-2</v>
      </c>
      <c r="KE358" s="21">
        <v>8.02</v>
      </c>
      <c r="KF358" s="21">
        <v>3.75</v>
      </c>
      <c r="KH358" s="21">
        <v>8.17</v>
      </c>
      <c r="KL358" s="21">
        <v>50</v>
      </c>
      <c r="KO358" s="21">
        <v>2610</v>
      </c>
      <c r="KQ358" s="21">
        <v>4380</v>
      </c>
      <c r="KR358" s="21">
        <v>0.34</v>
      </c>
      <c r="KS358" s="21">
        <v>0.12</v>
      </c>
      <c r="KV358" s="21">
        <v>0.27</v>
      </c>
      <c r="KY358" s="21">
        <v>0.35</v>
      </c>
      <c r="LA358" s="21">
        <v>14.5</v>
      </c>
      <c r="LB358" s="21">
        <v>11.3</v>
      </c>
      <c r="LE358" s="21">
        <v>15.1</v>
      </c>
      <c r="LH358" s="21">
        <v>39.200000000000003</v>
      </c>
      <c r="LK358" s="21">
        <v>105</v>
      </c>
      <c r="LN358" s="21">
        <v>1.56</v>
      </c>
      <c r="LO358" s="21">
        <v>0.49</v>
      </c>
      <c r="LT358" s="21">
        <v>16.600000000000001</v>
      </c>
      <c r="LU358" s="21">
        <v>6.98</v>
      </c>
      <c r="LW358" s="21">
        <v>20.7</v>
      </c>
      <c r="LZ358" s="21">
        <v>1.76</v>
      </c>
      <c r="MA358" s="21">
        <v>0.6</v>
      </c>
      <c r="MC358" s="21">
        <v>2.0699999999999998</v>
      </c>
      <c r="ME358" s="21">
        <v>36.1</v>
      </c>
      <c r="MF358" s="21">
        <v>31.5</v>
      </c>
      <c r="MI358" s="21">
        <v>43.5</v>
      </c>
      <c r="MK358" s="21">
        <v>92</v>
      </c>
      <c r="ML358" s="21">
        <v>13.4</v>
      </c>
    </row>
    <row r="359" spans="1:353" x14ac:dyDescent="0.25">
      <c r="A359" s="21" t="s">
        <v>554</v>
      </c>
      <c r="B359" s="21">
        <v>0.17699999999999999</v>
      </c>
      <c r="C359" s="21">
        <v>0.14099999999999999</v>
      </c>
      <c r="F359" s="21">
        <v>0.14099999999999999</v>
      </c>
      <c r="G359" s="21">
        <v>1</v>
      </c>
      <c r="H359" s="21">
        <v>49300</v>
      </c>
      <c r="I359" s="21">
        <v>13100</v>
      </c>
      <c r="L359" s="21">
        <v>49500</v>
      </c>
      <c r="O359" s="21">
        <v>94300</v>
      </c>
      <c r="Q359" s="21">
        <v>28.5</v>
      </c>
      <c r="R359" s="21">
        <v>25</v>
      </c>
      <c r="U359" s="21">
        <v>30</v>
      </c>
      <c r="Z359" s="21">
        <v>475</v>
      </c>
      <c r="AA359" s="21">
        <v>496</v>
      </c>
      <c r="AB359" s="21">
        <v>156</v>
      </c>
      <c r="AD359" s="21">
        <v>501</v>
      </c>
      <c r="AF359" s="21">
        <v>576</v>
      </c>
      <c r="AG359" s="21">
        <v>2.78</v>
      </c>
      <c r="AH359" s="21">
        <v>1.5</v>
      </c>
      <c r="AK359" s="21">
        <v>4.3899999999999997</v>
      </c>
      <c r="AL359" s="21">
        <v>3.7</v>
      </c>
      <c r="AN359" s="21">
        <v>4.66</v>
      </c>
      <c r="AP359" s="9">
        <v>27600</v>
      </c>
      <c r="AQ359" s="9">
        <v>26900</v>
      </c>
      <c r="AT359" s="9">
        <v>28000</v>
      </c>
      <c r="AW359" s="21">
        <v>38600</v>
      </c>
      <c r="AY359" s="21">
        <v>0.25</v>
      </c>
      <c r="AZ359" s="21">
        <v>0.25</v>
      </c>
      <c r="BC359" s="9">
        <v>77</v>
      </c>
      <c r="BD359" s="9">
        <v>26.5</v>
      </c>
      <c r="BF359" s="9">
        <v>83</v>
      </c>
      <c r="BI359" s="21">
        <v>21500</v>
      </c>
      <c r="BK359" s="21">
        <v>21000</v>
      </c>
      <c r="BL359" s="21">
        <v>21300</v>
      </c>
      <c r="BM359" s="21">
        <v>55</v>
      </c>
      <c r="BN359" s="21">
        <v>21.2</v>
      </c>
      <c r="BQ359" s="21">
        <v>78</v>
      </c>
      <c r="BS359" s="21">
        <v>106</v>
      </c>
      <c r="BT359" s="21">
        <v>2.0099999999999998</v>
      </c>
      <c r="BU359" s="21">
        <v>0.26</v>
      </c>
      <c r="BW359" s="21">
        <v>2.09</v>
      </c>
      <c r="BX359" s="21">
        <v>22000</v>
      </c>
      <c r="BY359" s="21">
        <v>21200</v>
      </c>
      <c r="CA359" s="21">
        <v>21800</v>
      </c>
      <c r="CB359" s="21">
        <v>22000</v>
      </c>
      <c r="CC359" s="21">
        <v>3.86</v>
      </c>
      <c r="CD359" s="21">
        <v>1.73</v>
      </c>
      <c r="CF359" s="21">
        <v>4.51</v>
      </c>
      <c r="CH359" s="21">
        <v>2.33</v>
      </c>
      <c r="CI359" s="21">
        <v>0.8</v>
      </c>
      <c r="CK359" s="21">
        <v>2.74</v>
      </c>
      <c r="CM359" s="21">
        <v>0.76</v>
      </c>
      <c r="CN359" s="21">
        <v>0.4</v>
      </c>
      <c r="CP359" s="21">
        <v>0.8</v>
      </c>
      <c r="CR359" s="21">
        <v>8200</v>
      </c>
      <c r="CS359" s="21">
        <v>6720</v>
      </c>
      <c r="CV359" s="21">
        <v>8360</v>
      </c>
      <c r="CX359" s="21">
        <v>11800</v>
      </c>
      <c r="CZ359" s="21">
        <v>13.2</v>
      </c>
      <c r="DA359" s="21">
        <v>3.46</v>
      </c>
      <c r="DB359" s="21">
        <v>14</v>
      </c>
      <c r="DC359" s="21">
        <v>4.2300000000000004</v>
      </c>
      <c r="DD359" s="21">
        <v>2.33</v>
      </c>
      <c r="DF359" s="21">
        <v>4.8499999999999996</v>
      </c>
      <c r="DH359" s="21">
        <v>9.8000000000000004E-2</v>
      </c>
      <c r="DL359" s="21">
        <v>3.43</v>
      </c>
      <c r="DM359" s="21">
        <v>0.41</v>
      </c>
      <c r="DR359" s="21">
        <v>4.8000000000000001E-2</v>
      </c>
      <c r="DS359" s="21">
        <v>0.79</v>
      </c>
      <c r="DT359" s="21">
        <v>0.3</v>
      </c>
      <c r="DV359" s="21">
        <v>0.93</v>
      </c>
      <c r="DX359" s="21">
        <v>0.14000000000000001</v>
      </c>
      <c r="DY359" s="21">
        <v>9.1999999999999998E-2</v>
      </c>
      <c r="EB359" s="21">
        <v>18300</v>
      </c>
      <c r="EC359" s="21">
        <v>2760</v>
      </c>
      <c r="EF359" s="21">
        <v>18200</v>
      </c>
      <c r="EH359" s="21">
        <v>21500</v>
      </c>
      <c r="EI359" s="21">
        <v>37.799999999999997</v>
      </c>
      <c r="EJ359" s="21">
        <v>7.41</v>
      </c>
      <c r="EL359" s="21">
        <v>43.9</v>
      </c>
      <c r="EO359" s="21">
        <v>96</v>
      </c>
      <c r="EP359" s="21">
        <v>61</v>
      </c>
      <c r="ER359" s="21">
        <v>97</v>
      </c>
      <c r="ET359" s="21">
        <v>72700</v>
      </c>
      <c r="EU359" s="21">
        <v>0.33</v>
      </c>
      <c r="EV359" s="21">
        <v>9.5000000000000001E-2</v>
      </c>
      <c r="EX359" s="21">
        <v>0.39</v>
      </c>
      <c r="EZ359" s="21">
        <v>33500</v>
      </c>
      <c r="FA359" s="21">
        <v>28200</v>
      </c>
      <c r="FD359" s="21">
        <v>33600</v>
      </c>
      <c r="FG359" s="21">
        <v>55800</v>
      </c>
      <c r="FI359" s="21">
        <v>660</v>
      </c>
      <c r="FJ359" s="21">
        <v>640</v>
      </c>
      <c r="FM359" s="21">
        <v>700</v>
      </c>
      <c r="FO359" s="21">
        <v>890</v>
      </c>
      <c r="FP359" s="21">
        <v>2.2400000000000002</v>
      </c>
      <c r="FQ359" s="21">
        <v>1.98</v>
      </c>
      <c r="FT359" s="21">
        <v>530</v>
      </c>
      <c r="FZ359" s="21">
        <v>10.5</v>
      </c>
      <c r="GF359" s="21">
        <v>29.4</v>
      </c>
      <c r="GG359" s="21">
        <v>10.1</v>
      </c>
      <c r="GI359" s="21">
        <v>32.700000000000003</v>
      </c>
      <c r="GL359" s="21">
        <v>42.4</v>
      </c>
      <c r="GM359" s="21">
        <v>36.200000000000003</v>
      </c>
      <c r="GP359" s="21">
        <v>48.8</v>
      </c>
      <c r="GR359" s="21" t="s">
        <v>102</v>
      </c>
      <c r="GS359" s="21" t="s">
        <v>123</v>
      </c>
      <c r="GT359" s="21" t="s">
        <v>96</v>
      </c>
      <c r="GU359" s="21" t="s">
        <v>139</v>
      </c>
      <c r="GV359" s="21" t="s">
        <v>213</v>
      </c>
      <c r="GW359" s="21" t="s">
        <v>72</v>
      </c>
      <c r="GX359" s="21" t="s">
        <v>548</v>
      </c>
      <c r="GY359" s="21" t="s">
        <v>168</v>
      </c>
      <c r="GZ359" s="21">
        <v>490</v>
      </c>
      <c r="HA359" s="21">
        <v>420</v>
      </c>
      <c r="HD359" s="21">
        <v>520</v>
      </c>
      <c r="HF359" s="21">
        <v>1130</v>
      </c>
      <c r="HG359" s="21">
        <v>15.2</v>
      </c>
      <c r="HH359" s="21">
        <v>12.5</v>
      </c>
      <c r="HK359" s="21">
        <v>15.7</v>
      </c>
      <c r="HO359" s="21">
        <v>7.59</v>
      </c>
      <c r="HP359" s="21">
        <v>2.14</v>
      </c>
      <c r="HR359" s="21">
        <v>8.85</v>
      </c>
      <c r="HW359" s="21">
        <v>9</v>
      </c>
      <c r="HY359" s="21">
        <v>71</v>
      </c>
      <c r="HZ359" s="21">
        <v>3.9E-2</v>
      </c>
      <c r="IB359" s="21">
        <v>17000</v>
      </c>
      <c r="IC359" s="21">
        <v>14100</v>
      </c>
      <c r="IF359" s="21">
        <v>16500</v>
      </c>
      <c r="IG359" s="21">
        <v>1.49</v>
      </c>
      <c r="IH359" s="21">
        <v>0.91</v>
      </c>
      <c r="IJ359" s="21">
        <v>1.56</v>
      </c>
      <c r="IK359" s="21">
        <v>10.5</v>
      </c>
      <c r="IL359" s="21">
        <v>5.12</v>
      </c>
      <c r="IO359" s="21">
        <v>10.4</v>
      </c>
      <c r="IP359" s="21">
        <v>3.74</v>
      </c>
      <c r="IQ359" s="21">
        <v>3.38</v>
      </c>
      <c r="IV359" s="29">
        <v>287400</v>
      </c>
      <c r="IX359" s="21">
        <v>608200</v>
      </c>
      <c r="JB359" s="21">
        <v>5.12</v>
      </c>
      <c r="JE359" s="21">
        <v>1.71</v>
      </c>
      <c r="JF359" s="21">
        <v>0.45</v>
      </c>
      <c r="JK359" s="21">
        <v>42200</v>
      </c>
      <c r="JL359" s="21">
        <v>46.9</v>
      </c>
      <c r="JM359" s="21">
        <v>23.4</v>
      </c>
      <c r="JP359" s="21">
        <v>51</v>
      </c>
      <c r="JR359" s="21">
        <v>84</v>
      </c>
      <c r="JS359" s="21">
        <v>0.75</v>
      </c>
      <c r="JT359" s="21">
        <v>0.01</v>
      </c>
      <c r="JV359" s="21">
        <v>1</v>
      </c>
      <c r="JX359" s="21">
        <v>0.66</v>
      </c>
      <c r="JY359" s="21">
        <v>0.33</v>
      </c>
      <c r="KA359" s="21">
        <v>0.73</v>
      </c>
      <c r="KE359" s="21">
        <v>9.52</v>
      </c>
      <c r="KF359" s="21">
        <v>3.38</v>
      </c>
      <c r="KH359" s="21">
        <v>9.67</v>
      </c>
      <c r="KK359" s="21">
        <v>2380</v>
      </c>
      <c r="KL359" s="21">
        <v>50</v>
      </c>
      <c r="KO359" s="21">
        <v>3480</v>
      </c>
      <c r="KQ359" s="21">
        <v>5770</v>
      </c>
      <c r="KR359" s="21">
        <v>0.38</v>
      </c>
      <c r="KS359" s="21">
        <v>0.17</v>
      </c>
      <c r="KV359" s="21">
        <v>0.34</v>
      </c>
      <c r="KY359" s="21">
        <v>0.4</v>
      </c>
      <c r="LA359" s="21">
        <v>18.8</v>
      </c>
      <c r="LB359" s="21">
        <v>14.4</v>
      </c>
      <c r="LE359" s="21">
        <v>19.7</v>
      </c>
      <c r="LH359" s="21">
        <v>40.200000000000003</v>
      </c>
      <c r="LK359" s="21">
        <v>123</v>
      </c>
      <c r="LN359" s="21">
        <v>1.26</v>
      </c>
      <c r="LO359" s="21">
        <v>0.22</v>
      </c>
      <c r="LT359" s="21">
        <v>21.4</v>
      </c>
      <c r="LU359" s="21">
        <v>7.91</v>
      </c>
      <c r="LW359" s="21">
        <v>25.2</v>
      </c>
      <c r="LZ359" s="21">
        <v>2.23</v>
      </c>
      <c r="MA359" s="21">
        <v>0.67</v>
      </c>
      <c r="MC359" s="21">
        <v>2.58</v>
      </c>
      <c r="ME359" s="21">
        <v>35.9</v>
      </c>
      <c r="MF359" s="21">
        <v>30.9</v>
      </c>
      <c r="MI359" s="21">
        <v>42</v>
      </c>
      <c r="MK359" s="21">
        <v>122</v>
      </c>
      <c r="ML359" s="21">
        <v>13.6</v>
      </c>
    </row>
    <row r="360" spans="1:353" x14ac:dyDescent="0.25">
      <c r="A360" s="21" t="s">
        <v>555</v>
      </c>
      <c r="B360" s="21">
        <v>24.8</v>
      </c>
      <c r="C360" s="21">
        <v>24.3</v>
      </c>
      <c r="F360" s="21">
        <v>24.3</v>
      </c>
      <c r="H360" s="21">
        <v>67800</v>
      </c>
      <c r="I360" s="21">
        <v>9840</v>
      </c>
      <c r="Q360" s="21">
        <v>89</v>
      </c>
      <c r="R360" s="21">
        <v>85</v>
      </c>
      <c r="V360" s="21">
        <v>0.192</v>
      </c>
      <c r="W360" s="21">
        <v>0.2</v>
      </c>
      <c r="X360" s="21">
        <v>10</v>
      </c>
      <c r="AG360" s="21">
        <v>1.69</v>
      </c>
      <c r="AH360" s="21">
        <v>0.7</v>
      </c>
      <c r="AK360" s="21">
        <v>6.39</v>
      </c>
      <c r="AL360" s="21">
        <v>6.09</v>
      </c>
      <c r="AP360" s="9">
        <v>18800</v>
      </c>
      <c r="AQ360" s="9">
        <v>17600</v>
      </c>
      <c r="AY360" s="21">
        <v>3.37</v>
      </c>
      <c r="AZ360" s="21">
        <v>3.5</v>
      </c>
      <c r="BC360" s="9">
        <v>47.7</v>
      </c>
      <c r="BD360" s="9">
        <v>34.799999999999997</v>
      </c>
      <c r="BI360" s="21">
        <v>7.06</v>
      </c>
      <c r="BM360" s="21">
        <v>27.5</v>
      </c>
      <c r="BN360" s="21">
        <v>23.4</v>
      </c>
      <c r="BT360" s="21">
        <v>9.42</v>
      </c>
      <c r="BU360" s="21">
        <v>2.68</v>
      </c>
      <c r="BX360" s="21">
        <v>482</v>
      </c>
      <c r="BY360" s="21">
        <v>488</v>
      </c>
      <c r="CC360" s="21">
        <v>2.0499999999999998</v>
      </c>
      <c r="CD360" s="21">
        <v>1.26</v>
      </c>
      <c r="CH360" s="21">
        <v>0.97</v>
      </c>
      <c r="CI360" s="21">
        <v>0.54</v>
      </c>
      <c r="CM360" s="21">
        <v>1.03</v>
      </c>
      <c r="CN360" s="21">
        <v>0.59</v>
      </c>
      <c r="CR360" s="21">
        <v>23800</v>
      </c>
      <c r="CS360" s="21">
        <v>22200</v>
      </c>
      <c r="CZ360" s="21">
        <v>18.7</v>
      </c>
      <c r="DA360" s="21">
        <v>4.16</v>
      </c>
      <c r="DC360" s="21">
        <v>3.12</v>
      </c>
      <c r="DD360" s="21">
        <v>1.97</v>
      </c>
      <c r="DL360" s="21">
        <v>2.9</v>
      </c>
      <c r="DM360" s="21">
        <v>0.22</v>
      </c>
      <c r="DR360" s="21">
        <v>1</v>
      </c>
      <c r="DS360" s="21">
        <v>0.36</v>
      </c>
      <c r="DT360" s="21">
        <v>0.22</v>
      </c>
      <c r="DX360" s="21">
        <v>0.75</v>
      </c>
      <c r="DY360" s="21">
        <v>0.73</v>
      </c>
      <c r="EB360" s="21">
        <v>18000</v>
      </c>
      <c r="EC360" s="21">
        <v>2090</v>
      </c>
      <c r="EI360" s="21">
        <v>23</v>
      </c>
      <c r="EJ360" s="21">
        <v>18.3</v>
      </c>
      <c r="EO360" s="21">
        <v>18.7</v>
      </c>
      <c r="EP360" s="21">
        <v>6.54</v>
      </c>
      <c r="EU360" s="21">
        <v>0.13</v>
      </c>
      <c r="EV360" s="21">
        <v>6.3E-2</v>
      </c>
      <c r="EZ360" s="21">
        <v>7720</v>
      </c>
      <c r="FA360" s="21">
        <v>3420</v>
      </c>
      <c r="FI360" s="21">
        <v>710</v>
      </c>
      <c r="FJ360" s="21">
        <v>680</v>
      </c>
      <c r="FP360" s="21">
        <v>2.2000000000000002</v>
      </c>
      <c r="FQ360" s="21">
        <v>1.92</v>
      </c>
      <c r="FT360" s="21">
        <v>5870</v>
      </c>
      <c r="FU360" s="21">
        <v>510</v>
      </c>
      <c r="FZ360" s="21">
        <v>7.98</v>
      </c>
      <c r="GF360" s="21">
        <v>19.5</v>
      </c>
      <c r="GG360" s="21">
        <v>14.1</v>
      </c>
      <c r="GL360" s="21">
        <v>16.5</v>
      </c>
      <c r="GM360" s="21">
        <v>15.4</v>
      </c>
      <c r="GS360" s="21" t="s">
        <v>123</v>
      </c>
      <c r="GT360" s="21" t="s">
        <v>131</v>
      </c>
      <c r="GU360" s="21" t="s">
        <v>96</v>
      </c>
      <c r="GV360" s="21" t="s">
        <v>71</v>
      </c>
      <c r="GW360" s="21" t="s">
        <v>72</v>
      </c>
      <c r="GX360" s="21" t="s">
        <v>129</v>
      </c>
      <c r="GY360" s="21" t="s">
        <v>241</v>
      </c>
      <c r="GZ360" s="21">
        <v>600</v>
      </c>
      <c r="HA360" s="21">
        <v>500</v>
      </c>
      <c r="HG360" s="21">
        <v>193</v>
      </c>
      <c r="HH360" s="21">
        <v>157</v>
      </c>
      <c r="HO360" s="21">
        <v>5.42</v>
      </c>
      <c r="HP360" s="21">
        <v>4.04</v>
      </c>
      <c r="IB360" s="21">
        <v>16900</v>
      </c>
      <c r="IC360" s="21">
        <v>16600</v>
      </c>
      <c r="IG360" s="21">
        <v>14.3</v>
      </c>
      <c r="IH360" s="21">
        <v>15</v>
      </c>
      <c r="IK360" s="21">
        <v>5.95</v>
      </c>
      <c r="IL360" s="21">
        <v>2.06</v>
      </c>
      <c r="IP360" s="21">
        <v>6.97</v>
      </c>
      <c r="IQ360" s="21">
        <v>6.77</v>
      </c>
      <c r="IZ360" s="21">
        <v>2.4900000000000002</v>
      </c>
      <c r="JE360" s="21">
        <v>2.12</v>
      </c>
      <c r="JF360" s="21">
        <v>1.18</v>
      </c>
      <c r="JL360" s="21">
        <v>186</v>
      </c>
      <c r="JM360" s="21">
        <v>38.4</v>
      </c>
      <c r="JS360" s="21">
        <v>0.63</v>
      </c>
      <c r="JX360" s="21">
        <v>0.4</v>
      </c>
      <c r="JY360" s="21">
        <v>0.25</v>
      </c>
      <c r="KC360" s="21">
        <v>6.8</v>
      </c>
      <c r="KE360" s="21">
        <v>9.3800000000000008</v>
      </c>
      <c r="KF360" s="21">
        <v>4.91</v>
      </c>
      <c r="KK360" s="21">
        <v>2420</v>
      </c>
      <c r="KL360" s="21">
        <v>100</v>
      </c>
      <c r="KR360" s="21">
        <v>1.1100000000000001</v>
      </c>
      <c r="KS360" s="21">
        <v>0.56000000000000005</v>
      </c>
      <c r="LA360" s="21">
        <v>2.69</v>
      </c>
      <c r="LB360" s="21">
        <v>1.02</v>
      </c>
      <c r="LH360" s="21">
        <v>12.9</v>
      </c>
      <c r="LN360" s="21">
        <v>4.2</v>
      </c>
      <c r="LT360" s="21">
        <v>9.93</v>
      </c>
      <c r="LU360" s="21">
        <v>5.98</v>
      </c>
      <c r="LZ360" s="21">
        <v>0.91</v>
      </c>
      <c r="MA360" s="21">
        <v>0.43</v>
      </c>
      <c r="ME360" s="21">
        <v>615</v>
      </c>
      <c r="MF360" s="21">
        <v>598</v>
      </c>
      <c r="MK360" s="21">
        <v>94</v>
      </c>
      <c r="ML360" s="21">
        <v>10.199999999999999</v>
      </c>
    </row>
    <row r="361" spans="1:353" x14ac:dyDescent="0.25">
      <c r="A361" s="21" t="s">
        <v>556</v>
      </c>
      <c r="B361" s="21">
        <v>25.1</v>
      </c>
      <c r="C361" s="21">
        <v>25.1</v>
      </c>
      <c r="F361" s="21">
        <v>25.1</v>
      </c>
      <c r="H361" s="21">
        <v>75800</v>
      </c>
      <c r="I361" s="21">
        <v>5900</v>
      </c>
      <c r="Q361" s="21">
        <v>99</v>
      </c>
      <c r="R361" s="21">
        <v>96</v>
      </c>
      <c r="V361" s="21">
        <v>0.2</v>
      </c>
      <c r="W361" s="21">
        <v>0.20399999999999999</v>
      </c>
      <c r="AA361" s="21">
        <v>3397</v>
      </c>
      <c r="AB361" s="21">
        <v>668</v>
      </c>
      <c r="AG361" s="21">
        <v>3.14</v>
      </c>
      <c r="AH361" s="21">
        <v>0.64</v>
      </c>
      <c r="AK361" s="21">
        <v>5.42</v>
      </c>
      <c r="AL361" s="21">
        <v>5.57</v>
      </c>
      <c r="AP361" s="9">
        <v>12600</v>
      </c>
      <c r="AQ361" s="9">
        <v>8170</v>
      </c>
      <c r="AY361" s="21">
        <v>2.08</v>
      </c>
      <c r="AZ361" s="21">
        <v>2.08</v>
      </c>
      <c r="BC361" s="9">
        <v>93</v>
      </c>
      <c r="BD361" s="9">
        <v>57</v>
      </c>
      <c r="BI361" s="21">
        <v>2.77</v>
      </c>
      <c r="BM361" s="21">
        <v>22.3</v>
      </c>
      <c r="BN361" s="21">
        <v>26.6</v>
      </c>
      <c r="BT361" s="21">
        <v>6.91</v>
      </c>
      <c r="BU361" s="21">
        <v>1.48</v>
      </c>
      <c r="BX361" s="21">
        <v>499</v>
      </c>
      <c r="BY361" s="21">
        <v>502</v>
      </c>
      <c r="CC361" s="21">
        <v>3.5</v>
      </c>
      <c r="CH361" s="21">
        <v>1.01</v>
      </c>
      <c r="CM361" s="21">
        <v>1.35</v>
      </c>
      <c r="CR361" s="21">
        <v>25400</v>
      </c>
      <c r="CS361" s="21">
        <v>20500</v>
      </c>
      <c r="CZ361" s="21">
        <v>23.2</v>
      </c>
      <c r="DA361" s="21">
        <v>3.39</v>
      </c>
      <c r="DC361" s="21">
        <v>5.74</v>
      </c>
      <c r="DH361" s="21">
        <v>0.18</v>
      </c>
      <c r="DI361" s="21">
        <v>8.1000000000000003E-2</v>
      </c>
      <c r="DL361" s="21">
        <v>6.89</v>
      </c>
      <c r="DM361" s="21">
        <v>1.4</v>
      </c>
      <c r="DR361" s="21">
        <v>8.7999999999999995E-2</v>
      </c>
      <c r="DS361" s="21">
        <v>0.49</v>
      </c>
      <c r="DX361" s="21">
        <v>0.44</v>
      </c>
      <c r="DY361" s="21">
        <v>0.4</v>
      </c>
      <c r="EB361" s="21">
        <v>30300</v>
      </c>
      <c r="EC361" s="21">
        <v>2730</v>
      </c>
      <c r="EI361" s="21">
        <v>44.1</v>
      </c>
      <c r="EJ361" s="21">
        <v>29.1</v>
      </c>
      <c r="EO361" s="21">
        <v>28.9</v>
      </c>
      <c r="EP361" s="21">
        <v>9.92</v>
      </c>
      <c r="EU361" s="21">
        <v>6.7000000000000004E-2</v>
      </c>
      <c r="EZ361" s="21">
        <v>1229</v>
      </c>
      <c r="FA361" s="21">
        <v>481</v>
      </c>
      <c r="FI361" s="21">
        <v>293</v>
      </c>
      <c r="FJ361" s="21">
        <v>252</v>
      </c>
      <c r="FP361" s="21">
        <v>5.43</v>
      </c>
      <c r="FQ361" s="21">
        <v>5.01</v>
      </c>
      <c r="FT361" s="21">
        <v>27600</v>
      </c>
      <c r="FU361" s="21">
        <v>850</v>
      </c>
      <c r="FZ361" s="21">
        <v>18.600000000000001</v>
      </c>
      <c r="GF361" s="21">
        <v>39.6</v>
      </c>
      <c r="GL361" s="21">
        <v>4.8600000000000003</v>
      </c>
      <c r="GM361" s="21">
        <v>4.41</v>
      </c>
      <c r="GS361" s="21" t="s">
        <v>123</v>
      </c>
      <c r="GT361" s="21" t="s">
        <v>131</v>
      </c>
      <c r="GU361" s="21" t="s">
        <v>96</v>
      </c>
      <c r="GV361" s="21" t="s">
        <v>71</v>
      </c>
      <c r="GW361" s="21" t="s">
        <v>72</v>
      </c>
      <c r="GX361" s="21" t="s">
        <v>129</v>
      </c>
      <c r="GY361" s="21" t="s">
        <v>241</v>
      </c>
      <c r="GZ361" s="21">
        <v>303</v>
      </c>
      <c r="HA361" s="21">
        <v>234</v>
      </c>
      <c r="HG361" s="21">
        <v>119</v>
      </c>
      <c r="HH361" s="21">
        <v>83</v>
      </c>
      <c r="HO361" s="21">
        <v>10.7</v>
      </c>
      <c r="HW361" s="21">
        <v>15.7</v>
      </c>
      <c r="IB361" s="21">
        <v>3080</v>
      </c>
      <c r="IC361" s="21">
        <v>2510</v>
      </c>
      <c r="IG361" s="21">
        <v>13.5</v>
      </c>
      <c r="IH361" s="21">
        <v>10.199999999999999</v>
      </c>
      <c r="IK361" s="21">
        <v>4.34</v>
      </c>
      <c r="IL361" s="21">
        <v>1.17</v>
      </c>
      <c r="IP361" s="21">
        <v>3.33</v>
      </c>
      <c r="IQ361" s="21">
        <v>3.05</v>
      </c>
      <c r="JE361" s="21">
        <v>4.2699999999999996</v>
      </c>
      <c r="JF361" s="21">
        <v>1.42</v>
      </c>
      <c r="JL361" s="21">
        <v>212</v>
      </c>
      <c r="JM361" s="21">
        <v>26.7</v>
      </c>
      <c r="JS361" s="21">
        <v>1.48</v>
      </c>
      <c r="JX361" s="21">
        <v>0.77</v>
      </c>
      <c r="JY361" s="21">
        <v>0.4</v>
      </c>
      <c r="KC361" s="21">
        <v>1.99</v>
      </c>
      <c r="KE361" s="21">
        <v>15.1</v>
      </c>
      <c r="KF361" s="21">
        <v>9.41</v>
      </c>
      <c r="KK361" s="21">
        <v>1200</v>
      </c>
      <c r="KL361" s="21">
        <v>299</v>
      </c>
      <c r="KR361" s="21">
        <v>1.02</v>
      </c>
      <c r="KS361" s="21">
        <v>0.47</v>
      </c>
      <c r="LA361" s="21">
        <v>5.97</v>
      </c>
      <c r="LB361" s="21">
        <v>3.08</v>
      </c>
      <c r="LH361" s="21">
        <v>2.54</v>
      </c>
      <c r="LN361" s="21">
        <v>4.63</v>
      </c>
      <c r="LO361" s="21">
        <v>2.44</v>
      </c>
      <c r="LT361" s="21">
        <v>15</v>
      </c>
      <c r="LU361" s="21">
        <v>7.51</v>
      </c>
      <c r="LZ361" s="21">
        <v>0.56000000000000005</v>
      </c>
      <c r="MA361" s="21">
        <v>0.23</v>
      </c>
      <c r="ME361" s="21">
        <v>404</v>
      </c>
      <c r="MF361" s="21">
        <v>329</v>
      </c>
      <c r="MK361" s="21">
        <v>254</v>
      </c>
      <c r="ML361" s="21">
        <v>50</v>
      </c>
    </row>
    <row r="362" spans="1:353" x14ac:dyDescent="0.25">
      <c r="A362" s="21" t="s">
        <v>557</v>
      </c>
      <c r="B362" s="21">
        <v>49.2</v>
      </c>
      <c r="C362" s="21">
        <v>49.4</v>
      </c>
      <c r="F362" s="21">
        <v>49.4</v>
      </c>
      <c r="H362" s="21">
        <v>63000</v>
      </c>
      <c r="I362" s="21">
        <v>8260</v>
      </c>
      <c r="Q362" s="21">
        <v>307</v>
      </c>
      <c r="R362" s="21">
        <v>305</v>
      </c>
      <c r="V362" s="21">
        <v>0.77400000000000002</v>
      </c>
      <c r="W362" s="21">
        <v>0.78</v>
      </c>
      <c r="X362" s="21">
        <v>10</v>
      </c>
      <c r="AG362" s="21">
        <v>2.0699999999999998</v>
      </c>
      <c r="AH362" s="21">
        <v>0.62</v>
      </c>
      <c r="AK362" s="21">
        <v>20.9</v>
      </c>
      <c r="AL362" s="21">
        <v>20.6</v>
      </c>
      <c r="AP362" s="9">
        <v>13100</v>
      </c>
      <c r="AQ362" s="9">
        <v>10700</v>
      </c>
      <c r="AY362" s="21">
        <v>7.86</v>
      </c>
      <c r="AZ362" s="21">
        <v>7.81</v>
      </c>
      <c r="BC362" s="9">
        <v>63</v>
      </c>
      <c r="BD362" s="9">
        <v>44.8</v>
      </c>
      <c r="BI362" s="21">
        <v>5.14</v>
      </c>
      <c r="BM362" s="21">
        <v>42</v>
      </c>
      <c r="BN362" s="21">
        <v>44.2</v>
      </c>
      <c r="BT362" s="21">
        <v>6.72</v>
      </c>
      <c r="BU362" s="21">
        <v>1.98</v>
      </c>
      <c r="BX362" s="21">
        <v>1010</v>
      </c>
      <c r="BY362" s="21">
        <v>1010</v>
      </c>
      <c r="CC362" s="21">
        <v>2.69</v>
      </c>
      <c r="CD362" s="21">
        <v>1.53</v>
      </c>
      <c r="CH362" s="21">
        <v>0.92</v>
      </c>
      <c r="CI362" s="21">
        <v>0.47</v>
      </c>
      <c r="CM362" s="21">
        <v>1.23</v>
      </c>
      <c r="CN362" s="21">
        <v>0.66</v>
      </c>
      <c r="CR362" s="21">
        <v>24800</v>
      </c>
      <c r="CS362" s="21">
        <v>22000</v>
      </c>
      <c r="CZ362" s="21">
        <v>20.399999999999999</v>
      </c>
      <c r="DA362" s="21">
        <v>5.17</v>
      </c>
      <c r="DC362" s="21">
        <v>4.5</v>
      </c>
      <c r="DD362" s="21">
        <v>2.65</v>
      </c>
      <c r="DL362" s="21">
        <v>4.5199999999999996</v>
      </c>
      <c r="DM362" s="21">
        <v>1</v>
      </c>
      <c r="DR362" s="21">
        <v>3</v>
      </c>
      <c r="DS362" s="21">
        <v>0.4</v>
      </c>
      <c r="DT362" s="21">
        <v>0.21</v>
      </c>
      <c r="DX362" s="21">
        <v>1.73</v>
      </c>
      <c r="DY362" s="21">
        <v>1.68</v>
      </c>
      <c r="EB362" s="21">
        <v>21000</v>
      </c>
      <c r="EC362" s="21">
        <v>2510</v>
      </c>
      <c r="EI362" s="21">
        <v>30.9</v>
      </c>
      <c r="EJ362" s="21">
        <v>21.2</v>
      </c>
      <c r="EO362" s="21">
        <v>20.5</v>
      </c>
      <c r="EP362" s="21">
        <v>7.95</v>
      </c>
      <c r="EU362" s="21">
        <v>9.5000000000000001E-2</v>
      </c>
      <c r="EV362" s="21">
        <v>0.04</v>
      </c>
      <c r="EZ362" s="21">
        <v>3890</v>
      </c>
      <c r="FA362" s="21">
        <v>1950</v>
      </c>
      <c r="FI362" s="21">
        <v>480</v>
      </c>
      <c r="FJ362" s="21">
        <v>450</v>
      </c>
      <c r="FP362" s="21">
        <v>3.87</v>
      </c>
      <c r="FQ362" s="21">
        <v>3.8</v>
      </c>
      <c r="FT362" s="21">
        <v>14500</v>
      </c>
      <c r="FU362" s="21">
        <v>700</v>
      </c>
      <c r="FZ362" s="21">
        <v>12.6</v>
      </c>
      <c r="GA362" s="21">
        <v>1</v>
      </c>
      <c r="GF362" s="21">
        <v>27</v>
      </c>
      <c r="GG362" s="21">
        <v>18.8</v>
      </c>
      <c r="GL362" s="21">
        <v>24.3</v>
      </c>
      <c r="GM362" s="21">
        <v>24.1</v>
      </c>
      <c r="GS362" s="21" t="s">
        <v>123</v>
      </c>
      <c r="GT362" s="21" t="s">
        <v>131</v>
      </c>
      <c r="GU362" s="21" t="s">
        <v>96</v>
      </c>
      <c r="GV362" s="21" t="s">
        <v>71</v>
      </c>
      <c r="GW362" s="21" t="s">
        <v>72</v>
      </c>
      <c r="GX362" s="21" t="s">
        <v>129</v>
      </c>
      <c r="GY362" s="21" t="s">
        <v>241</v>
      </c>
      <c r="GZ362" s="21">
        <v>470</v>
      </c>
      <c r="HA362" s="21">
        <v>360</v>
      </c>
      <c r="HG362" s="21">
        <v>329</v>
      </c>
      <c r="HH362" s="21">
        <v>283</v>
      </c>
      <c r="HO362" s="21">
        <v>7.55</v>
      </c>
      <c r="HP362" s="21">
        <v>5.37</v>
      </c>
      <c r="HW362" s="21">
        <v>16</v>
      </c>
      <c r="IB362" s="21">
        <v>10700</v>
      </c>
      <c r="IC362" s="21">
        <v>10400</v>
      </c>
      <c r="IG362" s="21">
        <v>30.4</v>
      </c>
      <c r="IH362" s="21">
        <v>21.1</v>
      </c>
      <c r="IK362" s="21">
        <v>4.8499999999999996</v>
      </c>
      <c r="IL362" s="21">
        <v>1.83</v>
      </c>
      <c r="IP362" s="21">
        <v>12</v>
      </c>
      <c r="IQ362" s="21">
        <v>12.3</v>
      </c>
      <c r="IZ362" s="21">
        <v>3.42</v>
      </c>
      <c r="JE362" s="21">
        <v>4.16</v>
      </c>
      <c r="JF362" s="21">
        <v>2.61</v>
      </c>
      <c r="JL362" s="21">
        <v>230</v>
      </c>
      <c r="JM362" s="21">
        <v>36.200000000000003</v>
      </c>
      <c r="JS362" s="21">
        <v>1.04</v>
      </c>
      <c r="JX362" s="21">
        <v>0.56000000000000005</v>
      </c>
      <c r="JY362" s="21">
        <v>0.33</v>
      </c>
      <c r="KC362" s="21">
        <v>15.4</v>
      </c>
      <c r="KE362" s="21">
        <v>11.7</v>
      </c>
      <c r="KF362" s="21">
        <v>6.7</v>
      </c>
      <c r="KK362" s="21">
        <v>1800</v>
      </c>
      <c r="KL362" s="21">
        <v>103</v>
      </c>
      <c r="KR362" s="21">
        <v>1.21</v>
      </c>
      <c r="KS362" s="21">
        <v>0.74</v>
      </c>
      <c r="LA362" s="21">
        <v>4</v>
      </c>
      <c r="LB362" s="21">
        <v>1.94</v>
      </c>
      <c r="LH362" s="21">
        <v>9.24</v>
      </c>
      <c r="LN362" s="21">
        <v>5.8</v>
      </c>
      <c r="LO362" s="21">
        <v>1.06</v>
      </c>
      <c r="LT362" s="21">
        <v>11.2</v>
      </c>
      <c r="LU362" s="21">
        <v>5.87</v>
      </c>
      <c r="LZ362" s="21">
        <v>0.68</v>
      </c>
      <c r="MA362" s="21">
        <v>0.3</v>
      </c>
      <c r="ME362" s="21">
        <v>1330</v>
      </c>
      <c r="MF362" s="21">
        <v>1293</v>
      </c>
      <c r="MK362" s="21">
        <v>155</v>
      </c>
      <c r="ML362" s="21">
        <v>26.7</v>
      </c>
    </row>
    <row r="363" spans="1:353" x14ac:dyDescent="0.25">
      <c r="A363" s="21" t="s">
        <v>558</v>
      </c>
      <c r="B363" s="21">
        <v>50.1</v>
      </c>
      <c r="C363" s="21">
        <v>50</v>
      </c>
      <c r="F363" s="21">
        <v>50</v>
      </c>
      <c r="H363" s="21">
        <v>66300</v>
      </c>
      <c r="I363" s="21">
        <v>6300</v>
      </c>
      <c r="Q363" s="21">
        <v>284</v>
      </c>
      <c r="R363" s="21">
        <v>276</v>
      </c>
      <c r="V363" s="21">
        <v>0.76100000000000001</v>
      </c>
      <c r="W363" s="21">
        <v>0.77500000000000002</v>
      </c>
      <c r="AG363" s="21">
        <v>2.2400000000000002</v>
      </c>
      <c r="AH363" s="21">
        <v>0.47</v>
      </c>
      <c r="AK363" s="21">
        <v>18</v>
      </c>
      <c r="AL363" s="21">
        <v>18</v>
      </c>
      <c r="AP363" s="9">
        <v>8870</v>
      </c>
      <c r="AQ363" s="9">
        <v>5780</v>
      </c>
      <c r="AY363" s="21">
        <v>2.0499999999999998</v>
      </c>
      <c r="AZ363" s="21">
        <v>2.04</v>
      </c>
      <c r="BC363" s="9">
        <v>70</v>
      </c>
      <c r="BD363" s="9">
        <v>38.5</v>
      </c>
      <c r="BI363" s="21">
        <v>2.97</v>
      </c>
      <c r="BM363" s="21">
        <v>23.7</v>
      </c>
      <c r="BN363" s="21">
        <v>24.6</v>
      </c>
      <c r="BT363" s="21">
        <v>4.88</v>
      </c>
      <c r="BU363" s="21">
        <v>1.1499999999999999</v>
      </c>
      <c r="BX363" s="21">
        <v>1010</v>
      </c>
      <c r="BY363" s="21">
        <v>1010</v>
      </c>
      <c r="CC363" s="21">
        <v>2.54</v>
      </c>
      <c r="CH363" s="21">
        <v>0.8</v>
      </c>
      <c r="CM363" s="21">
        <v>0.97</v>
      </c>
      <c r="CR363" s="21">
        <v>22900</v>
      </c>
      <c r="CS363" s="21">
        <v>19400</v>
      </c>
      <c r="CZ363" s="21">
        <v>23.4</v>
      </c>
      <c r="DA363" s="21">
        <v>3.77</v>
      </c>
      <c r="DC363" s="21">
        <v>4.1399999999999997</v>
      </c>
      <c r="DH363" s="21">
        <v>0.15</v>
      </c>
      <c r="DI363" s="21">
        <v>8.4000000000000005E-2</v>
      </c>
      <c r="DL363" s="21">
        <v>5.09</v>
      </c>
      <c r="DM363" s="21">
        <v>1.1100000000000001</v>
      </c>
      <c r="DR363" s="21">
        <v>0.2</v>
      </c>
      <c r="DS363" s="21">
        <v>0.38</v>
      </c>
      <c r="DX363" s="21">
        <v>0.47</v>
      </c>
      <c r="DY363" s="21">
        <v>0.42</v>
      </c>
      <c r="EB363" s="21">
        <v>24100</v>
      </c>
      <c r="EC363" s="21">
        <v>2460</v>
      </c>
      <c r="EI363" s="21">
        <v>33.5</v>
      </c>
      <c r="EJ363" s="21">
        <v>19.899999999999999</v>
      </c>
      <c r="EO363" s="21">
        <v>22.6</v>
      </c>
      <c r="EP363" s="21">
        <v>7.78</v>
      </c>
      <c r="EU363" s="21">
        <v>7.2999999999999995E-2</v>
      </c>
      <c r="EZ363" s="21">
        <v>996</v>
      </c>
      <c r="FA363" s="21">
        <v>411</v>
      </c>
      <c r="FI363" s="21">
        <v>222</v>
      </c>
      <c r="FJ363" s="21">
        <v>192</v>
      </c>
      <c r="FP363" s="21">
        <v>5.22</v>
      </c>
      <c r="FQ363" s="21">
        <v>4.83</v>
      </c>
      <c r="FT363" s="21">
        <v>19000</v>
      </c>
      <c r="FU363" s="21">
        <v>670</v>
      </c>
      <c r="FZ363" s="21">
        <v>14.4</v>
      </c>
      <c r="GF363" s="21">
        <v>28.5</v>
      </c>
      <c r="GL363" s="21">
        <v>6.54</v>
      </c>
      <c r="GM363" s="21">
        <v>6.39</v>
      </c>
      <c r="GS363" s="21" t="s">
        <v>123</v>
      </c>
      <c r="GT363" s="21" t="s">
        <v>131</v>
      </c>
      <c r="GU363" s="21" t="s">
        <v>96</v>
      </c>
      <c r="GV363" s="21" t="s">
        <v>71</v>
      </c>
      <c r="GW363" s="21" t="s">
        <v>72</v>
      </c>
      <c r="GX363" s="21" t="s">
        <v>129</v>
      </c>
      <c r="GY363" s="21" t="s">
        <v>241</v>
      </c>
      <c r="GZ363" s="21">
        <v>292</v>
      </c>
      <c r="HA363" s="21">
        <v>178</v>
      </c>
      <c r="HG363" s="21">
        <v>318</v>
      </c>
      <c r="HH363" s="21">
        <v>234</v>
      </c>
      <c r="HO363" s="21">
        <v>8.5500000000000007</v>
      </c>
      <c r="HW363" s="21">
        <v>11.9</v>
      </c>
      <c r="IB363" s="21">
        <v>15000</v>
      </c>
      <c r="IC363" s="21">
        <v>8070</v>
      </c>
      <c r="IG363" s="21">
        <v>22.9</v>
      </c>
      <c r="IH363" s="21">
        <v>18</v>
      </c>
      <c r="IK363" s="21">
        <v>3.77</v>
      </c>
      <c r="IL363" s="21">
        <v>1</v>
      </c>
      <c r="IP363" s="21">
        <v>10.6</v>
      </c>
      <c r="IQ363" s="21">
        <v>10</v>
      </c>
      <c r="JE363" s="21">
        <v>3.36</v>
      </c>
      <c r="JF363" s="21">
        <v>1.19</v>
      </c>
      <c r="JL363" s="21">
        <v>241</v>
      </c>
      <c r="JM363" s="21">
        <v>33.200000000000003</v>
      </c>
      <c r="JS363" s="21">
        <v>1.1100000000000001</v>
      </c>
      <c r="JX363" s="21">
        <v>0.52</v>
      </c>
      <c r="JY363" s="21">
        <v>0.28000000000000003</v>
      </c>
      <c r="KC363" s="21">
        <v>13</v>
      </c>
      <c r="KE363" s="21">
        <v>11.9</v>
      </c>
      <c r="KF363" s="21">
        <v>6.96</v>
      </c>
      <c r="KK363" s="21">
        <v>1350</v>
      </c>
      <c r="KL363" s="21">
        <v>220</v>
      </c>
      <c r="KR363" s="21">
        <v>1.44</v>
      </c>
      <c r="KS363" s="21">
        <v>1.08</v>
      </c>
      <c r="KV363" s="21">
        <v>0.1</v>
      </c>
      <c r="LA363" s="21">
        <v>4.6399999999999997</v>
      </c>
      <c r="LB363" s="21">
        <v>2.2200000000000002</v>
      </c>
      <c r="LH363" s="21">
        <v>3.83</v>
      </c>
      <c r="LN363" s="21">
        <v>6.13</v>
      </c>
      <c r="LO363" s="21">
        <v>1.86</v>
      </c>
      <c r="LT363" s="21">
        <v>11.1</v>
      </c>
      <c r="LU363" s="21">
        <v>5.34</v>
      </c>
      <c r="LZ363" s="21">
        <v>0.54</v>
      </c>
      <c r="MA363" s="21">
        <v>0.2</v>
      </c>
      <c r="ME363" s="21">
        <v>318</v>
      </c>
      <c r="MF363" s="21">
        <v>267</v>
      </c>
      <c r="MK363" s="21">
        <v>186</v>
      </c>
      <c r="ML363" s="21">
        <v>38.299999999999997</v>
      </c>
    </row>
    <row r="364" spans="1:353" x14ac:dyDescent="0.25">
      <c r="A364" s="21" t="s">
        <v>559</v>
      </c>
      <c r="B364" s="21">
        <v>50.3</v>
      </c>
      <c r="C364" s="21">
        <v>50.4</v>
      </c>
      <c r="F364" s="21">
        <v>50.4</v>
      </c>
      <c r="H364" s="21">
        <v>70600</v>
      </c>
      <c r="I364" s="21">
        <v>6630</v>
      </c>
      <c r="Q364" s="21">
        <v>390</v>
      </c>
      <c r="R364" s="21">
        <v>380</v>
      </c>
      <c r="V364" s="21">
        <v>0.99299999999999999</v>
      </c>
      <c r="W364" s="21">
        <v>0.996</v>
      </c>
      <c r="X364" s="21">
        <v>10</v>
      </c>
      <c r="AG364" s="21">
        <v>2.46</v>
      </c>
      <c r="AH364" s="21">
        <v>0.59</v>
      </c>
      <c r="AK364" s="21">
        <v>21.1</v>
      </c>
      <c r="AL364" s="21">
        <v>21.3</v>
      </c>
      <c r="AP364" s="9">
        <v>9530</v>
      </c>
      <c r="AQ364" s="9">
        <v>7790</v>
      </c>
      <c r="AY364" s="21">
        <v>2.77</v>
      </c>
      <c r="AZ364" s="21">
        <v>2.7</v>
      </c>
      <c r="BC364" s="9">
        <v>75</v>
      </c>
      <c r="BD364" s="9">
        <v>34.700000000000003</v>
      </c>
      <c r="BI364" s="21">
        <v>4.99</v>
      </c>
      <c r="BM364" s="21">
        <v>17.5</v>
      </c>
      <c r="BN364" s="21">
        <v>14.7</v>
      </c>
      <c r="BT364" s="21">
        <v>5.17</v>
      </c>
      <c r="BU364" s="21">
        <v>1.32</v>
      </c>
      <c r="BX364" s="21">
        <v>1160</v>
      </c>
      <c r="BY364" s="21">
        <v>1160</v>
      </c>
      <c r="CC364" s="21">
        <v>2.66</v>
      </c>
      <c r="CD364" s="21">
        <v>1.36</v>
      </c>
      <c r="CH364" s="21">
        <v>0.78</v>
      </c>
      <c r="CI364" s="21">
        <v>0.37</v>
      </c>
      <c r="CM364" s="21">
        <v>1.08</v>
      </c>
      <c r="CN364" s="21">
        <v>0.51</v>
      </c>
      <c r="CR364" s="21">
        <v>24100</v>
      </c>
      <c r="CS364" s="21">
        <v>18400</v>
      </c>
      <c r="CZ364" s="21">
        <v>23.5</v>
      </c>
      <c r="DA364" s="21">
        <v>3.86</v>
      </c>
      <c r="DC364" s="21">
        <v>4.6500000000000004</v>
      </c>
      <c r="DD364" s="21">
        <v>2.38</v>
      </c>
      <c r="DH364" s="21">
        <v>0.18</v>
      </c>
      <c r="DI364" s="21">
        <v>8.4000000000000005E-2</v>
      </c>
      <c r="DL364" s="21">
        <v>4.93</v>
      </c>
      <c r="DM364" s="21">
        <v>0.97</v>
      </c>
      <c r="DR364" s="21">
        <v>0.22</v>
      </c>
      <c r="DS364" s="21">
        <v>0.38</v>
      </c>
      <c r="DT364" s="21">
        <v>0.18</v>
      </c>
      <c r="DX364" s="21">
        <v>0.56000000000000005</v>
      </c>
      <c r="DY364" s="21">
        <v>0.5</v>
      </c>
      <c r="EB364" s="21">
        <v>27200</v>
      </c>
      <c r="EC364" s="21">
        <v>2540</v>
      </c>
      <c r="EI364" s="21">
        <v>37.1</v>
      </c>
      <c r="EJ364" s="21">
        <v>17.3</v>
      </c>
      <c r="EO364" s="21">
        <v>26.7</v>
      </c>
      <c r="EP364" s="21">
        <v>7.56</v>
      </c>
      <c r="EU364" s="21">
        <v>7.6999999999999999E-2</v>
      </c>
      <c r="EV364" s="21">
        <v>2.8000000000000001E-2</v>
      </c>
      <c r="EZ364" s="21">
        <v>1690</v>
      </c>
      <c r="FA364" s="21">
        <v>840</v>
      </c>
      <c r="FI364" s="21">
        <v>230</v>
      </c>
      <c r="FJ364" s="21">
        <v>210</v>
      </c>
      <c r="FP364" s="21">
        <v>3.66</v>
      </c>
      <c r="FQ364" s="21">
        <v>3.35</v>
      </c>
      <c r="FT364" s="21">
        <v>19400</v>
      </c>
      <c r="FU364" s="21">
        <v>530</v>
      </c>
      <c r="FZ364" s="21">
        <v>14.7</v>
      </c>
      <c r="GF364" s="21">
        <v>29.8</v>
      </c>
      <c r="GG364" s="21">
        <v>15.3</v>
      </c>
      <c r="GL364" s="21">
        <v>6.83</v>
      </c>
      <c r="GM364" s="21">
        <v>6</v>
      </c>
      <c r="GR364" s="21" t="s">
        <v>102</v>
      </c>
      <c r="GS364" s="21" t="s">
        <v>123</v>
      </c>
      <c r="GT364" s="21" t="s">
        <v>71</v>
      </c>
      <c r="GU364" s="21" t="s">
        <v>131</v>
      </c>
      <c r="GV364" s="21" t="s">
        <v>96</v>
      </c>
      <c r="GW364" s="21" t="s">
        <v>72</v>
      </c>
      <c r="GX364" s="21" t="s">
        <v>129</v>
      </c>
      <c r="GY364" s="21" t="s">
        <v>241</v>
      </c>
      <c r="GZ364" s="21">
        <v>390</v>
      </c>
      <c r="HA364" s="21">
        <v>240</v>
      </c>
      <c r="HG364" s="21">
        <v>328</v>
      </c>
      <c r="HH364" s="21">
        <v>248</v>
      </c>
      <c r="HO364" s="21">
        <v>8.41</v>
      </c>
      <c r="HP364" s="21">
        <v>3.97</v>
      </c>
      <c r="HW364" s="21">
        <v>12.4</v>
      </c>
      <c r="HZ364" s="21">
        <v>1E-3</v>
      </c>
      <c r="IB364" s="21">
        <v>15800</v>
      </c>
      <c r="IC364" s="21">
        <v>9090</v>
      </c>
      <c r="IG364" s="21">
        <v>37.200000000000003</v>
      </c>
      <c r="IH364" s="21">
        <v>29.7</v>
      </c>
      <c r="IK364" s="21">
        <v>4.01</v>
      </c>
      <c r="IL364" s="21">
        <v>1.03</v>
      </c>
      <c r="IP364" s="21">
        <v>8.75</v>
      </c>
      <c r="IQ364" s="21">
        <v>8.02</v>
      </c>
      <c r="IZ364" s="21">
        <v>2.97</v>
      </c>
      <c r="JE364" s="21">
        <v>4.2300000000000004</v>
      </c>
      <c r="JF364" s="21">
        <v>1.59</v>
      </c>
      <c r="JL364" s="21">
        <v>230</v>
      </c>
      <c r="JM364" s="21">
        <v>36.299999999999997</v>
      </c>
      <c r="JS364" s="21">
        <v>1.1100000000000001</v>
      </c>
      <c r="JT364" s="21">
        <v>0.05</v>
      </c>
      <c r="JX364" s="21">
        <v>0.55000000000000004</v>
      </c>
      <c r="JY364" s="21">
        <v>0.3</v>
      </c>
      <c r="KC364" s="21">
        <v>7.22</v>
      </c>
      <c r="KE364" s="21">
        <v>12.4</v>
      </c>
      <c r="KF364" s="21">
        <v>6.13</v>
      </c>
      <c r="KK364" s="21">
        <v>1350</v>
      </c>
      <c r="KL364" s="21">
        <v>100</v>
      </c>
      <c r="KR364" s="21">
        <v>1.75</v>
      </c>
      <c r="KS364" s="21">
        <v>1.2</v>
      </c>
      <c r="KV364" s="21">
        <v>9.4E-2</v>
      </c>
      <c r="LA364" s="21">
        <v>4.4000000000000004</v>
      </c>
      <c r="LB364" s="21">
        <v>2.04</v>
      </c>
      <c r="LH364" s="21">
        <v>4.75</v>
      </c>
      <c r="LN364" s="21">
        <v>4.67</v>
      </c>
      <c r="LO364" s="21">
        <v>1.1599999999999999</v>
      </c>
      <c r="LT364" s="21">
        <v>11.5</v>
      </c>
      <c r="LU364" s="21">
        <v>5.0999999999999996</v>
      </c>
      <c r="LZ364" s="21">
        <v>0.54</v>
      </c>
      <c r="MA364" s="21">
        <v>0.23</v>
      </c>
      <c r="ME364" s="21">
        <v>425</v>
      </c>
      <c r="MF364" s="21">
        <v>381</v>
      </c>
      <c r="MK364" s="21">
        <v>178</v>
      </c>
      <c r="ML364" s="21">
        <v>33.5</v>
      </c>
    </row>
    <row r="365" spans="1:353" x14ac:dyDescent="0.25">
      <c r="A365" s="21" t="s">
        <v>560</v>
      </c>
      <c r="B365" s="21">
        <v>120</v>
      </c>
      <c r="C365" s="21">
        <v>118</v>
      </c>
      <c r="E365" s="21">
        <v>115</v>
      </c>
      <c r="F365" s="21">
        <v>115</v>
      </c>
      <c r="H365" s="21">
        <v>43700</v>
      </c>
      <c r="I365" s="21">
        <v>6400</v>
      </c>
      <c r="Q365" s="21">
        <v>649</v>
      </c>
      <c r="R365" s="21">
        <v>643</v>
      </c>
      <c r="V365" s="21">
        <v>1.95</v>
      </c>
      <c r="W365" s="21">
        <v>1.95</v>
      </c>
      <c r="AG365" s="21">
        <v>0.8</v>
      </c>
      <c r="AH365" s="21">
        <v>0.27</v>
      </c>
      <c r="AK365" s="21">
        <v>57</v>
      </c>
      <c r="AL365" s="21">
        <v>58</v>
      </c>
      <c r="AP365" s="9">
        <v>6170</v>
      </c>
      <c r="AQ365" s="9">
        <v>5250</v>
      </c>
      <c r="AY365" s="21">
        <v>24.7</v>
      </c>
      <c r="AZ365" s="21">
        <v>25.2</v>
      </c>
      <c r="BC365" s="9">
        <v>32.1</v>
      </c>
      <c r="BD365" s="9">
        <v>15.4</v>
      </c>
      <c r="BI365" s="21">
        <v>9.9</v>
      </c>
      <c r="BM365" s="21">
        <v>32.200000000000003</v>
      </c>
      <c r="BN365" s="21">
        <v>30.2</v>
      </c>
      <c r="BT365" s="21">
        <v>2.73</v>
      </c>
      <c r="BU365" s="21">
        <v>1.2</v>
      </c>
      <c r="BX365" s="21">
        <v>5150</v>
      </c>
      <c r="BY365" s="21">
        <v>5170</v>
      </c>
      <c r="CC365" s="21">
        <v>1.31</v>
      </c>
      <c r="CD365" s="21">
        <v>0.64</v>
      </c>
      <c r="CH365" s="21">
        <v>0.64</v>
      </c>
      <c r="CI365" s="21">
        <v>0.27</v>
      </c>
      <c r="CM365" s="21">
        <v>1.5</v>
      </c>
      <c r="CN365" s="21">
        <v>0.3</v>
      </c>
      <c r="CR365" s="21">
        <v>22400</v>
      </c>
      <c r="CS365" s="21">
        <v>21700</v>
      </c>
      <c r="CZ365" s="21">
        <v>20.6</v>
      </c>
      <c r="DA365" s="21">
        <v>5.18</v>
      </c>
      <c r="DC365" s="21">
        <v>2.13</v>
      </c>
      <c r="DD365" s="21">
        <v>0.98</v>
      </c>
      <c r="DH365" s="21">
        <v>5</v>
      </c>
      <c r="DL365" s="21">
        <v>2.5299999999999998</v>
      </c>
      <c r="DM365" s="21">
        <v>0.35</v>
      </c>
      <c r="DR365" s="21">
        <v>0.96</v>
      </c>
      <c r="DS365" s="21">
        <v>0.23</v>
      </c>
      <c r="DT365" s="21">
        <v>0.11</v>
      </c>
      <c r="DX365" s="21">
        <v>5.23</v>
      </c>
      <c r="DY365" s="21">
        <v>5.32</v>
      </c>
      <c r="EB365" s="21">
        <v>6820</v>
      </c>
      <c r="EC365" s="21">
        <v>940</v>
      </c>
      <c r="EI365" s="21">
        <v>16.3</v>
      </c>
      <c r="EJ365" s="21">
        <v>8.06</v>
      </c>
      <c r="EO365" s="21">
        <v>20.100000000000001</v>
      </c>
      <c r="EP365" s="21">
        <v>5.27</v>
      </c>
      <c r="EU365" s="21">
        <v>0.1</v>
      </c>
      <c r="EV365" s="21">
        <v>2.9000000000000001E-2</v>
      </c>
      <c r="EZ365" s="21">
        <v>2010</v>
      </c>
      <c r="FA365" s="21">
        <v>1090</v>
      </c>
      <c r="FI365" s="21">
        <v>225</v>
      </c>
      <c r="FJ365" s="21">
        <v>220</v>
      </c>
      <c r="FP365" s="21">
        <v>4.41</v>
      </c>
      <c r="FQ365" s="21">
        <v>4.29</v>
      </c>
      <c r="FT365" s="21">
        <v>4570</v>
      </c>
      <c r="FU365" s="21">
        <v>300</v>
      </c>
      <c r="FZ365" s="21">
        <v>6.93</v>
      </c>
      <c r="GA365" s="21">
        <v>0.5</v>
      </c>
      <c r="GF365" s="21">
        <v>13.5</v>
      </c>
      <c r="GG365" s="21">
        <v>7.03</v>
      </c>
      <c r="GL365" s="21">
        <v>60</v>
      </c>
      <c r="GM365" s="21">
        <v>61</v>
      </c>
      <c r="GS365" s="21" t="s">
        <v>123</v>
      </c>
      <c r="GT365" s="21" t="s">
        <v>131</v>
      </c>
      <c r="GU365" s="21" t="s">
        <v>96</v>
      </c>
      <c r="GV365" s="21" t="s">
        <v>71</v>
      </c>
      <c r="GW365" s="21" t="s">
        <v>72</v>
      </c>
      <c r="GX365" s="21" t="s">
        <v>129</v>
      </c>
      <c r="GY365" s="21" t="s">
        <v>241</v>
      </c>
      <c r="GZ365" s="21">
        <v>570</v>
      </c>
      <c r="HA365" s="21">
        <v>242</v>
      </c>
      <c r="HG365" s="21">
        <v>1022</v>
      </c>
      <c r="HH365" s="21">
        <v>856</v>
      </c>
      <c r="HO365" s="21">
        <v>3.76</v>
      </c>
      <c r="HP365" s="21">
        <v>1.86</v>
      </c>
      <c r="HW365" s="21">
        <v>5.3</v>
      </c>
      <c r="IB365" s="21">
        <v>21200</v>
      </c>
      <c r="IC365" s="21">
        <v>20200</v>
      </c>
      <c r="IG365" s="21">
        <v>79</v>
      </c>
      <c r="IH365" s="21">
        <v>57</v>
      </c>
      <c r="IK365" s="21">
        <v>4.18</v>
      </c>
      <c r="IL365" s="21">
        <v>1.17</v>
      </c>
      <c r="IP365" s="21">
        <v>31.6</v>
      </c>
      <c r="IQ365" s="21">
        <v>31.3</v>
      </c>
      <c r="IZ365" s="21">
        <v>1.28</v>
      </c>
      <c r="JE365" s="21">
        <v>5.8</v>
      </c>
      <c r="JF365" s="21">
        <v>4.9000000000000004</v>
      </c>
      <c r="JL365" s="21">
        <v>464</v>
      </c>
      <c r="JM365" s="21">
        <v>50</v>
      </c>
      <c r="JS365" s="21">
        <v>1</v>
      </c>
      <c r="JX365" s="21">
        <v>0.26</v>
      </c>
      <c r="JY365" s="21">
        <v>0.13</v>
      </c>
      <c r="KC365" s="21">
        <v>38.200000000000003</v>
      </c>
      <c r="KE365" s="21">
        <v>6.86</v>
      </c>
      <c r="KF365" s="21">
        <v>2.73</v>
      </c>
      <c r="KK365" s="21">
        <v>2100</v>
      </c>
      <c r="KL365" s="21">
        <v>96</v>
      </c>
      <c r="KR365" s="21">
        <v>1.71</v>
      </c>
      <c r="KS365" s="21">
        <v>1.6</v>
      </c>
      <c r="KV365" s="21">
        <v>9.9000000000000005E-2</v>
      </c>
      <c r="LA365" s="21">
        <v>2.54</v>
      </c>
      <c r="LB365" s="21">
        <v>0.81</v>
      </c>
      <c r="LH365" s="21">
        <v>11</v>
      </c>
      <c r="LN365" s="21">
        <v>12.1</v>
      </c>
      <c r="LO365" s="21">
        <v>4</v>
      </c>
      <c r="LT365" s="21">
        <v>6.18</v>
      </c>
      <c r="LU365" s="21">
        <v>3.02</v>
      </c>
      <c r="LZ365" s="21">
        <v>0.66</v>
      </c>
      <c r="MA365" s="21">
        <v>0.21</v>
      </c>
      <c r="ME365" s="21">
        <v>4190</v>
      </c>
      <c r="MF365" s="21">
        <v>4090</v>
      </c>
      <c r="MK365" s="21">
        <v>79</v>
      </c>
      <c r="ML365" s="21">
        <v>12.6</v>
      </c>
    </row>
    <row r="366" spans="1:353" x14ac:dyDescent="0.25">
      <c r="A366" s="21" t="s">
        <v>561</v>
      </c>
      <c r="B366" s="21">
        <v>119</v>
      </c>
      <c r="C366" s="21">
        <v>119</v>
      </c>
      <c r="E366" s="21">
        <v>118</v>
      </c>
      <c r="F366" s="21">
        <v>118</v>
      </c>
      <c r="H366" s="21">
        <v>53800</v>
      </c>
      <c r="I366" s="21">
        <v>5460</v>
      </c>
      <c r="Q366" s="21">
        <v>874</v>
      </c>
      <c r="R366" s="21">
        <v>857</v>
      </c>
      <c r="V366" s="21">
        <v>2.27</v>
      </c>
      <c r="W366" s="21">
        <v>2.29</v>
      </c>
      <c r="AG366" s="21">
        <v>1.69</v>
      </c>
      <c r="AH366" s="21">
        <v>0.34</v>
      </c>
      <c r="AK366" s="21">
        <v>58</v>
      </c>
      <c r="AL366" s="21">
        <v>57</v>
      </c>
      <c r="AP366" s="9">
        <v>6550</v>
      </c>
      <c r="AQ366" s="9">
        <v>4180</v>
      </c>
      <c r="AY366" s="21">
        <v>4.8899999999999997</v>
      </c>
      <c r="AZ366" s="21">
        <v>4.93</v>
      </c>
      <c r="BC366" s="9">
        <v>51</v>
      </c>
      <c r="BD366" s="9">
        <v>28.4</v>
      </c>
      <c r="BI366" s="21">
        <v>5.08</v>
      </c>
      <c r="BM366" s="21">
        <v>33.5</v>
      </c>
      <c r="BN366" s="21">
        <v>35.299999999999997</v>
      </c>
      <c r="BT366" s="21">
        <v>3.64</v>
      </c>
      <c r="BU366" s="21">
        <v>0.83</v>
      </c>
      <c r="BX366" s="21">
        <v>4960</v>
      </c>
      <c r="BY366" s="21">
        <v>4950</v>
      </c>
      <c r="CC366" s="21">
        <v>2.06</v>
      </c>
      <c r="CH366" s="21">
        <v>0.68</v>
      </c>
      <c r="CM366" s="21">
        <v>0.8</v>
      </c>
      <c r="CR366" s="21">
        <v>25200</v>
      </c>
      <c r="CS366" s="21">
        <v>22600</v>
      </c>
      <c r="CZ366" s="21">
        <v>24.3</v>
      </c>
      <c r="DA366" s="21">
        <v>4.47</v>
      </c>
      <c r="DC366" s="21">
        <v>3.12</v>
      </c>
      <c r="DH366" s="21">
        <v>0.16</v>
      </c>
      <c r="DI366" s="21">
        <v>0.11</v>
      </c>
      <c r="DL366" s="21">
        <v>4.21</v>
      </c>
      <c r="DM366" s="21">
        <v>0.91</v>
      </c>
      <c r="DR366" s="21">
        <v>0.48</v>
      </c>
      <c r="DS366" s="21">
        <v>0.28999999999999998</v>
      </c>
      <c r="DX366" s="21">
        <v>1.5</v>
      </c>
      <c r="DY366" s="21">
        <v>1.43</v>
      </c>
      <c r="EB366" s="21">
        <v>17800</v>
      </c>
      <c r="EC366" s="21">
        <v>1820</v>
      </c>
      <c r="EI366" s="21">
        <v>23.5</v>
      </c>
      <c r="EJ366" s="21">
        <v>14.4</v>
      </c>
      <c r="EO366" s="21">
        <v>20.3</v>
      </c>
      <c r="EP366" s="21">
        <v>6.04</v>
      </c>
      <c r="EU366" s="21">
        <v>6.2E-2</v>
      </c>
      <c r="EZ366" s="21">
        <v>759</v>
      </c>
      <c r="FA366" s="21">
        <v>340</v>
      </c>
      <c r="FI366" s="21">
        <v>188</v>
      </c>
      <c r="FJ366" s="21">
        <v>163</v>
      </c>
      <c r="FP366" s="21">
        <v>7.45</v>
      </c>
      <c r="FQ366" s="21">
        <v>7.11</v>
      </c>
      <c r="FT366" s="21">
        <v>14000</v>
      </c>
      <c r="FU366" s="21">
        <v>520</v>
      </c>
      <c r="FZ366" s="21">
        <v>12</v>
      </c>
      <c r="GF366" s="21">
        <v>21.8</v>
      </c>
      <c r="GL366" s="21">
        <v>14.2</v>
      </c>
      <c r="GM366" s="21">
        <v>14.1</v>
      </c>
      <c r="GS366" s="21" t="s">
        <v>123</v>
      </c>
      <c r="GT366" s="21" t="s">
        <v>131</v>
      </c>
      <c r="GU366" s="21" t="s">
        <v>96</v>
      </c>
      <c r="GV366" s="21" t="s">
        <v>71</v>
      </c>
      <c r="GW366" s="21" t="s">
        <v>72</v>
      </c>
      <c r="GX366" s="21" t="s">
        <v>129</v>
      </c>
      <c r="GY366" s="21" t="s">
        <v>241</v>
      </c>
      <c r="GZ366" s="21">
        <v>279</v>
      </c>
      <c r="HA366" s="21">
        <v>139</v>
      </c>
      <c r="HG366" s="21">
        <v>493</v>
      </c>
      <c r="HH366" s="21">
        <v>378</v>
      </c>
      <c r="HO366" s="21">
        <v>6.52</v>
      </c>
      <c r="HW366" s="21">
        <v>8.65</v>
      </c>
      <c r="IB366" s="21">
        <v>21300</v>
      </c>
      <c r="IC366" s="21">
        <v>15600</v>
      </c>
      <c r="IG366" s="21">
        <v>105</v>
      </c>
      <c r="IH366" s="21">
        <v>86</v>
      </c>
      <c r="IK366" s="21">
        <v>3.56</v>
      </c>
      <c r="IL366" s="21">
        <v>0.93</v>
      </c>
      <c r="IP366" s="21">
        <v>24.1</v>
      </c>
      <c r="IQ366" s="21">
        <v>23.6</v>
      </c>
      <c r="JE366" s="21">
        <v>8.9600000000000009</v>
      </c>
      <c r="JF366" s="21">
        <v>6.98</v>
      </c>
      <c r="JL366" s="21">
        <v>260</v>
      </c>
      <c r="JM366" s="21">
        <v>33.9</v>
      </c>
      <c r="JS366" s="21">
        <v>0.93</v>
      </c>
      <c r="JX366" s="21">
        <v>0.43</v>
      </c>
      <c r="KC366" s="21">
        <v>35.5</v>
      </c>
      <c r="KE366" s="21">
        <v>9.11</v>
      </c>
      <c r="KF366" s="21">
        <v>5.15</v>
      </c>
      <c r="KK366" s="21">
        <v>1490</v>
      </c>
      <c r="KL366" s="21">
        <v>163</v>
      </c>
      <c r="KR366" s="21">
        <v>2.17</v>
      </c>
      <c r="KS366" s="21">
        <v>1.89</v>
      </c>
      <c r="LA366" s="21">
        <v>3.8</v>
      </c>
      <c r="LB366" s="21">
        <v>1.72</v>
      </c>
      <c r="LH366" s="21">
        <v>5.01</v>
      </c>
      <c r="LN366" s="21">
        <v>13.8</v>
      </c>
      <c r="LO366" s="21">
        <v>5.82</v>
      </c>
      <c r="LT366" s="21">
        <v>8.69</v>
      </c>
      <c r="LU366" s="21">
        <v>4</v>
      </c>
      <c r="LZ366" s="21">
        <v>0.51</v>
      </c>
      <c r="MA366" s="21">
        <v>0.17</v>
      </c>
      <c r="ME366" s="21">
        <v>764</v>
      </c>
      <c r="MF366" s="21">
        <v>722</v>
      </c>
      <c r="MK366" s="21">
        <v>149</v>
      </c>
      <c r="ML366" s="21">
        <v>30.8</v>
      </c>
    </row>
    <row r="367" spans="1:353" x14ac:dyDescent="0.25">
      <c r="A367" s="21" t="s">
        <v>562</v>
      </c>
      <c r="B367" s="21">
        <v>298</v>
      </c>
      <c r="C367" s="21">
        <v>293</v>
      </c>
      <c r="E367" s="21">
        <v>284</v>
      </c>
      <c r="F367" s="21">
        <v>284</v>
      </c>
      <c r="H367" s="21">
        <v>39800</v>
      </c>
      <c r="I367" s="21">
        <v>5800</v>
      </c>
      <c r="Q367" s="21">
        <v>1801</v>
      </c>
      <c r="R367" s="21">
        <v>1766</v>
      </c>
      <c r="V367" s="21">
        <v>5.08</v>
      </c>
      <c r="W367" s="21">
        <v>5.18</v>
      </c>
      <c r="X367" s="21">
        <v>10</v>
      </c>
      <c r="AG367" s="21">
        <v>0.71</v>
      </c>
      <c r="AH367" s="21">
        <v>0.5</v>
      </c>
      <c r="AK367" s="21">
        <v>149</v>
      </c>
      <c r="AL367" s="21">
        <v>151</v>
      </c>
      <c r="AP367" s="9">
        <v>3180</v>
      </c>
      <c r="AQ367" s="9">
        <v>2370</v>
      </c>
      <c r="AY367" s="21">
        <v>54</v>
      </c>
      <c r="AZ367" s="21">
        <v>55</v>
      </c>
      <c r="BC367" s="9">
        <v>25.7</v>
      </c>
      <c r="BD367" s="9">
        <v>13</v>
      </c>
      <c r="BI367" s="21">
        <v>15.3</v>
      </c>
      <c r="BM367" s="21">
        <v>30.2</v>
      </c>
      <c r="BN367" s="21">
        <v>29.2</v>
      </c>
      <c r="BT367" s="21">
        <v>1.66</v>
      </c>
      <c r="BU367" s="21">
        <v>0.74</v>
      </c>
      <c r="BX367" s="21">
        <v>10000</v>
      </c>
      <c r="BY367" s="21">
        <v>10100</v>
      </c>
      <c r="CC367" s="21">
        <v>1.21</v>
      </c>
      <c r="CD367" s="21">
        <v>0.56000000000000005</v>
      </c>
      <c r="CH367" s="21">
        <v>0.59</v>
      </c>
      <c r="CI367" s="21">
        <v>0.22</v>
      </c>
      <c r="CM367" s="21">
        <v>1</v>
      </c>
      <c r="CN367" s="21">
        <v>0.25</v>
      </c>
      <c r="CR367" s="21">
        <v>29200</v>
      </c>
      <c r="CS367" s="21">
        <v>28500</v>
      </c>
      <c r="CZ367" s="21">
        <v>22.2</v>
      </c>
      <c r="DA367" s="21">
        <v>6.58</v>
      </c>
      <c r="DC367" s="21">
        <v>1.77</v>
      </c>
      <c r="DD367" s="21">
        <v>0.86</v>
      </c>
      <c r="DL367" s="21">
        <v>2.5299999999999998</v>
      </c>
      <c r="DM367" s="21">
        <v>0.46</v>
      </c>
      <c r="DR367" s="21">
        <v>4</v>
      </c>
      <c r="DS367" s="21">
        <v>0.21</v>
      </c>
      <c r="DT367" s="21">
        <v>9.6000000000000002E-2</v>
      </c>
      <c r="DX367" s="21">
        <v>11.2</v>
      </c>
      <c r="DY367" s="21">
        <v>11.7</v>
      </c>
      <c r="EB367" s="21">
        <v>6230</v>
      </c>
      <c r="EC367" s="21">
        <v>930</v>
      </c>
      <c r="EI367" s="21">
        <v>11.9</v>
      </c>
      <c r="EJ367" s="21">
        <v>10</v>
      </c>
      <c r="EO367" s="21">
        <v>18.899999999999999</v>
      </c>
      <c r="EP367" s="21">
        <v>4.62</v>
      </c>
      <c r="EU367" s="21">
        <v>9.9000000000000005E-2</v>
      </c>
      <c r="EV367" s="21">
        <v>2.5999999999999999E-2</v>
      </c>
      <c r="EZ367" s="21">
        <v>828</v>
      </c>
      <c r="FA367" s="21">
        <v>517</v>
      </c>
      <c r="FI367" s="21">
        <v>133</v>
      </c>
      <c r="FJ367" s="21">
        <v>130</v>
      </c>
      <c r="FP367" s="21">
        <v>6.05</v>
      </c>
      <c r="FQ367" s="21">
        <v>6.1</v>
      </c>
      <c r="FT367" s="21">
        <v>4280</v>
      </c>
      <c r="FU367" s="21">
        <v>275</v>
      </c>
      <c r="FZ367" s="21">
        <v>7.09</v>
      </c>
      <c r="GA367" s="21">
        <v>0.5</v>
      </c>
      <c r="GF367" s="21">
        <v>11.4</v>
      </c>
      <c r="GG367" s="21">
        <v>5.9</v>
      </c>
      <c r="GL367" s="21">
        <v>112</v>
      </c>
      <c r="GM367" s="21">
        <v>113</v>
      </c>
      <c r="GS367" s="21" t="s">
        <v>123</v>
      </c>
      <c r="GT367" s="21" t="s">
        <v>131</v>
      </c>
      <c r="GU367" s="21" t="s">
        <v>96</v>
      </c>
      <c r="GV367" s="21" t="s">
        <v>71</v>
      </c>
      <c r="GW367" s="21" t="s">
        <v>72</v>
      </c>
      <c r="GX367" s="21" t="s">
        <v>129</v>
      </c>
      <c r="GY367" s="21" t="s">
        <v>241</v>
      </c>
      <c r="GZ367" s="21">
        <v>534</v>
      </c>
      <c r="HA367" s="21">
        <v>172</v>
      </c>
      <c r="HG367" s="21">
        <v>1908</v>
      </c>
      <c r="HH367" s="21">
        <v>1691</v>
      </c>
      <c r="HO367" s="21">
        <v>3.23</v>
      </c>
      <c r="HP367" s="21">
        <v>1.57</v>
      </c>
      <c r="HW367" s="21">
        <v>4.8899999999999997</v>
      </c>
      <c r="IB367" s="21">
        <v>37100</v>
      </c>
      <c r="IC367" s="21">
        <v>34600</v>
      </c>
      <c r="IG367" s="21">
        <v>205</v>
      </c>
      <c r="IH367" s="21">
        <v>160</v>
      </c>
      <c r="IK367" s="21">
        <v>4.04</v>
      </c>
      <c r="IL367" s="21">
        <v>1.06</v>
      </c>
      <c r="IP367" s="21">
        <v>60</v>
      </c>
      <c r="IQ367" s="21">
        <v>59</v>
      </c>
      <c r="IZ367" s="21">
        <v>1.1200000000000001</v>
      </c>
      <c r="JE367" s="21">
        <v>12.9</v>
      </c>
      <c r="JF367" s="21">
        <v>12</v>
      </c>
      <c r="JL367" s="21">
        <v>459</v>
      </c>
      <c r="JM367" s="21">
        <v>46.4</v>
      </c>
      <c r="JS367" s="21">
        <v>1</v>
      </c>
      <c r="JX367" s="21">
        <v>0.23</v>
      </c>
      <c r="JY367" s="21">
        <v>0.11</v>
      </c>
      <c r="KC367" s="21">
        <v>57</v>
      </c>
      <c r="KE367" s="21">
        <v>5.9</v>
      </c>
      <c r="KF367" s="21">
        <v>2.2999999999999998</v>
      </c>
      <c r="KK367" s="21">
        <v>1910</v>
      </c>
      <c r="KL367" s="21">
        <v>98</v>
      </c>
      <c r="KR367" s="21">
        <v>4.18</v>
      </c>
      <c r="KS367" s="21">
        <v>4.07</v>
      </c>
      <c r="LA367" s="21">
        <v>2.71</v>
      </c>
      <c r="LB367" s="21">
        <v>0.89</v>
      </c>
      <c r="LH367" s="21">
        <v>10</v>
      </c>
      <c r="LN367" s="21">
        <v>14</v>
      </c>
      <c r="LO367" s="21">
        <v>3.88</v>
      </c>
      <c r="LT367" s="21">
        <v>5.64</v>
      </c>
      <c r="LU367" s="21">
        <v>2.2799999999999998</v>
      </c>
      <c r="LZ367" s="21">
        <v>0.61</v>
      </c>
      <c r="MA367" s="21">
        <v>0.17</v>
      </c>
      <c r="ME367" s="21">
        <v>9200</v>
      </c>
      <c r="MF367" s="21">
        <v>9110</v>
      </c>
      <c r="MK367" s="21">
        <v>78</v>
      </c>
      <c r="ML367" s="21">
        <v>16</v>
      </c>
    </row>
    <row r="368" spans="1:353" x14ac:dyDescent="0.25">
      <c r="A368" s="21" t="s">
        <v>563</v>
      </c>
      <c r="B368" s="21">
        <v>301</v>
      </c>
      <c r="C368" s="21">
        <v>300</v>
      </c>
      <c r="E368" s="21">
        <v>297</v>
      </c>
      <c r="F368" s="21">
        <v>297</v>
      </c>
      <c r="H368" s="21">
        <v>64800</v>
      </c>
      <c r="I368" s="21">
        <v>7580</v>
      </c>
      <c r="Q368" s="21">
        <v>2433</v>
      </c>
      <c r="R368" s="21">
        <v>2411</v>
      </c>
      <c r="V368" s="21">
        <v>5.19</v>
      </c>
      <c r="W368" s="21">
        <v>5.21</v>
      </c>
      <c r="AG368" s="21">
        <v>1.57</v>
      </c>
      <c r="AH368" s="21">
        <v>0.31</v>
      </c>
      <c r="AK368" s="21">
        <v>154</v>
      </c>
      <c r="AL368" s="21">
        <v>156</v>
      </c>
      <c r="AP368" s="9">
        <v>6180</v>
      </c>
      <c r="AQ368" s="9">
        <v>3960</v>
      </c>
      <c r="AY368" s="21">
        <v>12.3</v>
      </c>
      <c r="AZ368" s="21">
        <v>12.4</v>
      </c>
      <c r="BC368" s="9">
        <v>47.9</v>
      </c>
      <c r="BD368" s="9">
        <v>27.2</v>
      </c>
      <c r="BI368" s="21">
        <v>9.3800000000000008</v>
      </c>
      <c r="BM368" s="21">
        <v>26.2</v>
      </c>
      <c r="BN368" s="21">
        <v>26.1</v>
      </c>
      <c r="BT368" s="21">
        <v>3.41</v>
      </c>
      <c r="BU368" s="21">
        <v>0.79</v>
      </c>
      <c r="BX368" s="21">
        <v>9730</v>
      </c>
      <c r="BY368" s="21">
        <v>9850</v>
      </c>
      <c r="CC368" s="21">
        <v>1.95</v>
      </c>
      <c r="CH368" s="21">
        <v>0.71</v>
      </c>
      <c r="CM368" s="21">
        <v>0.8</v>
      </c>
      <c r="CR368" s="21">
        <v>36700</v>
      </c>
      <c r="CS368" s="21">
        <v>34700</v>
      </c>
      <c r="CZ368" s="21">
        <v>27.2</v>
      </c>
      <c r="DA368" s="21">
        <v>6.27</v>
      </c>
      <c r="DC368" s="21">
        <v>3.09</v>
      </c>
      <c r="DH368" s="21">
        <v>0.21</v>
      </c>
      <c r="DI368" s="21">
        <v>0.19</v>
      </c>
      <c r="DL368" s="21">
        <v>4.17</v>
      </c>
      <c r="DM368" s="21">
        <v>0.9</v>
      </c>
      <c r="DR368" s="21">
        <v>1.1399999999999999</v>
      </c>
      <c r="DS368" s="21">
        <v>0.28999999999999998</v>
      </c>
      <c r="DX368" s="21">
        <v>3.61</v>
      </c>
      <c r="DY368" s="21">
        <v>3.53</v>
      </c>
      <c r="EB368" s="21">
        <v>19600</v>
      </c>
      <c r="EC368" s="21">
        <v>2110</v>
      </c>
      <c r="EI368" s="21">
        <v>22.1</v>
      </c>
      <c r="EJ368" s="21">
        <v>12.9</v>
      </c>
      <c r="EO368" s="21">
        <v>22.4</v>
      </c>
      <c r="EP368" s="21">
        <v>6.73</v>
      </c>
      <c r="EU368" s="21">
        <v>6.7000000000000004E-2</v>
      </c>
      <c r="EZ368" s="21">
        <v>730</v>
      </c>
      <c r="FA368" s="21">
        <v>304</v>
      </c>
      <c r="FI368" s="21">
        <v>162</v>
      </c>
      <c r="FJ368" s="21">
        <v>142</v>
      </c>
      <c r="FP368" s="21">
        <v>10</v>
      </c>
      <c r="FQ368" s="21">
        <v>9.6300000000000008</v>
      </c>
      <c r="FT368" s="21">
        <v>13800</v>
      </c>
      <c r="FU368" s="21">
        <v>530</v>
      </c>
      <c r="FZ368" s="21">
        <v>11.1</v>
      </c>
      <c r="GF368" s="21">
        <v>22.3</v>
      </c>
      <c r="GL368" s="21">
        <v>11.9</v>
      </c>
      <c r="GM368" s="21">
        <v>11.4</v>
      </c>
      <c r="GS368" s="21" t="s">
        <v>123</v>
      </c>
      <c r="GT368" s="21" t="s">
        <v>131</v>
      </c>
      <c r="GU368" s="21" t="s">
        <v>96</v>
      </c>
      <c r="GV368" s="21" t="s">
        <v>71</v>
      </c>
      <c r="GW368" s="21" t="s">
        <v>72</v>
      </c>
      <c r="GX368" s="21" t="s">
        <v>129</v>
      </c>
      <c r="GY368" s="21" t="s">
        <v>241</v>
      </c>
      <c r="GZ368" s="21">
        <v>386</v>
      </c>
      <c r="HA368" s="21">
        <v>146</v>
      </c>
      <c r="HG368" s="21">
        <v>862</v>
      </c>
      <c r="HH368" s="21">
        <v>634</v>
      </c>
      <c r="HO368" s="21">
        <v>6.06</v>
      </c>
      <c r="HW368" s="21">
        <v>8.58</v>
      </c>
      <c r="HZ368" s="21">
        <v>4.0000000000000001E-3</v>
      </c>
      <c r="IB368" s="21">
        <v>45400</v>
      </c>
      <c r="IC368" s="21">
        <v>35000</v>
      </c>
      <c r="IG368" s="21">
        <v>307</v>
      </c>
      <c r="IH368" s="21">
        <v>259</v>
      </c>
      <c r="IK368" s="21">
        <v>4.0999999999999996</v>
      </c>
      <c r="IL368" s="21">
        <v>1</v>
      </c>
      <c r="IP368" s="21">
        <v>41.1</v>
      </c>
      <c r="IQ368" s="21">
        <v>41</v>
      </c>
      <c r="JE368" s="21">
        <v>14.4</v>
      </c>
      <c r="JF368" s="21">
        <v>12.9</v>
      </c>
      <c r="JL368" s="21">
        <v>323</v>
      </c>
      <c r="JM368" s="21">
        <v>40.5</v>
      </c>
      <c r="JS368" s="21">
        <v>0.88</v>
      </c>
      <c r="JX368" s="21">
        <v>0.41</v>
      </c>
      <c r="JY368" s="21">
        <v>0.23</v>
      </c>
      <c r="KC368" s="21">
        <v>38.5</v>
      </c>
      <c r="KE368" s="21">
        <v>8.8699999999999992</v>
      </c>
      <c r="KF368" s="21">
        <v>4.74</v>
      </c>
      <c r="KK368" s="21">
        <v>1500</v>
      </c>
      <c r="KL368" s="21">
        <v>149</v>
      </c>
      <c r="KR368" s="21">
        <v>5.52</v>
      </c>
      <c r="KS368" s="21">
        <v>5.33</v>
      </c>
      <c r="LA368" s="21">
        <v>3.82</v>
      </c>
      <c r="LB368" s="21">
        <v>1.71</v>
      </c>
      <c r="LH368" s="21">
        <v>8.7799999999999994</v>
      </c>
      <c r="LN368" s="21">
        <v>12.8</v>
      </c>
      <c r="LO368" s="21">
        <v>4.5599999999999996</v>
      </c>
      <c r="LT368" s="21">
        <v>8.57</v>
      </c>
      <c r="LU368" s="21">
        <v>3.96</v>
      </c>
      <c r="LZ368" s="21">
        <v>0.51</v>
      </c>
      <c r="MA368" s="21">
        <v>0.17</v>
      </c>
      <c r="ME368" s="21">
        <v>2010</v>
      </c>
      <c r="MF368" s="21">
        <v>1990</v>
      </c>
      <c r="MK368" s="21">
        <v>146</v>
      </c>
      <c r="ML368" s="21">
        <v>30</v>
      </c>
    </row>
    <row r="369" spans="1:350" x14ac:dyDescent="0.25">
      <c r="A369" s="21" t="s">
        <v>564</v>
      </c>
      <c r="B369" s="21">
        <v>294</v>
      </c>
      <c r="C369" s="21">
        <v>296</v>
      </c>
      <c r="E369" s="21">
        <v>275</v>
      </c>
      <c r="F369" s="21">
        <v>275</v>
      </c>
      <c r="H369" s="21">
        <v>64600</v>
      </c>
      <c r="I369" s="21">
        <v>7240</v>
      </c>
      <c r="Q369" s="21">
        <v>1560</v>
      </c>
      <c r="R369" s="21">
        <v>1530</v>
      </c>
      <c r="V369" s="21">
        <v>5.01</v>
      </c>
      <c r="W369" s="21">
        <v>4.96</v>
      </c>
      <c r="X369" s="21">
        <v>10</v>
      </c>
      <c r="AG369" s="21">
        <v>2.2799999999999998</v>
      </c>
      <c r="AH369" s="21">
        <v>0.61</v>
      </c>
      <c r="AK369" s="21">
        <v>89</v>
      </c>
      <c r="AL369" s="21">
        <v>90</v>
      </c>
      <c r="AP369" s="9">
        <v>9770</v>
      </c>
      <c r="AQ369" s="9">
        <v>7950</v>
      </c>
      <c r="AY369" s="21">
        <v>31.4</v>
      </c>
      <c r="AZ369" s="21">
        <v>30.4</v>
      </c>
      <c r="BC369" s="9">
        <v>68</v>
      </c>
      <c r="BD369" s="9">
        <v>30.7</v>
      </c>
      <c r="BI369" s="21">
        <v>14.9</v>
      </c>
      <c r="BM369" s="21">
        <v>19.399999999999999</v>
      </c>
      <c r="BN369" s="21">
        <v>16.600000000000001</v>
      </c>
      <c r="BT369" s="21">
        <v>4.8099999999999996</v>
      </c>
      <c r="BU369" s="21">
        <v>1.29</v>
      </c>
      <c r="BX369" s="21">
        <v>12100</v>
      </c>
      <c r="BY369" s="21">
        <v>12000</v>
      </c>
      <c r="CC369" s="21">
        <v>2.76</v>
      </c>
      <c r="CD369" s="21">
        <v>1.45</v>
      </c>
      <c r="CH369" s="21">
        <v>0.83</v>
      </c>
      <c r="CI369" s="21">
        <v>0.42</v>
      </c>
      <c r="CM369" s="21">
        <v>1.19</v>
      </c>
      <c r="CN369" s="21">
        <v>0.57999999999999996</v>
      </c>
      <c r="CR369" s="21">
        <v>41800</v>
      </c>
      <c r="CS369" s="21">
        <v>36400</v>
      </c>
      <c r="CZ369" s="21">
        <v>23.3</v>
      </c>
      <c r="DA369" s="21">
        <v>5.4</v>
      </c>
      <c r="DC369" s="21">
        <v>4.6399999999999997</v>
      </c>
      <c r="DD369" s="21">
        <v>2.37</v>
      </c>
      <c r="DH369" s="21">
        <v>0.16</v>
      </c>
      <c r="DI369" s="21">
        <v>0.2</v>
      </c>
      <c r="DL369" s="21">
        <v>4.87</v>
      </c>
      <c r="DM369" s="21">
        <v>1.1599999999999999</v>
      </c>
      <c r="DR369" s="21">
        <v>1.35</v>
      </c>
      <c r="DS369" s="21">
        <v>0.36</v>
      </c>
      <c r="DT369" s="21">
        <v>0.21</v>
      </c>
      <c r="DX369" s="21">
        <v>4.04</v>
      </c>
      <c r="DY369" s="21">
        <v>3.72</v>
      </c>
      <c r="EB369" s="21">
        <v>23400</v>
      </c>
      <c r="EC369" s="21">
        <v>2540</v>
      </c>
      <c r="EI369" s="21">
        <v>31.7</v>
      </c>
      <c r="EJ369" s="21">
        <v>14.6</v>
      </c>
      <c r="EO369" s="21">
        <v>27.6</v>
      </c>
      <c r="EP369" s="21">
        <v>8.17</v>
      </c>
      <c r="EU369" s="21">
        <v>7.8E-2</v>
      </c>
      <c r="EV369" s="21">
        <v>0.03</v>
      </c>
      <c r="EZ369" s="21">
        <v>1620</v>
      </c>
      <c r="FA369" s="21">
        <v>840</v>
      </c>
      <c r="FI369" s="21">
        <v>660</v>
      </c>
      <c r="FJ369" s="21">
        <v>600</v>
      </c>
      <c r="FP369" s="21">
        <v>60</v>
      </c>
      <c r="FQ369" s="21">
        <v>56</v>
      </c>
      <c r="FT369" s="21">
        <v>18000</v>
      </c>
      <c r="FU369" s="21">
        <v>530</v>
      </c>
      <c r="FZ369" s="21">
        <v>13.6</v>
      </c>
      <c r="GA369" s="21">
        <v>0.51</v>
      </c>
      <c r="GF369" s="21">
        <v>28.2</v>
      </c>
      <c r="GG369" s="21">
        <v>13.4</v>
      </c>
      <c r="GL369" s="21">
        <v>26.9</v>
      </c>
      <c r="GM369" s="21">
        <v>25.8</v>
      </c>
      <c r="GR369" s="21" t="s">
        <v>102</v>
      </c>
      <c r="GS369" s="21" t="s">
        <v>123</v>
      </c>
      <c r="GT369" s="21" t="s">
        <v>71</v>
      </c>
      <c r="GU369" s="21" t="s">
        <v>131</v>
      </c>
      <c r="GV369" s="21" t="s">
        <v>96</v>
      </c>
      <c r="GW369" s="21" t="s">
        <v>72</v>
      </c>
      <c r="GX369" s="21" t="s">
        <v>129</v>
      </c>
      <c r="GY369" s="21" t="s">
        <v>241</v>
      </c>
      <c r="GZ369" s="21">
        <v>430</v>
      </c>
      <c r="HA369" s="21">
        <v>240</v>
      </c>
      <c r="HG369" s="21">
        <v>10428</v>
      </c>
      <c r="HH369" s="21">
        <v>10228</v>
      </c>
      <c r="HO369" s="21">
        <v>7.91</v>
      </c>
      <c r="HP369" s="21">
        <v>3.6</v>
      </c>
      <c r="HW369" s="21">
        <v>13.8</v>
      </c>
      <c r="HZ369" s="21">
        <v>3.6999999999999998E-2</v>
      </c>
      <c r="IB369" s="21">
        <v>35900</v>
      </c>
      <c r="IC369" s="21">
        <v>33800</v>
      </c>
      <c r="IG369" s="21">
        <v>396</v>
      </c>
      <c r="IH369" s="21">
        <v>339</v>
      </c>
      <c r="IK369" s="21">
        <v>4.1399999999999997</v>
      </c>
      <c r="IL369" s="21">
        <v>1.18</v>
      </c>
      <c r="IP369" s="21">
        <v>29.6</v>
      </c>
      <c r="IQ369" s="21">
        <v>28.8</v>
      </c>
      <c r="IZ369" s="21">
        <v>2.83</v>
      </c>
      <c r="JE369" s="21">
        <v>12.1</v>
      </c>
      <c r="JF369" s="21">
        <v>9.3000000000000007</v>
      </c>
      <c r="JL369" s="21">
        <v>270</v>
      </c>
      <c r="JM369" s="21">
        <v>37.299999999999997</v>
      </c>
      <c r="JS369" s="21">
        <v>1.04</v>
      </c>
      <c r="JT369" s="21">
        <v>0.05</v>
      </c>
      <c r="JX369" s="21">
        <v>0.55000000000000004</v>
      </c>
      <c r="JY369" s="21">
        <v>0.3</v>
      </c>
      <c r="KC369" s="21">
        <v>23.2</v>
      </c>
      <c r="KE369" s="21">
        <v>11.4</v>
      </c>
      <c r="KF369" s="21">
        <v>5.44</v>
      </c>
      <c r="KK369" s="21">
        <v>1420</v>
      </c>
      <c r="KL369" s="21">
        <v>110</v>
      </c>
      <c r="KR369" s="21">
        <v>4.18</v>
      </c>
      <c r="KS369" s="21">
        <v>3.68</v>
      </c>
      <c r="KV369" s="21">
        <v>9.5000000000000001E-2</v>
      </c>
      <c r="LA369" s="21">
        <v>4.42</v>
      </c>
      <c r="LB369" s="21">
        <v>2.19</v>
      </c>
      <c r="LH369" s="21">
        <v>6.27</v>
      </c>
      <c r="LN369" s="21">
        <v>8.99</v>
      </c>
      <c r="LO369" s="21">
        <v>2.99</v>
      </c>
      <c r="LT369" s="21">
        <v>11.6</v>
      </c>
      <c r="LU369" s="21">
        <v>5.55</v>
      </c>
      <c r="LZ369" s="21">
        <v>0.57999999999999996</v>
      </c>
      <c r="MA369" s="21">
        <v>0.22</v>
      </c>
      <c r="ME369" s="21">
        <v>8030</v>
      </c>
      <c r="MF369" s="21">
        <v>7860</v>
      </c>
      <c r="MK369" s="21">
        <v>177</v>
      </c>
      <c r="ML369" s="21">
        <v>42.7</v>
      </c>
    </row>
    <row r="370" spans="1:350" x14ac:dyDescent="0.25">
      <c r="A370" s="21" t="s">
        <v>565</v>
      </c>
      <c r="B370" s="21">
        <v>491</v>
      </c>
      <c r="C370" s="21">
        <v>492</v>
      </c>
      <c r="E370" s="21">
        <v>488</v>
      </c>
      <c r="F370" s="21">
        <v>488</v>
      </c>
      <c r="H370" s="21">
        <v>58200</v>
      </c>
      <c r="I370" s="21">
        <v>7900</v>
      </c>
      <c r="Q370" s="21">
        <v>972</v>
      </c>
      <c r="R370" s="21">
        <v>966</v>
      </c>
      <c r="V370" s="21">
        <v>1.43</v>
      </c>
      <c r="W370" s="21">
        <v>1.43</v>
      </c>
      <c r="X370" s="21">
        <v>10</v>
      </c>
      <c r="AG370" s="21">
        <v>1.1299999999999999</v>
      </c>
      <c r="AH370" s="21">
        <v>0.33</v>
      </c>
      <c r="AK370" s="21">
        <v>28.4</v>
      </c>
      <c r="AL370" s="21">
        <v>26.9</v>
      </c>
      <c r="AP370" s="9">
        <v>7350</v>
      </c>
      <c r="AQ370" s="9">
        <v>5910</v>
      </c>
      <c r="AY370" s="21">
        <v>14.9</v>
      </c>
      <c r="AZ370" s="21">
        <v>15.5</v>
      </c>
      <c r="BC370" s="9">
        <v>38.1</v>
      </c>
      <c r="BD370" s="9">
        <v>23.5</v>
      </c>
      <c r="BI370" s="21">
        <v>42</v>
      </c>
      <c r="BM370" s="21">
        <v>33.799999999999997</v>
      </c>
      <c r="BN370" s="21">
        <v>32.1</v>
      </c>
      <c r="BT370" s="21">
        <v>3.63</v>
      </c>
      <c r="BU370" s="21">
        <v>1.22</v>
      </c>
      <c r="BX370" s="21">
        <v>21600</v>
      </c>
      <c r="BY370" s="21">
        <v>21600</v>
      </c>
      <c r="CC370" s="21">
        <v>1.6</v>
      </c>
      <c r="CD370" s="21">
        <v>0.86</v>
      </c>
      <c r="CH370" s="21">
        <v>0.62</v>
      </c>
      <c r="CI370" s="21">
        <v>0.28999999999999998</v>
      </c>
      <c r="CM370" s="21">
        <v>0.74</v>
      </c>
      <c r="CN370" s="21">
        <v>0.39</v>
      </c>
      <c r="CR370" s="21">
        <v>30200</v>
      </c>
      <c r="CS370" s="21">
        <v>29300</v>
      </c>
      <c r="CZ370" s="21">
        <v>26.7</v>
      </c>
      <c r="DA370" s="21">
        <v>6.1</v>
      </c>
      <c r="DC370" s="21">
        <v>2.72</v>
      </c>
      <c r="DD370" s="21">
        <v>1.49</v>
      </c>
      <c r="DH370" s="21">
        <v>5</v>
      </c>
      <c r="DL370" s="21">
        <v>3.15</v>
      </c>
      <c r="DM370" s="21">
        <v>0.57999999999999996</v>
      </c>
      <c r="DR370" s="21">
        <v>1.01</v>
      </c>
      <c r="DS370" s="21">
        <v>0.25</v>
      </c>
      <c r="DT370" s="21">
        <v>0.14000000000000001</v>
      </c>
      <c r="DX370" s="21">
        <v>3.57</v>
      </c>
      <c r="DY370" s="21">
        <v>3.66</v>
      </c>
      <c r="EB370" s="21">
        <v>13200</v>
      </c>
      <c r="EC370" s="21">
        <v>1670</v>
      </c>
      <c r="EI370" s="21">
        <v>19.399999999999999</v>
      </c>
      <c r="EJ370" s="21">
        <v>10.5</v>
      </c>
      <c r="EO370" s="21">
        <v>22.6</v>
      </c>
      <c r="EP370" s="21">
        <v>6.16</v>
      </c>
      <c r="EU370" s="21">
        <v>8.1000000000000003E-2</v>
      </c>
      <c r="EV370" s="21">
        <v>2.7E-2</v>
      </c>
      <c r="EZ370" s="21">
        <v>2080</v>
      </c>
      <c r="FA370" s="21">
        <v>1060</v>
      </c>
      <c r="FI370" s="21">
        <v>244</v>
      </c>
      <c r="FJ370" s="21">
        <v>231</v>
      </c>
      <c r="FP370" s="21">
        <v>4.1100000000000003</v>
      </c>
      <c r="FQ370" s="21">
        <v>4.0199999999999996</v>
      </c>
      <c r="FT370" s="21">
        <v>8360</v>
      </c>
      <c r="FU370" s="21">
        <v>461</v>
      </c>
      <c r="FZ370" s="21">
        <v>8.82</v>
      </c>
      <c r="GA370" s="21">
        <v>0.39</v>
      </c>
      <c r="GF370" s="21">
        <v>16.5</v>
      </c>
      <c r="GG370" s="21">
        <v>10.6</v>
      </c>
      <c r="GL370" s="21">
        <v>638</v>
      </c>
      <c r="GM370" s="21">
        <v>650</v>
      </c>
      <c r="GS370" s="21" t="s">
        <v>123</v>
      </c>
      <c r="GT370" s="21" t="s">
        <v>131</v>
      </c>
      <c r="GU370" s="21" t="s">
        <v>96</v>
      </c>
      <c r="GV370" s="21" t="s">
        <v>71</v>
      </c>
      <c r="GW370" s="21" t="s">
        <v>72</v>
      </c>
      <c r="GX370" s="21" t="s">
        <v>129</v>
      </c>
      <c r="GY370" s="21" t="s">
        <v>241</v>
      </c>
      <c r="GZ370" s="21">
        <v>573</v>
      </c>
      <c r="HA370" s="21">
        <v>248</v>
      </c>
      <c r="HG370" s="21">
        <v>994</v>
      </c>
      <c r="HH370" s="21">
        <v>703</v>
      </c>
      <c r="HO370" s="21">
        <v>4.55</v>
      </c>
      <c r="HP370" s="21">
        <v>2.83</v>
      </c>
      <c r="HW370" s="21">
        <v>8.39</v>
      </c>
      <c r="IB370" s="21">
        <v>45900</v>
      </c>
      <c r="IC370" s="21">
        <v>42600</v>
      </c>
      <c r="IG370" s="21">
        <v>167</v>
      </c>
      <c r="IH370" s="21">
        <v>126</v>
      </c>
      <c r="IK370" s="21">
        <v>4.8099999999999996</v>
      </c>
      <c r="IL370" s="21">
        <v>2</v>
      </c>
      <c r="IP370" s="21">
        <v>43.9</v>
      </c>
      <c r="IQ370" s="21">
        <v>45</v>
      </c>
      <c r="IZ370" s="21">
        <v>1.94</v>
      </c>
      <c r="JE370" s="21">
        <v>3.83</v>
      </c>
      <c r="JF370" s="21">
        <v>2.81</v>
      </c>
      <c r="JL370" s="21">
        <v>398</v>
      </c>
      <c r="JM370" s="21">
        <v>37.700000000000003</v>
      </c>
      <c r="JS370" s="21">
        <v>1</v>
      </c>
      <c r="JX370" s="21">
        <v>0.33</v>
      </c>
      <c r="JY370" s="21">
        <v>0.19</v>
      </c>
      <c r="KC370" s="21">
        <v>25.3</v>
      </c>
      <c r="KE370" s="21">
        <v>7.47</v>
      </c>
      <c r="KF370" s="21">
        <v>3.74</v>
      </c>
      <c r="KK370" s="21">
        <v>1910</v>
      </c>
      <c r="KL370" s="21">
        <v>97</v>
      </c>
      <c r="KR370" s="21">
        <v>7.44</v>
      </c>
      <c r="KS370" s="21">
        <v>7.27</v>
      </c>
      <c r="KV370" s="21">
        <v>8.1000000000000003E-2</v>
      </c>
      <c r="LA370" s="21">
        <v>3.17</v>
      </c>
      <c r="LB370" s="21">
        <v>1.22</v>
      </c>
      <c r="LH370" s="21">
        <v>10.199999999999999</v>
      </c>
      <c r="LN370" s="21">
        <v>16.7</v>
      </c>
      <c r="LO370" s="21">
        <v>3.5</v>
      </c>
      <c r="LT370" s="21">
        <v>7.16</v>
      </c>
      <c r="LU370" s="21">
        <v>3.45</v>
      </c>
      <c r="LZ370" s="21">
        <v>0.56000000000000005</v>
      </c>
      <c r="MA370" s="21">
        <v>0.2</v>
      </c>
      <c r="ME370" s="21">
        <v>2550</v>
      </c>
      <c r="MF370" s="21">
        <v>2540</v>
      </c>
      <c r="MK370" s="21">
        <v>104</v>
      </c>
      <c r="ML370" s="21">
        <v>21.1</v>
      </c>
    </row>
    <row r="371" spans="1:350" x14ac:dyDescent="0.25">
      <c r="A371" s="21" t="s">
        <v>566</v>
      </c>
      <c r="B371" s="21">
        <v>507</v>
      </c>
      <c r="C371" s="21">
        <v>508</v>
      </c>
      <c r="E371" s="21">
        <v>493</v>
      </c>
      <c r="F371" s="21">
        <v>493</v>
      </c>
      <c r="H371" s="21">
        <v>65500</v>
      </c>
      <c r="I371" s="21">
        <v>8070</v>
      </c>
      <c r="Q371" s="21">
        <v>1351</v>
      </c>
      <c r="R371" s="21">
        <v>1320</v>
      </c>
      <c r="V371" s="21">
        <v>1.61</v>
      </c>
      <c r="W371" s="21">
        <v>1.69</v>
      </c>
      <c r="AG371" s="21">
        <v>1.72</v>
      </c>
      <c r="AH371" s="21">
        <v>0.33</v>
      </c>
      <c r="AK371" s="21">
        <v>40.799999999999997</v>
      </c>
      <c r="AL371" s="21">
        <v>40.200000000000003</v>
      </c>
      <c r="AP371" s="9">
        <v>7040</v>
      </c>
      <c r="AQ371" s="9">
        <v>4210</v>
      </c>
      <c r="AY371" s="21">
        <v>7.05</v>
      </c>
      <c r="AZ371" s="21">
        <v>7.06</v>
      </c>
      <c r="BC371" s="9">
        <v>45.3</v>
      </c>
      <c r="BD371" s="9">
        <v>27.7</v>
      </c>
      <c r="BI371" s="21">
        <v>10.4</v>
      </c>
      <c r="BM371" s="21">
        <v>29.7</v>
      </c>
      <c r="BN371" s="21">
        <v>29.4</v>
      </c>
      <c r="BT371" s="21">
        <v>3.89</v>
      </c>
      <c r="BU371" s="21">
        <v>1.21</v>
      </c>
      <c r="BX371" s="21">
        <v>21200</v>
      </c>
      <c r="BY371" s="21">
        <v>21200</v>
      </c>
      <c r="CC371" s="21">
        <v>2.13</v>
      </c>
      <c r="CH371" s="21">
        <v>0.73</v>
      </c>
      <c r="CM371" s="21">
        <v>0.85</v>
      </c>
      <c r="CR371" s="21">
        <v>42500</v>
      </c>
      <c r="CS371" s="21">
        <v>40100</v>
      </c>
      <c r="CZ371" s="21">
        <v>28.1</v>
      </c>
      <c r="DA371" s="21">
        <v>6.07</v>
      </c>
      <c r="DC371" s="21">
        <v>3.22</v>
      </c>
      <c r="DH371" s="21">
        <v>0.2</v>
      </c>
      <c r="DI371" s="21">
        <v>0.2</v>
      </c>
      <c r="DL371" s="21">
        <v>4.08</v>
      </c>
      <c r="DM371" s="21">
        <v>0.93</v>
      </c>
      <c r="DR371" s="21">
        <v>1.08</v>
      </c>
      <c r="DS371" s="21">
        <v>0.31</v>
      </c>
      <c r="DX371" s="21">
        <v>2.25</v>
      </c>
      <c r="DY371" s="21">
        <v>2.16</v>
      </c>
      <c r="EB371" s="21">
        <v>18800</v>
      </c>
      <c r="EC371" s="21">
        <v>2240</v>
      </c>
      <c r="EI371" s="21">
        <v>19.600000000000001</v>
      </c>
      <c r="EJ371" s="21">
        <v>12.9</v>
      </c>
      <c r="EO371" s="21">
        <v>28.1</v>
      </c>
      <c r="EP371" s="21">
        <v>8.25</v>
      </c>
      <c r="EU371" s="21">
        <v>7.3999999999999996E-2</v>
      </c>
      <c r="EV371" s="21">
        <v>2.8000000000000001E-2</v>
      </c>
      <c r="EZ371" s="21">
        <v>1182</v>
      </c>
      <c r="FA371" s="21">
        <v>704</v>
      </c>
      <c r="FI371" s="21">
        <v>177</v>
      </c>
      <c r="FJ371" s="21">
        <v>153</v>
      </c>
      <c r="FP371" s="21">
        <v>9.32</v>
      </c>
      <c r="FQ371" s="21">
        <v>8.77</v>
      </c>
      <c r="FT371" s="21">
        <v>14000</v>
      </c>
      <c r="FU371" s="21">
        <v>580</v>
      </c>
      <c r="FZ371" s="21">
        <v>11.3</v>
      </c>
      <c r="GF371" s="21">
        <v>22.1</v>
      </c>
      <c r="GL371" s="21">
        <v>17.3</v>
      </c>
      <c r="GM371" s="21">
        <v>17</v>
      </c>
      <c r="GS371" s="21" t="s">
        <v>123</v>
      </c>
      <c r="GT371" s="21" t="s">
        <v>131</v>
      </c>
      <c r="GU371" s="21" t="s">
        <v>96</v>
      </c>
      <c r="GV371" s="21" t="s">
        <v>71</v>
      </c>
      <c r="GW371" s="21" t="s">
        <v>72</v>
      </c>
      <c r="GX371" s="21" t="s">
        <v>129</v>
      </c>
      <c r="GY371" s="21" t="s">
        <v>241</v>
      </c>
      <c r="GZ371" s="21">
        <v>449</v>
      </c>
      <c r="HA371" s="21">
        <v>184</v>
      </c>
      <c r="HG371" s="21">
        <v>792</v>
      </c>
      <c r="HH371" s="21">
        <v>473</v>
      </c>
      <c r="HO371" s="21">
        <v>5.78</v>
      </c>
      <c r="HW371" s="21">
        <v>13.7</v>
      </c>
      <c r="IB371" s="21">
        <v>47600</v>
      </c>
      <c r="IC371" s="21">
        <v>40700</v>
      </c>
      <c r="IG371" s="21">
        <v>214</v>
      </c>
      <c r="IH371" s="21">
        <v>170</v>
      </c>
      <c r="IK371" s="21">
        <v>5.09</v>
      </c>
      <c r="IL371" s="21">
        <v>1.39</v>
      </c>
      <c r="IP371" s="21">
        <v>45.6</v>
      </c>
      <c r="IQ371" s="21">
        <v>44.3</v>
      </c>
      <c r="JE371" s="21">
        <v>9</v>
      </c>
      <c r="JF371" s="21">
        <v>7.19</v>
      </c>
      <c r="JL371" s="21">
        <v>336</v>
      </c>
      <c r="JM371" s="21">
        <v>36.9</v>
      </c>
      <c r="JS371" s="21">
        <v>0.91</v>
      </c>
      <c r="JX371" s="21">
        <v>0.43</v>
      </c>
      <c r="JY371" s="21">
        <v>0.25</v>
      </c>
      <c r="KC371" s="21">
        <v>24.3</v>
      </c>
      <c r="KE371" s="21">
        <v>8.36</v>
      </c>
      <c r="KF371" s="21">
        <v>4.6900000000000004</v>
      </c>
      <c r="KK371" s="21">
        <v>1660</v>
      </c>
      <c r="KL371" s="21">
        <v>290</v>
      </c>
      <c r="KR371" s="21">
        <v>8.1</v>
      </c>
      <c r="KS371" s="21">
        <v>7.97</v>
      </c>
      <c r="LA371" s="21">
        <v>4.1100000000000003</v>
      </c>
      <c r="LB371" s="21">
        <v>1.97</v>
      </c>
      <c r="LH371" s="21">
        <v>11.9</v>
      </c>
      <c r="LN371" s="21">
        <v>17.5</v>
      </c>
      <c r="LO371" s="21">
        <v>4.92</v>
      </c>
      <c r="LT371" s="21">
        <v>9.09</v>
      </c>
      <c r="LU371" s="21">
        <v>4.5999999999999996</v>
      </c>
      <c r="LZ371" s="21">
        <v>0.51</v>
      </c>
      <c r="MA371" s="21">
        <v>0.21</v>
      </c>
      <c r="ME371" s="21">
        <v>1170</v>
      </c>
      <c r="MF371" s="21">
        <v>1120</v>
      </c>
      <c r="MK371" s="21">
        <v>149</v>
      </c>
      <c r="ML371" s="21">
        <v>31</v>
      </c>
    </row>
    <row r="372" spans="1:350" x14ac:dyDescent="0.25">
      <c r="A372" s="21" t="s">
        <v>567</v>
      </c>
      <c r="B372" s="21">
        <v>972</v>
      </c>
      <c r="C372" s="21">
        <v>984</v>
      </c>
      <c r="E372" s="21">
        <v>965</v>
      </c>
      <c r="F372" s="21">
        <v>965</v>
      </c>
      <c r="H372" s="21">
        <v>54300</v>
      </c>
      <c r="I372" s="21">
        <v>7300</v>
      </c>
      <c r="Q372" s="21">
        <v>1602</v>
      </c>
      <c r="R372" s="21">
        <v>1613</v>
      </c>
      <c r="V372" s="21">
        <v>1.66</v>
      </c>
      <c r="W372" s="21">
        <v>1.67</v>
      </c>
      <c r="X372" s="21">
        <v>10</v>
      </c>
      <c r="AG372" s="21">
        <v>0.67</v>
      </c>
      <c r="AH372" s="21">
        <v>0.16</v>
      </c>
      <c r="AK372" s="21">
        <v>16.3</v>
      </c>
      <c r="AL372" s="21">
        <v>16.7</v>
      </c>
      <c r="AP372" s="9">
        <v>2760</v>
      </c>
      <c r="AQ372" s="9">
        <v>1820</v>
      </c>
      <c r="AY372" s="21">
        <v>12.5</v>
      </c>
      <c r="AZ372" s="21">
        <v>12.9</v>
      </c>
      <c r="BC372" s="9">
        <v>21.4</v>
      </c>
      <c r="BI372" s="21">
        <v>90</v>
      </c>
      <c r="BM372" s="21">
        <v>30.4</v>
      </c>
      <c r="BN372" s="21">
        <v>27.5</v>
      </c>
      <c r="BT372" s="21">
        <v>1.57</v>
      </c>
      <c r="BU372" s="21">
        <v>0.48</v>
      </c>
      <c r="BX372" s="21">
        <v>50200</v>
      </c>
      <c r="BY372" s="21">
        <v>49800</v>
      </c>
      <c r="CC372" s="21">
        <v>1.02</v>
      </c>
      <c r="CD372" s="21">
        <v>0.52</v>
      </c>
      <c r="CH372" s="21">
        <v>0.39</v>
      </c>
      <c r="CI372" s="21">
        <v>0.15</v>
      </c>
      <c r="CN372" s="21">
        <v>0.21</v>
      </c>
      <c r="CR372" s="21">
        <v>37600</v>
      </c>
      <c r="CS372" s="21">
        <v>37500</v>
      </c>
      <c r="CZ372" s="21">
        <v>30.3</v>
      </c>
      <c r="DA372" s="21">
        <v>6.66</v>
      </c>
      <c r="DC372" s="21">
        <v>1.6</v>
      </c>
      <c r="DD372" s="21">
        <v>0.87</v>
      </c>
      <c r="DH372" s="21">
        <v>5</v>
      </c>
      <c r="DL372" s="21">
        <v>2.58</v>
      </c>
      <c r="DM372" s="21">
        <v>0.55000000000000004</v>
      </c>
      <c r="DR372" s="21">
        <v>4</v>
      </c>
      <c r="DS372" s="21">
        <v>0.15</v>
      </c>
      <c r="DT372" s="21">
        <v>7.2999999999999995E-2</v>
      </c>
      <c r="DX372" s="21">
        <v>3.78</v>
      </c>
      <c r="DY372" s="21">
        <v>3.75</v>
      </c>
      <c r="EB372" s="21">
        <v>10400</v>
      </c>
      <c r="EC372" s="21">
        <v>1340</v>
      </c>
      <c r="EI372" s="21">
        <v>20</v>
      </c>
      <c r="EJ372" s="21">
        <v>3.95</v>
      </c>
      <c r="EO372" s="21">
        <v>21.7</v>
      </c>
      <c r="EP372" s="21">
        <v>5.17</v>
      </c>
      <c r="EU372" s="21">
        <v>5.3999999999999999E-2</v>
      </c>
      <c r="EV372" s="21">
        <v>1.0999999999999999E-2</v>
      </c>
      <c r="EZ372" s="21">
        <v>476</v>
      </c>
      <c r="FA372" s="21">
        <v>289</v>
      </c>
      <c r="FI372" s="21">
        <v>91</v>
      </c>
      <c r="FJ372" s="21">
        <v>86</v>
      </c>
      <c r="FP372" s="21">
        <v>4.82</v>
      </c>
      <c r="FQ372" s="21">
        <v>4.75</v>
      </c>
      <c r="FT372" s="21">
        <v>5800</v>
      </c>
      <c r="FU372" s="21">
        <v>328</v>
      </c>
      <c r="FZ372" s="21">
        <v>6.92</v>
      </c>
      <c r="GA372" s="21">
        <v>0.45</v>
      </c>
      <c r="GF372" s="21">
        <v>10.7</v>
      </c>
      <c r="GG372" s="21">
        <v>6.1</v>
      </c>
      <c r="GL372" s="21">
        <v>1522</v>
      </c>
      <c r="GM372" s="21">
        <v>1538</v>
      </c>
      <c r="GS372" s="21" t="s">
        <v>123</v>
      </c>
      <c r="GT372" s="21" t="s">
        <v>131</v>
      </c>
      <c r="GU372" s="21" t="s">
        <v>96</v>
      </c>
      <c r="GV372" s="21" t="s">
        <v>71</v>
      </c>
      <c r="GW372" s="21" t="s">
        <v>72</v>
      </c>
      <c r="GX372" s="21" t="s">
        <v>129</v>
      </c>
      <c r="GY372" s="21" t="s">
        <v>241</v>
      </c>
      <c r="GZ372" s="21">
        <v>507</v>
      </c>
      <c r="HA372" s="21">
        <v>116</v>
      </c>
      <c r="HG372" s="21">
        <v>1297</v>
      </c>
      <c r="HH372" s="21">
        <v>856</v>
      </c>
      <c r="HO372" s="21">
        <v>2.97</v>
      </c>
      <c r="HP372" s="21">
        <v>1.74</v>
      </c>
      <c r="HW372" s="21">
        <v>5.75</v>
      </c>
      <c r="IB372" s="21">
        <v>83400</v>
      </c>
      <c r="IC372" s="21">
        <v>78600</v>
      </c>
      <c r="IG372" s="21">
        <v>294</v>
      </c>
      <c r="IH372" s="21">
        <v>228</v>
      </c>
      <c r="IK372" s="21">
        <v>5.03</v>
      </c>
      <c r="IL372" s="21">
        <v>1.05</v>
      </c>
      <c r="IP372" s="21">
        <v>76</v>
      </c>
      <c r="IQ372" s="21">
        <v>75</v>
      </c>
      <c r="IZ372" s="21">
        <v>1.1599999999999999</v>
      </c>
      <c r="JE372" s="21">
        <v>2.73</v>
      </c>
      <c r="JF372" s="21">
        <v>1.92</v>
      </c>
      <c r="JL372" s="21">
        <v>373</v>
      </c>
      <c r="JM372" s="21">
        <v>28.1</v>
      </c>
      <c r="JS372" s="21">
        <v>1</v>
      </c>
      <c r="JX372" s="21">
        <v>0.2</v>
      </c>
      <c r="JY372" s="21">
        <v>0.11</v>
      </c>
      <c r="KC372" s="21">
        <v>33.1</v>
      </c>
      <c r="KE372" s="21">
        <v>5.12</v>
      </c>
      <c r="KF372" s="21">
        <v>3</v>
      </c>
      <c r="KK372" s="21">
        <v>1770</v>
      </c>
      <c r="KL372" s="21">
        <v>100</v>
      </c>
      <c r="KR372" s="21">
        <v>15</v>
      </c>
      <c r="KS372" s="21">
        <v>15.3</v>
      </c>
      <c r="LA372" s="21">
        <v>2.79</v>
      </c>
      <c r="LB372" s="21">
        <v>0.95</v>
      </c>
      <c r="LH372" s="21">
        <v>8.33</v>
      </c>
      <c r="LN372" s="21">
        <v>27</v>
      </c>
      <c r="LO372" s="21">
        <v>5.9</v>
      </c>
      <c r="LT372" s="21">
        <v>4.26</v>
      </c>
      <c r="LU372" s="21">
        <v>1.91</v>
      </c>
      <c r="LZ372" s="21">
        <v>0.37</v>
      </c>
      <c r="MA372" s="21">
        <v>9.9000000000000005E-2</v>
      </c>
      <c r="ME372" s="21">
        <v>2160</v>
      </c>
      <c r="MF372" s="21">
        <v>2170</v>
      </c>
      <c r="MK372" s="21">
        <v>84</v>
      </c>
      <c r="ML372" s="21">
        <v>19</v>
      </c>
    </row>
    <row r="373" spans="1:350" x14ac:dyDescent="0.25">
      <c r="A373" s="21" t="s">
        <v>568</v>
      </c>
      <c r="B373" s="21">
        <v>1015</v>
      </c>
      <c r="C373" s="21">
        <v>1005</v>
      </c>
      <c r="E373" s="21">
        <v>975</v>
      </c>
      <c r="F373" s="21">
        <v>975</v>
      </c>
      <c r="H373" s="21">
        <v>62600</v>
      </c>
      <c r="I373" s="21">
        <v>11500</v>
      </c>
      <c r="Q373" s="21">
        <v>2454</v>
      </c>
      <c r="R373" s="21">
        <v>2377</v>
      </c>
      <c r="V373" s="21">
        <v>1.58</v>
      </c>
      <c r="W373" s="21">
        <v>1.72</v>
      </c>
      <c r="AG373" s="21">
        <v>0.71</v>
      </c>
      <c r="AH373" s="21">
        <v>0.15</v>
      </c>
      <c r="AK373" s="21">
        <v>49.6</v>
      </c>
      <c r="AL373" s="21">
        <v>50</v>
      </c>
      <c r="AP373" s="9">
        <v>4230</v>
      </c>
      <c r="AQ373" s="9">
        <v>1970</v>
      </c>
      <c r="AY373" s="21">
        <v>14</v>
      </c>
      <c r="AZ373" s="21">
        <v>14</v>
      </c>
      <c r="BC373" s="9">
        <v>21.2</v>
      </c>
      <c r="BD373" s="9">
        <v>10.9</v>
      </c>
      <c r="BI373" s="21">
        <v>19.399999999999999</v>
      </c>
      <c r="BM373" s="21">
        <v>30.3</v>
      </c>
      <c r="BN373" s="21">
        <v>23.8</v>
      </c>
      <c r="BT373" s="21">
        <v>2.31</v>
      </c>
      <c r="BU373" s="21">
        <v>1.52</v>
      </c>
      <c r="BX373" s="21">
        <v>50300</v>
      </c>
      <c r="BY373" s="21">
        <v>49600</v>
      </c>
      <c r="CC373" s="21">
        <v>1.34</v>
      </c>
      <c r="CH373" s="21">
        <v>0.64</v>
      </c>
      <c r="CM373" s="21">
        <v>0.46</v>
      </c>
      <c r="CR373" s="21">
        <v>71400</v>
      </c>
      <c r="CS373" s="21">
        <v>69900</v>
      </c>
      <c r="CZ373" s="21">
        <v>32.799999999999997</v>
      </c>
      <c r="DA373" s="21">
        <v>8.65</v>
      </c>
      <c r="DC373" s="21">
        <v>1.77</v>
      </c>
      <c r="DH373" s="21">
        <v>0.28999999999999998</v>
      </c>
      <c r="DL373" s="21">
        <v>2.27</v>
      </c>
      <c r="DM373" s="21">
        <v>0.44</v>
      </c>
      <c r="DR373" s="21">
        <v>2.2000000000000002</v>
      </c>
      <c r="DS373" s="21">
        <v>0.22</v>
      </c>
      <c r="DX373" s="21">
        <v>3.92</v>
      </c>
      <c r="DY373" s="21">
        <v>3.8</v>
      </c>
      <c r="EB373" s="21">
        <v>12000</v>
      </c>
      <c r="EC373" s="21">
        <v>2470</v>
      </c>
      <c r="EO373" s="21">
        <v>28.9</v>
      </c>
      <c r="EP373" s="21">
        <v>8.6300000000000008</v>
      </c>
      <c r="EU373" s="21">
        <v>8.7999999999999995E-2</v>
      </c>
      <c r="EV373" s="21">
        <v>3.5999999999999997E-2</v>
      </c>
      <c r="EZ373" s="21">
        <v>1731</v>
      </c>
      <c r="FA373" s="21">
        <v>1322</v>
      </c>
      <c r="FI373" s="21">
        <v>109</v>
      </c>
      <c r="FJ373" s="21">
        <v>87</v>
      </c>
      <c r="FP373" s="21">
        <v>17.3</v>
      </c>
      <c r="FQ373" s="21">
        <v>16.7</v>
      </c>
      <c r="FT373" s="21">
        <v>5270</v>
      </c>
      <c r="FU373" s="21">
        <v>510</v>
      </c>
      <c r="FZ373" s="21">
        <v>6.8</v>
      </c>
      <c r="GA373" s="21">
        <v>0.75</v>
      </c>
      <c r="GF373" s="21">
        <v>10.4</v>
      </c>
      <c r="GL373" s="21">
        <v>21.9</v>
      </c>
      <c r="GM373" s="21">
        <v>20.8</v>
      </c>
      <c r="GS373" s="21" t="s">
        <v>123</v>
      </c>
      <c r="GT373" s="21" t="s">
        <v>131</v>
      </c>
      <c r="GU373" s="21" t="s">
        <v>96</v>
      </c>
      <c r="GV373" s="21" t="s">
        <v>71</v>
      </c>
      <c r="GW373" s="21" t="s">
        <v>72</v>
      </c>
      <c r="GX373" s="21" t="s">
        <v>129</v>
      </c>
      <c r="GY373" s="21" t="s">
        <v>241</v>
      </c>
      <c r="GZ373" s="21">
        <v>624</v>
      </c>
      <c r="HA373" s="21">
        <v>187</v>
      </c>
      <c r="HG373" s="21">
        <v>1510</v>
      </c>
      <c r="HH373" s="21">
        <v>894</v>
      </c>
      <c r="HO373" s="21">
        <v>3.01</v>
      </c>
      <c r="HW373" s="21">
        <v>17.5</v>
      </c>
      <c r="HZ373" s="21">
        <v>1.0999999999999999E-2</v>
      </c>
      <c r="IB373" s="21">
        <v>99600</v>
      </c>
      <c r="IC373" s="21">
        <v>92100</v>
      </c>
      <c r="IG373" s="21">
        <v>405</v>
      </c>
      <c r="IH373" s="21">
        <v>323</v>
      </c>
      <c r="IK373" s="21">
        <v>6.31</v>
      </c>
      <c r="IL373" s="21">
        <v>1.86</v>
      </c>
      <c r="IP373" s="21">
        <v>87</v>
      </c>
      <c r="IQ373" s="21">
        <v>84</v>
      </c>
      <c r="JE373" s="21">
        <v>6.79</v>
      </c>
      <c r="JF373" s="21">
        <v>5.87</v>
      </c>
      <c r="JL373" s="21">
        <v>402</v>
      </c>
      <c r="JM373" s="21">
        <v>34.200000000000003</v>
      </c>
      <c r="JS373" s="21">
        <v>0.55000000000000004</v>
      </c>
      <c r="JX373" s="21">
        <v>0.22</v>
      </c>
      <c r="KC373" s="21">
        <v>33.4</v>
      </c>
      <c r="KE373" s="21">
        <v>4.79</v>
      </c>
      <c r="KK373" s="21">
        <v>2120</v>
      </c>
      <c r="KL373" s="21">
        <v>457</v>
      </c>
      <c r="KR373" s="21">
        <v>15.5</v>
      </c>
      <c r="KS373" s="21">
        <v>16.2</v>
      </c>
      <c r="LA373" s="21">
        <v>3.11</v>
      </c>
      <c r="LB373" s="21">
        <v>1.45</v>
      </c>
      <c r="LH373" s="21">
        <v>24.4</v>
      </c>
      <c r="LN373" s="21">
        <v>30.2</v>
      </c>
      <c r="LO373" s="21">
        <v>8</v>
      </c>
      <c r="LT373" s="21">
        <v>5.98</v>
      </c>
      <c r="LU373" s="21">
        <v>3.37</v>
      </c>
      <c r="LZ373" s="21">
        <v>0.6</v>
      </c>
      <c r="MA373" s="21">
        <v>0.26</v>
      </c>
      <c r="ME373" s="21">
        <v>2400</v>
      </c>
      <c r="MF373" s="21">
        <v>2320</v>
      </c>
      <c r="MK373" s="21">
        <v>77</v>
      </c>
      <c r="ML373" s="21">
        <v>13.3</v>
      </c>
    </row>
    <row r="374" spans="1:350" x14ac:dyDescent="0.25">
      <c r="A374" s="21" t="s">
        <v>569</v>
      </c>
      <c r="B374" s="21">
        <v>1.02</v>
      </c>
      <c r="C374" s="21">
        <v>1.03</v>
      </c>
      <c r="F374" s="21">
        <v>1.03</v>
      </c>
      <c r="H374" s="21">
        <v>69500</v>
      </c>
      <c r="I374" s="21">
        <v>9200</v>
      </c>
      <c r="Q374" s="21">
        <v>106</v>
      </c>
      <c r="R374" s="21">
        <v>100</v>
      </c>
      <c r="V374" s="21">
        <v>0.315</v>
      </c>
      <c r="W374" s="21">
        <v>0.34</v>
      </c>
      <c r="AA374" s="21">
        <v>2506</v>
      </c>
      <c r="AB374" s="21">
        <v>261</v>
      </c>
      <c r="AG374" s="21">
        <v>2.58</v>
      </c>
      <c r="AH374" s="21">
        <v>0.64</v>
      </c>
      <c r="AK374" s="21">
        <v>5.91</v>
      </c>
      <c r="AL374" s="21">
        <v>6.02</v>
      </c>
      <c r="AP374" s="9">
        <v>5210</v>
      </c>
      <c r="AQ374" s="9">
        <v>2480</v>
      </c>
      <c r="AY374" s="21">
        <v>0.96</v>
      </c>
      <c r="AZ374" s="21">
        <v>0.95</v>
      </c>
      <c r="BC374" s="9">
        <v>80</v>
      </c>
      <c r="BD374" s="9">
        <v>33.799999999999997</v>
      </c>
      <c r="BI374" s="21">
        <v>4.33</v>
      </c>
      <c r="BM374" s="21">
        <v>30.2</v>
      </c>
      <c r="BN374" s="21">
        <v>26.4</v>
      </c>
      <c r="BT374" s="21">
        <v>4.97</v>
      </c>
      <c r="BU374" s="21">
        <v>1.58</v>
      </c>
      <c r="BX374" s="21">
        <v>268</v>
      </c>
      <c r="BY374" s="21">
        <v>272</v>
      </c>
      <c r="CC374" s="21">
        <v>3.02</v>
      </c>
      <c r="CH374" s="21">
        <v>0.81</v>
      </c>
      <c r="CM374" s="21">
        <v>1.55</v>
      </c>
      <c r="CR374" s="21">
        <v>17200</v>
      </c>
      <c r="CS374" s="21">
        <v>14700</v>
      </c>
      <c r="CZ374" s="21">
        <v>20.8</v>
      </c>
      <c r="DA374" s="21">
        <v>4.57</v>
      </c>
      <c r="DC374" s="21">
        <v>5.98</v>
      </c>
      <c r="DL374" s="21">
        <v>2.48</v>
      </c>
      <c r="DM374" s="21">
        <v>0.49</v>
      </c>
      <c r="DR374" s="21">
        <v>3.9E-2</v>
      </c>
      <c r="DS374" s="21">
        <v>0.39</v>
      </c>
      <c r="DX374" s="21">
        <v>0.15</v>
      </c>
      <c r="DY374" s="21">
        <v>0.11</v>
      </c>
      <c r="EB374" s="21">
        <v>32200</v>
      </c>
      <c r="EC374" s="21">
        <v>2850</v>
      </c>
      <c r="EI374" s="21">
        <v>39.700000000000003</v>
      </c>
      <c r="EJ374" s="21">
        <v>16.7</v>
      </c>
      <c r="EO374" s="21">
        <v>41.3</v>
      </c>
      <c r="EP374" s="21">
        <v>16.600000000000001</v>
      </c>
      <c r="EZ374" s="21">
        <v>3628</v>
      </c>
      <c r="FA374" s="21">
        <v>2499</v>
      </c>
      <c r="FI374" s="21">
        <v>104</v>
      </c>
      <c r="FJ374" s="21">
        <v>91</v>
      </c>
      <c r="FP374" s="21">
        <v>4.04</v>
      </c>
      <c r="FQ374" s="21">
        <v>3.74</v>
      </c>
      <c r="FT374" s="21">
        <v>17700</v>
      </c>
      <c r="FU374" s="21">
        <v>720</v>
      </c>
      <c r="FZ374" s="21">
        <v>14.1</v>
      </c>
      <c r="GF374" s="21">
        <v>35.700000000000003</v>
      </c>
      <c r="GL374" s="21">
        <v>15</v>
      </c>
      <c r="GM374" s="21">
        <v>14.3</v>
      </c>
      <c r="GS374" s="21" t="s">
        <v>123</v>
      </c>
      <c r="GT374" s="21" t="s">
        <v>71</v>
      </c>
      <c r="GU374" s="21" t="s">
        <v>131</v>
      </c>
      <c r="GV374" s="21" t="s">
        <v>96</v>
      </c>
      <c r="GW374" s="21" t="s">
        <v>72</v>
      </c>
      <c r="GX374" s="21" t="s">
        <v>129</v>
      </c>
      <c r="GY374" s="21" t="s">
        <v>241</v>
      </c>
      <c r="GZ374" s="21">
        <v>817</v>
      </c>
      <c r="HA374" s="21">
        <v>536</v>
      </c>
      <c r="HG374" s="21">
        <v>107</v>
      </c>
      <c r="HH374" s="21">
        <v>83</v>
      </c>
      <c r="HO374" s="21">
        <v>9.6199999999999992</v>
      </c>
      <c r="HW374" s="21">
        <v>17.899999999999999</v>
      </c>
      <c r="IB374" s="21">
        <v>5030</v>
      </c>
      <c r="IC374" s="21">
        <v>2750</v>
      </c>
      <c r="IG374" s="21">
        <v>19.7</v>
      </c>
      <c r="IH374" s="21">
        <v>15.8</v>
      </c>
      <c r="IK374" s="21">
        <v>3.48</v>
      </c>
      <c r="IL374" s="21">
        <v>1.05</v>
      </c>
      <c r="IP374" s="21">
        <v>2.0499999999999998</v>
      </c>
      <c r="IQ374" s="21">
        <v>1.6</v>
      </c>
      <c r="JE374" s="21">
        <v>4.26</v>
      </c>
      <c r="JF374" s="21">
        <v>0.71</v>
      </c>
      <c r="JL374" s="21">
        <v>204</v>
      </c>
      <c r="JM374" s="21">
        <v>18.2</v>
      </c>
      <c r="JS374" s="21">
        <v>1.1100000000000001</v>
      </c>
      <c r="JX374" s="21">
        <v>0.68</v>
      </c>
      <c r="KC374" s="21">
        <v>0.76</v>
      </c>
      <c r="KE374" s="21">
        <v>15.2</v>
      </c>
      <c r="KF374" s="21">
        <v>6.75</v>
      </c>
      <c r="KK374" s="21">
        <v>1700</v>
      </c>
      <c r="KR374" s="21">
        <v>1.1499999999999999</v>
      </c>
      <c r="KS374" s="21">
        <v>0.28000000000000003</v>
      </c>
      <c r="LA374" s="21">
        <v>4.41</v>
      </c>
      <c r="LB374" s="21">
        <v>2.25</v>
      </c>
      <c r="LH374" s="21">
        <v>8.89</v>
      </c>
      <c r="LN374" s="21">
        <v>2.5299999999999998</v>
      </c>
      <c r="LO374" s="21">
        <v>0.35</v>
      </c>
      <c r="LT374" s="21">
        <v>11.5</v>
      </c>
      <c r="LU374" s="21">
        <v>6.39</v>
      </c>
      <c r="LZ374" s="21">
        <v>0.56000000000000005</v>
      </c>
      <c r="ME374" s="21">
        <v>179</v>
      </c>
      <c r="MF374" s="21">
        <v>173</v>
      </c>
      <c r="MK374" s="21">
        <v>66</v>
      </c>
      <c r="ML374" s="21">
        <v>12.4</v>
      </c>
    </row>
    <row r="375" spans="1:350" x14ac:dyDescent="0.25">
      <c r="A375" s="21" t="s">
        <v>570</v>
      </c>
      <c r="B375" s="21">
        <v>5.88</v>
      </c>
      <c r="C375" s="21">
        <v>5.94</v>
      </c>
      <c r="F375" s="21">
        <v>5.94</v>
      </c>
      <c r="H375" s="21">
        <v>68000</v>
      </c>
      <c r="I375" s="21">
        <v>9030</v>
      </c>
      <c r="Q375" s="21">
        <v>209</v>
      </c>
      <c r="R375" s="21">
        <v>201</v>
      </c>
      <c r="V375" s="21">
        <v>0.66800000000000004</v>
      </c>
      <c r="W375" s="21">
        <v>0.69</v>
      </c>
      <c r="AB375" s="21">
        <v>440</v>
      </c>
      <c r="AG375" s="21">
        <v>2.37</v>
      </c>
      <c r="AH375" s="21">
        <v>0.6</v>
      </c>
      <c r="AK375" s="21">
        <v>11.6</v>
      </c>
      <c r="AL375" s="21">
        <v>11.7</v>
      </c>
      <c r="AP375" s="9">
        <v>4940</v>
      </c>
      <c r="AQ375" s="9">
        <v>2220</v>
      </c>
      <c r="AY375" s="21">
        <v>1.63</v>
      </c>
      <c r="AZ375" s="21">
        <v>1.69</v>
      </c>
      <c r="BC375" s="9">
        <v>76</v>
      </c>
      <c r="BD375" s="9">
        <v>29.4</v>
      </c>
      <c r="BI375" s="21">
        <v>4.22</v>
      </c>
      <c r="BM375" s="21">
        <v>25.7</v>
      </c>
      <c r="BN375" s="21">
        <v>22.7</v>
      </c>
      <c r="BT375" s="21">
        <v>4.38</v>
      </c>
      <c r="BU375" s="21">
        <v>1.46</v>
      </c>
      <c r="BX375" s="21">
        <v>563</v>
      </c>
      <c r="BY375" s="21">
        <v>564</v>
      </c>
      <c r="CC375" s="21">
        <v>2.8</v>
      </c>
      <c r="CH375" s="21">
        <v>0.76</v>
      </c>
      <c r="CM375" s="21">
        <v>1.44</v>
      </c>
      <c r="CR375" s="21">
        <v>17100</v>
      </c>
      <c r="CS375" s="21">
        <v>14800</v>
      </c>
      <c r="CZ375" s="21">
        <v>21.1</v>
      </c>
      <c r="DA375" s="21">
        <v>4.62</v>
      </c>
      <c r="DC375" s="21">
        <v>5.54</v>
      </c>
      <c r="DI375" s="21">
        <v>8.1000000000000003E-2</v>
      </c>
      <c r="DL375" s="21">
        <v>2.33</v>
      </c>
      <c r="DM375" s="21">
        <v>0.47</v>
      </c>
      <c r="DR375" s="21">
        <v>0.09</v>
      </c>
      <c r="DS375" s="21">
        <v>0.35</v>
      </c>
      <c r="DX375" s="21">
        <v>0.26</v>
      </c>
      <c r="DY375" s="21">
        <v>0.22</v>
      </c>
      <c r="EB375" s="21">
        <v>30600</v>
      </c>
      <c r="EC375" s="21">
        <v>2790</v>
      </c>
      <c r="EI375" s="21">
        <v>36.799999999999997</v>
      </c>
      <c r="EJ375" s="21">
        <v>14</v>
      </c>
      <c r="EO375" s="21">
        <v>38.6</v>
      </c>
      <c r="EP375" s="21">
        <v>15.2</v>
      </c>
      <c r="EZ375" s="21">
        <v>3270</v>
      </c>
      <c r="FA375" s="21">
        <v>2248</v>
      </c>
      <c r="FI375" s="21">
        <v>96</v>
      </c>
      <c r="FJ375" s="21">
        <v>81</v>
      </c>
      <c r="FP375" s="21">
        <v>4.03</v>
      </c>
      <c r="FQ375" s="21">
        <v>3.67</v>
      </c>
      <c r="FT375" s="21">
        <v>16100</v>
      </c>
      <c r="FU375" s="21">
        <v>680</v>
      </c>
      <c r="FZ375" s="21">
        <v>13.2</v>
      </c>
      <c r="GF375" s="21">
        <v>34.5</v>
      </c>
      <c r="GL375" s="21">
        <v>13.8</v>
      </c>
      <c r="GM375" s="21">
        <v>13.3</v>
      </c>
      <c r="GR375" s="21" t="s">
        <v>102</v>
      </c>
      <c r="GS375" s="21" t="s">
        <v>123</v>
      </c>
      <c r="GT375" s="21" t="s">
        <v>71</v>
      </c>
      <c r="GU375" s="21" t="s">
        <v>131</v>
      </c>
      <c r="GV375" s="21" t="s">
        <v>96</v>
      </c>
      <c r="GW375" s="21" t="s">
        <v>72</v>
      </c>
      <c r="GX375" s="21" t="s">
        <v>129</v>
      </c>
      <c r="GY375" s="21" t="s">
        <v>241</v>
      </c>
      <c r="GZ375" s="21">
        <v>775</v>
      </c>
      <c r="HA375" s="21">
        <v>482</v>
      </c>
      <c r="HG375" s="21">
        <v>209</v>
      </c>
      <c r="HH375" s="21">
        <v>170</v>
      </c>
      <c r="HO375" s="21">
        <v>9.19</v>
      </c>
      <c r="HW375" s="21">
        <v>16.7</v>
      </c>
      <c r="IB375" s="21">
        <v>9740</v>
      </c>
      <c r="IC375" s="21">
        <v>5050</v>
      </c>
      <c r="IG375" s="21">
        <v>30</v>
      </c>
      <c r="IH375" s="21">
        <v>23.8</v>
      </c>
      <c r="IK375" s="21">
        <v>3.27</v>
      </c>
      <c r="IL375" s="21">
        <v>1.01</v>
      </c>
      <c r="IP375" s="21">
        <v>3.56</v>
      </c>
      <c r="IQ375" s="21">
        <v>3.35</v>
      </c>
      <c r="JE375" s="21">
        <v>3.99</v>
      </c>
      <c r="JF375" s="21">
        <v>0.79</v>
      </c>
      <c r="JL375" s="21">
        <v>221</v>
      </c>
      <c r="JM375" s="21">
        <v>22.5</v>
      </c>
      <c r="JS375" s="21">
        <v>1.03</v>
      </c>
      <c r="JX375" s="21">
        <v>0.59</v>
      </c>
      <c r="KC375" s="21">
        <v>2.5099999999999998</v>
      </c>
      <c r="KE375" s="21">
        <v>14</v>
      </c>
      <c r="KF375" s="21">
        <v>5.78</v>
      </c>
      <c r="KK375" s="21">
        <v>1660</v>
      </c>
      <c r="KR375" s="21">
        <v>1.29</v>
      </c>
      <c r="KS375" s="21">
        <v>0.49</v>
      </c>
      <c r="LA375" s="21">
        <v>4.1100000000000003</v>
      </c>
      <c r="LB375" s="21">
        <v>2.02</v>
      </c>
      <c r="LH375" s="21">
        <v>8.51</v>
      </c>
      <c r="LN375" s="21">
        <v>3.15</v>
      </c>
      <c r="LO375" s="21">
        <v>0.69</v>
      </c>
      <c r="LT375" s="21">
        <v>10.6</v>
      </c>
      <c r="LU375" s="21">
        <v>5.79</v>
      </c>
      <c r="LZ375" s="21">
        <v>0.54</v>
      </c>
      <c r="ME375" s="21">
        <v>259</v>
      </c>
      <c r="MF375" s="21">
        <v>254</v>
      </c>
      <c r="MK375" s="21">
        <v>63</v>
      </c>
      <c r="ML375" s="21">
        <v>12.3</v>
      </c>
    </row>
    <row r="376" spans="1:350" x14ac:dyDescent="0.25">
      <c r="A376" s="21" t="s">
        <v>571</v>
      </c>
      <c r="B376" s="21">
        <v>6.11</v>
      </c>
      <c r="C376" s="21">
        <v>6.1</v>
      </c>
      <c r="F376" s="21">
        <v>6.1</v>
      </c>
      <c r="H376" s="21">
        <v>71800</v>
      </c>
      <c r="I376" s="21">
        <v>6270</v>
      </c>
      <c r="Q376" s="21">
        <v>180</v>
      </c>
      <c r="R376" s="21">
        <v>170</v>
      </c>
      <c r="V376" s="21">
        <v>0.68</v>
      </c>
      <c r="W376" s="21">
        <v>0.69599999999999995</v>
      </c>
      <c r="X376" s="21">
        <v>10</v>
      </c>
      <c r="AA376" s="21">
        <v>2633</v>
      </c>
      <c r="AB376" s="21">
        <v>412</v>
      </c>
      <c r="AG376" s="21">
        <v>2.74</v>
      </c>
      <c r="AH376" s="21">
        <v>0.66</v>
      </c>
      <c r="AK376" s="21">
        <v>12.5</v>
      </c>
      <c r="AL376" s="21">
        <v>13.4</v>
      </c>
      <c r="AP376" s="9">
        <v>10700</v>
      </c>
      <c r="AQ376" s="9">
        <v>8700</v>
      </c>
      <c r="AY376" s="21">
        <v>3.3</v>
      </c>
      <c r="AZ376" s="21">
        <v>3.16</v>
      </c>
      <c r="BC376" s="9">
        <v>83</v>
      </c>
      <c r="BD376" s="9">
        <v>41.6</v>
      </c>
      <c r="BI376" s="21">
        <v>2.79</v>
      </c>
      <c r="BM376" s="21">
        <v>17</v>
      </c>
      <c r="BN376" s="21">
        <v>14.8</v>
      </c>
      <c r="BT376" s="21">
        <v>5.9</v>
      </c>
      <c r="BU376" s="21">
        <v>1.52</v>
      </c>
      <c r="BX376" s="21">
        <v>554</v>
      </c>
      <c r="BY376" s="21">
        <v>554</v>
      </c>
      <c r="CC376" s="21">
        <v>3.08</v>
      </c>
      <c r="CD376" s="21">
        <v>1.56</v>
      </c>
      <c r="CH376" s="21">
        <v>0.85</v>
      </c>
      <c r="CI376" s="21">
        <v>0.41</v>
      </c>
      <c r="CM376" s="21">
        <v>1.23</v>
      </c>
      <c r="CN376" s="21">
        <v>0.57999999999999996</v>
      </c>
      <c r="CR376" s="21">
        <v>22200</v>
      </c>
      <c r="CS376" s="21">
        <v>15900</v>
      </c>
      <c r="CZ376" s="21">
        <v>22.3</v>
      </c>
      <c r="DA376" s="21">
        <v>3.46</v>
      </c>
      <c r="DC376" s="21">
        <v>5.22</v>
      </c>
      <c r="DD376" s="21">
        <v>2.79</v>
      </c>
      <c r="DI376" s="21">
        <v>7.5999999999999998E-2</v>
      </c>
      <c r="DL376" s="21">
        <v>5.36</v>
      </c>
      <c r="DM376" s="21">
        <v>1.01</v>
      </c>
      <c r="DR376" s="21">
        <v>9.8000000000000004E-2</v>
      </c>
      <c r="DS376" s="21">
        <v>0.4</v>
      </c>
      <c r="DT376" s="21">
        <v>0.2</v>
      </c>
      <c r="DX376" s="21">
        <v>0.42</v>
      </c>
      <c r="DY376" s="21">
        <v>0.36</v>
      </c>
      <c r="EB376" s="21">
        <v>29100</v>
      </c>
      <c r="EC376" s="21">
        <v>2610</v>
      </c>
      <c r="EI376" s="21">
        <v>41.1</v>
      </c>
      <c r="EJ376" s="21">
        <v>20.6</v>
      </c>
      <c r="EO376" s="21">
        <v>30.5</v>
      </c>
      <c r="EP376" s="21">
        <v>8.34</v>
      </c>
      <c r="EU376" s="21">
        <v>7.9000000000000001E-2</v>
      </c>
      <c r="EV376" s="21">
        <v>2.9000000000000001E-2</v>
      </c>
      <c r="EZ376" s="21">
        <v>1780</v>
      </c>
      <c r="FA376" s="21">
        <v>840</v>
      </c>
      <c r="FI376" s="21">
        <v>260</v>
      </c>
      <c r="FJ376" s="21">
        <v>240</v>
      </c>
      <c r="FP376" s="21">
        <v>3.43</v>
      </c>
      <c r="FQ376" s="21">
        <v>3.06</v>
      </c>
      <c r="FT376" s="21">
        <v>22100</v>
      </c>
      <c r="FU376" s="21">
        <v>600</v>
      </c>
      <c r="FZ376" s="21">
        <v>16</v>
      </c>
      <c r="GF376" s="21">
        <v>33</v>
      </c>
      <c r="GG376" s="21">
        <v>17.399999999999999</v>
      </c>
      <c r="GL376" s="21">
        <v>5.77</v>
      </c>
      <c r="GM376" s="21">
        <v>4.9800000000000004</v>
      </c>
      <c r="GR376" s="21" t="s">
        <v>102</v>
      </c>
      <c r="GS376" s="21" t="s">
        <v>123</v>
      </c>
      <c r="GT376" s="21" t="s">
        <v>71</v>
      </c>
      <c r="GU376" s="21" t="s">
        <v>131</v>
      </c>
      <c r="GV376" s="21" t="s">
        <v>96</v>
      </c>
      <c r="GW376" s="21" t="s">
        <v>72</v>
      </c>
      <c r="GX376" s="21" t="s">
        <v>129</v>
      </c>
      <c r="GY376" s="21" t="s">
        <v>241</v>
      </c>
      <c r="GZ376" s="21">
        <v>370</v>
      </c>
      <c r="HA376" s="21">
        <v>260</v>
      </c>
      <c r="HG376" s="21">
        <v>1733</v>
      </c>
      <c r="HH376" s="21">
        <v>1681</v>
      </c>
      <c r="HO376" s="21">
        <v>9.43</v>
      </c>
      <c r="HP376" s="21">
        <v>5.07</v>
      </c>
      <c r="HW376" s="21">
        <v>13.9</v>
      </c>
      <c r="HZ376" s="21">
        <v>1E-3</v>
      </c>
      <c r="IB376" s="21">
        <v>8920</v>
      </c>
      <c r="IC376" s="21">
        <v>4910</v>
      </c>
      <c r="IG376" s="21">
        <v>13.6</v>
      </c>
      <c r="IH376" s="21">
        <v>9.7899999999999991</v>
      </c>
      <c r="IK376" s="21">
        <v>3.96</v>
      </c>
      <c r="IL376" s="21">
        <v>1.0900000000000001</v>
      </c>
      <c r="IP376" s="21">
        <v>3.57</v>
      </c>
      <c r="IQ376" s="21">
        <v>3.03</v>
      </c>
      <c r="IZ376" s="21">
        <v>3.51</v>
      </c>
      <c r="JE376" s="21">
        <v>4.01</v>
      </c>
      <c r="JF376" s="21">
        <v>1.19</v>
      </c>
      <c r="JL376" s="21">
        <v>208</v>
      </c>
      <c r="JM376" s="21">
        <v>34.6</v>
      </c>
      <c r="JS376" s="21">
        <v>1.21</v>
      </c>
      <c r="JT376" s="21">
        <v>0.01</v>
      </c>
      <c r="JX376" s="21">
        <v>0.65</v>
      </c>
      <c r="JY376" s="21">
        <v>0.34</v>
      </c>
      <c r="KC376" s="21">
        <v>2.35</v>
      </c>
      <c r="KE376" s="21">
        <v>13.7</v>
      </c>
      <c r="KF376" s="21">
        <v>6.94</v>
      </c>
      <c r="KK376" s="21">
        <v>1240</v>
      </c>
      <c r="KL376" s="21">
        <v>110</v>
      </c>
      <c r="KR376" s="21">
        <v>1.0900000000000001</v>
      </c>
      <c r="KS376" s="21">
        <v>0.41</v>
      </c>
      <c r="KV376" s="21">
        <v>0.1</v>
      </c>
      <c r="LA376" s="21">
        <v>4.74</v>
      </c>
      <c r="LB376" s="21">
        <v>2.23</v>
      </c>
      <c r="LH376" s="21">
        <v>3.49</v>
      </c>
      <c r="LN376" s="21">
        <v>2.6</v>
      </c>
      <c r="LO376" s="21">
        <v>0.57999999999999996</v>
      </c>
      <c r="LT376" s="21">
        <v>12.7</v>
      </c>
      <c r="LU376" s="21">
        <v>5.77</v>
      </c>
      <c r="LZ376" s="21">
        <v>0.55000000000000004</v>
      </c>
      <c r="MA376" s="21">
        <v>0.21</v>
      </c>
      <c r="ME376" s="21">
        <v>694</v>
      </c>
      <c r="MF376" s="21">
        <v>641</v>
      </c>
      <c r="MK376" s="21">
        <v>196</v>
      </c>
      <c r="ML376" s="21">
        <v>35.299999999999997</v>
      </c>
    </row>
    <row r="377" spans="1:350" x14ac:dyDescent="0.25">
      <c r="A377" s="21" t="s">
        <v>572</v>
      </c>
      <c r="B377" s="21">
        <v>14.7</v>
      </c>
      <c r="C377" s="21">
        <v>14.6</v>
      </c>
      <c r="F377" s="21">
        <v>14.6</v>
      </c>
      <c r="H377" s="21">
        <v>66800</v>
      </c>
      <c r="I377" s="21">
        <v>9110</v>
      </c>
      <c r="Q377" s="21">
        <v>365</v>
      </c>
      <c r="R377" s="21">
        <v>350</v>
      </c>
      <c r="V377" s="21">
        <v>1.17</v>
      </c>
      <c r="W377" s="21">
        <v>1.21</v>
      </c>
      <c r="AG377" s="21">
        <v>2.19</v>
      </c>
      <c r="AH377" s="21">
        <v>0.52</v>
      </c>
      <c r="AK377" s="21">
        <v>20.399999999999999</v>
      </c>
      <c r="AL377" s="21">
        <v>20.8</v>
      </c>
      <c r="AP377" s="9">
        <v>4580</v>
      </c>
      <c r="AQ377" s="9">
        <v>2130</v>
      </c>
      <c r="AY377" s="21">
        <v>2.48</v>
      </c>
      <c r="AZ377" s="21">
        <v>2.52</v>
      </c>
      <c r="BC377" s="9">
        <v>70</v>
      </c>
      <c r="BD377" s="9">
        <v>25.9</v>
      </c>
      <c r="BI377" s="21">
        <v>4.42</v>
      </c>
      <c r="BM377" s="21">
        <v>26.8</v>
      </c>
      <c r="BN377" s="21">
        <v>23.2</v>
      </c>
      <c r="BT377" s="21">
        <v>4</v>
      </c>
      <c r="BU377" s="21">
        <v>1.36</v>
      </c>
      <c r="BX377" s="21">
        <v>1010</v>
      </c>
      <c r="BY377" s="21">
        <v>1020</v>
      </c>
      <c r="CC377" s="21">
        <v>2.54</v>
      </c>
      <c r="CH377" s="21">
        <v>0.73</v>
      </c>
      <c r="CM377" s="21">
        <v>1.31</v>
      </c>
      <c r="CR377" s="21">
        <v>17700</v>
      </c>
      <c r="CS377" s="21">
        <v>15800</v>
      </c>
      <c r="CZ377" s="21">
        <v>21.4</v>
      </c>
      <c r="DA377" s="21">
        <v>4.6900000000000004</v>
      </c>
      <c r="DC377" s="21">
        <v>5.04</v>
      </c>
      <c r="DI377" s="21">
        <v>9.2999999999999999E-2</v>
      </c>
      <c r="DL377" s="21">
        <v>2.2599999999999998</v>
      </c>
      <c r="DM377" s="21">
        <v>0.45</v>
      </c>
      <c r="DR377" s="21">
        <v>0.15</v>
      </c>
      <c r="DS377" s="21">
        <v>0.32</v>
      </c>
      <c r="DX377" s="21">
        <v>0.45</v>
      </c>
      <c r="DY377" s="21">
        <v>0.41</v>
      </c>
      <c r="EB377" s="21">
        <v>29000</v>
      </c>
      <c r="EC377" s="21">
        <v>2690</v>
      </c>
      <c r="EI377" s="21">
        <v>33.9</v>
      </c>
      <c r="EJ377" s="21">
        <v>12.4</v>
      </c>
      <c r="EO377" s="21">
        <v>36.299999999999997</v>
      </c>
      <c r="EP377" s="21">
        <v>13.6</v>
      </c>
      <c r="EZ377" s="21">
        <v>3010</v>
      </c>
      <c r="FA377" s="21">
        <v>2070</v>
      </c>
      <c r="FI377" s="21">
        <v>95</v>
      </c>
      <c r="FJ377" s="21">
        <v>81</v>
      </c>
      <c r="FP377" s="21">
        <v>4.13</v>
      </c>
      <c r="FQ377" s="21">
        <v>3.81</v>
      </c>
      <c r="FT377" s="21">
        <v>14500</v>
      </c>
      <c r="FU377" s="21">
        <v>630</v>
      </c>
      <c r="FZ377" s="21">
        <v>12.2</v>
      </c>
      <c r="GF377" s="21">
        <v>31.1</v>
      </c>
      <c r="GL377" s="21">
        <v>14.2</v>
      </c>
      <c r="GM377" s="21">
        <v>13.5</v>
      </c>
      <c r="GS377" s="21" t="s">
        <v>123</v>
      </c>
      <c r="GT377" s="21" t="s">
        <v>71</v>
      </c>
      <c r="GU377" s="21" t="s">
        <v>131</v>
      </c>
      <c r="GV377" s="21" t="s">
        <v>96</v>
      </c>
      <c r="GW377" s="21" t="s">
        <v>72</v>
      </c>
      <c r="GX377" s="21" t="s">
        <v>129</v>
      </c>
      <c r="GY377" s="21" t="s">
        <v>241</v>
      </c>
      <c r="GZ377" s="21">
        <v>723</v>
      </c>
      <c r="HA377" s="21">
        <v>433</v>
      </c>
      <c r="HG377" s="21">
        <v>316</v>
      </c>
      <c r="HH377" s="21">
        <v>257</v>
      </c>
      <c r="HO377" s="21">
        <v>8.33</v>
      </c>
      <c r="HW377" s="21">
        <v>15.2</v>
      </c>
      <c r="IB377" s="21">
        <v>14000</v>
      </c>
      <c r="IC377" s="21">
        <v>7470</v>
      </c>
      <c r="IG377" s="21">
        <v>53</v>
      </c>
      <c r="IH377" s="21">
        <v>42.8</v>
      </c>
      <c r="IK377" s="21">
        <v>3.29</v>
      </c>
      <c r="IL377" s="21">
        <v>1</v>
      </c>
      <c r="IP377" s="21">
        <v>6.02</v>
      </c>
      <c r="IQ377" s="21">
        <v>5.8</v>
      </c>
      <c r="JE377" s="21">
        <v>4.22</v>
      </c>
      <c r="JF377" s="21">
        <v>1.39</v>
      </c>
      <c r="JL377" s="21">
        <v>231</v>
      </c>
      <c r="JM377" s="21">
        <v>26.9</v>
      </c>
      <c r="JS377" s="21">
        <v>0.94</v>
      </c>
      <c r="JX377" s="21">
        <v>0.54</v>
      </c>
      <c r="KC377" s="21">
        <v>5.73</v>
      </c>
      <c r="KE377" s="21">
        <v>13</v>
      </c>
      <c r="KF377" s="21">
        <v>5.18</v>
      </c>
      <c r="KK377" s="21">
        <v>1670</v>
      </c>
      <c r="KR377" s="21">
        <v>1.42</v>
      </c>
      <c r="KS377" s="21">
        <v>0.72</v>
      </c>
      <c r="LA377" s="21">
        <v>3.85</v>
      </c>
      <c r="LB377" s="21">
        <v>1.87</v>
      </c>
      <c r="LH377" s="21">
        <v>8.65</v>
      </c>
      <c r="LN377" s="21">
        <v>3.99</v>
      </c>
      <c r="LO377" s="21">
        <v>1.06</v>
      </c>
      <c r="LT377" s="21">
        <v>9.9499999999999993</v>
      </c>
      <c r="LU377" s="21">
        <v>5.24</v>
      </c>
      <c r="LZ377" s="21">
        <v>0.53</v>
      </c>
      <c r="ME377" s="21">
        <v>366</v>
      </c>
      <c r="MF377" s="21">
        <v>362</v>
      </c>
      <c r="MK377" s="21">
        <v>63</v>
      </c>
      <c r="ML377" s="21">
        <v>11.8</v>
      </c>
    </row>
    <row r="378" spans="1:350" x14ac:dyDescent="0.25">
      <c r="A378" s="21" t="s">
        <v>573</v>
      </c>
      <c r="B378" s="21">
        <v>24.6</v>
      </c>
      <c r="C378" s="21">
        <v>24.6</v>
      </c>
      <c r="F378" s="21">
        <v>24.6</v>
      </c>
      <c r="H378" s="21">
        <v>63900</v>
      </c>
      <c r="I378" s="21">
        <v>8890</v>
      </c>
      <c r="Q378" s="21">
        <v>1489</v>
      </c>
      <c r="R378" s="21">
        <v>1486</v>
      </c>
      <c r="V378" s="21">
        <v>5.12</v>
      </c>
      <c r="W378" s="21">
        <v>5.16</v>
      </c>
      <c r="AG378" s="21">
        <v>1.42</v>
      </c>
      <c r="AH378" s="21">
        <v>0.32</v>
      </c>
      <c r="AK378" s="21">
        <v>112</v>
      </c>
      <c r="AL378" s="21">
        <v>110</v>
      </c>
      <c r="AP378" s="9">
        <v>2940</v>
      </c>
      <c r="AQ378" s="9">
        <v>1500</v>
      </c>
      <c r="AY378" s="21">
        <v>7.4</v>
      </c>
      <c r="AZ378" s="21">
        <v>7.49</v>
      </c>
      <c r="BC378" s="9">
        <v>53</v>
      </c>
      <c r="BD378" s="9">
        <v>16.2</v>
      </c>
      <c r="BI378" s="21">
        <v>5.41</v>
      </c>
      <c r="BM378" s="21">
        <v>28.4</v>
      </c>
      <c r="BN378" s="21">
        <v>23.2</v>
      </c>
      <c r="BT378" s="21">
        <v>2.4900000000000002</v>
      </c>
      <c r="BU378" s="21">
        <v>0.87</v>
      </c>
      <c r="BX378" s="21">
        <v>4950</v>
      </c>
      <c r="BY378" s="21">
        <v>4970</v>
      </c>
      <c r="CC378" s="21">
        <v>1.68</v>
      </c>
      <c r="CH378" s="21">
        <v>0.61</v>
      </c>
      <c r="CM378" s="21">
        <v>0.85</v>
      </c>
      <c r="CR378" s="21">
        <v>20900</v>
      </c>
      <c r="CS378" s="21">
        <v>19700</v>
      </c>
      <c r="CZ378" s="21">
        <v>23.2</v>
      </c>
      <c r="DA378" s="21">
        <v>5.35</v>
      </c>
      <c r="DC378" s="21">
        <v>3.19</v>
      </c>
      <c r="DL378" s="21">
        <v>2</v>
      </c>
      <c r="DM378" s="21">
        <v>0.39</v>
      </c>
      <c r="DR378" s="21">
        <v>0.47</v>
      </c>
      <c r="DS378" s="21">
        <v>0.23</v>
      </c>
      <c r="DX378" s="21">
        <v>1.97</v>
      </c>
      <c r="DY378" s="21">
        <v>1.95</v>
      </c>
      <c r="EB378" s="21">
        <v>22500</v>
      </c>
      <c r="EC378" s="21">
        <v>2360</v>
      </c>
      <c r="EI378" s="21">
        <v>23.3</v>
      </c>
      <c r="EJ378" s="21">
        <v>7.98</v>
      </c>
      <c r="EO378" s="21">
        <v>25.6</v>
      </c>
      <c r="EP378" s="21">
        <v>9.16</v>
      </c>
      <c r="EZ378" s="21">
        <v>1857</v>
      </c>
      <c r="FA378" s="21">
        <v>1283</v>
      </c>
      <c r="FI378" s="21">
        <v>82</v>
      </c>
      <c r="FJ378" s="21">
        <v>70</v>
      </c>
      <c r="FP378" s="21">
        <v>4.43</v>
      </c>
      <c r="FQ378" s="21">
        <v>4.0999999999999996</v>
      </c>
      <c r="FT378" s="21">
        <v>9340</v>
      </c>
      <c r="FU378" s="21">
        <v>510</v>
      </c>
      <c r="FZ378" s="21">
        <v>9.17</v>
      </c>
      <c r="GF378" s="21">
        <v>21.3</v>
      </c>
      <c r="GL378" s="21">
        <v>12.8</v>
      </c>
      <c r="GM378" s="21">
        <v>12.6</v>
      </c>
      <c r="GS378" s="21" t="s">
        <v>123</v>
      </c>
      <c r="GT378" s="21" t="s">
        <v>71</v>
      </c>
      <c r="GU378" s="21" t="s">
        <v>131</v>
      </c>
      <c r="GV378" s="21" t="s">
        <v>96</v>
      </c>
      <c r="GW378" s="21" t="s">
        <v>72</v>
      </c>
      <c r="GX378" s="21" t="s">
        <v>129</v>
      </c>
      <c r="GY378" s="21" t="s">
        <v>241</v>
      </c>
      <c r="GZ378" s="21">
        <v>570</v>
      </c>
      <c r="HA378" s="21">
        <v>290</v>
      </c>
      <c r="HG378" s="21">
        <v>608</v>
      </c>
      <c r="HH378" s="21">
        <v>485</v>
      </c>
      <c r="HO378" s="21">
        <v>5.82</v>
      </c>
      <c r="HW378" s="21">
        <v>9.02</v>
      </c>
      <c r="IB378" s="21">
        <v>34300</v>
      </c>
      <c r="IC378" s="21">
        <v>19500</v>
      </c>
      <c r="IG378" s="21">
        <v>140</v>
      </c>
      <c r="IH378" s="21">
        <v>118</v>
      </c>
      <c r="IK378" s="21">
        <v>3.08</v>
      </c>
      <c r="IL378" s="21">
        <v>0.86</v>
      </c>
      <c r="IP378" s="21">
        <v>17.100000000000001</v>
      </c>
      <c r="IQ378" s="21">
        <v>17</v>
      </c>
      <c r="JE378" s="21">
        <v>10.1</v>
      </c>
      <c r="JF378" s="21">
        <v>8.1199999999999992</v>
      </c>
      <c r="JL378" s="21">
        <v>284</v>
      </c>
      <c r="JM378" s="21">
        <v>36.9</v>
      </c>
      <c r="JS378" s="21">
        <v>0.71</v>
      </c>
      <c r="JX378" s="21">
        <v>0.36</v>
      </c>
      <c r="KC378" s="21">
        <v>19.100000000000001</v>
      </c>
      <c r="KE378" s="21">
        <v>9.91</v>
      </c>
      <c r="KF378" s="21">
        <v>3.6</v>
      </c>
      <c r="KK378" s="21">
        <v>1610</v>
      </c>
      <c r="KR378" s="21">
        <v>1.68</v>
      </c>
      <c r="KS378" s="21">
        <v>1.27</v>
      </c>
      <c r="LA378" s="21">
        <v>2.87</v>
      </c>
      <c r="LB378" s="21">
        <v>1.25</v>
      </c>
      <c r="LH378" s="21">
        <v>9.49</v>
      </c>
      <c r="LN378" s="21">
        <v>5.62</v>
      </c>
      <c r="LO378" s="21">
        <v>2.36</v>
      </c>
      <c r="LT378" s="21">
        <v>7.29</v>
      </c>
      <c r="LU378" s="21">
        <v>3.47</v>
      </c>
      <c r="LZ378" s="21">
        <v>0.53</v>
      </c>
      <c r="ME378" s="21">
        <v>1032</v>
      </c>
      <c r="MF378" s="21">
        <v>1042</v>
      </c>
      <c r="MK378" s="21">
        <v>59</v>
      </c>
      <c r="ML378" s="21">
        <v>11.3</v>
      </c>
    </row>
    <row r="379" spans="1:350" x14ac:dyDescent="0.25">
      <c r="A379" s="21" t="s">
        <v>574</v>
      </c>
      <c r="B379" s="21">
        <v>24.6</v>
      </c>
      <c r="C379" s="21">
        <v>24.4</v>
      </c>
      <c r="F379" s="21">
        <v>24.4</v>
      </c>
      <c r="H379" s="21">
        <v>67100</v>
      </c>
      <c r="I379" s="21">
        <v>6840</v>
      </c>
      <c r="Q379" s="21">
        <v>1500</v>
      </c>
      <c r="R379" s="21">
        <v>1460</v>
      </c>
      <c r="V379" s="21">
        <v>5.15</v>
      </c>
      <c r="W379" s="21">
        <v>4.97</v>
      </c>
      <c r="X379" s="21">
        <v>10</v>
      </c>
      <c r="AG379" s="21">
        <v>2.4300000000000002</v>
      </c>
      <c r="AH379" s="21">
        <v>0.59</v>
      </c>
      <c r="AK379" s="21">
        <v>110</v>
      </c>
      <c r="AL379" s="21">
        <v>109</v>
      </c>
      <c r="AP379" s="9">
        <v>9390</v>
      </c>
      <c r="AQ379" s="9">
        <v>7640</v>
      </c>
      <c r="AY379" s="21">
        <v>8.16</v>
      </c>
      <c r="AZ379" s="21">
        <v>7.93</v>
      </c>
      <c r="BC379" s="9">
        <v>71</v>
      </c>
      <c r="BD379" s="9">
        <v>34</v>
      </c>
      <c r="BI379" s="21">
        <v>5.43</v>
      </c>
      <c r="BM379" s="21">
        <v>19.899999999999999</v>
      </c>
      <c r="BN379" s="21">
        <v>17.399999999999999</v>
      </c>
      <c r="BT379" s="21">
        <v>5.28</v>
      </c>
      <c r="BU379" s="21">
        <v>1.4</v>
      </c>
      <c r="BX379" s="21">
        <v>4980</v>
      </c>
      <c r="BY379" s="21">
        <v>4970</v>
      </c>
      <c r="CC379" s="21">
        <v>2.75</v>
      </c>
      <c r="CD379" s="21">
        <v>1.34</v>
      </c>
      <c r="CH379" s="21">
        <v>0.81</v>
      </c>
      <c r="CI379" s="21">
        <v>0.39</v>
      </c>
      <c r="CM379" s="21">
        <v>1.08</v>
      </c>
      <c r="CN379" s="21">
        <v>0.48</v>
      </c>
      <c r="CR379" s="21">
        <v>28900</v>
      </c>
      <c r="CS379" s="21">
        <v>23200</v>
      </c>
      <c r="CZ379" s="21">
        <v>23</v>
      </c>
      <c r="DA379" s="21">
        <v>4.8899999999999997</v>
      </c>
      <c r="DC379" s="21">
        <v>4.58</v>
      </c>
      <c r="DD379" s="21">
        <v>2.29</v>
      </c>
      <c r="DH379" s="21">
        <v>0.18</v>
      </c>
      <c r="DI379" s="21">
        <v>0.13</v>
      </c>
      <c r="DL379" s="21">
        <v>5</v>
      </c>
      <c r="DM379" s="21">
        <v>1.03</v>
      </c>
      <c r="DR379" s="21">
        <v>0.52</v>
      </c>
      <c r="DS379" s="21">
        <v>0.36</v>
      </c>
      <c r="DT379" s="21">
        <v>0.18</v>
      </c>
      <c r="DX379" s="21">
        <v>2.0499999999999998</v>
      </c>
      <c r="DY379" s="21">
        <v>1.98</v>
      </c>
      <c r="EB379" s="21">
        <v>25300</v>
      </c>
      <c r="EC379" s="21">
        <v>2790</v>
      </c>
      <c r="EI379" s="21">
        <v>35.299999999999997</v>
      </c>
      <c r="EJ379" s="21">
        <v>16.8</v>
      </c>
      <c r="EO379" s="21">
        <v>30.9</v>
      </c>
      <c r="EP379" s="21">
        <v>7.32</v>
      </c>
      <c r="EU379" s="21">
        <v>8.3000000000000004E-2</v>
      </c>
      <c r="EV379" s="21">
        <v>0.03</v>
      </c>
      <c r="EZ379" s="21">
        <v>1470</v>
      </c>
      <c r="FA379" s="21">
        <v>670</v>
      </c>
      <c r="FI379" s="21">
        <v>230</v>
      </c>
      <c r="FJ379" s="21">
        <v>210</v>
      </c>
      <c r="FP379" s="21">
        <v>5.54</v>
      </c>
      <c r="FQ379" s="21">
        <v>5.0999999999999996</v>
      </c>
      <c r="FT379" s="21">
        <v>19100</v>
      </c>
      <c r="FU379" s="21">
        <v>600</v>
      </c>
      <c r="FZ379" s="21">
        <v>14.6</v>
      </c>
      <c r="GA379" s="21">
        <v>0.42</v>
      </c>
      <c r="GF379" s="21">
        <v>29.9</v>
      </c>
      <c r="GG379" s="21">
        <v>14.1</v>
      </c>
      <c r="GL379" s="21">
        <v>7.35</v>
      </c>
      <c r="GM379" s="21">
        <v>7.05</v>
      </c>
      <c r="GR379" s="21" t="s">
        <v>102</v>
      </c>
      <c r="GS379" s="21" t="s">
        <v>123</v>
      </c>
      <c r="GT379" s="21" t="s">
        <v>71</v>
      </c>
      <c r="GU379" s="21" t="s">
        <v>131</v>
      </c>
      <c r="GV379" s="21" t="s">
        <v>96</v>
      </c>
      <c r="GW379" s="21" t="s">
        <v>72</v>
      </c>
      <c r="GX379" s="21" t="s">
        <v>129</v>
      </c>
      <c r="GY379" s="21" t="s">
        <v>241</v>
      </c>
      <c r="GZ379" s="21">
        <v>330</v>
      </c>
      <c r="HA379" s="21">
        <v>210</v>
      </c>
      <c r="HG379" s="21">
        <v>448</v>
      </c>
      <c r="HH379" s="21">
        <v>384</v>
      </c>
      <c r="HO379" s="21">
        <v>8.3699999999999992</v>
      </c>
      <c r="HP379" s="21">
        <v>3.98</v>
      </c>
      <c r="HW379" s="21">
        <v>13.9</v>
      </c>
      <c r="HZ379" s="21">
        <v>1E-3</v>
      </c>
      <c r="IB379" s="21">
        <v>22700</v>
      </c>
      <c r="IC379" s="21">
        <v>17600</v>
      </c>
      <c r="IG379" s="21">
        <v>158</v>
      </c>
      <c r="IH379" s="21">
        <v>134</v>
      </c>
      <c r="IK379" s="21">
        <v>3.73</v>
      </c>
      <c r="IL379" s="21">
        <v>1.02</v>
      </c>
      <c r="IP379" s="21">
        <v>15.5</v>
      </c>
      <c r="IQ379" s="21">
        <v>15</v>
      </c>
      <c r="IZ379" s="21">
        <v>2.82</v>
      </c>
      <c r="JE379" s="21">
        <v>11.6</v>
      </c>
      <c r="JF379" s="21">
        <v>9.1300000000000008</v>
      </c>
      <c r="JL379" s="21">
        <v>219</v>
      </c>
      <c r="JM379" s="21">
        <v>36.200000000000003</v>
      </c>
      <c r="JS379" s="21">
        <v>1.07</v>
      </c>
      <c r="JT379" s="21">
        <v>0.05</v>
      </c>
      <c r="JX379" s="21">
        <v>0.56999999999999995</v>
      </c>
      <c r="JY379" s="21">
        <v>0.28999999999999998</v>
      </c>
      <c r="KC379" s="21">
        <v>21.8</v>
      </c>
      <c r="KE379" s="21">
        <v>12.2</v>
      </c>
      <c r="KF379" s="21">
        <v>6.17</v>
      </c>
      <c r="KK379" s="21">
        <v>1220</v>
      </c>
      <c r="KL379" s="21">
        <v>90</v>
      </c>
      <c r="KR379" s="21">
        <v>1.48</v>
      </c>
      <c r="KS379" s="21">
        <v>0.91</v>
      </c>
      <c r="KV379" s="21">
        <v>9.5000000000000001E-2</v>
      </c>
      <c r="LA379" s="21">
        <v>4.26</v>
      </c>
      <c r="LB379" s="21">
        <v>2.04</v>
      </c>
      <c r="LH379" s="21">
        <v>5.69</v>
      </c>
      <c r="LN379" s="21">
        <v>4.42</v>
      </c>
      <c r="LO379" s="21">
        <v>1.81</v>
      </c>
      <c r="LT379" s="21">
        <v>11.4</v>
      </c>
      <c r="LU379" s="21">
        <v>5.22</v>
      </c>
      <c r="LZ379" s="21">
        <v>0.56000000000000005</v>
      </c>
      <c r="MA379" s="21">
        <v>0.21</v>
      </c>
      <c r="ME379" s="21">
        <v>1308</v>
      </c>
      <c r="MF379" s="21">
        <v>1259</v>
      </c>
      <c r="MK379" s="21">
        <v>181</v>
      </c>
      <c r="ML379" s="21">
        <v>34.6</v>
      </c>
    </row>
    <row r="380" spans="1:350" x14ac:dyDescent="0.25">
      <c r="A380" s="21" t="s">
        <v>575</v>
      </c>
      <c r="B380" s="21">
        <v>49.4</v>
      </c>
      <c r="C380" s="21">
        <v>48.4</v>
      </c>
      <c r="F380" s="21">
        <v>48.4</v>
      </c>
      <c r="H380" s="21">
        <v>59900</v>
      </c>
      <c r="I380" s="21">
        <v>8470</v>
      </c>
      <c r="Q380" s="21">
        <v>2835</v>
      </c>
      <c r="R380" s="21">
        <v>2807</v>
      </c>
      <c r="V380" s="21">
        <v>9.81</v>
      </c>
      <c r="W380" s="21">
        <v>9.83</v>
      </c>
      <c r="AG380" s="21">
        <v>1.48</v>
      </c>
      <c r="AH380" s="21">
        <v>0.28999999999999998</v>
      </c>
      <c r="AK380" s="21">
        <v>224</v>
      </c>
      <c r="AL380" s="21">
        <v>220</v>
      </c>
      <c r="AP380" s="9">
        <v>2410</v>
      </c>
      <c r="AQ380" s="9">
        <v>1200</v>
      </c>
      <c r="AY380" s="21">
        <v>12.1</v>
      </c>
      <c r="AZ380" s="21">
        <v>12.3</v>
      </c>
      <c r="BC380" s="9">
        <v>46.7</v>
      </c>
      <c r="BD380" s="9">
        <v>13.7</v>
      </c>
      <c r="BI380" s="21">
        <v>7.72</v>
      </c>
      <c r="BM380" s="21">
        <v>39.1</v>
      </c>
      <c r="BN380" s="21">
        <v>33.1</v>
      </c>
      <c r="BT380" s="21">
        <v>2.16</v>
      </c>
      <c r="BU380" s="21">
        <v>0.74</v>
      </c>
      <c r="BX380" s="21">
        <v>9710</v>
      </c>
      <c r="BY380" s="21">
        <v>9720</v>
      </c>
      <c r="CC380" s="21">
        <v>1.53</v>
      </c>
      <c r="CH380" s="21">
        <v>0.59</v>
      </c>
      <c r="CM380" s="21">
        <v>0.77</v>
      </c>
      <c r="CR380" s="21">
        <v>23700</v>
      </c>
      <c r="CS380" s="21">
        <v>22700</v>
      </c>
      <c r="CZ380" s="21">
        <v>24.4</v>
      </c>
      <c r="DA380" s="21">
        <v>6.36</v>
      </c>
      <c r="DC380" s="21">
        <v>2.86</v>
      </c>
      <c r="DL380" s="21">
        <v>2.0099999999999998</v>
      </c>
      <c r="DM380" s="21">
        <v>0.38</v>
      </c>
      <c r="DR380" s="21">
        <v>0.8</v>
      </c>
      <c r="DS380" s="21">
        <v>0.22</v>
      </c>
      <c r="DX380" s="21">
        <v>3.9</v>
      </c>
      <c r="DY380" s="21">
        <v>3.76</v>
      </c>
      <c r="EB380" s="21">
        <v>19800</v>
      </c>
      <c r="EC380" s="21">
        <v>2130</v>
      </c>
      <c r="EI380" s="21">
        <v>20.399999999999999</v>
      </c>
      <c r="EJ380" s="21">
        <v>6.68</v>
      </c>
      <c r="EO380" s="21">
        <v>28.4</v>
      </c>
      <c r="EP380" s="21">
        <v>8.4600000000000009</v>
      </c>
      <c r="EZ380" s="21">
        <v>1557</v>
      </c>
      <c r="FA380" s="21">
        <v>1059</v>
      </c>
      <c r="FI380" s="21">
        <v>78</v>
      </c>
      <c r="FJ380" s="21">
        <v>66</v>
      </c>
      <c r="FP380" s="21">
        <v>4.82</v>
      </c>
      <c r="FQ380" s="21">
        <v>4.47</v>
      </c>
      <c r="FT380" s="21">
        <v>8200</v>
      </c>
      <c r="FU380" s="21">
        <v>490</v>
      </c>
      <c r="FZ380" s="21">
        <v>8.27</v>
      </c>
      <c r="GA380" s="21">
        <v>0.16</v>
      </c>
      <c r="GF380" s="21">
        <v>18.899999999999999</v>
      </c>
      <c r="GL380" s="21">
        <v>24.6</v>
      </c>
      <c r="GM380" s="21">
        <v>24.3</v>
      </c>
      <c r="GS380" s="21" t="s">
        <v>123</v>
      </c>
      <c r="GT380" s="21" t="s">
        <v>71</v>
      </c>
      <c r="GU380" s="21" t="s">
        <v>131</v>
      </c>
      <c r="GV380" s="21" t="s">
        <v>96</v>
      </c>
      <c r="GW380" s="21" t="s">
        <v>72</v>
      </c>
      <c r="GX380" s="21" t="s">
        <v>129</v>
      </c>
      <c r="GY380" s="21" t="s">
        <v>241</v>
      </c>
      <c r="GZ380" s="21">
        <v>554</v>
      </c>
      <c r="HA380" s="21">
        <v>249</v>
      </c>
      <c r="HG380" s="21">
        <v>662</v>
      </c>
      <c r="HH380" s="21">
        <v>512</v>
      </c>
      <c r="HO380" s="21">
        <v>5.09</v>
      </c>
      <c r="HW380" s="21">
        <v>7.63</v>
      </c>
      <c r="IB380" s="21">
        <v>40700</v>
      </c>
      <c r="IC380" s="21">
        <v>26500</v>
      </c>
      <c r="IG380" s="21">
        <v>299</v>
      </c>
      <c r="IH380" s="21">
        <v>265</v>
      </c>
      <c r="IK380" s="21">
        <v>3.06</v>
      </c>
      <c r="IL380" s="21">
        <v>0.84</v>
      </c>
      <c r="IP380" s="21">
        <v>29.1</v>
      </c>
      <c r="IQ380" s="21">
        <v>27.7</v>
      </c>
      <c r="JE380" s="21">
        <v>27.1</v>
      </c>
      <c r="JF380" s="21">
        <v>24.8</v>
      </c>
      <c r="JL380" s="21">
        <v>306</v>
      </c>
      <c r="JM380" s="21">
        <v>38.6</v>
      </c>
      <c r="JS380" s="21">
        <v>0.68</v>
      </c>
      <c r="JX380" s="21">
        <v>0.31</v>
      </c>
      <c r="KC380" s="21">
        <v>41.7</v>
      </c>
      <c r="KE380" s="21">
        <v>8.9499999999999993</v>
      </c>
      <c r="KF380" s="21">
        <v>3.08</v>
      </c>
      <c r="KK380" s="21">
        <v>1670</v>
      </c>
      <c r="KR380" s="21">
        <v>1.84</v>
      </c>
      <c r="KS380" s="21">
        <v>1.49</v>
      </c>
      <c r="LA380" s="21">
        <v>2.63</v>
      </c>
      <c r="LB380" s="21">
        <v>1.1200000000000001</v>
      </c>
      <c r="LH380" s="21">
        <v>11.6</v>
      </c>
      <c r="LN380" s="21">
        <v>7.57</v>
      </c>
      <c r="LO380" s="21">
        <v>3.58</v>
      </c>
      <c r="LT380" s="21">
        <v>6.59</v>
      </c>
      <c r="LU380" s="21">
        <v>3.09</v>
      </c>
      <c r="LZ380" s="21">
        <v>0.52</v>
      </c>
      <c r="ME380" s="21">
        <v>1754</v>
      </c>
      <c r="MF380" s="21">
        <v>1764</v>
      </c>
      <c r="MK380" s="21">
        <v>61</v>
      </c>
      <c r="ML380" s="21">
        <v>11.1</v>
      </c>
    </row>
    <row r="381" spans="1:350" x14ac:dyDescent="0.25">
      <c r="A381" s="21" t="s">
        <v>576</v>
      </c>
      <c r="B381" s="21">
        <v>80</v>
      </c>
      <c r="C381" s="21">
        <v>79.2</v>
      </c>
      <c r="F381" s="21">
        <v>79.2</v>
      </c>
      <c r="H381" s="21">
        <v>57800</v>
      </c>
      <c r="I381" s="21">
        <v>8380</v>
      </c>
      <c r="Q381" s="21">
        <v>3400</v>
      </c>
      <c r="R381" s="21">
        <v>3340</v>
      </c>
      <c r="V381" s="21">
        <v>15.53</v>
      </c>
      <c r="W381" s="21">
        <v>15.7</v>
      </c>
      <c r="AG381" s="21">
        <v>1.46</v>
      </c>
      <c r="AH381" s="21">
        <v>0.28000000000000003</v>
      </c>
      <c r="AK381" s="21">
        <v>265</v>
      </c>
      <c r="AL381" s="21">
        <v>256</v>
      </c>
      <c r="AP381" s="9">
        <v>2270</v>
      </c>
      <c r="AQ381" s="9">
        <v>1080</v>
      </c>
      <c r="AY381" s="21">
        <v>13.9</v>
      </c>
      <c r="AZ381" s="21">
        <v>13.7</v>
      </c>
      <c r="BC381" s="9">
        <v>46.4</v>
      </c>
      <c r="BD381" s="9">
        <v>14.6</v>
      </c>
      <c r="BI381" s="21">
        <v>8.6999999999999993</v>
      </c>
      <c r="BM381" s="21">
        <v>51</v>
      </c>
      <c r="BN381" s="21">
        <v>41.7</v>
      </c>
      <c r="BT381" s="21">
        <v>2.06</v>
      </c>
      <c r="BU381" s="21">
        <v>0.73</v>
      </c>
      <c r="BX381" s="21">
        <v>11700</v>
      </c>
      <c r="BY381" s="21">
        <v>11800</v>
      </c>
      <c r="CC381" s="21">
        <v>1.55</v>
      </c>
      <c r="CH381" s="21">
        <v>0.61</v>
      </c>
      <c r="CM381" s="21">
        <v>0.76</v>
      </c>
      <c r="CR381" s="21">
        <v>25400</v>
      </c>
      <c r="CS381" s="21">
        <v>24000</v>
      </c>
      <c r="CZ381" s="21">
        <v>24.4</v>
      </c>
      <c r="DA381" s="21">
        <v>6.83</v>
      </c>
      <c r="DC381" s="21">
        <v>2.92</v>
      </c>
      <c r="DL381" s="21">
        <v>2.2599999999999998</v>
      </c>
      <c r="DM381" s="21">
        <v>0.42</v>
      </c>
      <c r="DR381" s="21">
        <v>0.95</v>
      </c>
      <c r="DS381" s="21">
        <v>0.22</v>
      </c>
      <c r="DX381" s="21">
        <v>4.68</v>
      </c>
      <c r="DY381" s="21">
        <v>4.53</v>
      </c>
      <c r="EB381" s="21">
        <v>18600</v>
      </c>
      <c r="EC381" s="21">
        <v>2010</v>
      </c>
      <c r="EI381" s="21">
        <v>20.8</v>
      </c>
      <c r="EJ381" s="21">
        <v>6.86</v>
      </c>
      <c r="EO381" s="21">
        <v>29.7</v>
      </c>
      <c r="EP381" s="21">
        <v>8.25</v>
      </c>
      <c r="EZ381" s="21">
        <v>1472</v>
      </c>
      <c r="FA381" s="21">
        <v>1000</v>
      </c>
      <c r="FI381" s="21">
        <v>79</v>
      </c>
      <c r="FJ381" s="21">
        <v>62</v>
      </c>
      <c r="FP381" s="21">
        <v>5.46</v>
      </c>
      <c r="FQ381" s="21">
        <v>5.13</v>
      </c>
      <c r="FT381" s="21">
        <v>8040</v>
      </c>
      <c r="FU381" s="21">
        <v>440</v>
      </c>
      <c r="FZ381" s="21">
        <v>8.82</v>
      </c>
      <c r="GA381" s="21">
        <v>0.17</v>
      </c>
      <c r="GF381" s="21">
        <v>19.399999999999999</v>
      </c>
      <c r="GL381" s="21">
        <v>27</v>
      </c>
      <c r="GM381" s="21">
        <v>26.9</v>
      </c>
      <c r="GS381" s="21" t="s">
        <v>123</v>
      </c>
      <c r="GT381" s="21" t="s">
        <v>71</v>
      </c>
      <c r="GU381" s="21" t="s">
        <v>131</v>
      </c>
      <c r="GV381" s="21" t="s">
        <v>96</v>
      </c>
      <c r="GW381" s="21" t="s">
        <v>72</v>
      </c>
      <c r="GX381" s="21" t="s">
        <v>129</v>
      </c>
      <c r="GY381" s="21" t="s">
        <v>241</v>
      </c>
      <c r="GZ381" s="21">
        <v>548</v>
      </c>
      <c r="HA381" s="21">
        <v>243</v>
      </c>
      <c r="HG381" s="21">
        <v>640</v>
      </c>
      <c r="HH381" s="21">
        <v>481</v>
      </c>
      <c r="HO381" s="21">
        <v>5.15</v>
      </c>
      <c r="HW381" s="21">
        <v>7.25</v>
      </c>
      <c r="IB381" s="21">
        <v>41800</v>
      </c>
      <c r="IC381" s="21">
        <v>29500</v>
      </c>
      <c r="IG381" s="21">
        <v>365</v>
      </c>
      <c r="IH381" s="21">
        <v>324</v>
      </c>
      <c r="IK381" s="21">
        <v>3.2</v>
      </c>
      <c r="IL381" s="21">
        <v>0.84</v>
      </c>
      <c r="IP381" s="21">
        <v>34.799999999999997</v>
      </c>
      <c r="IQ381" s="21">
        <v>32.5</v>
      </c>
      <c r="JE381" s="21">
        <v>32.1</v>
      </c>
      <c r="JF381" s="21">
        <v>29.5</v>
      </c>
      <c r="JL381" s="21">
        <v>317</v>
      </c>
      <c r="JM381" s="21">
        <v>38.4</v>
      </c>
      <c r="JS381" s="21">
        <v>0.71</v>
      </c>
      <c r="JX381" s="21">
        <v>0.31</v>
      </c>
      <c r="KC381" s="21">
        <v>49</v>
      </c>
      <c r="KE381" s="21">
        <v>8.66</v>
      </c>
      <c r="KF381" s="21">
        <v>3.14</v>
      </c>
      <c r="KK381" s="21">
        <v>1920</v>
      </c>
      <c r="KR381" s="21">
        <v>2.17</v>
      </c>
      <c r="KS381" s="21">
        <v>1.81</v>
      </c>
      <c r="LA381" s="21">
        <v>2.68</v>
      </c>
      <c r="LB381" s="21">
        <v>1.1200000000000001</v>
      </c>
      <c r="LH381" s="21">
        <v>12.7</v>
      </c>
      <c r="LN381" s="21">
        <v>8.75</v>
      </c>
      <c r="LO381" s="21">
        <v>4.3099999999999996</v>
      </c>
      <c r="LT381" s="21">
        <v>6.8</v>
      </c>
      <c r="LU381" s="21">
        <v>3.09</v>
      </c>
      <c r="LZ381" s="21">
        <v>0.55000000000000004</v>
      </c>
      <c r="ME381" s="21">
        <v>2023</v>
      </c>
      <c r="MF381" s="21">
        <v>2058</v>
      </c>
      <c r="MK381" s="21">
        <v>69</v>
      </c>
      <c r="ML381" s="21">
        <v>12.5</v>
      </c>
    </row>
    <row r="382" spans="1:350" x14ac:dyDescent="0.25">
      <c r="A382" s="21" t="s">
        <v>577</v>
      </c>
      <c r="B382" s="21">
        <v>38.5</v>
      </c>
      <c r="C382" s="21">
        <v>38.4</v>
      </c>
      <c r="D382" s="21">
        <v>40</v>
      </c>
      <c r="F382" s="21">
        <v>38.4</v>
      </c>
      <c r="H382" s="21">
        <v>67200</v>
      </c>
      <c r="I382" s="21">
        <v>11200</v>
      </c>
      <c r="J382" s="21">
        <v>70600</v>
      </c>
      <c r="Q382" s="21">
        <v>50</v>
      </c>
      <c r="R382" s="21">
        <v>47.2</v>
      </c>
      <c r="S382" s="21">
        <v>54</v>
      </c>
      <c r="V382" s="21">
        <v>0.66600000000000004</v>
      </c>
      <c r="W382" s="21">
        <v>0.68500000000000005</v>
      </c>
      <c r="AA382" s="21">
        <v>2487</v>
      </c>
      <c r="AB382" s="21">
        <v>477</v>
      </c>
      <c r="AC382" s="21">
        <v>2754</v>
      </c>
      <c r="AG382" s="21">
        <v>2.36</v>
      </c>
      <c r="AH382" s="21">
        <v>0.6</v>
      </c>
      <c r="AK382" s="21">
        <v>1.93</v>
      </c>
      <c r="AL382" s="21">
        <v>1.88</v>
      </c>
      <c r="AM382" s="21">
        <v>1.94</v>
      </c>
      <c r="AP382" s="9">
        <v>16000</v>
      </c>
      <c r="AQ382" s="9">
        <v>12900</v>
      </c>
      <c r="AR382" s="9">
        <v>16300</v>
      </c>
      <c r="AY382" s="21">
        <v>163</v>
      </c>
      <c r="AZ382" s="21">
        <v>161</v>
      </c>
      <c r="BA382" s="21">
        <v>167</v>
      </c>
      <c r="BC382" s="9">
        <v>64</v>
      </c>
      <c r="BD382" s="9">
        <v>51</v>
      </c>
      <c r="BE382" s="9">
        <v>69</v>
      </c>
      <c r="BI382" s="21">
        <v>12.1</v>
      </c>
      <c r="BJ382" s="21">
        <v>13.4</v>
      </c>
      <c r="BM382" s="21">
        <v>21.9</v>
      </c>
      <c r="BN382" s="21">
        <v>17.100000000000001</v>
      </c>
      <c r="BO382" s="21">
        <v>25.5</v>
      </c>
      <c r="BT382" s="21">
        <v>5.01</v>
      </c>
      <c r="BU382" s="21">
        <v>1.22</v>
      </c>
      <c r="BV382" s="21">
        <v>5.45</v>
      </c>
      <c r="BX382" s="21">
        <v>1730</v>
      </c>
      <c r="BY382" s="21">
        <v>1750</v>
      </c>
      <c r="BZ382" s="21">
        <v>1760</v>
      </c>
      <c r="CR382" s="21">
        <v>29400</v>
      </c>
      <c r="CS382" s="21">
        <v>25800</v>
      </c>
      <c r="CT382" s="21">
        <v>30100</v>
      </c>
      <c r="CZ382" s="21">
        <v>23.7</v>
      </c>
      <c r="DA382" s="21">
        <v>6.44</v>
      </c>
      <c r="DL382" s="21">
        <v>5.61</v>
      </c>
      <c r="DM382" s="21">
        <v>1.41</v>
      </c>
      <c r="DR382" s="21">
        <v>2.14</v>
      </c>
      <c r="DX382" s="21">
        <v>1.1499999999999999</v>
      </c>
      <c r="DY382" s="21">
        <v>1.07</v>
      </c>
      <c r="DZ382" s="21">
        <v>1.24</v>
      </c>
      <c r="EB382" s="21">
        <v>26300</v>
      </c>
      <c r="EC382" s="21">
        <v>3060</v>
      </c>
      <c r="ED382" s="21">
        <v>27000</v>
      </c>
      <c r="EI382" s="21">
        <v>29.7</v>
      </c>
      <c r="EJ382" s="21">
        <v>25.1</v>
      </c>
      <c r="EK382" s="21">
        <v>35.9</v>
      </c>
      <c r="EO382" s="21">
        <v>20</v>
      </c>
      <c r="EP382" s="21">
        <v>9.35</v>
      </c>
      <c r="EQ382" s="21">
        <v>20.7</v>
      </c>
      <c r="EU382" s="21">
        <v>0.11</v>
      </c>
      <c r="EV382" s="21">
        <v>0.05</v>
      </c>
      <c r="EZ382" s="21">
        <v>3410</v>
      </c>
      <c r="FA382" s="21">
        <v>2660</v>
      </c>
      <c r="FB382" s="21">
        <v>3480</v>
      </c>
      <c r="FI382" s="21">
        <v>440</v>
      </c>
      <c r="FJ382" s="21">
        <v>414</v>
      </c>
      <c r="FK382" s="21">
        <v>449</v>
      </c>
      <c r="FP382" s="21">
        <v>9.4700000000000006</v>
      </c>
      <c r="FQ382" s="21">
        <v>8.9700000000000006</v>
      </c>
      <c r="FR382" s="21">
        <v>10.5</v>
      </c>
      <c r="FT382" s="21">
        <v>19400</v>
      </c>
      <c r="FU382" s="21">
        <v>1170</v>
      </c>
      <c r="FZ382" s="21">
        <v>13.1</v>
      </c>
      <c r="GB382" s="21">
        <v>15.2</v>
      </c>
      <c r="GH382" s="21">
        <v>33.299999999999997</v>
      </c>
      <c r="GL382" s="21">
        <v>15.2</v>
      </c>
      <c r="GM382" s="21">
        <v>14.4</v>
      </c>
      <c r="GR382" s="21" t="s">
        <v>102</v>
      </c>
      <c r="GS382" s="21" t="s">
        <v>123</v>
      </c>
      <c r="GT382" s="21" t="s">
        <v>163</v>
      </c>
      <c r="GU382" s="21" t="s">
        <v>96</v>
      </c>
      <c r="GV382" s="21" t="s">
        <v>71</v>
      </c>
      <c r="GW382" s="21" t="s">
        <v>72</v>
      </c>
      <c r="GX382" s="21" t="s">
        <v>129</v>
      </c>
      <c r="GY382" s="21" t="s">
        <v>294</v>
      </c>
      <c r="GZ382" s="21">
        <v>353</v>
      </c>
      <c r="HA382" s="21">
        <v>313</v>
      </c>
      <c r="HB382" s="21">
        <v>380</v>
      </c>
      <c r="HG382" s="21">
        <v>7740</v>
      </c>
      <c r="HH382" s="21">
        <v>7740</v>
      </c>
      <c r="HI382" s="21">
        <v>7720</v>
      </c>
      <c r="HQ382" s="21">
        <v>8.9600000000000009</v>
      </c>
      <c r="HX382" s="21">
        <v>123</v>
      </c>
      <c r="IB382" s="21">
        <v>24700</v>
      </c>
      <c r="IC382" s="21">
        <v>24700</v>
      </c>
      <c r="ID382" s="21">
        <v>24900</v>
      </c>
      <c r="IG382" s="21">
        <v>76</v>
      </c>
      <c r="IH382" s="21">
        <v>62</v>
      </c>
      <c r="II382" s="21">
        <v>81</v>
      </c>
      <c r="IK382" s="21">
        <v>5.2</v>
      </c>
      <c r="IL382" s="21">
        <v>2.5</v>
      </c>
      <c r="IP382" s="21">
        <v>5</v>
      </c>
      <c r="IQ382" s="21">
        <v>5</v>
      </c>
      <c r="IT382" s="29">
        <v>298200</v>
      </c>
      <c r="JE382" s="21">
        <v>4.88</v>
      </c>
      <c r="JF382" s="21">
        <v>1.95</v>
      </c>
      <c r="JL382" s="21">
        <v>131</v>
      </c>
      <c r="JM382" s="21">
        <v>19.7</v>
      </c>
      <c r="JN382" s="21">
        <v>142</v>
      </c>
      <c r="JS382" s="21">
        <v>1.1299999999999999</v>
      </c>
      <c r="JT382" s="21">
        <v>0.05</v>
      </c>
      <c r="JU382" s="21">
        <v>1.1599999999999999</v>
      </c>
      <c r="JX382" s="21">
        <v>0.57999999999999996</v>
      </c>
      <c r="JY382" s="21">
        <v>0.37</v>
      </c>
      <c r="KE382" s="21">
        <v>11</v>
      </c>
      <c r="KF382" s="21">
        <v>7.46</v>
      </c>
      <c r="KG382" s="21">
        <v>11.2</v>
      </c>
      <c r="KK382" s="21">
        <v>1350</v>
      </c>
      <c r="KM382" s="21">
        <v>1550</v>
      </c>
      <c r="KR382" s="21">
        <v>1.61</v>
      </c>
      <c r="KS382" s="21">
        <v>0.51</v>
      </c>
      <c r="KT382" s="21">
        <v>1.56</v>
      </c>
      <c r="LA382" s="21">
        <v>4.2300000000000004</v>
      </c>
      <c r="LB382" s="21">
        <v>2.2000000000000002</v>
      </c>
      <c r="LC382" s="21">
        <v>4.0599999999999996</v>
      </c>
      <c r="LH382" s="21">
        <v>7.35</v>
      </c>
      <c r="LI382" s="21">
        <v>26.9</v>
      </c>
      <c r="LN382" s="21">
        <v>2.21</v>
      </c>
      <c r="LO382" s="21">
        <v>0.79</v>
      </c>
      <c r="LP382" s="21">
        <v>2.2599999999999998</v>
      </c>
      <c r="LT382" s="21">
        <v>12.3</v>
      </c>
      <c r="LU382" s="21">
        <v>6.9</v>
      </c>
      <c r="LV382" s="21">
        <v>15.5</v>
      </c>
      <c r="LZ382" s="21">
        <v>0.73</v>
      </c>
      <c r="MA382" s="21">
        <v>0.38</v>
      </c>
      <c r="MB382" s="21">
        <v>0.88</v>
      </c>
      <c r="ME382" s="21">
        <v>31500</v>
      </c>
      <c r="MF382" s="21">
        <v>31200</v>
      </c>
      <c r="MG382" s="21">
        <v>31400</v>
      </c>
      <c r="MK382" s="21">
        <v>202</v>
      </c>
      <c r="ML382" s="21">
        <v>57</v>
      </c>
    </row>
    <row r="383" spans="1:350" x14ac:dyDescent="0.25">
      <c r="A383" s="21" t="s">
        <v>578</v>
      </c>
      <c r="B383" s="21">
        <v>69.2</v>
      </c>
      <c r="C383" s="21">
        <v>68</v>
      </c>
      <c r="D383" s="21">
        <v>68.5</v>
      </c>
      <c r="F383" s="21">
        <v>68</v>
      </c>
      <c r="H383" s="21">
        <v>64000</v>
      </c>
      <c r="I383" s="21">
        <v>16000</v>
      </c>
      <c r="J383" s="21">
        <v>66300</v>
      </c>
      <c r="Q383" s="21">
        <v>77</v>
      </c>
      <c r="R383" s="21">
        <v>75</v>
      </c>
      <c r="S383" s="21">
        <v>85</v>
      </c>
      <c r="V383" s="21">
        <v>1.23</v>
      </c>
      <c r="W383" s="21">
        <v>1.25</v>
      </c>
      <c r="AC383" s="21">
        <v>2612</v>
      </c>
      <c r="AG383" s="21">
        <v>1.69</v>
      </c>
      <c r="AH383" s="21">
        <v>0.53</v>
      </c>
      <c r="AI383" s="21">
        <v>2</v>
      </c>
      <c r="AK383" s="21">
        <v>3.93</v>
      </c>
      <c r="AL383" s="21">
        <v>3.85</v>
      </c>
      <c r="AM383" s="21">
        <v>4</v>
      </c>
      <c r="AP383" s="9">
        <v>19700</v>
      </c>
      <c r="AQ383" s="9">
        <v>16500</v>
      </c>
      <c r="AR383" s="9">
        <v>20000</v>
      </c>
      <c r="AY383" s="21">
        <v>284</v>
      </c>
      <c r="AZ383" s="21">
        <v>278</v>
      </c>
      <c r="BA383" s="21">
        <v>295</v>
      </c>
      <c r="BC383" s="9">
        <v>46.6</v>
      </c>
      <c r="BD383" s="9">
        <v>39.6</v>
      </c>
      <c r="BE383" s="9">
        <v>52</v>
      </c>
      <c r="BI383" s="21">
        <v>29.3</v>
      </c>
      <c r="BJ383" s="21">
        <v>31.4</v>
      </c>
      <c r="BM383" s="21">
        <v>37.1</v>
      </c>
      <c r="BN383" s="21">
        <v>31.3</v>
      </c>
      <c r="BO383" s="21">
        <v>48.7</v>
      </c>
      <c r="BT383" s="21">
        <v>3.28</v>
      </c>
      <c r="BU383" s="21">
        <v>1.01</v>
      </c>
      <c r="BV383" s="21">
        <v>3.59</v>
      </c>
      <c r="BX383" s="21">
        <v>3630</v>
      </c>
      <c r="BY383" s="21">
        <v>3660</v>
      </c>
      <c r="BZ383" s="21">
        <v>3680</v>
      </c>
      <c r="CR383" s="21">
        <v>37000</v>
      </c>
      <c r="CS383" s="21">
        <v>34300</v>
      </c>
      <c r="CT383" s="21">
        <v>37100</v>
      </c>
      <c r="CZ383" s="21">
        <v>24.6</v>
      </c>
      <c r="DA383" s="21">
        <v>9.2899999999999991</v>
      </c>
      <c r="DL383" s="21">
        <v>4.41</v>
      </c>
      <c r="DM383" s="21">
        <v>1.43</v>
      </c>
      <c r="DR383" s="21">
        <v>3.93</v>
      </c>
      <c r="DX383" s="21">
        <v>1.83</v>
      </c>
      <c r="DY383" s="21">
        <v>1.73</v>
      </c>
      <c r="DZ383" s="21">
        <v>1.93</v>
      </c>
      <c r="EB383" s="21">
        <v>22000</v>
      </c>
      <c r="EC383" s="21">
        <v>3330</v>
      </c>
      <c r="ED383" s="21">
        <v>22300</v>
      </c>
      <c r="EI383" s="21">
        <v>21.6</v>
      </c>
      <c r="EJ383" s="21">
        <v>19.399999999999999</v>
      </c>
      <c r="EK383" s="21">
        <v>26.1</v>
      </c>
      <c r="EO383" s="21">
        <v>14.2</v>
      </c>
      <c r="EP383" s="21">
        <v>8.17</v>
      </c>
      <c r="EU383" s="21">
        <v>0.14000000000000001</v>
      </c>
      <c r="EV383" s="21">
        <v>7.8E-2</v>
      </c>
      <c r="EZ383" s="21">
        <v>5070</v>
      </c>
      <c r="FA383" s="21">
        <v>4360</v>
      </c>
      <c r="FB383" s="21">
        <v>5160</v>
      </c>
      <c r="FI383" s="21">
        <v>532</v>
      </c>
      <c r="FJ383" s="21">
        <v>520</v>
      </c>
      <c r="FK383" s="21">
        <v>554</v>
      </c>
      <c r="FP383" s="21">
        <v>13.6</v>
      </c>
      <c r="FQ383" s="21">
        <v>13.3</v>
      </c>
      <c r="FR383" s="21">
        <v>13.5</v>
      </c>
      <c r="FT383" s="21">
        <v>13100</v>
      </c>
      <c r="FU383" s="21">
        <v>1600</v>
      </c>
      <c r="FZ383" s="21">
        <v>8.61</v>
      </c>
      <c r="GB383" s="21">
        <v>10.4</v>
      </c>
      <c r="GH383" s="21">
        <v>24.2</v>
      </c>
      <c r="GL383" s="21">
        <v>26.2</v>
      </c>
      <c r="GM383" s="21">
        <v>25.8</v>
      </c>
      <c r="GS383" s="21" t="s">
        <v>123</v>
      </c>
      <c r="GT383" s="21" t="s">
        <v>163</v>
      </c>
      <c r="GU383" s="21" t="s">
        <v>96</v>
      </c>
      <c r="GV383" s="21" t="s">
        <v>71</v>
      </c>
      <c r="GW383" s="21" t="s">
        <v>72</v>
      </c>
      <c r="GX383" s="21" t="s">
        <v>129</v>
      </c>
      <c r="GY383" s="21" t="s">
        <v>294</v>
      </c>
      <c r="GZ383" s="21">
        <v>359</v>
      </c>
      <c r="HA383" s="21">
        <v>335</v>
      </c>
      <c r="HB383" s="21">
        <v>393</v>
      </c>
      <c r="HG383" s="21">
        <v>13600</v>
      </c>
      <c r="HH383" s="21">
        <v>13600</v>
      </c>
      <c r="HI383" s="21">
        <v>13300</v>
      </c>
      <c r="HQ383" s="21">
        <v>6.64</v>
      </c>
      <c r="HW383" s="21">
        <v>20</v>
      </c>
      <c r="HX383" s="21">
        <v>89</v>
      </c>
      <c r="IB383" s="21">
        <v>44800</v>
      </c>
      <c r="IC383" s="21">
        <v>45000</v>
      </c>
      <c r="ID383" s="21">
        <v>45100</v>
      </c>
      <c r="IG383" s="21">
        <v>139</v>
      </c>
      <c r="IH383" s="21">
        <v>107</v>
      </c>
      <c r="II383" s="21">
        <v>146</v>
      </c>
      <c r="IK383" s="21">
        <v>6.24</v>
      </c>
      <c r="IL383" s="21">
        <v>2.2000000000000002</v>
      </c>
      <c r="IP383" s="21">
        <v>5.64</v>
      </c>
      <c r="IQ383" s="21">
        <v>5.64</v>
      </c>
      <c r="IT383" s="29">
        <v>280500</v>
      </c>
      <c r="JE383" s="21">
        <v>5.25</v>
      </c>
      <c r="JF383" s="21">
        <v>2.68</v>
      </c>
      <c r="JL383" s="21">
        <v>91</v>
      </c>
      <c r="JM383" s="21">
        <v>18.899999999999999</v>
      </c>
      <c r="JN383" s="21">
        <v>101</v>
      </c>
      <c r="JS383" s="21">
        <v>1</v>
      </c>
      <c r="JT383" s="21">
        <v>0.05</v>
      </c>
      <c r="JX383" s="21">
        <v>0.46</v>
      </c>
      <c r="JY383" s="21">
        <v>0.33</v>
      </c>
      <c r="KC383" s="21">
        <v>0.1</v>
      </c>
      <c r="KE383" s="21">
        <v>7.48</v>
      </c>
      <c r="KF383" s="21">
        <v>5.91</v>
      </c>
      <c r="KG383" s="21">
        <v>8.56</v>
      </c>
      <c r="KK383" s="21">
        <v>1490</v>
      </c>
      <c r="KL383" s="21">
        <v>500</v>
      </c>
      <c r="KM383" s="21">
        <v>1810</v>
      </c>
      <c r="KR383" s="21">
        <v>1.96</v>
      </c>
      <c r="KS383" s="21">
        <v>0.77</v>
      </c>
      <c r="KT383" s="21">
        <v>1.99</v>
      </c>
      <c r="LA383" s="21">
        <v>2.83</v>
      </c>
      <c r="LB383" s="21">
        <v>1.63</v>
      </c>
      <c r="LC383" s="21">
        <v>3</v>
      </c>
      <c r="LH383" s="21">
        <v>10.9</v>
      </c>
      <c r="LI383" s="21">
        <v>36.299999999999997</v>
      </c>
      <c r="LN383" s="21">
        <v>2.35</v>
      </c>
      <c r="LO383" s="21">
        <v>1</v>
      </c>
      <c r="LP383" s="21">
        <v>2.63</v>
      </c>
      <c r="LT383" s="21">
        <v>11.1</v>
      </c>
      <c r="LU383" s="21">
        <v>6.87</v>
      </c>
      <c r="LV383" s="21">
        <v>13.9</v>
      </c>
      <c r="LZ383" s="21">
        <v>0.99</v>
      </c>
      <c r="MA383" s="21">
        <v>0.52</v>
      </c>
      <c r="MB383" s="21">
        <v>1.03</v>
      </c>
      <c r="ME383" s="21">
        <v>52200</v>
      </c>
      <c r="MF383" s="21">
        <v>51700</v>
      </c>
      <c r="MG383" s="21">
        <v>52200</v>
      </c>
      <c r="MK383" s="21">
        <v>168</v>
      </c>
      <c r="ML383" s="21">
        <v>55</v>
      </c>
    </row>
    <row r="384" spans="1:350" x14ac:dyDescent="0.25">
      <c r="A384" s="21" t="s">
        <v>579</v>
      </c>
      <c r="B384" s="21">
        <v>102</v>
      </c>
      <c r="C384" s="21">
        <v>101</v>
      </c>
      <c r="D384" s="21">
        <v>103</v>
      </c>
      <c r="F384" s="21">
        <v>101</v>
      </c>
      <c r="H384" s="21">
        <v>57700</v>
      </c>
      <c r="I384" s="21">
        <v>17500</v>
      </c>
      <c r="J384" s="21">
        <v>58300</v>
      </c>
      <c r="Q384" s="21">
        <v>109</v>
      </c>
      <c r="R384" s="21">
        <v>106</v>
      </c>
      <c r="S384" s="21">
        <v>110</v>
      </c>
      <c r="V384" s="21">
        <v>1.78</v>
      </c>
      <c r="W384" s="21">
        <v>1.85</v>
      </c>
      <c r="X384" s="21">
        <v>10</v>
      </c>
      <c r="AC384" s="21">
        <v>2311</v>
      </c>
      <c r="AG384" s="21">
        <v>1.05</v>
      </c>
      <c r="AH384" s="21">
        <v>0.38</v>
      </c>
      <c r="AK384" s="21">
        <v>5.05</v>
      </c>
      <c r="AL384" s="21">
        <v>4.8099999999999996</v>
      </c>
      <c r="AM384" s="21">
        <v>4.96</v>
      </c>
      <c r="AP384" s="9">
        <v>21400</v>
      </c>
      <c r="AQ384" s="9">
        <v>18000</v>
      </c>
      <c r="AR384" s="9">
        <v>21400</v>
      </c>
      <c r="AY384" s="21">
        <v>460</v>
      </c>
      <c r="AZ384" s="21">
        <v>450</v>
      </c>
      <c r="BA384" s="21">
        <v>454</v>
      </c>
      <c r="BC384" s="9">
        <v>30.1</v>
      </c>
      <c r="BD384" s="9">
        <v>26.6</v>
      </c>
      <c r="BE384" s="9">
        <v>34.799999999999997</v>
      </c>
      <c r="BI384" s="21">
        <v>36</v>
      </c>
      <c r="BJ384" s="21">
        <v>37.700000000000003</v>
      </c>
      <c r="BM384" s="21">
        <v>33.9</v>
      </c>
      <c r="BN384" s="21">
        <v>25.8</v>
      </c>
      <c r="BO384" s="21">
        <v>48.1</v>
      </c>
      <c r="BT384" s="21">
        <v>1.72</v>
      </c>
      <c r="BU384" s="21">
        <v>0.65</v>
      </c>
      <c r="BV384" s="21">
        <v>1.88</v>
      </c>
      <c r="BX384" s="21">
        <v>4860</v>
      </c>
      <c r="BY384" s="21">
        <v>4840</v>
      </c>
      <c r="BZ384" s="21">
        <v>4840</v>
      </c>
      <c r="CR384" s="21">
        <v>43100</v>
      </c>
      <c r="CS384" s="21">
        <v>40500</v>
      </c>
      <c r="CT384" s="21">
        <v>42600</v>
      </c>
      <c r="CZ384" s="21">
        <v>24.5</v>
      </c>
      <c r="DA384" s="21">
        <v>9.9700000000000006</v>
      </c>
      <c r="DL384" s="21">
        <v>3.25</v>
      </c>
      <c r="DM384" s="21">
        <v>1.2</v>
      </c>
      <c r="DR384" s="21">
        <v>5.37</v>
      </c>
      <c r="DX384" s="21">
        <v>4.63</v>
      </c>
      <c r="DY384" s="21">
        <v>4.2300000000000004</v>
      </c>
      <c r="DZ384" s="21">
        <v>4.8499999999999996</v>
      </c>
      <c r="EB384" s="21">
        <v>17200</v>
      </c>
      <c r="EC384" s="21">
        <v>2930</v>
      </c>
      <c r="ED384" s="21">
        <v>17800</v>
      </c>
      <c r="EI384" s="21">
        <v>14.1</v>
      </c>
      <c r="EJ384" s="21">
        <v>12.9</v>
      </c>
      <c r="EK384" s="21">
        <v>18.8</v>
      </c>
      <c r="EO384" s="21">
        <v>8.67</v>
      </c>
      <c r="EP384" s="21">
        <v>5.42</v>
      </c>
      <c r="EQ384" s="21">
        <v>9.56</v>
      </c>
      <c r="EU384" s="21">
        <v>0.18</v>
      </c>
      <c r="EV384" s="21">
        <v>8.6999999999999994E-2</v>
      </c>
      <c r="EZ384" s="21">
        <v>5620</v>
      </c>
      <c r="FA384" s="21">
        <v>5060</v>
      </c>
      <c r="FB384" s="21">
        <v>5710</v>
      </c>
      <c r="FI384" s="21">
        <v>600</v>
      </c>
      <c r="FJ384" s="21">
        <v>570</v>
      </c>
      <c r="FK384" s="21">
        <v>610</v>
      </c>
      <c r="FP384" s="21">
        <v>17.399999999999999</v>
      </c>
      <c r="FQ384" s="21">
        <v>15.8</v>
      </c>
      <c r="FR384" s="21">
        <v>19.399999999999999</v>
      </c>
      <c r="FT384" s="21">
        <v>7290</v>
      </c>
      <c r="FU384" s="21">
        <v>1620</v>
      </c>
      <c r="FZ384" s="21">
        <v>4.62</v>
      </c>
      <c r="GA384" s="21">
        <v>0.5</v>
      </c>
      <c r="GB384" s="21">
        <v>6.24</v>
      </c>
      <c r="GH384" s="21">
        <v>15.7</v>
      </c>
      <c r="GL384" s="21">
        <v>27.9</v>
      </c>
      <c r="GM384" s="21">
        <v>26.3</v>
      </c>
      <c r="GN384" s="21">
        <v>40</v>
      </c>
      <c r="GS384" s="21" t="s">
        <v>123</v>
      </c>
      <c r="GT384" s="21" t="s">
        <v>163</v>
      </c>
      <c r="GU384" s="21" t="s">
        <v>96</v>
      </c>
      <c r="GV384" s="21" t="s">
        <v>71</v>
      </c>
      <c r="GW384" s="21" t="s">
        <v>72</v>
      </c>
      <c r="GX384" s="21" t="s">
        <v>129</v>
      </c>
      <c r="GY384" s="21" t="s">
        <v>294</v>
      </c>
      <c r="GZ384" s="21">
        <v>330</v>
      </c>
      <c r="HA384" s="21">
        <v>320</v>
      </c>
      <c r="HG384" s="21">
        <v>22100</v>
      </c>
      <c r="HH384" s="21">
        <v>21900</v>
      </c>
      <c r="HI384" s="21">
        <v>21100</v>
      </c>
      <c r="HQ384" s="21">
        <v>4.29</v>
      </c>
      <c r="HX384" s="21">
        <v>58</v>
      </c>
      <c r="IB384" s="21">
        <v>77100</v>
      </c>
      <c r="IC384" s="21">
        <v>75000</v>
      </c>
      <c r="ID384" s="21">
        <v>76800</v>
      </c>
      <c r="IG384" s="21">
        <v>195</v>
      </c>
      <c r="IH384" s="21">
        <v>152</v>
      </c>
      <c r="II384" s="21">
        <v>198</v>
      </c>
      <c r="IK384" s="21">
        <v>6.82</v>
      </c>
      <c r="IL384" s="21">
        <v>2.12</v>
      </c>
      <c r="IM384" s="21">
        <v>10</v>
      </c>
      <c r="IP384" s="21">
        <v>7.81</v>
      </c>
      <c r="IQ384" s="21">
        <v>9.19</v>
      </c>
      <c r="IT384" s="29">
        <v>250900</v>
      </c>
      <c r="JE384" s="21">
        <v>7.01</v>
      </c>
      <c r="JF384" s="21">
        <v>3.37</v>
      </c>
      <c r="JG384" s="21">
        <v>62</v>
      </c>
      <c r="JL384" s="21">
        <v>52</v>
      </c>
      <c r="JM384" s="21">
        <v>15.6</v>
      </c>
      <c r="JN384" s="21">
        <v>63</v>
      </c>
      <c r="JS384" s="21">
        <v>0.42</v>
      </c>
      <c r="JT384" s="21">
        <v>0.05</v>
      </c>
      <c r="JX384" s="21">
        <v>0.32</v>
      </c>
      <c r="JY384" s="21">
        <v>0.24</v>
      </c>
      <c r="KE384" s="21">
        <v>4.71</v>
      </c>
      <c r="KF384" s="21">
        <v>3.94</v>
      </c>
      <c r="KG384" s="21">
        <v>5.47</v>
      </c>
      <c r="KK384" s="21">
        <v>1470</v>
      </c>
      <c r="KL384" s="21">
        <v>200</v>
      </c>
      <c r="KM384" s="21">
        <v>1870</v>
      </c>
      <c r="KR384" s="21">
        <v>3.65</v>
      </c>
      <c r="KS384" s="21">
        <v>1.9</v>
      </c>
      <c r="KT384" s="21">
        <v>3.62</v>
      </c>
      <c r="LA384" s="21">
        <v>1.57</v>
      </c>
      <c r="LB384" s="21">
        <v>0.91</v>
      </c>
      <c r="LC384" s="21">
        <v>1.55</v>
      </c>
      <c r="LH384" s="21">
        <v>12.3</v>
      </c>
      <c r="LI384" s="21">
        <v>45.4</v>
      </c>
      <c r="LN384" s="21">
        <v>2.48</v>
      </c>
      <c r="LO384" s="21">
        <v>1.19</v>
      </c>
      <c r="LP384" s="21">
        <v>2.93</v>
      </c>
      <c r="LT384" s="21">
        <v>9.76</v>
      </c>
      <c r="LU384" s="21">
        <v>5.92</v>
      </c>
      <c r="LV384" s="21">
        <v>12.4</v>
      </c>
      <c r="LZ384" s="21">
        <v>1.1100000000000001</v>
      </c>
      <c r="MA384" s="21">
        <v>0.59</v>
      </c>
      <c r="MB384" s="21">
        <v>1.17</v>
      </c>
      <c r="ME384" s="21">
        <v>102400</v>
      </c>
      <c r="MF384" s="21">
        <v>100100</v>
      </c>
      <c r="MG384" s="21">
        <v>99000</v>
      </c>
      <c r="MK384" s="21">
        <v>124</v>
      </c>
      <c r="ML384" s="21">
        <v>48.2</v>
      </c>
    </row>
    <row r="385" spans="1:350" x14ac:dyDescent="0.25">
      <c r="A385" s="21" t="s">
        <v>580</v>
      </c>
      <c r="B385" s="21">
        <v>20.399999999999999</v>
      </c>
      <c r="C385" s="21">
        <v>20.399999999999999</v>
      </c>
      <c r="D385" s="21">
        <v>22.7</v>
      </c>
      <c r="F385" s="21">
        <v>20.399999999999999</v>
      </c>
      <c r="H385" s="21">
        <v>50400</v>
      </c>
      <c r="I385" s="21">
        <v>18000</v>
      </c>
      <c r="J385" s="21">
        <v>52500</v>
      </c>
      <c r="Q385" s="21">
        <v>77</v>
      </c>
      <c r="R385" s="21">
        <v>76</v>
      </c>
      <c r="S385" s="21">
        <v>86</v>
      </c>
      <c r="V385" s="21">
        <v>0.79700000000000004</v>
      </c>
      <c r="W385" s="21">
        <v>0.82699999999999996</v>
      </c>
      <c r="X385" s="21">
        <v>10</v>
      </c>
      <c r="AC385" s="21">
        <v>1395</v>
      </c>
      <c r="AG385" s="21">
        <v>1.39</v>
      </c>
      <c r="AH385" s="21">
        <v>0.37</v>
      </c>
      <c r="AK385" s="21">
        <v>17.7</v>
      </c>
      <c r="AL385" s="21">
        <v>16.899999999999999</v>
      </c>
      <c r="AM385" s="21">
        <v>17.7</v>
      </c>
      <c r="AP385" s="9">
        <v>13800</v>
      </c>
      <c r="AQ385" s="9">
        <v>10900</v>
      </c>
      <c r="AR385" s="9">
        <v>13700</v>
      </c>
      <c r="AY385" s="21">
        <v>54</v>
      </c>
      <c r="AZ385" s="21">
        <v>52</v>
      </c>
      <c r="BA385" s="21">
        <v>55</v>
      </c>
      <c r="BC385" s="9">
        <v>45.6</v>
      </c>
      <c r="BD385" s="9">
        <v>36.4</v>
      </c>
      <c r="BE385" s="9">
        <v>49.9</v>
      </c>
      <c r="BI385" s="21">
        <v>222</v>
      </c>
      <c r="BJ385" s="21">
        <v>225</v>
      </c>
      <c r="BM385" s="21">
        <v>24.8</v>
      </c>
      <c r="BN385" s="21">
        <v>19.399999999999999</v>
      </c>
      <c r="BO385" s="21">
        <v>30</v>
      </c>
      <c r="BT385" s="21">
        <v>2.85</v>
      </c>
      <c r="BU385" s="21">
        <v>0.75</v>
      </c>
      <c r="BV385" s="21">
        <v>3</v>
      </c>
      <c r="BX385" s="21">
        <v>17300</v>
      </c>
      <c r="BY385" s="21">
        <v>17200</v>
      </c>
      <c r="BZ385" s="21">
        <v>17300</v>
      </c>
      <c r="CR385" s="21">
        <v>134200</v>
      </c>
      <c r="CS385" s="21">
        <v>130100</v>
      </c>
      <c r="CT385" s="21">
        <v>134500</v>
      </c>
      <c r="CZ385" s="21">
        <v>21.7</v>
      </c>
      <c r="DA385" s="21">
        <v>11.9</v>
      </c>
      <c r="DL385" s="21">
        <v>3.97</v>
      </c>
      <c r="DM385" s="21">
        <v>1.32</v>
      </c>
      <c r="DR385" s="21">
        <v>0.83</v>
      </c>
      <c r="DX385" s="21">
        <v>2.1</v>
      </c>
      <c r="DY385" s="21">
        <v>1.94</v>
      </c>
      <c r="DZ385" s="21">
        <v>2.04</v>
      </c>
      <c r="EB385" s="21">
        <v>14500</v>
      </c>
      <c r="EC385" s="21">
        <v>1750</v>
      </c>
      <c r="ED385" s="21">
        <v>15300</v>
      </c>
      <c r="EI385" s="21">
        <v>21.6</v>
      </c>
      <c r="EJ385" s="21">
        <v>17.899999999999999</v>
      </c>
      <c r="EK385" s="21">
        <v>24.9</v>
      </c>
      <c r="EO385" s="21">
        <v>15.7</v>
      </c>
      <c r="EP385" s="21">
        <v>10</v>
      </c>
      <c r="EQ385" s="21">
        <v>18</v>
      </c>
      <c r="EU385" s="21">
        <v>0.24</v>
      </c>
      <c r="EV385" s="21">
        <v>0.12</v>
      </c>
      <c r="EZ385" s="21">
        <v>12000</v>
      </c>
      <c r="FA385" s="21">
        <v>11100</v>
      </c>
      <c r="FB385" s="21">
        <v>12300</v>
      </c>
      <c r="FI385" s="21">
        <v>600</v>
      </c>
      <c r="FJ385" s="21">
        <v>570</v>
      </c>
      <c r="FK385" s="21">
        <v>600</v>
      </c>
      <c r="FP385" s="21">
        <v>9.5500000000000007</v>
      </c>
      <c r="FQ385" s="21">
        <v>8.3800000000000008</v>
      </c>
      <c r="FR385" s="21">
        <v>10.199999999999999</v>
      </c>
      <c r="FT385" s="21">
        <v>11200</v>
      </c>
      <c r="FU385" s="21">
        <v>680</v>
      </c>
      <c r="FZ385" s="21">
        <v>8.58</v>
      </c>
      <c r="GA385" s="21">
        <v>1</v>
      </c>
      <c r="GB385" s="21">
        <v>10.4</v>
      </c>
      <c r="GH385" s="21">
        <v>24.9</v>
      </c>
      <c r="GL385" s="21">
        <v>16.8</v>
      </c>
      <c r="GM385" s="21">
        <v>15.6</v>
      </c>
      <c r="GN385" s="21">
        <v>50</v>
      </c>
      <c r="GS385" s="21" t="s">
        <v>123</v>
      </c>
      <c r="GT385" s="21" t="s">
        <v>163</v>
      </c>
      <c r="GU385" s="21" t="s">
        <v>96</v>
      </c>
      <c r="GV385" s="21" t="s">
        <v>71</v>
      </c>
      <c r="GW385" s="21" t="s">
        <v>72</v>
      </c>
      <c r="GX385" s="21" t="s">
        <v>129</v>
      </c>
      <c r="GY385" s="21" t="s">
        <v>294</v>
      </c>
      <c r="GZ385" s="21">
        <v>430</v>
      </c>
      <c r="HA385" s="21">
        <v>400</v>
      </c>
      <c r="HG385" s="21">
        <v>2500</v>
      </c>
      <c r="HH385" s="21">
        <v>2520</v>
      </c>
      <c r="HI385" s="21">
        <v>2470</v>
      </c>
      <c r="HQ385" s="21">
        <v>6.53</v>
      </c>
      <c r="HX385" s="21">
        <v>67</v>
      </c>
      <c r="IB385" s="21">
        <v>90600</v>
      </c>
      <c r="IC385" s="21">
        <v>87500</v>
      </c>
      <c r="ID385" s="21">
        <v>88300</v>
      </c>
      <c r="IG385" s="21">
        <v>27.6</v>
      </c>
      <c r="IH385" s="21">
        <v>20.2</v>
      </c>
      <c r="II385" s="21">
        <v>28</v>
      </c>
      <c r="IK385" s="21">
        <v>8.32</v>
      </c>
      <c r="IL385" s="21">
        <v>4.63</v>
      </c>
      <c r="IM385" s="21">
        <v>10</v>
      </c>
      <c r="IP385" s="21">
        <v>18.7</v>
      </c>
      <c r="IQ385" s="21">
        <v>18.600000000000001</v>
      </c>
      <c r="IT385" s="29">
        <v>244500</v>
      </c>
      <c r="JE385" s="21">
        <v>5.94</v>
      </c>
      <c r="JF385" s="21">
        <v>4.07</v>
      </c>
      <c r="JL385" s="21">
        <v>80</v>
      </c>
      <c r="JM385" s="21">
        <v>14.2</v>
      </c>
      <c r="JN385" s="21">
        <v>90</v>
      </c>
      <c r="JS385" s="21">
        <v>1</v>
      </c>
      <c r="JT385" s="21">
        <v>0.05</v>
      </c>
      <c r="JX385" s="21">
        <v>0.53</v>
      </c>
      <c r="JY385" s="21">
        <v>0.34</v>
      </c>
      <c r="KC385" s="21">
        <v>0.56999999999999995</v>
      </c>
      <c r="KE385" s="21">
        <v>6.4</v>
      </c>
      <c r="KF385" s="21">
        <v>4.72</v>
      </c>
      <c r="KG385" s="21">
        <v>7.29</v>
      </c>
      <c r="KK385" s="21">
        <v>1390</v>
      </c>
      <c r="KL385" s="21">
        <v>600</v>
      </c>
      <c r="KM385" s="21">
        <v>1500</v>
      </c>
      <c r="KR385" s="21">
        <v>0.74</v>
      </c>
      <c r="KS385" s="21">
        <v>0.26</v>
      </c>
      <c r="KT385" s="21">
        <v>0.71</v>
      </c>
      <c r="LA385" s="21">
        <v>2.63</v>
      </c>
      <c r="LB385" s="21">
        <v>1.43</v>
      </c>
      <c r="LC385" s="21">
        <v>2.78</v>
      </c>
      <c r="LH385" s="21">
        <v>15.8</v>
      </c>
      <c r="LN385" s="21">
        <v>4.28</v>
      </c>
      <c r="LO385" s="21">
        <v>2.62</v>
      </c>
      <c r="LP385" s="21">
        <v>4.22</v>
      </c>
      <c r="LT385" s="21">
        <v>13.3</v>
      </c>
      <c r="LU385" s="21">
        <v>7.43</v>
      </c>
      <c r="LV385" s="21">
        <v>19.100000000000001</v>
      </c>
      <c r="LZ385" s="21">
        <v>1.47</v>
      </c>
      <c r="MA385" s="21">
        <v>0.8</v>
      </c>
      <c r="MB385" s="21">
        <v>1.76</v>
      </c>
      <c r="ME385" s="21">
        <v>10300</v>
      </c>
      <c r="MF385" s="21">
        <v>10100</v>
      </c>
      <c r="MG385" s="21">
        <v>10300</v>
      </c>
      <c r="MK385" s="21">
        <v>150</v>
      </c>
      <c r="ML385" s="21">
        <v>50</v>
      </c>
    </row>
    <row r="386" spans="1:350" x14ac:dyDescent="0.25">
      <c r="A386" s="21" t="s">
        <v>581</v>
      </c>
      <c r="B386" s="21">
        <v>45.3</v>
      </c>
      <c r="C386" s="21">
        <v>45</v>
      </c>
      <c r="D386" s="21">
        <v>46.1</v>
      </c>
      <c r="F386" s="21">
        <v>45</v>
      </c>
      <c r="H386" s="21">
        <v>42000</v>
      </c>
      <c r="I386" s="21">
        <v>20600</v>
      </c>
      <c r="J386" s="21">
        <v>43200</v>
      </c>
      <c r="Q386" s="21">
        <v>109</v>
      </c>
      <c r="R386" s="21">
        <v>108</v>
      </c>
      <c r="S386" s="21">
        <v>115</v>
      </c>
      <c r="V386" s="21">
        <v>1.1200000000000001</v>
      </c>
      <c r="W386" s="21">
        <v>1.1599999999999999</v>
      </c>
      <c r="X386" s="21">
        <v>10</v>
      </c>
      <c r="AC386" s="21">
        <v>1070</v>
      </c>
      <c r="AG386" s="21">
        <v>0.76</v>
      </c>
      <c r="AH386" s="21">
        <v>1</v>
      </c>
      <c r="AK386" s="21">
        <v>22.3</v>
      </c>
      <c r="AL386" s="21">
        <v>20.5</v>
      </c>
      <c r="AM386" s="21">
        <v>21.3</v>
      </c>
      <c r="AP386" s="9">
        <v>14900</v>
      </c>
      <c r="AQ386" s="9">
        <v>13100</v>
      </c>
      <c r="AR386" s="9">
        <v>14900</v>
      </c>
      <c r="AY386" s="21">
        <v>132</v>
      </c>
      <c r="AZ386" s="21">
        <v>125</v>
      </c>
      <c r="BA386" s="21">
        <v>133</v>
      </c>
      <c r="BC386" s="9">
        <v>29</v>
      </c>
      <c r="BD386" s="9">
        <v>24</v>
      </c>
      <c r="BE386" s="9">
        <v>32.9</v>
      </c>
      <c r="BI386" s="21">
        <v>269</v>
      </c>
      <c r="BJ386" s="21">
        <v>273</v>
      </c>
      <c r="BM386" s="21">
        <v>29</v>
      </c>
      <c r="BN386" s="21">
        <v>19.8</v>
      </c>
      <c r="BO386" s="21">
        <v>50</v>
      </c>
      <c r="BT386" s="21">
        <v>1.2</v>
      </c>
      <c r="BU386" s="21">
        <v>0.43</v>
      </c>
      <c r="BV386" s="21">
        <v>1.32</v>
      </c>
      <c r="BX386" s="21">
        <v>31000</v>
      </c>
      <c r="BY386" s="21">
        <v>30900</v>
      </c>
      <c r="BZ386" s="21">
        <v>30800</v>
      </c>
      <c r="CR386" s="21">
        <v>162100</v>
      </c>
      <c r="CS386" s="21">
        <v>161400</v>
      </c>
      <c r="CT386" s="21">
        <v>163100</v>
      </c>
      <c r="CZ386" s="21">
        <v>21</v>
      </c>
      <c r="DA386" s="21">
        <v>14</v>
      </c>
      <c r="DL386" s="21">
        <v>2.85</v>
      </c>
      <c r="DM386" s="21">
        <v>1.1399999999999999</v>
      </c>
      <c r="DR386" s="21">
        <v>1.89</v>
      </c>
      <c r="DX386" s="21">
        <v>4.05</v>
      </c>
      <c r="DY386" s="21">
        <v>3.62</v>
      </c>
      <c r="DZ386" s="21">
        <v>4.1399999999999997</v>
      </c>
      <c r="EB386" s="21">
        <v>9260</v>
      </c>
      <c r="EC386" s="21">
        <v>1480</v>
      </c>
      <c r="ED386" s="21">
        <v>9910</v>
      </c>
      <c r="EI386" s="21">
        <v>13.5</v>
      </c>
      <c r="EJ386" s="21">
        <v>11.2</v>
      </c>
      <c r="EK386" s="21">
        <v>17.3</v>
      </c>
      <c r="EO386" s="21">
        <v>10.3</v>
      </c>
      <c r="EP386" s="21">
        <v>7.65</v>
      </c>
      <c r="EQ386" s="21">
        <v>10.3</v>
      </c>
      <c r="EU386" s="21">
        <v>0.27</v>
      </c>
      <c r="EV386" s="21">
        <v>0.13</v>
      </c>
      <c r="EZ386" s="21">
        <v>12600</v>
      </c>
      <c r="FA386" s="21">
        <v>11900</v>
      </c>
      <c r="FB386" s="21">
        <v>13100</v>
      </c>
      <c r="FI386" s="21">
        <v>660</v>
      </c>
      <c r="FJ386" s="21">
        <v>620</v>
      </c>
      <c r="FK386" s="21">
        <v>660</v>
      </c>
      <c r="FP386" s="21">
        <v>16.3</v>
      </c>
      <c r="FQ386" s="21">
        <v>14.2</v>
      </c>
      <c r="FR386" s="21">
        <v>17.8</v>
      </c>
      <c r="FT386" s="21">
        <v>4750</v>
      </c>
      <c r="FU386" s="21">
        <v>760</v>
      </c>
      <c r="FZ386" s="21">
        <v>4.34</v>
      </c>
      <c r="GA386" s="21">
        <v>0.43</v>
      </c>
      <c r="GB386" s="21">
        <v>5.78</v>
      </c>
      <c r="GH386" s="21">
        <v>16.8</v>
      </c>
      <c r="GL386" s="21">
        <v>17.5</v>
      </c>
      <c r="GM386" s="21">
        <v>17.5</v>
      </c>
      <c r="GN386" s="21">
        <v>20</v>
      </c>
      <c r="GS386" s="21" t="s">
        <v>123</v>
      </c>
      <c r="GT386" s="21" t="s">
        <v>163</v>
      </c>
      <c r="GU386" s="21" t="s">
        <v>96</v>
      </c>
      <c r="GV386" s="21" t="s">
        <v>71</v>
      </c>
      <c r="GW386" s="21" t="s">
        <v>72</v>
      </c>
      <c r="GX386" s="21" t="s">
        <v>129</v>
      </c>
      <c r="GY386" s="21" t="s">
        <v>294</v>
      </c>
      <c r="GZ386" s="21">
        <v>550</v>
      </c>
      <c r="HA386" s="21">
        <v>520</v>
      </c>
      <c r="HB386" s="21">
        <v>1000</v>
      </c>
      <c r="HG386" s="21">
        <v>6240</v>
      </c>
      <c r="HH386" s="21">
        <v>6290</v>
      </c>
      <c r="HI386" s="21">
        <v>6120</v>
      </c>
      <c r="HQ386" s="21">
        <v>4.2699999999999996</v>
      </c>
      <c r="HW386" s="21">
        <v>5.4</v>
      </c>
      <c r="HX386" s="21">
        <v>33</v>
      </c>
      <c r="IB386" s="21">
        <v>130900</v>
      </c>
      <c r="IC386" s="21">
        <v>108000</v>
      </c>
      <c r="ID386" s="21">
        <v>131800</v>
      </c>
      <c r="IG386" s="21">
        <v>67</v>
      </c>
      <c r="IH386" s="21">
        <v>60</v>
      </c>
      <c r="II386" s="21">
        <v>72</v>
      </c>
      <c r="IK386" s="21">
        <v>8.48</v>
      </c>
      <c r="IL386" s="21">
        <v>4.83</v>
      </c>
      <c r="IM386" s="21">
        <v>10</v>
      </c>
      <c r="IP386" s="21">
        <v>30.1</v>
      </c>
      <c r="IQ386" s="21">
        <v>29.7</v>
      </c>
      <c r="IT386" s="29">
        <v>204700</v>
      </c>
      <c r="JE386" s="21">
        <v>7.95</v>
      </c>
      <c r="JF386" s="21">
        <v>6.04</v>
      </c>
      <c r="JG386" s="21">
        <v>50</v>
      </c>
      <c r="JL386" s="21">
        <v>37.700000000000003</v>
      </c>
      <c r="JM386" s="21">
        <v>11.2</v>
      </c>
      <c r="JN386" s="21">
        <v>47.6</v>
      </c>
      <c r="JS386" s="21">
        <v>0.5</v>
      </c>
      <c r="JT386" s="21">
        <v>0.05</v>
      </c>
      <c r="JX386" s="21">
        <v>0.39</v>
      </c>
      <c r="JY386" s="21">
        <v>0.28999999999999998</v>
      </c>
      <c r="KC386" s="21">
        <v>0.76</v>
      </c>
      <c r="KE386" s="21">
        <v>3.61</v>
      </c>
      <c r="KF386" s="21">
        <v>2.9</v>
      </c>
      <c r="KG386" s="21">
        <v>4.12</v>
      </c>
      <c r="KK386" s="21">
        <v>1180</v>
      </c>
      <c r="KL386" s="21">
        <v>500</v>
      </c>
      <c r="KM386" s="21">
        <v>1460</v>
      </c>
      <c r="KR386" s="21">
        <v>1.01</v>
      </c>
      <c r="KS386" s="21">
        <v>0.45</v>
      </c>
      <c r="KT386" s="21">
        <v>0.94</v>
      </c>
      <c r="LA386" s="21">
        <v>1.31</v>
      </c>
      <c r="LB386" s="21">
        <v>0.74</v>
      </c>
      <c r="LC386" s="21">
        <v>1.34</v>
      </c>
      <c r="LH386" s="21">
        <v>17.8</v>
      </c>
      <c r="LI386" s="21">
        <v>43.3</v>
      </c>
      <c r="LN386" s="21">
        <v>4.37</v>
      </c>
      <c r="LO386" s="21">
        <v>2.73</v>
      </c>
      <c r="LP386" s="21">
        <v>4.58</v>
      </c>
      <c r="LT386" s="21">
        <v>11.6</v>
      </c>
      <c r="LU386" s="21">
        <v>6.59</v>
      </c>
      <c r="LV386" s="21">
        <v>17.3</v>
      </c>
      <c r="LZ386" s="21">
        <v>1.59</v>
      </c>
      <c r="MA386" s="21">
        <v>0.84</v>
      </c>
      <c r="MB386" s="21">
        <v>1.94</v>
      </c>
      <c r="ME386" s="21">
        <v>24000</v>
      </c>
      <c r="MF386" s="21">
        <v>24000</v>
      </c>
      <c r="MG386" s="21">
        <v>24100</v>
      </c>
      <c r="MK386" s="21">
        <v>107</v>
      </c>
      <c r="ML386" s="21">
        <v>45.1</v>
      </c>
    </row>
    <row r="387" spans="1:350" x14ac:dyDescent="0.25">
      <c r="A387" s="21" t="s">
        <v>582</v>
      </c>
      <c r="B387" s="21">
        <v>10.5</v>
      </c>
      <c r="C387" s="21">
        <v>10.4</v>
      </c>
      <c r="F387" s="21">
        <v>10.4</v>
      </c>
      <c r="H387" s="21">
        <v>71900</v>
      </c>
      <c r="I387" s="21">
        <v>13300</v>
      </c>
      <c r="L387" s="21">
        <v>72400</v>
      </c>
      <c r="Q387" s="21">
        <v>667</v>
      </c>
      <c r="U387" s="21">
        <v>676</v>
      </c>
      <c r="V387" s="21">
        <v>0.252</v>
      </c>
      <c r="W387" s="21">
        <v>0.25900000000000001</v>
      </c>
      <c r="AG387" s="21">
        <v>1.59</v>
      </c>
      <c r="AH387" s="21">
        <v>0.28999999999999998</v>
      </c>
      <c r="AK387" s="21">
        <v>7.6</v>
      </c>
      <c r="AL387" s="21">
        <v>7.23</v>
      </c>
      <c r="AP387" s="9">
        <v>15800</v>
      </c>
      <c r="AQ387" s="9">
        <v>14800</v>
      </c>
      <c r="AT387" s="9">
        <v>16200</v>
      </c>
      <c r="AY387" s="21">
        <v>13.2</v>
      </c>
      <c r="BD387" s="9">
        <v>44.9</v>
      </c>
      <c r="BM387" s="21">
        <v>17.2</v>
      </c>
      <c r="BN387" s="21">
        <v>15.5</v>
      </c>
      <c r="BT387" s="21">
        <v>5.8</v>
      </c>
      <c r="BX387" s="21">
        <v>384</v>
      </c>
      <c r="BY387" s="21">
        <v>387</v>
      </c>
      <c r="CB387" s="21">
        <v>386</v>
      </c>
      <c r="CR387" s="21">
        <v>86400</v>
      </c>
      <c r="CS387" s="21">
        <v>81100</v>
      </c>
      <c r="CV387" s="21">
        <v>84700</v>
      </c>
      <c r="CZ387" s="21">
        <v>20.9</v>
      </c>
      <c r="DA387" s="21">
        <v>5.2</v>
      </c>
      <c r="DL387" s="21">
        <v>4.95</v>
      </c>
      <c r="DM387" s="21">
        <v>0.82</v>
      </c>
      <c r="DX387" s="21">
        <v>0.4</v>
      </c>
      <c r="DY387" s="21">
        <v>0.35</v>
      </c>
      <c r="EB387" s="21">
        <v>31200</v>
      </c>
      <c r="EF387" s="21">
        <v>31600</v>
      </c>
      <c r="EI387" s="21">
        <v>22.1</v>
      </c>
      <c r="EJ387" s="21">
        <v>17.2</v>
      </c>
      <c r="EO387" s="21">
        <v>23.6</v>
      </c>
      <c r="EP387" s="21">
        <v>7.82</v>
      </c>
      <c r="EZ387" s="21">
        <v>11200</v>
      </c>
      <c r="FA387" s="21">
        <v>7510</v>
      </c>
      <c r="FD387" s="21">
        <v>11300</v>
      </c>
      <c r="FI387" s="21">
        <v>22400</v>
      </c>
      <c r="FM387" s="21">
        <v>22900</v>
      </c>
      <c r="FP387" s="21">
        <v>11.1</v>
      </c>
      <c r="FQ387" s="21">
        <v>10.3</v>
      </c>
      <c r="FT387" s="21">
        <v>5570</v>
      </c>
      <c r="FZ387" s="21">
        <v>9.0500000000000007</v>
      </c>
      <c r="GL387" s="21">
        <v>11.3</v>
      </c>
      <c r="GM387" s="21">
        <v>11</v>
      </c>
      <c r="GS387" s="21" t="s">
        <v>123</v>
      </c>
      <c r="GT387" s="21" t="s">
        <v>163</v>
      </c>
      <c r="GU387" s="21" t="s">
        <v>150</v>
      </c>
      <c r="GV387" s="21" t="s">
        <v>131</v>
      </c>
      <c r="GW387" s="21" t="s">
        <v>72</v>
      </c>
      <c r="GX387" s="21" t="s">
        <v>583</v>
      </c>
      <c r="GY387" s="21" t="s">
        <v>294</v>
      </c>
      <c r="GZ387" s="21">
        <v>460</v>
      </c>
      <c r="HA387" s="21">
        <v>430</v>
      </c>
      <c r="HG387" s="21">
        <v>2720</v>
      </c>
      <c r="HK387" s="21">
        <v>2770</v>
      </c>
      <c r="HW387" s="21">
        <v>29</v>
      </c>
      <c r="IB387" s="21">
        <v>77300</v>
      </c>
      <c r="IC387" s="21">
        <v>78200</v>
      </c>
      <c r="IF387" s="21">
        <v>77100</v>
      </c>
      <c r="IG387" s="21">
        <v>43.9</v>
      </c>
      <c r="IH387" s="21">
        <v>34.200000000000003</v>
      </c>
      <c r="IJ387" s="21">
        <v>45.6</v>
      </c>
      <c r="IK387" s="21">
        <v>10.1</v>
      </c>
      <c r="IL387" s="21">
        <v>2.2200000000000002</v>
      </c>
      <c r="IV387" s="29">
        <v>218200</v>
      </c>
      <c r="JE387" s="21">
        <v>3.32</v>
      </c>
      <c r="JF387" s="21">
        <v>0.78</v>
      </c>
      <c r="JL387" s="21">
        <v>151</v>
      </c>
      <c r="JM387" s="21">
        <v>40.299999999999997</v>
      </c>
      <c r="JP387" s="21">
        <v>204</v>
      </c>
      <c r="JS387" s="21">
        <v>0.65</v>
      </c>
      <c r="KE387" s="21">
        <v>12.6</v>
      </c>
      <c r="KK387" s="21">
        <v>2360</v>
      </c>
      <c r="KL387" s="21">
        <v>660</v>
      </c>
      <c r="KO387" s="21">
        <v>2820</v>
      </c>
      <c r="KR387" s="21">
        <v>48.9</v>
      </c>
      <c r="KS387" s="21">
        <v>14.9</v>
      </c>
      <c r="LA387" s="21">
        <v>7.26</v>
      </c>
      <c r="LB387" s="21">
        <v>3.71</v>
      </c>
      <c r="LN387" s="21">
        <v>19.899999999999999</v>
      </c>
      <c r="LT387" s="21">
        <v>20.6</v>
      </c>
      <c r="LU387" s="21">
        <v>9.0500000000000007</v>
      </c>
      <c r="ME387" s="21">
        <v>5400</v>
      </c>
      <c r="MF387" s="21">
        <v>5370</v>
      </c>
      <c r="MI387" s="21">
        <v>5520</v>
      </c>
      <c r="MK387" s="21">
        <v>169</v>
      </c>
      <c r="ML387" s="21">
        <v>30.2</v>
      </c>
    </row>
    <row r="388" spans="1:350" x14ac:dyDescent="0.25">
      <c r="A388" s="21" t="s">
        <v>584</v>
      </c>
      <c r="B388" s="21">
        <v>19</v>
      </c>
      <c r="C388" s="21">
        <v>19.100000000000001</v>
      </c>
      <c r="F388" s="21">
        <v>19.100000000000001</v>
      </c>
      <c r="H388" s="21">
        <v>50800</v>
      </c>
      <c r="I388" s="21">
        <v>10900</v>
      </c>
      <c r="J388" s="21">
        <v>51100</v>
      </c>
      <c r="Q388" s="21">
        <v>413</v>
      </c>
      <c r="R388" s="21">
        <v>413</v>
      </c>
      <c r="S388" s="21">
        <v>410</v>
      </c>
      <c r="V388" s="21">
        <v>0.34499999999999997</v>
      </c>
      <c r="W388" s="21">
        <v>0.35799999999999998</v>
      </c>
      <c r="X388" s="21">
        <v>10</v>
      </c>
      <c r="AG388" s="21">
        <v>1.28</v>
      </c>
      <c r="AH388" s="21">
        <v>0.27</v>
      </c>
      <c r="AI388" s="21">
        <v>5</v>
      </c>
      <c r="AK388" s="21">
        <v>4.1399999999999997</v>
      </c>
      <c r="AL388" s="21">
        <v>4.13</v>
      </c>
      <c r="AM388" s="21">
        <v>3.93</v>
      </c>
      <c r="AP388" s="9">
        <v>15600</v>
      </c>
      <c r="AQ388" s="9">
        <v>14600</v>
      </c>
      <c r="AR388" s="9">
        <v>15900</v>
      </c>
      <c r="AY388" s="21">
        <v>27</v>
      </c>
      <c r="AZ388" s="21">
        <v>27.1</v>
      </c>
      <c r="BA388" s="21">
        <v>28.8</v>
      </c>
      <c r="BC388" s="9">
        <v>48.5</v>
      </c>
      <c r="BD388" s="9">
        <v>33.4</v>
      </c>
      <c r="BI388" s="21">
        <v>7.42</v>
      </c>
      <c r="BM388" s="21">
        <v>11.5</v>
      </c>
      <c r="BN388" s="21">
        <v>9.77</v>
      </c>
      <c r="BT388" s="21">
        <v>5.03</v>
      </c>
      <c r="BU388" s="21">
        <v>2.86</v>
      </c>
      <c r="BX388" s="21">
        <v>521</v>
      </c>
      <c r="BY388" s="21">
        <v>523</v>
      </c>
      <c r="BZ388" s="21">
        <v>518</v>
      </c>
      <c r="CC388" s="21">
        <v>3.92</v>
      </c>
      <c r="CH388" s="21">
        <v>2.2200000000000002</v>
      </c>
      <c r="CM388" s="21">
        <v>2.31</v>
      </c>
      <c r="CR388" s="21">
        <v>61200</v>
      </c>
      <c r="CS388" s="21">
        <v>57900</v>
      </c>
      <c r="CT388" s="21">
        <v>61300</v>
      </c>
      <c r="CZ388" s="21">
        <v>15.9</v>
      </c>
      <c r="DA388" s="21">
        <v>3.98</v>
      </c>
      <c r="DC388" s="21">
        <v>5.36</v>
      </c>
      <c r="DL388" s="21">
        <v>3.2</v>
      </c>
      <c r="DM388" s="21">
        <v>0.62</v>
      </c>
      <c r="DR388" s="21">
        <v>1.21</v>
      </c>
      <c r="DS388" s="21">
        <v>0.76</v>
      </c>
      <c r="DX388" s="21">
        <v>0.35</v>
      </c>
      <c r="DY388" s="21">
        <v>0.33</v>
      </c>
      <c r="DZ388" s="21">
        <v>0.5</v>
      </c>
      <c r="EB388" s="21">
        <v>17900</v>
      </c>
      <c r="EC388" s="21">
        <v>2970</v>
      </c>
      <c r="ED388" s="21">
        <v>18200</v>
      </c>
      <c r="EI388" s="21">
        <v>17.100000000000001</v>
      </c>
      <c r="EJ388" s="21">
        <v>10.3</v>
      </c>
      <c r="EK388" s="21">
        <v>36.9</v>
      </c>
      <c r="EO388" s="21">
        <v>20.2</v>
      </c>
      <c r="EP388" s="21">
        <v>7.71</v>
      </c>
      <c r="EQ388" s="21">
        <v>21.9</v>
      </c>
      <c r="ET388" s="21">
        <v>114600</v>
      </c>
      <c r="EU388" s="21">
        <v>0.32</v>
      </c>
      <c r="EZ388" s="21">
        <v>8370</v>
      </c>
      <c r="FA388" s="21">
        <v>6090</v>
      </c>
      <c r="FB388" s="21">
        <v>8370</v>
      </c>
      <c r="FI388" s="21">
        <v>33900</v>
      </c>
      <c r="FJ388" s="21">
        <v>31800</v>
      </c>
      <c r="FK388" s="21">
        <v>34600</v>
      </c>
      <c r="FP388" s="21">
        <v>12.7</v>
      </c>
      <c r="FQ388" s="21">
        <v>12.4</v>
      </c>
      <c r="FR388" s="21">
        <v>14.5</v>
      </c>
      <c r="FT388" s="21">
        <v>7210</v>
      </c>
      <c r="FU388" s="21">
        <v>480</v>
      </c>
      <c r="FZ388" s="21">
        <v>8.1</v>
      </c>
      <c r="GA388" s="21">
        <v>1.08</v>
      </c>
      <c r="GB388" s="21">
        <v>8.6</v>
      </c>
      <c r="GF388" s="21">
        <v>30.1</v>
      </c>
      <c r="GL388" s="21">
        <v>35.1</v>
      </c>
      <c r="GM388" s="21">
        <v>34.799999999999997</v>
      </c>
      <c r="GN388" s="21">
        <v>46.9</v>
      </c>
      <c r="GR388" s="21" t="s">
        <v>102</v>
      </c>
      <c r="GS388" s="21" t="s">
        <v>123</v>
      </c>
      <c r="GT388" s="21" t="s">
        <v>163</v>
      </c>
      <c r="GU388" s="21" t="s">
        <v>150</v>
      </c>
      <c r="GV388" s="21" t="s">
        <v>71</v>
      </c>
      <c r="GW388" s="21" t="s">
        <v>72</v>
      </c>
      <c r="GX388" s="21" t="s">
        <v>583</v>
      </c>
      <c r="GY388" s="21" t="s">
        <v>294</v>
      </c>
      <c r="GZ388" s="21">
        <v>450</v>
      </c>
      <c r="HA388" s="21">
        <v>440</v>
      </c>
      <c r="HB388" s="21">
        <v>520</v>
      </c>
      <c r="HG388" s="21">
        <v>4110</v>
      </c>
      <c r="HH388" s="21">
        <v>4080</v>
      </c>
      <c r="HI388" s="21">
        <v>4320</v>
      </c>
      <c r="HO388" s="21">
        <v>7.27</v>
      </c>
      <c r="HW388" s="21">
        <v>21.9</v>
      </c>
      <c r="HX388" s="21">
        <v>106</v>
      </c>
      <c r="IB388" s="21">
        <v>51700</v>
      </c>
      <c r="IC388" s="21">
        <v>51900</v>
      </c>
      <c r="ID388" s="21">
        <v>61600</v>
      </c>
      <c r="IG388" s="21">
        <v>47.9</v>
      </c>
      <c r="IH388" s="21">
        <v>40.700000000000003</v>
      </c>
      <c r="II388" s="21">
        <v>50</v>
      </c>
      <c r="IK388" s="21">
        <v>6.29</v>
      </c>
      <c r="IL388" s="21">
        <v>1.68</v>
      </c>
      <c r="IT388" s="29">
        <v>216200</v>
      </c>
      <c r="JE388" s="21">
        <v>2.2200000000000002</v>
      </c>
      <c r="JF388" s="21">
        <v>0.65</v>
      </c>
      <c r="JL388" s="21">
        <v>385</v>
      </c>
      <c r="JN388" s="21">
        <v>706</v>
      </c>
      <c r="JS388" s="21">
        <v>0.57999999999999996</v>
      </c>
      <c r="JX388" s="21">
        <v>0.71</v>
      </c>
      <c r="JY388" s="21">
        <v>0.43</v>
      </c>
      <c r="KE388" s="21">
        <v>7.49</v>
      </c>
      <c r="KF388" s="21">
        <v>3.23</v>
      </c>
      <c r="KG388" s="21">
        <v>10.8</v>
      </c>
      <c r="KK388" s="21">
        <v>2000</v>
      </c>
      <c r="KL388" s="21">
        <v>690</v>
      </c>
      <c r="KM388" s="21">
        <v>2370</v>
      </c>
      <c r="KR388" s="21">
        <v>25.1</v>
      </c>
      <c r="KS388" s="21">
        <v>8.4700000000000006</v>
      </c>
      <c r="KT388" s="21">
        <v>24.2</v>
      </c>
      <c r="KV388" s="21">
        <v>0.32</v>
      </c>
      <c r="LA388" s="21">
        <v>5.87</v>
      </c>
      <c r="LB388" s="21">
        <v>3.34</v>
      </c>
      <c r="LC388" s="21">
        <v>5.97</v>
      </c>
      <c r="LH388" s="21">
        <v>6.41</v>
      </c>
      <c r="LI388" s="21">
        <v>50</v>
      </c>
      <c r="LN388" s="21">
        <v>19.7</v>
      </c>
      <c r="LO388" s="21">
        <v>12.3</v>
      </c>
      <c r="LP388" s="21">
        <v>25.4</v>
      </c>
      <c r="LT388" s="21">
        <v>18.399999999999999</v>
      </c>
      <c r="LU388" s="21">
        <v>10.1</v>
      </c>
      <c r="LV388" s="21">
        <v>24.7</v>
      </c>
      <c r="LZ388" s="21">
        <v>2.13</v>
      </c>
      <c r="MA388" s="21">
        <v>0.76</v>
      </c>
      <c r="MB388" s="21">
        <v>2.85</v>
      </c>
      <c r="ME388" s="21">
        <v>11100</v>
      </c>
      <c r="MF388" s="21">
        <v>11000</v>
      </c>
      <c r="MG388" s="21">
        <v>11100</v>
      </c>
      <c r="MK388" s="21">
        <v>113</v>
      </c>
      <c r="ML388" s="21">
        <v>23.1</v>
      </c>
    </row>
    <row r="389" spans="1:350" x14ac:dyDescent="0.25">
      <c r="A389" s="21" t="s">
        <v>585</v>
      </c>
      <c r="B389" s="21">
        <v>9.8800000000000008</v>
      </c>
      <c r="F389" s="21">
        <v>10.5</v>
      </c>
      <c r="G389" s="21">
        <v>10.5</v>
      </c>
      <c r="H389" s="21">
        <v>71300</v>
      </c>
      <c r="L389" s="21">
        <v>71900</v>
      </c>
      <c r="Q389" s="21">
        <v>110</v>
      </c>
      <c r="U389" s="21">
        <v>120</v>
      </c>
      <c r="W389" s="21">
        <v>0.16</v>
      </c>
      <c r="AD389" s="21">
        <v>649</v>
      </c>
      <c r="AG389" s="21">
        <v>1.29</v>
      </c>
      <c r="AK389" s="21">
        <v>1.64</v>
      </c>
      <c r="AN389" s="21">
        <v>1.66</v>
      </c>
      <c r="AP389" s="9">
        <v>55800</v>
      </c>
      <c r="AT389" s="9">
        <v>58000</v>
      </c>
      <c r="AY389" s="21">
        <v>8.15</v>
      </c>
      <c r="BB389" s="21">
        <v>8.18</v>
      </c>
      <c r="BC389" s="9">
        <v>39.200000000000003</v>
      </c>
      <c r="BF389" s="9">
        <v>38.700000000000003</v>
      </c>
      <c r="BI389" s="21">
        <v>317</v>
      </c>
      <c r="BL389" s="21">
        <v>334</v>
      </c>
      <c r="BM389" s="21">
        <v>1458</v>
      </c>
      <c r="BQ389" s="21">
        <v>2139</v>
      </c>
      <c r="BT389" s="21">
        <v>3.87</v>
      </c>
      <c r="BW389" s="21">
        <v>3.94</v>
      </c>
      <c r="BX389" s="21">
        <v>8970</v>
      </c>
      <c r="CB389" s="21">
        <v>9040</v>
      </c>
      <c r="CC389" s="21">
        <v>3.05</v>
      </c>
      <c r="CF389" s="21">
        <v>3.07</v>
      </c>
      <c r="CH389" s="21">
        <v>1.75</v>
      </c>
      <c r="CK389" s="21">
        <v>1.74</v>
      </c>
      <c r="CM389" s="21">
        <v>1.27</v>
      </c>
      <c r="CP389" s="21">
        <v>1.3</v>
      </c>
      <c r="CR389" s="21">
        <v>116800</v>
      </c>
      <c r="CV389" s="21">
        <v>119300</v>
      </c>
      <c r="CZ389" s="21">
        <v>16</v>
      </c>
      <c r="DB389" s="21">
        <v>16.5</v>
      </c>
      <c r="DC389" s="21">
        <v>3.8</v>
      </c>
      <c r="DF389" s="21">
        <v>3.77</v>
      </c>
      <c r="DL389" s="21">
        <v>1.64</v>
      </c>
      <c r="DS389" s="21">
        <v>0.62</v>
      </c>
      <c r="DV389" s="21">
        <v>0.57999999999999996</v>
      </c>
      <c r="DX389" s="21">
        <v>0.13</v>
      </c>
      <c r="EB389" s="21">
        <v>12400</v>
      </c>
      <c r="EF389" s="21">
        <v>12900</v>
      </c>
      <c r="EI389" s="21">
        <v>18.100000000000001</v>
      </c>
      <c r="EL389" s="21">
        <v>18.600000000000001</v>
      </c>
      <c r="EO389" s="21">
        <v>12.9</v>
      </c>
      <c r="ER389" s="21">
        <v>14.5</v>
      </c>
      <c r="EU389" s="21">
        <v>0.24</v>
      </c>
      <c r="EX389" s="21">
        <v>0.23</v>
      </c>
      <c r="EZ389" s="21">
        <v>35800</v>
      </c>
      <c r="FD389" s="21">
        <v>37100</v>
      </c>
      <c r="FI389" s="21">
        <v>1220</v>
      </c>
      <c r="FM389" s="21">
        <v>1240</v>
      </c>
      <c r="FP389" s="21">
        <v>1.94</v>
      </c>
      <c r="FT389" s="21">
        <v>14500</v>
      </c>
      <c r="FZ389" s="21">
        <v>5.82</v>
      </c>
      <c r="GC389" s="21">
        <v>5.09</v>
      </c>
      <c r="GF389" s="21">
        <v>20.2</v>
      </c>
      <c r="GI389" s="21">
        <v>20.8</v>
      </c>
      <c r="GL389" s="21">
        <v>21200</v>
      </c>
      <c r="GP389" s="21">
        <v>21500</v>
      </c>
      <c r="GR389" s="21" t="s">
        <v>102</v>
      </c>
      <c r="GS389" s="21" t="s">
        <v>123</v>
      </c>
      <c r="GT389" s="21" t="s">
        <v>71</v>
      </c>
      <c r="GU389" s="21" t="s">
        <v>161</v>
      </c>
      <c r="GV389" s="21" t="s">
        <v>98</v>
      </c>
      <c r="GW389" s="21" t="s">
        <v>72</v>
      </c>
      <c r="GX389" s="21" t="s">
        <v>99</v>
      </c>
      <c r="GY389" s="21" t="s">
        <v>187</v>
      </c>
      <c r="GZ389" s="21">
        <v>1260</v>
      </c>
      <c r="HD389" s="21">
        <v>1220</v>
      </c>
      <c r="HG389" s="21">
        <v>2505</v>
      </c>
      <c r="HK389" s="21">
        <v>2579</v>
      </c>
      <c r="HN389" s="21">
        <v>0.218</v>
      </c>
      <c r="HO389" s="21">
        <v>4.9800000000000004</v>
      </c>
      <c r="HR389" s="21">
        <v>4.99</v>
      </c>
      <c r="HV389" s="21">
        <v>0.40500000000000003</v>
      </c>
      <c r="HY389" s="21">
        <v>76</v>
      </c>
      <c r="IB389" s="21">
        <v>49800</v>
      </c>
      <c r="IF389" s="21">
        <v>51400</v>
      </c>
      <c r="IG389" s="21">
        <v>19.899999999999999</v>
      </c>
      <c r="IJ389" s="21">
        <v>19.7</v>
      </c>
      <c r="IK389" s="21">
        <v>21.9</v>
      </c>
      <c r="IO389" s="21">
        <v>21.3</v>
      </c>
      <c r="IP389" s="21">
        <v>4.74</v>
      </c>
      <c r="IV389" s="29">
        <v>206200</v>
      </c>
      <c r="JB389" s="21">
        <v>4.26</v>
      </c>
      <c r="JE389" s="21">
        <v>2.2200000000000002</v>
      </c>
      <c r="JL389" s="21">
        <v>429</v>
      </c>
      <c r="JP389" s="21">
        <v>420</v>
      </c>
      <c r="JS389" s="21">
        <v>0.41</v>
      </c>
      <c r="JX389" s="21">
        <v>0.53</v>
      </c>
      <c r="KA389" s="21">
        <v>0.55000000000000004</v>
      </c>
      <c r="KE389" s="21">
        <v>6.56</v>
      </c>
      <c r="KH389" s="21">
        <v>6.73</v>
      </c>
      <c r="KK389" s="21">
        <v>5130</v>
      </c>
      <c r="KO389" s="21">
        <v>5230</v>
      </c>
      <c r="KR389" s="21">
        <v>0.48</v>
      </c>
      <c r="KV389" s="21">
        <v>0.25</v>
      </c>
      <c r="LA389" s="21">
        <v>1.53</v>
      </c>
      <c r="LE389" s="21">
        <v>1.55</v>
      </c>
      <c r="LK389" s="21">
        <v>224</v>
      </c>
      <c r="LN389" s="21">
        <v>1.67</v>
      </c>
      <c r="LT389" s="21">
        <v>15.3</v>
      </c>
      <c r="LW389" s="21">
        <v>16.2</v>
      </c>
      <c r="LZ389" s="21">
        <v>1.57</v>
      </c>
      <c r="MC389" s="21">
        <v>1.52</v>
      </c>
      <c r="ME389" s="21">
        <v>2308</v>
      </c>
      <c r="MI389" s="21">
        <v>2321</v>
      </c>
      <c r="MK389" s="21">
        <v>54</v>
      </c>
    </row>
    <row r="390" spans="1:350" x14ac:dyDescent="0.25">
      <c r="A390" s="21" t="s">
        <v>586</v>
      </c>
      <c r="B390" s="21">
        <v>0.11799999999999999</v>
      </c>
      <c r="F390" s="21">
        <v>0.11799999999999999</v>
      </c>
      <c r="H390" s="21">
        <v>79100</v>
      </c>
      <c r="L390" s="21">
        <v>79600</v>
      </c>
      <c r="W390" s="21">
        <v>5.0999999999999997E-2</v>
      </c>
      <c r="AA390" s="21">
        <v>442</v>
      </c>
      <c r="AD390" s="21">
        <v>429</v>
      </c>
      <c r="AG390" s="21">
        <v>1.41</v>
      </c>
      <c r="AJ390" s="21">
        <v>1.84</v>
      </c>
      <c r="AK390" s="21">
        <v>9.8000000000000004E-2</v>
      </c>
      <c r="AP390" s="9">
        <v>59800</v>
      </c>
      <c r="AT390" s="9">
        <v>61500</v>
      </c>
      <c r="BC390" s="9">
        <v>40.6</v>
      </c>
      <c r="BF390" s="9">
        <v>41.3</v>
      </c>
      <c r="BI390" s="21">
        <v>51</v>
      </c>
      <c r="BL390" s="21">
        <v>54</v>
      </c>
      <c r="BM390" s="21">
        <v>1642</v>
      </c>
      <c r="BQ390" s="21">
        <v>2252</v>
      </c>
      <c r="BT390" s="21">
        <v>4.0199999999999996</v>
      </c>
      <c r="BW390" s="21">
        <v>4.0199999999999996</v>
      </c>
      <c r="BX390" s="21">
        <v>264</v>
      </c>
      <c r="CB390" s="21">
        <v>272</v>
      </c>
      <c r="CC390" s="21">
        <v>3.4</v>
      </c>
      <c r="CF390" s="21">
        <v>3.49</v>
      </c>
      <c r="CH390" s="21">
        <v>1.97</v>
      </c>
      <c r="CK390" s="21">
        <v>1.95</v>
      </c>
      <c r="CM390" s="21">
        <v>1.37</v>
      </c>
      <c r="CP390" s="21">
        <v>1.42</v>
      </c>
      <c r="CR390" s="21">
        <v>74700</v>
      </c>
      <c r="CV390" s="21">
        <v>76200</v>
      </c>
      <c r="CZ390" s="21">
        <v>17.600000000000001</v>
      </c>
      <c r="DB390" s="21">
        <v>18</v>
      </c>
      <c r="DC390" s="21">
        <v>4.0599999999999996</v>
      </c>
      <c r="DF390" s="21">
        <v>4.29</v>
      </c>
      <c r="DL390" s="21">
        <v>1.7</v>
      </c>
      <c r="DS390" s="21">
        <v>0.69</v>
      </c>
      <c r="DV390" s="21">
        <v>0.64</v>
      </c>
      <c r="DX390" s="21">
        <v>4.2000000000000003E-2</v>
      </c>
      <c r="EB390" s="21">
        <v>13500</v>
      </c>
      <c r="EF390" s="21">
        <v>13600</v>
      </c>
      <c r="EI390" s="21">
        <v>18.8</v>
      </c>
      <c r="EL390" s="21">
        <v>19</v>
      </c>
      <c r="EO390" s="21">
        <v>13</v>
      </c>
      <c r="ER390" s="21">
        <v>13.9</v>
      </c>
      <c r="EU390" s="21">
        <v>0.27</v>
      </c>
      <c r="EX390" s="21">
        <v>0.26</v>
      </c>
      <c r="EZ390" s="21">
        <v>51900</v>
      </c>
      <c r="FD390" s="21">
        <v>52600</v>
      </c>
      <c r="FI390" s="21">
        <v>1310</v>
      </c>
      <c r="FM390" s="21">
        <v>1350</v>
      </c>
      <c r="FP390" s="21">
        <v>1.38</v>
      </c>
      <c r="FT390" s="21">
        <v>16100</v>
      </c>
      <c r="FZ390" s="21">
        <v>6.17</v>
      </c>
      <c r="GC390" s="21">
        <v>5.88</v>
      </c>
      <c r="GF390" s="21">
        <v>21.9</v>
      </c>
      <c r="GI390" s="21">
        <v>21.9</v>
      </c>
      <c r="GL390" s="21">
        <v>503</v>
      </c>
      <c r="GP390" s="21">
        <v>518</v>
      </c>
      <c r="GR390" s="21" t="s">
        <v>102</v>
      </c>
      <c r="GS390" s="21" t="s">
        <v>123</v>
      </c>
      <c r="GT390" s="21" t="s">
        <v>71</v>
      </c>
      <c r="GU390" s="21" t="s">
        <v>161</v>
      </c>
      <c r="GV390" s="21" t="s">
        <v>98</v>
      </c>
      <c r="GW390" s="21" t="s">
        <v>72</v>
      </c>
      <c r="GX390" s="21" t="s">
        <v>99</v>
      </c>
      <c r="GY390" s="21" t="s">
        <v>587</v>
      </c>
      <c r="GZ390" s="21">
        <v>1410</v>
      </c>
      <c r="HD390" s="21">
        <v>1360</v>
      </c>
      <c r="HG390" s="21">
        <v>10.199999999999999</v>
      </c>
      <c r="HN390" s="21">
        <v>0.24299999999999999</v>
      </c>
      <c r="HO390" s="21">
        <v>5.32</v>
      </c>
      <c r="HR390" s="21">
        <v>5.26</v>
      </c>
      <c r="HV390" s="21">
        <v>0.52600000000000002</v>
      </c>
      <c r="HY390" s="21">
        <v>82</v>
      </c>
      <c r="IB390" s="21">
        <v>1090</v>
      </c>
      <c r="IF390" s="21">
        <v>1060</v>
      </c>
      <c r="IG390" s="21">
        <v>0.24</v>
      </c>
      <c r="IK390" s="21">
        <v>27.7</v>
      </c>
      <c r="IO390" s="21">
        <v>26.6</v>
      </c>
      <c r="IV390" s="29">
        <v>241700</v>
      </c>
      <c r="JB390" s="21">
        <v>4.6399999999999997</v>
      </c>
      <c r="JE390" s="21">
        <v>1.89</v>
      </c>
      <c r="JL390" s="21">
        <v>478</v>
      </c>
      <c r="JP390" s="21">
        <v>470</v>
      </c>
      <c r="JS390" s="21">
        <v>0.42</v>
      </c>
      <c r="JX390" s="21">
        <v>0.57999999999999996</v>
      </c>
      <c r="KA390" s="21">
        <v>0.59</v>
      </c>
      <c r="KE390" s="21">
        <v>6.55</v>
      </c>
      <c r="KH390" s="21">
        <v>6.39</v>
      </c>
      <c r="KK390" s="21">
        <v>5880</v>
      </c>
      <c r="KO390" s="21">
        <v>5970</v>
      </c>
      <c r="KV390" s="21">
        <v>0.28000000000000003</v>
      </c>
      <c r="KY390" s="21">
        <v>0.26</v>
      </c>
      <c r="LA390" s="21">
        <v>1.44</v>
      </c>
      <c r="LE390" s="21">
        <v>1.44</v>
      </c>
      <c r="LK390" s="21">
        <v>257</v>
      </c>
      <c r="LN390" s="21">
        <v>1.0900000000000001</v>
      </c>
      <c r="LT390" s="21">
        <v>17.5</v>
      </c>
      <c r="LW390" s="21">
        <v>17.899999999999999</v>
      </c>
      <c r="LZ390" s="21">
        <v>1.77</v>
      </c>
      <c r="MC390" s="21">
        <v>1.76</v>
      </c>
      <c r="ME390" s="21">
        <v>88</v>
      </c>
      <c r="MI390" s="21">
        <v>92</v>
      </c>
      <c r="MK390" s="21">
        <v>58</v>
      </c>
    </row>
    <row r="391" spans="1:350" x14ac:dyDescent="0.25">
      <c r="A391" s="21" t="s">
        <v>588</v>
      </c>
      <c r="B391" s="21">
        <v>0.11700000000000001</v>
      </c>
      <c r="F391" s="21">
        <v>0.11700000000000001</v>
      </c>
      <c r="H391" s="21">
        <v>88400</v>
      </c>
      <c r="L391" s="21">
        <v>88700</v>
      </c>
      <c r="W391" s="21">
        <v>7.4999999999999997E-2</v>
      </c>
      <c r="AA391" s="21">
        <v>389</v>
      </c>
      <c r="AD391" s="21">
        <v>376</v>
      </c>
      <c r="AG391" s="21">
        <v>1.24</v>
      </c>
      <c r="AK391" s="21">
        <v>9.9000000000000005E-2</v>
      </c>
      <c r="AP391" s="9">
        <v>64000</v>
      </c>
      <c r="AT391" s="9">
        <v>66200</v>
      </c>
      <c r="BC391" s="9">
        <v>35.9</v>
      </c>
      <c r="BI391" s="21">
        <v>50</v>
      </c>
      <c r="BL391" s="21">
        <v>52</v>
      </c>
      <c r="BM391" s="21">
        <v>2807</v>
      </c>
      <c r="BQ391" s="21">
        <v>3701</v>
      </c>
      <c r="BT391" s="21">
        <v>3.46</v>
      </c>
      <c r="BW391" s="21">
        <v>3.57</v>
      </c>
      <c r="BX391" s="21">
        <v>258</v>
      </c>
      <c r="CB391" s="21">
        <v>261</v>
      </c>
      <c r="CC391" s="21">
        <v>2.95</v>
      </c>
      <c r="CF391" s="21">
        <v>2.92</v>
      </c>
      <c r="CH391" s="21">
        <v>1.67</v>
      </c>
      <c r="CK391" s="21">
        <v>1.62</v>
      </c>
      <c r="CM391" s="21">
        <v>1.21</v>
      </c>
      <c r="CP391" s="21">
        <v>1.25</v>
      </c>
      <c r="CR391" s="21">
        <v>67800</v>
      </c>
      <c r="CV391" s="21">
        <v>69400</v>
      </c>
      <c r="CZ391" s="21">
        <v>17.899999999999999</v>
      </c>
      <c r="DB391" s="21">
        <v>18.3</v>
      </c>
      <c r="DC391" s="21">
        <v>3.51</v>
      </c>
      <c r="DF391" s="21">
        <v>3.66</v>
      </c>
      <c r="DL391" s="21">
        <v>1.55</v>
      </c>
      <c r="DS391" s="21">
        <v>0.59</v>
      </c>
      <c r="DV391" s="21">
        <v>0.55000000000000004</v>
      </c>
      <c r="DX391" s="21">
        <v>3.7999999999999999E-2</v>
      </c>
      <c r="EB391" s="21">
        <v>11800</v>
      </c>
      <c r="EF391" s="21">
        <v>11800</v>
      </c>
      <c r="EI391" s="21">
        <v>16.600000000000001</v>
      </c>
      <c r="EL391" s="21">
        <v>17.3</v>
      </c>
      <c r="EO391" s="21">
        <v>11.5</v>
      </c>
      <c r="ER391" s="21">
        <v>12.8</v>
      </c>
      <c r="EU391" s="21">
        <v>0.23</v>
      </c>
      <c r="EX391" s="21">
        <v>0.22</v>
      </c>
      <c r="EZ391" s="21">
        <v>48600</v>
      </c>
      <c r="FD391" s="21">
        <v>49500</v>
      </c>
      <c r="FI391" s="21">
        <v>1160</v>
      </c>
      <c r="FM391" s="21">
        <v>1200</v>
      </c>
      <c r="FP391" s="21">
        <v>1.45</v>
      </c>
      <c r="FT391" s="21">
        <v>16000</v>
      </c>
      <c r="FZ391" s="21">
        <v>5.43</v>
      </c>
      <c r="GC391" s="21">
        <v>5.16</v>
      </c>
      <c r="GF391" s="21">
        <v>18.899999999999999</v>
      </c>
      <c r="GI391" s="21">
        <v>19.399999999999999</v>
      </c>
      <c r="GL391" s="21">
        <v>560</v>
      </c>
      <c r="GP391" s="21">
        <v>572</v>
      </c>
      <c r="GR391" s="21" t="s">
        <v>102</v>
      </c>
      <c r="GS391" s="21" t="s">
        <v>123</v>
      </c>
      <c r="GT391" s="21" t="s">
        <v>71</v>
      </c>
      <c r="GU391" s="21" t="s">
        <v>161</v>
      </c>
      <c r="GV391" s="21" t="s">
        <v>98</v>
      </c>
      <c r="GW391" s="21" t="s">
        <v>72</v>
      </c>
      <c r="GX391" s="21" t="s">
        <v>99</v>
      </c>
      <c r="GY391" s="21" t="s">
        <v>587</v>
      </c>
      <c r="GZ391" s="21">
        <v>1220</v>
      </c>
      <c r="HD391" s="21">
        <v>1230</v>
      </c>
      <c r="HG391" s="21">
        <v>9.19</v>
      </c>
      <c r="HK391" s="21">
        <v>10.1</v>
      </c>
      <c r="HN391" s="21">
        <v>0.44400000000000001</v>
      </c>
      <c r="HO391" s="21">
        <v>4.63</v>
      </c>
      <c r="HR391" s="21">
        <v>4.66</v>
      </c>
      <c r="HV391" s="21">
        <v>0.86799999999999999</v>
      </c>
      <c r="HY391" s="21">
        <v>72</v>
      </c>
      <c r="IB391" s="21">
        <v>1140</v>
      </c>
      <c r="IF391" s="21">
        <v>1110</v>
      </c>
      <c r="IG391" s="21">
        <v>0.2</v>
      </c>
      <c r="IK391" s="21">
        <v>23.7</v>
      </c>
      <c r="IO391" s="21">
        <v>21.4</v>
      </c>
      <c r="IV391" s="29">
        <v>239600</v>
      </c>
      <c r="JB391" s="21">
        <v>4.03</v>
      </c>
      <c r="JE391" s="21">
        <v>1.63</v>
      </c>
      <c r="JL391" s="21">
        <v>469</v>
      </c>
      <c r="JP391" s="21">
        <v>455</v>
      </c>
      <c r="JS391" s="21">
        <v>0.38</v>
      </c>
      <c r="JX391" s="21">
        <v>0.52</v>
      </c>
      <c r="KA391" s="21">
        <v>0.5</v>
      </c>
      <c r="KE391" s="21">
        <v>5.72</v>
      </c>
      <c r="KH391" s="21">
        <v>5.52</v>
      </c>
      <c r="KK391" s="21">
        <v>5030</v>
      </c>
      <c r="KO391" s="21">
        <v>5110</v>
      </c>
      <c r="KR391" s="21">
        <v>0.15</v>
      </c>
      <c r="KV391" s="21">
        <v>0.24</v>
      </c>
      <c r="KY391" s="21">
        <v>0.23</v>
      </c>
      <c r="LA391" s="21">
        <v>1.28</v>
      </c>
      <c r="LE391" s="21">
        <v>1.36</v>
      </c>
      <c r="LK391" s="21">
        <v>231</v>
      </c>
      <c r="LN391" s="21">
        <v>1.08</v>
      </c>
      <c r="LT391" s="21">
        <v>14.9</v>
      </c>
      <c r="LW391" s="21">
        <v>15.4</v>
      </c>
      <c r="LZ391" s="21">
        <v>1.52</v>
      </c>
      <c r="MC391" s="21">
        <v>1.51</v>
      </c>
      <c r="ME391" s="21">
        <v>84</v>
      </c>
      <c r="MI391" s="21">
        <v>90</v>
      </c>
      <c r="MK391" s="21">
        <v>52</v>
      </c>
    </row>
    <row r="392" spans="1:350" x14ac:dyDescent="0.25">
      <c r="A392" s="21" t="s">
        <v>589</v>
      </c>
      <c r="B392" s="21">
        <v>0.17199999999999999</v>
      </c>
      <c r="F392" s="21">
        <v>0.17199999999999999</v>
      </c>
      <c r="H392" s="21">
        <v>71500</v>
      </c>
      <c r="L392" s="21">
        <v>72400</v>
      </c>
      <c r="W392" s="21">
        <v>0.20699999999999999</v>
      </c>
      <c r="AA392" s="21">
        <v>188</v>
      </c>
      <c r="AD392" s="21">
        <v>184</v>
      </c>
      <c r="AG392" s="21">
        <v>0.56000000000000005</v>
      </c>
      <c r="AK392" s="21">
        <v>0.16</v>
      </c>
      <c r="AP392" s="9">
        <v>52300</v>
      </c>
      <c r="AT392" s="9">
        <v>53200</v>
      </c>
      <c r="AY392" s="21">
        <v>7.1999999999999995E-2</v>
      </c>
      <c r="BC392" s="9">
        <v>17.100000000000001</v>
      </c>
      <c r="BF392" s="9">
        <v>17.5</v>
      </c>
      <c r="BI392" s="21">
        <v>85</v>
      </c>
      <c r="BL392" s="21">
        <v>86</v>
      </c>
      <c r="BM392" s="21">
        <v>7710</v>
      </c>
      <c r="BQ392" s="21">
        <v>9940</v>
      </c>
      <c r="BT392" s="21">
        <v>1.32</v>
      </c>
      <c r="BW392" s="21">
        <v>1.34</v>
      </c>
      <c r="BX392" s="21">
        <v>404</v>
      </c>
      <c r="CB392" s="21">
        <v>405</v>
      </c>
      <c r="CC392" s="21">
        <v>1.54</v>
      </c>
      <c r="CF392" s="21">
        <v>1.52</v>
      </c>
      <c r="CH392" s="21">
        <v>0.93</v>
      </c>
      <c r="CK392" s="21">
        <v>0.89</v>
      </c>
      <c r="CM392" s="21">
        <v>0.57999999999999996</v>
      </c>
      <c r="CP392" s="21">
        <v>0.6</v>
      </c>
      <c r="CR392" s="21">
        <v>73200</v>
      </c>
      <c r="CV392" s="21">
        <v>74600</v>
      </c>
      <c r="CZ392" s="21">
        <v>13.8</v>
      </c>
      <c r="DB392" s="21">
        <v>14.3</v>
      </c>
      <c r="DC392" s="21">
        <v>1.64</v>
      </c>
      <c r="DF392" s="21">
        <v>1.7</v>
      </c>
      <c r="DL392" s="21">
        <v>0.75</v>
      </c>
      <c r="DS392" s="21">
        <v>0.32</v>
      </c>
      <c r="DV392" s="21">
        <v>0.3</v>
      </c>
      <c r="DX392" s="21">
        <v>2.8000000000000001E-2</v>
      </c>
      <c r="EB392" s="21">
        <v>5070</v>
      </c>
      <c r="EF392" s="21">
        <v>5060</v>
      </c>
      <c r="EI392" s="21">
        <v>8.17</v>
      </c>
      <c r="EL392" s="21">
        <v>8.35</v>
      </c>
      <c r="EO392" s="21">
        <v>6.51</v>
      </c>
      <c r="ER392" s="21">
        <v>7.48</v>
      </c>
      <c r="EU392" s="21">
        <v>0.13</v>
      </c>
      <c r="EX392" s="21">
        <v>0.13</v>
      </c>
      <c r="EZ392" s="21">
        <v>86300</v>
      </c>
      <c r="FD392" s="21">
        <v>86500</v>
      </c>
      <c r="FI392" s="21">
        <v>1200</v>
      </c>
      <c r="FM392" s="21">
        <v>1240</v>
      </c>
      <c r="FP392" s="21">
        <v>1</v>
      </c>
      <c r="FT392" s="21">
        <v>10300</v>
      </c>
      <c r="FZ392" s="21">
        <v>2.61</v>
      </c>
      <c r="GF392" s="21">
        <v>8.75</v>
      </c>
      <c r="GI392" s="21">
        <v>9.1300000000000008</v>
      </c>
      <c r="GL392" s="21">
        <v>1181</v>
      </c>
      <c r="GP392" s="21">
        <v>1215</v>
      </c>
      <c r="GR392" s="21" t="s">
        <v>102</v>
      </c>
      <c r="GS392" s="21" t="s">
        <v>123</v>
      </c>
      <c r="GT392" s="21" t="s">
        <v>71</v>
      </c>
      <c r="GU392" s="21" t="s">
        <v>161</v>
      </c>
      <c r="GV392" s="21" t="s">
        <v>98</v>
      </c>
      <c r="GW392" s="21" t="s">
        <v>72</v>
      </c>
      <c r="GX392" s="21" t="s">
        <v>590</v>
      </c>
      <c r="GY392" s="21" t="s">
        <v>587</v>
      </c>
      <c r="GZ392" s="21">
        <v>500</v>
      </c>
      <c r="HG392" s="21">
        <v>10.199999999999999</v>
      </c>
      <c r="HN392" s="21">
        <v>0.85299999999999998</v>
      </c>
      <c r="HO392" s="21">
        <v>2.17</v>
      </c>
      <c r="HR392" s="21">
        <v>2.13</v>
      </c>
      <c r="HV392" s="21">
        <v>1.76</v>
      </c>
      <c r="HY392" s="21">
        <v>27.9</v>
      </c>
      <c r="IB392" s="21">
        <v>2050</v>
      </c>
      <c r="IF392" s="21">
        <v>1940</v>
      </c>
      <c r="IK392" s="21">
        <v>19.7</v>
      </c>
      <c r="IO392" s="21">
        <v>19.2</v>
      </c>
      <c r="IV392" s="29">
        <v>228700</v>
      </c>
      <c r="JB392" s="21">
        <v>1.87</v>
      </c>
      <c r="JE392" s="21">
        <v>0.85</v>
      </c>
      <c r="JL392" s="21">
        <v>276</v>
      </c>
      <c r="JP392" s="21">
        <v>267</v>
      </c>
      <c r="JX392" s="21">
        <v>0.25</v>
      </c>
      <c r="KA392" s="21">
        <v>0.25</v>
      </c>
      <c r="KE392" s="21">
        <v>2.42</v>
      </c>
      <c r="KH392" s="21">
        <v>2.2999999999999998</v>
      </c>
      <c r="KK392" s="21">
        <v>2630</v>
      </c>
      <c r="KO392" s="21">
        <v>2700</v>
      </c>
      <c r="KV392" s="21">
        <v>0.13</v>
      </c>
      <c r="KY392" s="21">
        <v>0.13</v>
      </c>
      <c r="LA392" s="21">
        <v>0.57999999999999996</v>
      </c>
      <c r="LE392" s="21">
        <v>0.59</v>
      </c>
      <c r="LK392" s="21">
        <v>196</v>
      </c>
      <c r="LN392" s="21">
        <v>1.23</v>
      </c>
      <c r="LT392" s="21">
        <v>8.02</v>
      </c>
      <c r="LW392" s="21">
        <v>8.1199999999999992</v>
      </c>
      <c r="LZ392" s="21">
        <v>0.88</v>
      </c>
      <c r="MC392" s="21">
        <v>0.88</v>
      </c>
      <c r="ME392" s="21">
        <v>92</v>
      </c>
      <c r="MI392" s="21">
        <v>84</v>
      </c>
      <c r="MK392" s="21">
        <v>26.3</v>
      </c>
    </row>
    <row r="393" spans="1:350" x14ac:dyDescent="0.25">
      <c r="A393" s="21" t="s">
        <v>591</v>
      </c>
      <c r="B393" s="21">
        <v>0.35199999999999998</v>
      </c>
      <c r="F393" s="21">
        <v>0.35199999999999998</v>
      </c>
      <c r="H393" s="21">
        <v>59600</v>
      </c>
      <c r="L393" s="21">
        <v>60200</v>
      </c>
      <c r="W393" s="21">
        <v>0.248</v>
      </c>
      <c r="AA393" s="21">
        <v>71</v>
      </c>
      <c r="AD393" s="21">
        <v>71</v>
      </c>
      <c r="AK393" s="21">
        <v>0.36</v>
      </c>
      <c r="AN393" s="21">
        <v>0.4</v>
      </c>
      <c r="AP393" s="9">
        <v>44400</v>
      </c>
      <c r="AT393" s="9">
        <v>45600</v>
      </c>
      <c r="AY393" s="21">
        <v>0.12</v>
      </c>
      <c r="BC393" s="9">
        <v>6.62</v>
      </c>
      <c r="BF393" s="9">
        <v>6.65</v>
      </c>
      <c r="BI393" s="21">
        <v>112</v>
      </c>
      <c r="BL393" s="21">
        <v>118</v>
      </c>
      <c r="BM393" s="21">
        <v>10400</v>
      </c>
      <c r="BQ393" s="21">
        <v>13600</v>
      </c>
      <c r="BT393" s="21">
        <v>0.26</v>
      </c>
      <c r="BX393" s="21">
        <v>978</v>
      </c>
      <c r="CB393" s="21">
        <v>1001</v>
      </c>
      <c r="CC393" s="21">
        <v>0.78</v>
      </c>
      <c r="CH393" s="21">
        <v>0.55000000000000004</v>
      </c>
      <c r="CK393" s="21">
        <v>0.51</v>
      </c>
      <c r="CM393" s="21">
        <v>0.24</v>
      </c>
      <c r="CP393" s="21">
        <v>0.25</v>
      </c>
      <c r="CR393" s="21">
        <v>78700</v>
      </c>
      <c r="CV393" s="21">
        <v>80000</v>
      </c>
      <c r="CZ393" s="21">
        <v>11.4</v>
      </c>
      <c r="DB393" s="21">
        <v>11.7</v>
      </c>
      <c r="DC393" s="21">
        <v>0.7</v>
      </c>
      <c r="DF393" s="21">
        <v>0.72</v>
      </c>
      <c r="DL393" s="21">
        <v>0.37</v>
      </c>
      <c r="DS393" s="21">
        <v>0.18</v>
      </c>
      <c r="DX393" s="21">
        <v>0.03</v>
      </c>
      <c r="EB393" s="21">
        <v>1520</v>
      </c>
      <c r="EF393" s="21">
        <v>1900</v>
      </c>
      <c r="EI393" s="21">
        <v>3.33</v>
      </c>
      <c r="EL393" s="21">
        <v>3.41</v>
      </c>
      <c r="EO393" s="21">
        <v>3.95</v>
      </c>
      <c r="EU393" s="21">
        <v>8.6999999999999994E-2</v>
      </c>
      <c r="EZ393" s="21">
        <v>107800</v>
      </c>
      <c r="FD393" s="21">
        <v>108500</v>
      </c>
      <c r="FI393" s="21">
        <v>1270</v>
      </c>
      <c r="FM393" s="21">
        <v>1290</v>
      </c>
      <c r="FP393" s="21">
        <v>1.19</v>
      </c>
      <c r="FT393" s="21">
        <v>6750</v>
      </c>
      <c r="FZ393" s="21">
        <v>1.19</v>
      </c>
      <c r="GF393" s="21">
        <v>3.14</v>
      </c>
      <c r="GI393" s="21">
        <v>3.16</v>
      </c>
      <c r="GL393" s="21">
        <v>2168</v>
      </c>
      <c r="GP393" s="21">
        <v>2230</v>
      </c>
      <c r="GR393" s="21" t="s">
        <v>102</v>
      </c>
      <c r="GS393" s="21" t="s">
        <v>123</v>
      </c>
      <c r="GT393" s="21" t="s">
        <v>71</v>
      </c>
      <c r="GU393" s="21" t="s">
        <v>161</v>
      </c>
      <c r="GV393" s="21" t="s">
        <v>98</v>
      </c>
      <c r="GW393" s="21" t="s">
        <v>72</v>
      </c>
      <c r="GX393" s="21" t="s">
        <v>590</v>
      </c>
      <c r="GY393" s="21" t="s">
        <v>587</v>
      </c>
      <c r="GZ393" s="21">
        <v>120</v>
      </c>
      <c r="HG393" s="21">
        <v>11.1</v>
      </c>
      <c r="HK393" s="21">
        <v>11.4</v>
      </c>
      <c r="HN393" s="21">
        <v>1.72</v>
      </c>
      <c r="HO393" s="21">
        <v>0.81</v>
      </c>
      <c r="HR393" s="21">
        <v>0.8</v>
      </c>
      <c r="HV393" s="21">
        <v>3.87</v>
      </c>
      <c r="HY393" s="21">
        <v>5.97</v>
      </c>
      <c r="IB393" s="21">
        <v>4590</v>
      </c>
      <c r="IF393" s="21">
        <v>4550</v>
      </c>
      <c r="IK393" s="21">
        <v>19.100000000000001</v>
      </c>
      <c r="IO393" s="21">
        <v>19.399999999999999</v>
      </c>
      <c r="IV393" s="29">
        <v>224200</v>
      </c>
      <c r="JE393" s="21">
        <v>0.66</v>
      </c>
      <c r="JL393" s="21">
        <v>161</v>
      </c>
      <c r="JP393" s="21">
        <v>157</v>
      </c>
      <c r="JX393" s="21">
        <v>0.12</v>
      </c>
      <c r="KA393" s="21">
        <v>0.11</v>
      </c>
      <c r="KE393" s="21">
        <v>0.77</v>
      </c>
      <c r="KH393" s="21">
        <v>0.74</v>
      </c>
      <c r="KK393" s="21">
        <v>1380</v>
      </c>
      <c r="KO393" s="21">
        <v>1440</v>
      </c>
      <c r="KR393" s="21">
        <v>6.5000000000000002E-2</v>
      </c>
      <c r="KV393" s="21">
        <v>8.1000000000000003E-2</v>
      </c>
      <c r="LA393" s="21">
        <v>0.22</v>
      </c>
      <c r="LK393" s="21">
        <v>180</v>
      </c>
      <c r="LN393" s="21">
        <v>0.56000000000000005</v>
      </c>
      <c r="LT393" s="21">
        <v>4.3899999999999997</v>
      </c>
      <c r="LW393" s="21">
        <v>4.5</v>
      </c>
      <c r="LZ393" s="21">
        <v>0.56000000000000005</v>
      </c>
      <c r="MC393" s="21">
        <v>0.53</v>
      </c>
      <c r="ME393" s="21">
        <v>99</v>
      </c>
      <c r="MI393" s="21">
        <v>101</v>
      </c>
      <c r="MK393" s="21">
        <v>12.4</v>
      </c>
    </row>
    <row r="394" spans="1:350" x14ac:dyDescent="0.25">
      <c r="A394" s="21" t="s">
        <v>592</v>
      </c>
      <c r="C394" s="21">
        <v>0.499</v>
      </c>
      <c r="F394" s="21">
        <v>0.499</v>
      </c>
      <c r="H394" s="21">
        <v>55700</v>
      </c>
      <c r="I394" s="21">
        <v>31300</v>
      </c>
      <c r="O394" s="21">
        <v>106200</v>
      </c>
      <c r="Q394" s="21">
        <v>4.3499999999999996</v>
      </c>
      <c r="R394" s="21">
        <v>3.88</v>
      </c>
      <c r="V394" s="21">
        <v>0.505</v>
      </c>
      <c r="W394" s="21">
        <v>0.50600000000000001</v>
      </c>
      <c r="X394" s="21">
        <v>30</v>
      </c>
      <c r="AA394" s="21">
        <v>158</v>
      </c>
      <c r="AB394" s="21">
        <v>81</v>
      </c>
      <c r="AG394" s="21">
        <v>2.3199999999999998</v>
      </c>
      <c r="AH394" s="21">
        <v>0.73</v>
      </c>
      <c r="AL394" s="21">
        <v>6.89</v>
      </c>
      <c r="AP394" s="9">
        <v>55500</v>
      </c>
      <c r="AQ394" s="9">
        <v>44500</v>
      </c>
      <c r="AW394" s="21">
        <v>78600</v>
      </c>
      <c r="AZ394" s="21">
        <v>0.5</v>
      </c>
      <c r="BD394" s="9">
        <v>43.9</v>
      </c>
      <c r="BH394" s="21">
        <v>158</v>
      </c>
      <c r="BI394" s="21">
        <v>16.8</v>
      </c>
      <c r="BM394" s="21">
        <v>47.2</v>
      </c>
      <c r="BN394" s="21">
        <v>51</v>
      </c>
      <c r="BT394" s="21">
        <v>109</v>
      </c>
      <c r="BX394" s="21">
        <v>2020</v>
      </c>
      <c r="BY394" s="21">
        <v>2030</v>
      </c>
      <c r="CA394" s="21">
        <v>2040</v>
      </c>
      <c r="CR394" s="21">
        <v>155700</v>
      </c>
      <c r="CS394" s="21">
        <v>146600</v>
      </c>
      <c r="CU394" s="21">
        <v>160600</v>
      </c>
      <c r="CZ394" s="21">
        <v>129</v>
      </c>
      <c r="DA394" s="21">
        <v>112</v>
      </c>
      <c r="DL394" s="21">
        <v>1.42</v>
      </c>
      <c r="DM394" s="21">
        <v>0.81</v>
      </c>
      <c r="DX394" s="21">
        <v>2.1</v>
      </c>
      <c r="DY394" s="21">
        <v>1.67</v>
      </c>
      <c r="EB394" s="21">
        <v>15700</v>
      </c>
      <c r="EC394" s="21">
        <v>12400</v>
      </c>
      <c r="EH394" s="21">
        <v>18900</v>
      </c>
      <c r="EI394" s="21">
        <v>32.5</v>
      </c>
      <c r="EJ394" s="21">
        <v>20.6</v>
      </c>
      <c r="EO394" s="21">
        <v>223</v>
      </c>
      <c r="EP394" s="21">
        <v>84</v>
      </c>
      <c r="ET394" s="21">
        <v>19500</v>
      </c>
      <c r="EU394" s="21">
        <v>0.18</v>
      </c>
      <c r="EV394" s="21">
        <v>0.13</v>
      </c>
      <c r="EZ394" s="21">
        <v>9950</v>
      </c>
      <c r="FA394" s="21">
        <v>9480</v>
      </c>
      <c r="FG394" s="21">
        <v>17400</v>
      </c>
      <c r="FI394" s="21">
        <v>3140</v>
      </c>
      <c r="FJ394" s="21">
        <v>2370</v>
      </c>
      <c r="FO394" s="21">
        <v>4150</v>
      </c>
      <c r="FP394" s="21">
        <v>81</v>
      </c>
      <c r="FQ394" s="21">
        <v>83</v>
      </c>
      <c r="FT394" s="21">
        <v>12100</v>
      </c>
      <c r="FU394" s="21">
        <v>1640</v>
      </c>
      <c r="FY394" s="21">
        <v>16500</v>
      </c>
      <c r="GA394" s="21">
        <v>10.4</v>
      </c>
      <c r="GL394" s="21">
        <v>24.1</v>
      </c>
      <c r="GM394" s="21">
        <v>24.5</v>
      </c>
      <c r="GO394" s="21">
        <v>50</v>
      </c>
      <c r="GR394" s="21" t="s">
        <v>102</v>
      </c>
      <c r="GS394" s="21" t="s">
        <v>123</v>
      </c>
      <c r="GT394" s="21" t="s">
        <v>593</v>
      </c>
      <c r="GU394" s="21" t="s">
        <v>71</v>
      </c>
      <c r="GV394" s="21" t="s">
        <v>96</v>
      </c>
      <c r="GW394" s="21" t="s">
        <v>72</v>
      </c>
      <c r="GX394" s="21" t="s">
        <v>594</v>
      </c>
      <c r="GY394" s="21" t="s">
        <v>329</v>
      </c>
      <c r="GZ394" s="21">
        <v>3470</v>
      </c>
      <c r="HA394" s="21">
        <v>3400</v>
      </c>
      <c r="HC394" s="21">
        <v>3530</v>
      </c>
      <c r="HG394" s="21">
        <v>6.83</v>
      </c>
      <c r="HH394" s="21">
        <v>5.0999999999999996</v>
      </c>
      <c r="HJ394" s="21">
        <v>10</v>
      </c>
      <c r="IB394" s="21">
        <v>2950</v>
      </c>
      <c r="IC394" s="21">
        <v>2970</v>
      </c>
      <c r="IE394" s="21">
        <v>3040</v>
      </c>
      <c r="IG394" s="21">
        <v>0.7</v>
      </c>
      <c r="IK394" s="21">
        <v>9.5500000000000007</v>
      </c>
      <c r="IL394" s="21">
        <v>8.77</v>
      </c>
      <c r="IQ394" s="21">
        <v>2.0099999999999998</v>
      </c>
      <c r="IX394" s="21">
        <v>473000</v>
      </c>
      <c r="JE394" s="21">
        <v>133</v>
      </c>
      <c r="JF394" s="21">
        <v>110</v>
      </c>
      <c r="JH394" s="21">
        <v>182</v>
      </c>
      <c r="JL394" s="21">
        <v>124</v>
      </c>
      <c r="JM394" s="21">
        <v>46.1</v>
      </c>
      <c r="KC394" s="21">
        <v>0.19</v>
      </c>
      <c r="KE394" s="21">
        <v>7.75</v>
      </c>
      <c r="KK394" s="21">
        <v>1790</v>
      </c>
      <c r="KL394" s="21">
        <v>970</v>
      </c>
      <c r="KQ394" s="21">
        <v>3200</v>
      </c>
      <c r="KR394" s="21">
        <v>2.54</v>
      </c>
      <c r="LA394" s="21">
        <v>4.7300000000000004</v>
      </c>
      <c r="LH394" s="21">
        <v>56</v>
      </c>
      <c r="LM394" s="21">
        <v>110</v>
      </c>
      <c r="LN394" s="21">
        <v>9890</v>
      </c>
      <c r="LQ394" s="21">
        <v>11300</v>
      </c>
      <c r="LT394" s="21">
        <v>13.5</v>
      </c>
      <c r="LU394" s="21">
        <v>11.5</v>
      </c>
      <c r="LZ394" s="21">
        <v>1.26</v>
      </c>
      <c r="ME394" s="21">
        <v>216</v>
      </c>
      <c r="MF394" s="21">
        <v>207</v>
      </c>
      <c r="MH394" s="21">
        <v>231</v>
      </c>
      <c r="MK394" s="21">
        <v>47.3</v>
      </c>
      <c r="ML394" s="21">
        <v>24.9</v>
      </c>
    </row>
    <row r="395" spans="1:350" x14ac:dyDescent="0.25">
      <c r="A395" s="21" t="s">
        <v>595</v>
      </c>
      <c r="B395" s="21">
        <v>1.1200000000000001</v>
      </c>
      <c r="C395" s="21">
        <v>1.1100000000000001</v>
      </c>
      <c r="F395" s="21">
        <v>1.1100000000000001</v>
      </c>
      <c r="H395" s="21">
        <v>63200</v>
      </c>
      <c r="I395" s="21">
        <v>41600</v>
      </c>
      <c r="O395" s="21">
        <v>124000</v>
      </c>
      <c r="Q395" s="21">
        <v>5.58</v>
      </c>
      <c r="R395" s="21">
        <v>6</v>
      </c>
      <c r="V395" s="21">
        <v>1.07</v>
      </c>
      <c r="W395" s="21">
        <v>1.1100000000000001</v>
      </c>
      <c r="AA395" s="21">
        <v>79</v>
      </c>
      <c r="AB395" s="21">
        <v>46.8</v>
      </c>
      <c r="AG395" s="21">
        <v>0.74</v>
      </c>
      <c r="AK395" s="21">
        <v>6.67</v>
      </c>
      <c r="AL395" s="21">
        <v>6.57</v>
      </c>
      <c r="AP395" s="9">
        <v>36200</v>
      </c>
      <c r="AQ395" s="9">
        <v>29000</v>
      </c>
      <c r="AW395" s="21">
        <v>51800</v>
      </c>
      <c r="AY395" s="21">
        <v>0.5</v>
      </c>
      <c r="AZ395" s="21">
        <v>0.3</v>
      </c>
      <c r="BC395" s="9">
        <v>18.399999999999999</v>
      </c>
      <c r="BD395" s="9">
        <v>13.3</v>
      </c>
      <c r="BH395" s="21">
        <v>227</v>
      </c>
      <c r="BI395" s="21">
        <v>20.6</v>
      </c>
      <c r="BM395" s="21">
        <v>28.9</v>
      </c>
      <c r="BN395" s="21">
        <v>32.299999999999997</v>
      </c>
      <c r="BS395" s="21">
        <v>100</v>
      </c>
      <c r="BT395" s="21">
        <v>219</v>
      </c>
      <c r="BX395" s="21">
        <v>4910</v>
      </c>
      <c r="BY395" s="21">
        <v>4790</v>
      </c>
      <c r="CA395" s="21">
        <v>4850</v>
      </c>
      <c r="CR395" s="21">
        <v>230200</v>
      </c>
      <c r="CS395" s="21">
        <v>228400</v>
      </c>
      <c r="CU395" s="21">
        <v>239800</v>
      </c>
      <c r="CZ395" s="21">
        <v>246</v>
      </c>
      <c r="DA395" s="21">
        <v>213</v>
      </c>
      <c r="DL395" s="21">
        <v>1.27</v>
      </c>
      <c r="DM395" s="21">
        <v>1</v>
      </c>
      <c r="DR395" s="21">
        <v>5</v>
      </c>
      <c r="DX395" s="21">
        <v>0.95</v>
      </c>
      <c r="DY395" s="21">
        <v>0.74</v>
      </c>
      <c r="EB395" s="21">
        <v>25700</v>
      </c>
      <c r="EC395" s="21">
        <v>20700</v>
      </c>
      <c r="EH395" s="21">
        <v>31200</v>
      </c>
      <c r="EI395" s="21">
        <v>9.8000000000000007</v>
      </c>
      <c r="EJ395" s="21">
        <v>6.02</v>
      </c>
      <c r="EO395" s="21">
        <v>128</v>
      </c>
      <c r="EP395" s="21">
        <v>112</v>
      </c>
      <c r="ET395" s="21">
        <v>18000</v>
      </c>
      <c r="EU395" s="21">
        <v>0.11</v>
      </c>
      <c r="EV395" s="21">
        <v>8.3000000000000004E-2</v>
      </c>
      <c r="EZ395" s="21">
        <v>7170</v>
      </c>
      <c r="FA395" s="21">
        <v>6890</v>
      </c>
      <c r="FG395" s="21">
        <v>13200</v>
      </c>
      <c r="FI395" s="21">
        <v>3240</v>
      </c>
      <c r="FJ395" s="21">
        <v>2480</v>
      </c>
      <c r="FO395" s="21">
        <v>4280</v>
      </c>
      <c r="FP395" s="21">
        <v>254</v>
      </c>
      <c r="FQ395" s="21">
        <v>249</v>
      </c>
      <c r="FT395" s="21">
        <v>6910</v>
      </c>
      <c r="FU395" s="21">
        <v>730</v>
      </c>
      <c r="FY395" s="21">
        <v>9160</v>
      </c>
      <c r="FZ395" s="21">
        <v>15</v>
      </c>
      <c r="GA395" s="21">
        <v>9.19</v>
      </c>
      <c r="GL395" s="21">
        <v>14.9</v>
      </c>
      <c r="GM395" s="21">
        <v>13.5</v>
      </c>
      <c r="GR395" s="21" t="s">
        <v>102</v>
      </c>
      <c r="GS395" s="21" t="s">
        <v>123</v>
      </c>
      <c r="GT395" s="21" t="s">
        <v>593</v>
      </c>
      <c r="GU395" s="21" t="s">
        <v>71</v>
      </c>
      <c r="GV395" s="21" t="s">
        <v>96</v>
      </c>
      <c r="GW395" s="21" t="s">
        <v>72</v>
      </c>
      <c r="GX395" s="21" t="s">
        <v>594</v>
      </c>
      <c r="GY395" s="21" t="s">
        <v>329</v>
      </c>
      <c r="GZ395" s="21">
        <v>5120</v>
      </c>
      <c r="HA395" s="21">
        <v>4790</v>
      </c>
      <c r="HC395" s="21">
        <v>5190</v>
      </c>
      <c r="HG395" s="21">
        <v>7.72</v>
      </c>
      <c r="HH395" s="21">
        <v>5.92</v>
      </c>
      <c r="IB395" s="21">
        <v>6880</v>
      </c>
      <c r="IC395" s="21">
        <v>6830</v>
      </c>
      <c r="IE395" s="21">
        <v>6940</v>
      </c>
      <c r="IG395" s="21">
        <v>0.37</v>
      </c>
      <c r="IK395" s="21">
        <v>6.21</v>
      </c>
      <c r="IL395" s="21">
        <v>5.26</v>
      </c>
      <c r="IP395" s="21">
        <v>5</v>
      </c>
      <c r="IQ395" s="21">
        <v>3.98</v>
      </c>
      <c r="IX395" s="21">
        <v>339500</v>
      </c>
      <c r="JE395" s="21">
        <v>110</v>
      </c>
      <c r="JF395" s="21">
        <v>85</v>
      </c>
      <c r="JH395" s="21">
        <v>197</v>
      </c>
      <c r="JL395" s="21">
        <v>117</v>
      </c>
      <c r="JM395" s="21">
        <v>45.3</v>
      </c>
      <c r="JS395" s="21">
        <v>0.5</v>
      </c>
      <c r="JX395" s="21">
        <v>0.3</v>
      </c>
      <c r="JY395" s="21">
        <v>0.27</v>
      </c>
      <c r="KC395" s="21">
        <v>0.28999999999999998</v>
      </c>
      <c r="KE395" s="21">
        <v>5.74</v>
      </c>
      <c r="KF395" s="21">
        <v>5.42</v>
      </c>
      <c r="KK395" s="21">
        <v>1540</v>
      </c>
      <c r="KL395" s="21">
        <v>950</v>
      </c>
      <c r="KQ395" s="21">
        <v>2650</v>
      </c>
      <c r="KR395" s="21">
        <v>5.51</v>
      </c>
      <c r="KS395" s="21">
        <v>5.1100000000000003</v>
      </c>
      <c r="LA395" s="21">
        <v>8.34</v>
      </c>
      <c r="LB395" s="21">
        <v>8.39</v>
      </c>
      <c r="LH395" s="21">
        <v>51</v>
      </c>
      <c r="LQ395" s="21">
        <v>24300</v>
      </c>
      <c r="LT395" s="21">
        <v>8.1</v>
      </c>
      <c r="LU395" s="21">
        <v>7.84</v>
      </c>
      <c r="LZ395" s="21">
        <v>0.74</v>
      </c>
      <c r="ME395" s="21">
        <v>336</v>
      </c>
      <c r="MF395" s="21">
        <v>311</v>
      </c>
      <c r="MH395" s="21">
        <v>338</v>
      </c>
      <c r="MK395" s="21">
        <v>46.4</v>
      </c>
      <c r="ML395" s="21">
        <v>17.600000000000001</v>
      </c>
    </row>
    <row r="396" spans="1:350" x14ac:dyDescent="0.25">
      <c r="A396" s="21" t="s">
        <v>596</v>
      </c>
      <c r="GR396" s="21" t="s">
        <v>102</v>
      </c>
      <c r="GT396" s="21" t="s">
        <v>597</v>
      </c>
      <c r="GW396" s="21" t="s">
        <v>72</v>
      </c>
      <c r="GX396" s="21" t="s">
        <v>126</v>
      </c>
      <c r="GY396" s="21" t="s">
        <v>598</v>
      </c>
    </row>
    <row r="397" spans="1:350" x14ac:dyDescent="0.25">
      <c r="A397" s="21" t="s">
        <v>599</v>
      </c>
      <c r="GR397" s="21" t="s">
        <v>102</v>
      </c>
      <c r="GT397" s="21" t="s">
        <v>597</v>
      </c>
      <c r="GW397" s="21" t="s">
        <v>72</v>
      </c>
      <c r="GX397" s="21" t="s">
        <v>126</v>
      </c>
      <c r="GY397" s="21" t="s">
        <v>598</v>
      </c>
    </row>
    <row r="398" spans="1:350" x14ac:dyDescent="0.25">
      <c r="A398" s="21" t="s">
        <v>600</v>
      </c>
      <c r="GR398" s="21" t="s">
        <v>102</v>
      </c>
      <c r="GT398" s="21" t="s">
        <v>597</v>
      </c>
      <c r="GW398" s="21" t="s">
        <v>72</v>
      </c>
      <c r="GX398" s="21" t="s">
        <v>126</v>
      </c>
      <c r="GY398" s="21" t="s">
        <v>598</v>
      </c>
    </row>
    <row r="399" spans="1:350" x14ac:dyDescent="0.25">
      <c r="A399" s="21" t="s">
        <v>601</v>
      </c>
      <c r="GR399" s="21" t="s">
        <v>102</v>
      </c>
      <c r="GT399" s="21" t="s">
        <v>597</v>
      </c>
      <c r="GW399" s="21" t="s">
        <v>72</v>
      </c>
      <c r="GX399" s="21" t="s">
        <v>126</v>
      </c>
      <c r="GY399" s="21" t="s">
        <v>598</v>
      </c>
    </row>
    <row r="400" spans="1:350" x14ac:dyDescent="0.25">
      <c r="A400" s="21" t="s">
        <v>602</v>
      </c>
      <c r="H400" s="21">
        <v>54200</v>
      </c>
      <c r="L400" s="21">
        <v>55000</v>
      </c>
      <c r="O400" s="21">
        <v>105800</v>
      </c>
      <c r="Q400" s="21">
        <v>13.3</v>
      </c>
      <c r="U400" s="21">
        <v>13.6</v>
      </c>
      <c r="AA400" s="21">
        <v>432</v>
      </c>
      <c r="AD400" s="21">
        <v>441</v>
      </c>
      <c r="AF400" s="21">
        <v>479</v>
      </c>
      <c r="AG400" s="21">
        <v>37.6</v>
      </c>
      <c r="AJ400" s="21">
        <v>41.1</v>
      </c>
      <c r="AK400" s="21">
        <v>1</v>
      </c>
      <c r="AN400" s="21">
        <v>0.97</v>
      </c>
      <c r="AP400" s="9">
        <v>8280</v>
      </c>
      <c r="AT400" s="9">
        <v>8280</v>
      </c>
      <c r="AW400" s="21">
        <v>11400</v>
      </c>
      <c r="AY400" s="21">
        <v>0.57999999999999996</v>
      </c>
      <c r="BC400" s="9">
        <v>33.200000000000003</v>
      </c>
      <c r="BF400" s="9">
        <v>33.700000000000003</v>
      </c>
      <c r="BI400" s="21">
        <v>3.99</v>
      </c>
      <c r="BL400" s="21">
        <v>4.2300000000000004</v>
      </c>
      <c r="BM400" s="21">
        <v>27.6</v>
      </c>
      <c r="BQ400" s="21">
        <v>44.3</v>
      </c>
      <c r="BS400" s="21">
        <v>100</v>
      </c>
      <c r="BT400" s="21">
        <v>22.6</v>
      </c>
      <c r="BW400" s="21">
        <v>22.9</v>
      </c>
      <c r="BX400" s="21">
        <v>20.399999999999999</v>
      </c>
      <c r="CC400" s="21">
        <v>1.66</v>
      </c>
      <c r="CF400" s="21">
        <v>2.54</v>
      </c>
      <c r="CH400" s="21">
        <v>0.65</v>
      </c>
      <c r="CK400" s="21">
        <v>1.25</v>
      </c>
      <c r="CM400" s="21">
        <v>0.6</v>
      </c>
      <c r="CP400" s="21">
        <v>0.61</v>
      </c>
      <c r="CR400" s="21">
        <v>16700</v>
      </c>
      <c r="CV400" s="21">
        <v>17300</v>
      </c>
      <c r="CX400" s="21">
        <v>24500</v>
      </c>
      <c r="CZ400" s="21">
        <v>13</v>
      </c>
      <c r="DB400" s="21">
        <v>12.7</v>
      </c>
      <c r="DC400" s="21">
        <v>2.57</v>
      </c>
      <c r="DF400" s="21">
        <v>3.06</v>
      </c>
      <c r="DH400" s="21">
        <v>0.1</v>
      </c>
      <c r="DK400" s="21">
        <v>2.8</v>
      </c>
      <c r="DL400" s="21">
        <v>1.34</v>
      </c>
      <c r="DS400" s="21">
        <v>0.3</v>
      </c>
      <c r="DV400" s="21">
        <v>0.49</v>
      </c>
      <c r="DX400" s="21">
        <v>2.5999999999999999E-2</v>
      </c>
      <c r="EA400" s="21">
        <v>0.1</v>
      </c>
      <c r="EB400" s="21">
        <v>16900</v>
      </c>
      <c r="EF400" s="21">
        <v>17000</v>
      </c>
      <c r="EH400" s="21">
        <v>20800</v>
      </c>
      <c r="EI400" s="21">
        <v>15.7</v>
      </c>
      <c r="EL400" s="21">
        <v>16.5</v>
      </c>
      <c r="EO400" s="21">
        <v>2320</v>
      </c>
      <c r="ER400" s="21">
        <v>2300</v>
      </c>
      <c r="ES400" s="21">
        <v>4960</v>
      </c>
      <c r="ET400" s="21">
        <v>5420</v>
      </c>
      <c r="EU400" s="21">
        <v>7.8E-2</v>
      </c>
      <c r="EX400" s="21">
        <v>0.17</v>
      </c>
      <c r="EZ400" s="21">
        <v>3150</v>
      </c>
      <c r="FD400" s="21">
        <v>3210</v>
      </c>
      <c r="FG400" s="21">
        <v>5450</v>
      </c>
      <c r="FI400" s="21">
        <v>380</v>
      </c>
      <c r="FM400" s="21">
        <v>400</v>
      </c>
      <c r="FO400" s="21">
        <v>500</v>
      </c>
      <c r="FP400" s="21">
        <v>2.17</v>
      </c>
      <c r="FT400" s="21">
        <v>15300</v>
      </c>
      <c r="FY400" s="21">
        <v>21000</v>
      </c>
      <c r="FZ400" s="21">
        <v>21.3</v>
      </c>
      <c r="GC400" s="21">
        <v>21.8</v>
      </c>
      <c r="GF400" s="21">
        <v>14.1</v>
      </c>
      <c r="GI400" s="21">
        <v>15.2</v>
      </c>
      <c r="GL400" s="21">
        <v>11.4</v>
      </c>
      <c r="GR400" s="21" t="s">
        <v>102</v>
      </c>
      <c r="GS400" s="21" t="s">
        <v>123</v>
      </c>
      <c r="GT400" s="21" t="s">
        <v>338</v>
      </c>
      <c r="GU400" s="21" t="s">
        <v>339</v>
      </c>
      <c r="GV400" s="21" t="s">
        <v>326</v>
      </c>
      <c r="GW400" s="21" t="s">
        <v>72</v>
      </c>
      <c r="GX400" s="21" t="s">
        <v>341</v>
      </c>
      <c r="GY400" s="21" t="s">
        <v>342</v>
      </c>
      <c r="GZ400" s="21">
        <v>700</v>
      </c>
      <c r="HD400" s="21">
        <v>700</v>
      </c>
      <c r="HF400" s="21">
        <v>1570</v>
      </c>
      <c r="HG400" s="21">
        <v>13.8</v>
      </c>
      <c r="HO400" s="21">
        <v>4.01</v>
      </c>
      <c r="HR400" s="21">
        <v>3.97</v>
      </c>
      <c r="HY400" s="21">
        <v>253</v>
      </c>
      <c r="IB400" s="21">
        <v>730</v>
      </c>
      <c r="IF400" s="21">
        <v>760</v>
      </c>
      <c r="IG400" s="21">
        <v>0.42</v>
      </c>
      <c r="IK400" s="21">
        <v>3.72</v>
      </c>
      <c r="IV400" s="29">
        <v>368700</v>
      </c>
      <c r="IX400" s="21">
        <v>794300</v>
      </c>
      <c r="JB400" s="21">
        <v>3.26</v>
      </c>
      <c r="JE400" s="21">
        <v>25.2</v>
      </c>
      <c r="JI400" s="21">
        <v>43.3</v>
      </c>
      <c r="JK400" s="21">
        <v>1770</v>
      </c>
      <c r="JL400" s="21">
        <v>74</v>
      </c>
      <c r="JP400" s="21">
        <v>78</v>
      </c>
      <c r="JR400" s="21">
        <v>100</v>
      </c>
      <c r="JS400" s="21">
        <v>9.7799999999999994</v>
      </c>
      <c r="JV400" s="21">
        <v>9.91</v>
      </c>
      <c r="JX400" s="21">
        <v>0.35</v>
      </c>
      <c r="KA400" s="21">
        <v>0.45</v>
      </c>
      <c r="KE400" s="21">
        <v>6.71</v>
      </c>
      <c r="KH400" s="21">
        <v>6.56</v>
      </c>
      <c r="KK400" s="21">
        <v>1580</v>
      </c>
      <c r="KO400" s="21">
        <v>1600</v>
      </c>
      <c r="KQ400" s="21">
        <v>2640</v>
      </c>
      <c r="KR400" s="21">
        <v>1.45</v>
      </c>
      <c r="KU400" s="21">
        <v>1.47</v>
      </c>
      <c r="KV400" s="21">
        <v>9.9000000000000005E-2</v>
      </c>
      <c r="KY400" s="21">
        <v>0.19</v>
      </c>
      <c r="LA400" s="21">
        <v>4.24</v>
      </c>
      <c r="LE400" s="21">
        <v>4.45</v>
      </c>
      <c r="LK400" s="21">
        <v>28.1</v>
      </c>
      <c r="LN400" s="21">
        <v>5.46</v>
      </c>
      <c r="LR400" s="21">
        <v>5.47</v>
      </c>
      <c r="LT400" s="21">
        <v>7.26</v>
      </c>
      <c r="LW400" s="21">
        <v>13.3</v>
      </c>
      <c r="LZ400" s="21">
        <v>0.56999999999999995</v>
      </c>
      <c r="MC400" s="21">
        <v>1.19</v>
      </c>
      <c r="ME400" s="21">
        <v>65</v>
      </c>
      <c r="MI400" s="21">
        <v>65</v>
      </c>
      <c r="MK400" s="21">
        <v>31.3</v>
      </c>
    </row>
    <row r="401" spans="1:353" x14ac:dyDescent="0.25">
      <c r="A401" s="21" t="s">
        <v>603</v>
      </c>
      <c r="H401" s="21">
        <v>80100</v>
      </c>
      <c r="L401" s="21">
        <v>82400</v>
      </c>
      <c r="O401" s="21">
        <v>158800</v>
      </c>
      <c r="Q401" s="21">
        <v>10.3</v>
      </c>
      <c r="U401" s="21">
        <v>10.4</v>
      </c>
      <c r="AA401" s="21">
        <v>414</v>
      </c>
      <c r="AD401" s="21">
        <v>405</v>
      </c>
      <c r="AF401" s="21">
        <v>499</v>
      </c>
      <c r="AG401" s="21">
        <v>97</v>
      </c>
      <c r="AJ401" s="21">
        <v>105</v>
      </c>
      <c r="AK401" s="21">
        <v>1.77</v>
      </c>
      <c r="AN401" s="21">
        <v>1.93</v>
      </c>
      <c r="AP401" s="9">
        <v>7420</v>
      </c>
      <c r="AT401" s="9">
        <v>7720</v>
      </c>
      <c r="AW401" s="21">
        <v>10600</v>
      </c>
      <c r="AY401" s="21">
        <v>1.1399999999999999</v>
      </c>
      <c r="BB401" s="21">
        <v>1.1499999999999999</v>
      </c>
      <c r="BC401" s="9">
        <v>28.9</v>
      </c>
      <c r="BF401" s="9">
        <v>31.6</v>
      </c>
      <c r="BI401" s="21">
        <v>3.81</v>
      </c>
      <c r="BL401" s="21">
        <v>3.72</v>
      </c>
      <c r="BM401" s="21">
        <v>31.3</v>
      </c>
      <c r="BT401" s="21">
        <v>49.4</v>
      </c>
      <c r="BW401" s="21">
        <v>48.5</v>
      </c>
      <c r="BX401" s="21">
        <v>31.9</v>
      </c>
      <c r="CB401" s="21">
        <v>31.3</v>
      </c>
      <c r="CC401" s="21">
        <v>1.75</v>
      </c>
      <c r="CF401" s="21">
        <v>2.34</v>
      </c>
      <c r="CH401" s="21">
        <v>0.6</v>
      </c>
      <c r="CK401" s="21">
        <v>1.27</v>
      </c>
      <c r="CM401" s="21">
        <v>0.61</v>
      </c>
      <c r="CP401" s="21">
        <v>0.53</v>
      </c>
      <c r="CR401" s="21">
        <v>16200</v>
      </c>
      <c r="CV401" s="21">
        <v>16700</v>
      </c>
      <c r="CX401" s="21">
        <v>24000</v>
      </c>
      <c r="CZ401" s="21">
        <v>18.8</v>
      </c>
      <c r="DB401" s="21">
        <v>19.3</v>
      </c>
      <c r="DC401" s="21">
        <v>2.4300000000000002</v>
      </c>
      <c r="DF401" s="21">
        <v>3.03</v>
      </c>
      <c r="DK401" s="21">
        <v>4.8</v>
      </c>
      <c r="DL401" s="21">
        <v>2.0099999999999998</v>
      </c>
      <c r="DS401" s="21">
        <v>0.27</v>
      </c>
      <c r="DV401" s="21">
        <v>0.43</v>
      </c>
      <c r="EB401" s="21">
        <v>24100</v>
      </c>
      <c r="EF401" s="21">
        <v>23900</v>
      </c>
      <c r="EH401" s="21">
        <v>29200</v>
      </c>
      <c r="EI401" s="21">
        <v>14.3</v>
      </c>
      <c r="EL401" s="21">
        <v>15.7</v>
      </c>
      <c r="EO401" s="21">
        <v>4630</v>
      </c>
      <c r="ER401" s="21">
        <v>4680</v>
      </c>
      <c r="ES401" s="21">
        <v>10100</v>
      </c>
      <c r="ET401" s="21">
        <v>6960</v>
      </c>
      <c r="EU401" s="21">
        <v>7.0000000000000007E-2</v>
      </c>
      <c r="EX401" s="21">
        <v>0.16</v>
      </c>
      <c r="EZ401" s="21">
        <v>2870</v>
      </c>
      <c r="FD401" s="21">
        <v>2930</v>
      </c>
      <c r="FG401" s="21">
        <v>5070</v>
      </c>
      <c r="FI401" s="21">
        <v>650</v>
      </c>
      <c r="FM401" s="21">
        <v>660</v>
      </c>
      <c r="FO401" s="21">
        <v>890</v>
      </c>
      <c r="FP401" s="21">
        <v>3.27</v>
      </c>
      <c r="FS401" s="21">
        <v>3.48</v>
      </c>
      <c r="FT401" s="21">
        <v>24700</v>
      </c>
      <c r="FY401" s="21">
        <v>34200</v>
      </c>
      <c r="FZ401" s="21">
        <v>39.299999999999997</v>
      </c>
      <c r="GC401" s="21">
        <v>40.9</v>
      </c>
      <c r="GF401" s="21">
        <v>14.4</v>
      </c>
      <c r="GI401" s="21">
        <v>14.1</v>
      </c>
      <c r="GL401" s="21">
        <v>13.1</v>
      </c>
      <c r="GR401" s="21" t="s">
        <v>102</v>
      </c>
      <c r="GS401" s="21" t="s">
        <v>123</v>
      </c>
      <c r="GT401" s="21" t="s">
        <v>338</v>
      </c>
      <c r="GU401" s="21" t="s">
        <v>339</v>
      </c>
      <c r="GV401" s="21" t="s">
        <v>326</v>
      </c>
      <c r="GW401" s="21" t="s">
        <v>72</v>
      </c>
      <c r="GX401" s="21" t="s">
        <v>341</v>
      </c>
      <c r="GY401" s="21" t="s">
        <v>342</v>
      </c>
      <c r="GZ401" s="21">
        <v>1240</v>
      </c>
      <c r="HD401" s="21">
        <v>1170</v>
      </c>
      <c r="HF401" s="21">
        <v>2800</v>
      </c>
      <c r="HG401" s="21">
        <v>19.2</v>
      </c>
      <c r="HK401" s="21">
        <v>22.3</v>
      </c>
      <c r="HO401" s="21">
        <v>3.66</v>
      </c>
      <c r="HR401" s="21">
        <v>3.78</v>
      </c>
      <c r="HY401" s="21">
        <v>496</v>
      </c>
      <c r="IB401" s="21">
        <v>600</v>
      </c>
      <c r="IF401" s="21">
        <v>650</v>
      </c>
      <c r="IG401" s="21">
        <v>0.61</v>
      </c>
      <c r="IJ401" s="21">
        <v>0.62</v>
      </c>
      <c r="IK401" s="21">
        <v>3.41</v>
      </c>
      <c r="IV401" s="29">
        <v>332300</v>
      </c>
      <c r="IX401" s="21">
        <v>714300</v>
      </c>
      <c r="JB401" s="21">
        <v>3</v>
      </c>
      <c r="JE401" s="21">
        <v>54</v>
      </c>
      <c r="JI401" s="21">
        <v>156</v>
      </c>
      <c r="JK401" s="21">
        <v>1550</v>
      </c>
      <c r="JL401" s="21">
        <v>79</v>
      </c>
      <c r="JP401" s="21">
        <v>81</v>
      </c>
      <c r="JS401" s="21">
        <v>27.3</v>
      </c>
      <c r="JV401" s="21">
        <v>28.1</v>
      </c>
      <c r="JX401" s="21">
        <v>0.34</v>
      </c>
      <c r="KA401" s="21">
        <v>0.43</v>
      </c>
      <c r="KE401" s="21">
        <v>6.07</v>
      </c>
      <c r="KH401" s="21">
        <v>6.33</v>
      </c>
      <c r="KK401" s="21">
        <v>1440</v>
      </c>
      <c r="KO401" s="21">
        <v>1410</v>
      </c>
      <c r="KQ401" s="21">
        <v>2430</v>
      </c>
      <c r="KR401" s="21">
        <v>2.82</v>
      </c>
      <c r="KU401" s="21">
        <v>2.95</v>
      </c>
      <c r="KV401" s="21">
        <v>8.7999999999999995E-2</v>
      </c>
      <c r="KY401" s="21">
        <v>0.17</v>
      </c>
      <c r="LA401" s="21">
        <v>6.81</v>
      </c>
      <c r="LE401" s="21">
        <v>7.13</v>
      </c>
      <c r="LK401" s="21">
        <v>26.4</v>
      </c>
      <c r="LN401" s="21">
        <v>6.98</v>
      </c>
      <c r="LR401" s="21">
        <v>6.93</v>
      </c>
      <c r="LT401" s="21">
        <v>6.82</v>
      </c>
      <c r="LW401" s="21">
        <v>12.1</v>
      </c>
      <c r="LZ401" s="21">
        <v>0.5</v>
      </c>
      <c r="MC401" s="21">
        <v>1.1000000000000001</v>
      </c>
      <c r="ME401" s="21">
        <v>93</v>
      </c>
      <c r="MI401" s="21">
        <v>95</v>
      </c>
      <c r="MK401" s="21">
        <v>35.5</v>
      </c>
      <c r="MO401" s="21">
        <v>103</v>
      </c>
    </row>
    <row r="402" spans="1:353" x14ac:dyDescent="0.25">
      <c r="A402" s="21" t="s">
        <v>604</v>
      </c>
      <c r="H402" s="21">
        <v>79400</v>
      </c>
      <c r="L402" s="21">
        <v>85100</v>
      </c>
      <c r="O402" s="21">
        <v>163000</v>
      </c>
      <c r="Q402" s="21">
        <v>13.7</v>
      </c>
      <c r="U402" s="21">
        <v>14.1</v>
      </c>
      <c r="AA402" s="21">
        <v>58</v>
      </c>
      <c r="AD402" s="21">
        <v>57</v>
      </c>
      <c r="AG402" s="21">
        <v>154</v>
      </c>
      <c r="AJ402" s="21">
        <v>154</v>
      </c>
      <c r="AK402" s="21">
        <v>2.4700000000000002</v>
      </c>
      <c r="AN402" s="21">
        <v>2.5499999999999998</v>
      </c>
      <c r="AP402" s="9">
        <v>1990</v>
      </c>
      <c r="AT402" s="9">
        <v>2150</v>
      </c>
      <c r="AW402" s="21">
        <v>2870</v>
      </c>
      <c r="AY402" s="21">
        <v>1.57</v>
      </c>
      <c r="BB402" s="21">
        <v>1.57</v>
      </c>
      <c r="BC402" s="9">
        <v>3</v>
      </c>
      <c r="BF402" s="9">
        <v>3.48</v>
      </c>
      <c r="BI402" s="21">
        <v>1.22</v>
      </c>
      <c r="BL402" s="21">
        <v>1.28</v>
      </c>
      <c r="BT402" s="21">
        <v>70</v>
      </c>
      <c r="BW402" s="21">
        <v>66</v>
      </c>
      <c r="BX402" s="21">
        <v>36.4</v>
      </c>
      <c r="CB402" s="21">
        <v>38.1</v>
      </c>
      <c r="CC402" s="21">
        <v>0.34</v>
      </c>
      <c r="CF402" s="21">
        <v>0.36</v>
      </c>
      <c r="CH402" s="21">
        <v>0.13</v>
      </c>
      <c r="CK402" s="21">
        <v>0.14000000000000001</v>
      </c>
      <c r="CR402" s="21">
        <v>8350</v>
      </c>
      <c r="CV402" s="21">
        <v>8650</v>
      </c>
      <c r="CX402" s="21">
        <v>12500</v>
      </c>
      <c r="CZ402" s="21">
        <v>17.8</v>
      </c>
      <c r="DB402" s="21">
        <v>17.8</v>
      </c>
      <c r="DF402" s="21">
        <v>0.36</v>
      </c>
      <c r="DK402" s="21">
        <v>6.37</v>
      </c>
      <c r="DL402" s="21">
        <v>2.0499999999999998</v>
      </c>
      <c r="DS402" s="21">
        <v>0.05</v>
      </c>
      <c r="DV402" s="21">
        <v>5.3999999999999999E-2</v>
      </c>
      <c r="EB402" s="21">
        <v>20800</v>
      </c>
      <c r="EF402" s="21">
        <v>21000</v>
      </c>
      <c r="EH402" s="21">
        <v>25400</v>
      </c>
      <c r="EI402" s="21">
        <v>1.5</v>
      </c>
      <c r="EL402" s="21">
        <v>1.88</v>
      </c>
      <c r="EO402" s="21">
        <v>6950</v>
      </c>
      <c r="ER402" s="21">
        <v>7070</v>
      </c>
      <c r="ES402" s="21">
        <v>15200</v>
      </c>
      <c r="ET402" s="21">
        <v>6810</v>
      </c>
      <c r="EZ402" s="21">
        <v>440</v>
      </c>
      <c r="FD402" s="21">
        <v>470</v>
      </c>
      <c r="FG402" s="21">
        <v>870</v>
      </c>
      <c r="FI402" s="21">
        <v>790</v>
      </c>
      <c r="FM402" s="21">
        <v>810</v>
      </c>
      <c r="FO402" s="21">
        <v>1070</v>
      </c>
      <c r="FP402" s="21">
        <v>3.12</v>
      </c>
      <c r="FS402" s="21">
        <v>3.38</v>
      </c>
      <c r="FT402" s="21">
        <v>27000</v>
      </c>
      <c r="FY402" s="21">
        <v>37500</v>
      </c>
      <c r="FZ402" s="21">
        <v>53</v>
      </c>
      <c r="GC402" s="21">
        <v>54</v>
      </c>
      <c r="GF402" s="21">
        <v>1.42</v>
      </c>
      <c r="GI402" s="21">
        <v>1.49</v>
      </c>
      <c r="GL402" s="21">
        <v>10.4</v>
      </c>
      <c r="GR402" s="21" t="s">
        <v>102</v>
      </c>
      <c r="GS402" s="21" t="s">
        <v>123</v>
      </c>
      <c r="GT402" s="21" t="s">
        <v>338</v>
      </c>
      <c r="GU402" s="21" t="s">
        <v>339</v>
      </c>
      <c r="GV402" s="21" t="s">
        <v>326</v>
      </c>
      <c r="GW402" s="21" t="s">
        <v>72</v>
      </c>
      <c r="GX402" s="21" t="s">
        <v>341</v>
      </c>
      <c r="GY402" s="21" t="s">
        <v>342</v>
      </c>
      <c r="GZ402" s="21">
        <v>1400</v>
      </c>
      <c r="HD402" s="21">
        <v>1350</v>
      </c>
      <c r="HF402" s="21">
        <v>3200</v>
      </c>
      <c r="HG402" s="21">
        <v>16.2</v>
      </c>
      <c r="HO402" s="21">
        <v>0.38</v>
      </c>
      <c r="HR402" s="21">
        <v>0.43</v>
      </c>
      <c r="HY402" s="21">
        <v>659</v>
      </c>
      <c r="IB402" s="21">
        <v>420</v>
      </c>
      <c r="IG402" s="21">
        <v>0.71</v>
      </c>
      <c r="IK402" s="21">
        <v>0.5</v>
      </c>
      <c r="IV402" s="29">
        <v>341800</v>
      </c>
      <c r="IX402" s="21">
        <v>730100</v>
      </c>
      <c r="JB402" s="21">
        <v>0.4</v>
      </c>
      <c r="JE402" s="21">
        <v>79</v>
      </c>
      <c r="JI402" s="21">
        <v>238</v>
      </c>
      <c r="JK402" s="21">
        <v>1010</v>
      </c>
      <c r="JL402" s="21">
        <v>36.299999999999997</v>
      </c>
      <c r="JP402" s="21">
        <v>43.4</v>
      </c>
      <c r="JS402" s="21">
        <v>41.5</v>
      </c>
      <c r="JV402" s="21">
        <v>41</v>
      </c>
      <c r="JX402" s="21">
        <v>6.3E-2</v>
      </c>
      <c r="KA402" s="21">
        <v>7.8E-2</v>
      </c>
      <c r="KE402" s="21">
        <v>0.95</v>
      </c>
      <c r="KH402" s="21">
        <v>0.97</v>
      </c>
      <c r="KK402" s="21">
        <v>160</v>
      </c>
      <c r="KR402" s="21">
        <v>3.86</v>
      </c>
      <c r="KU402" s="21">
        <v>3.84</v>
      </c>
      <c r="LA402" s="21">
        <v>7.9</v>
      </c>
      <c r="LE402" s="21">
        <v>8.44</v>
      </c>
      <c r="LN402" s="21">
        <v>5.26</v>
      </c>
      <c r="LR402" s="21">
        <v>5.1100000000000003</v>
      </c>
      <c r="LT402" s="21">
        <v>1.52</v>
      </c>
      <c r="LW402" s="21">
        <v>1.9</v>
      </c>
      <c r="ME402" s="21">
        <v>98</v>
      </c>
      <c r="MI402" s="21">
        <v>98</v>
      </c>
      <c r="MK402" s="21">
        <v>24.5</v>
      </c>
      <c r="MO402" s="21">
        <v>29.6</v>
      </c>
    </row>
    <row r="403" spans="1:353" x14ac:dyDescent="0.25">
      <c r="A403" s="21" t="s">
        <v>605</v>
      </c>
      <c r="H403" s="21">
        <v>82200</v>
      </c>
      <c r="L403" s="21">
        <v>85700</v>
      </c>
      <c r="O403" s="21">
        <v>164000</v>
      </c>
      <c r="Q403" s="21">
        <v>5.33</v>
      </c>
      <c r="AA403" s="21">
        <v>18.2</v>
      </c>
      <c r="AD403" s="21">
        <v>18.7</v>
      </c>
      <c r="AG403" s="21">
        <v>118</v>
      </c>
      <c r="AJ403" s="21">
        <v>120</v>
      </c>
      <c r="AK403" s="21">
        <v>2.2000000000000002</v>
      </c>
      <c r="AN403" s="21">
        <v>2.31</v>
      </c>
      <c r="AP403" s="9">
        <v>1130</v>
      </c>
      <c r="AT403" s="9">
        <v>1090</v>
      </c>
      <c r="AW403" s="21">
        <v>1600</v>
      </c>
      <c r="AY403" s="21">
        <v>1.54</v>
      </c>
      <c r="BB403" s="21">
        <v>1.52</v>
      </c>
      <c r="BF403" s="9">
        <v>0.79</v>
      </c>
      <c r="BI403" s="21">
        <v>0.96</v>
      </c>
      <c r="BL403" s="21">
        <v>1.07</v>
      </c>
      <c r="BM403" s="21">
        <v>20.8</v>
      </c>
      <c r="BT403" s="21">
        <v>64</v>
      </c>
      <c r="BW403" s="21">
        <v>62</v>
      </c>
      <c r="BX403" s="21">
        <v>18.399999999999999</v>
      </c>
      <c r="CB403" s="21">
        <v>22.8</v>
      </c>
      <c r="CC403" s="21">
        <v>0.15</v>
      </c>
      <c r="CF403" s="21">
        <v>0.18</v>
      </c>
      <c r="CH403" s="21">
        <v>4.8000000000000001E-2</v>
      </c>
      <c r="CR403" s="21">
        <v>8390</v>
      </c>
      <c r="CV403" s="21">
        <v>8710</v>
      </c>
      <c r="CX403" s="21">
        <v>12500</v>
      </c>
      <c r="CZ403" s="21">
        <v>16.100000000000001</v>
      </c>
      <c r="DB403" s="21">
        <v>16.600000000000001</v>
      </c>
      <c r="DF403" s="21">
        <v>0.14000000000000001</v>
      </c>
      <c r="DK403" s="21">
        <v>6.58</v>
      </c>
      <c r="DL403" s="21">
        <v>1.06</v>
      </c>
      <c r="DS403" s="21">
        <v>1.7000000000000001E-2</v>
      </c>
      <c r="EB403" s="21">
        <v>19300</v>
      </c>
      <c r="EF403" s="21">
        <v>19500</v>
      </c>
      <c r="EH403" s="21">
        <v>23600</v>
      </c>
      <c r="EI403" s="21">
        <v>0.36</v>
      </c>
      <c r="EL403" s="21">
        <v>0.37</v>
      </c>
      <c r="EO403" s="21">
        <v>9850</v>
      </c>
      <c r="ER403" s="21">
        <v>10200</v>
      </c>
      <c r="ES403" s="21">
        <v>21900</v>
      </c>
      <c r="ET403" s="21">
        <v>4810</v>
      </c>
      <c r="EZ403" s="21">
        <v>110</v>
      </c>
      <c r="FI403" s="21">
        <v>740</v>
      </c>
      <c r="FM403" s="21">
        <v>760</v>
      </c>
      <c r="FO403" s="21">
        <v>1000</v>
      </c>
      <c r="FP403" s="21">
        <v>3.32</v>
      </c>
      <c r="FS403" s="21">
        <v>3.71</v>
      </c>
      <c r="FT403" s="21">
        <v>21600</v>
      </c>
      <c r="FY403" s="21">
        <v>29600</v>
      </c>
      <c r="FZ403" s="21">
        <v>36.299999999999997</v>
      </c>
      <c r="GC403" s="21">
        <v>36.200000000000003</v>
      </c>
      <c r="GF403" s="21">
        <v>0.28000000000000003</v>
      </c>
      <c r="GI403" s="21">
        <v>0.26</v>
      </c>
      <c r="GL403" s="21">
        <v>10.8</v>
      </c>
      <c r="GR403" s="21" t="s">
        <v>102</v>
      </c>
      <c r="GS403" s="21" t="s">
        <v>123</v>
      </c>
      <c r="GT403" s="21" t="s">
        <v>338</v>
      </c>
      <c r="GU403" s="21" t="s">
        <v>339</v>
      </c>
      <c r="GV403" s="21" t="s">
        <v>326</v>
      </c>
      <c r="GW403" s="21" t="s">
        <v>72</v>
      </c>
      <c r="GX403" s="21" t="s">
        <v>341</v>
      </c>
      <c r="GY403" s="21" t="s">
        <v>342</v>
      </c>
      <c r="GZ403" s="21">
        <v>1110</v>
      </c>
      <c r="HD403" s="21">
        <v>1030</v>
      </c>
      <c r="HF403" s="21">
        <v>2540</v>
      </c>
      <c r="HG403" s="21">
        <v>10.9</v>
      </c>
      <c r="HR403" s="21">
        <v>8.6999999999999994E-2</v>
      </c>
      <c r="HY403" s="21">
        <v>618</v>
      </c>
      <c r="IB403" s="21">
        <v>140</v>
      </c>
      <c r="IG403" s="21">
        <v>0.27</v>
      </c>
      <c r="IK403" s="21">
        <v>0.1</v>
      </c>
      <c r="IX403" s="21">
        <v>737000</v>
      </c>
      <c r="JB403" s="21">
        <v>0.11</v>
      </c>
      <c r="JE403" s="21">
        <v>84</v>
      </c>
      <c r="JI403" s="21">
        <v>135</v>
      </c>
      <c r="JK403" s="21">
        <v>380</v>
      </c>
      <c r="JL403" s="21">
        <v>25.5</v>
      </c>
      <c r="JP403" s="21">
        <v>30.9</v>
      </c>
      <c r="JS403" s="21">
        <v>20</v>
      </c>
      <c r="JV403" s="21">
        <v>19.8</v>
      </c>
      <c r="KE403" s="21">
        <v>0.26</v>
      </c>
      <c r="KK403" s="21">
        <v>40</v>
      </c>
      <c r="KR403" s="21">
        <v>3.67</v>
      </c>
      <c r="KU403" s="21">
        <v>3.66</v>
      </c>
      <c r="LA403" s="21">
        <v>5.83</v>
      </c>
      <c r="LE403" s="21">
        <v>6.15</v>
      </c>
      <c r="LN403" s="21">
        <v>5.62</v>
      </c>
      <c r="LR403" s="21">
        <v>5.32</v>
      </c>
      <c r="LT403" s="21">
        <v>0.65</v>
      </c>
      <c r="LW403" s="21">
        <v>0.82</v>
      </c>
      <c r="ME403" s="21">
        <v>87</v>
      </c>
      <c r="MI403" s="21">
        <v>88</v>
      </c>
      <c r="MK403" s="21">
        <v>11.4</v>
      </c>
      <c r="MO403" s="21">
        <v>11.6</v>
      </c>
    </row>
    <row r="404" spans="1:353" x14ac:dyDescent="0.25">
      <c r="A404" s="21" t="s">
        <v>606</v>
      </c>
      <c r="B404" s="21">
        <v>0.439</v>
      </c>
      <c r="C404" s="21">
        <v>0.27600000000000002</v>
      </c>
      <c r="F404" s="21">
        <v>0.27600000000000002</v>
      </c>
      <c r="H404" s="21">
        <v>68100</v>
      </c>
      <c r="I404" s="21">
        <v>9920</v>
      </c>
      <c r="Q404" s="21">
        <v>71</v>
      </c>
      <c r="R404" s="21">
        <v>66</v>
      </c>
      <c r="V404" s="21">
        <v>0.34</v>
      </c>
      <c r="W404" s="21">
        <v>0.36299999999999999</v>
      </c>
      <c r="AA404" s="21">
        <v>229</v>
      </c>
      <c r="AB404" s="21">
        <v>86</v>
      </c>
      <c r="AG404" s="21">
        <v>6.17</v>
      </c>
      <c r="AH404" s="21">
        <v>4.49</v>
      </c>
      <c r="AK404" s="21">
        <v>4.75</v>
      </c>
      <c r="AL404" s="21">
        <v>4.3499999999999996</v>
      </c>
      <c r="AP404" s="9">
        <v>920</v>
      </c>
      <c r="AQ404" s="9">
        <v>910</v>
      </c>
      <c r="BC404" s="9">
        <v>95</v>
      </c>
      <c r="BD404" s="9">
        <v>78</v>
      </c>
      <c r="BI404" s="21">
        <v>73</v>
      </c>
      <c r="BM404" s="21">
        <v>57</v>
      </c>
      <c r="BN404" s="21">
        <v>23</v>
      </c>
      <c r="BT404" s="21">
        <v>5.12</v>
      </c>
      <c r="BU404" s="21">
        <v>0.97</v>
      </c>
      <c r="BX404" s="21">
        <v>1410</v>
      </c>
      <c r="BY404" s="21">
        <v>1440</v>
      </c>
      <c r="CR404" s="21">
        <v>40300</v>
      </c>
      <c r="CS404" s="21">
        <v>37000</v>
      </c>
      <c r="CZ404" s="21">
        <v>18.7</v>
      </c>
      <c r="DA404" s="21">
        <v>3.15</v>
      </c>
      <c r="DI404" s="21">
        <v>0.11</v>
      </c>
      <c r="DL404" s="21">
        <v>5.27</v>
      </c>
      <c r="DX404" s="21">
        <v>0.26</v>
      </c>
      <c r="DY404" s="21">
        <v>0.21</v>
      </c>
      <c r="EB404" s="21">
        <v>36700</v>
      </c>
      <c r="EC404" s="21">
        <v>5120</v>
      </c>
      <c r="EI404" s="21">
        <v>47</v>
      </c>
      <c r="EJ404" s="21">
        <v>38.1</v>
      </c>
      <c r="EO404" s="21">
        <v>17.899999999999999</v>
      </c>
      <c r="EU404" s="21">
        <v>0.53</v>
      </c>
      <c r="EV404" s="21">
        <v>0.22</v>
      </c>
      <c r="EZ404" s="21">
        <v>6000</v>
      </c>
      <c r="FA404" s="21">
        <v>1240</v>
      </c>
      <c r="FI404" s="21">
        <v>290</v>
      </c>
      <c r="FJ404" s="21">
        <v>300</v>
      </c>
      <c r="FP404" s="21">
        <v>3.36</v>
      </c>
      <c r="FQ404" s="21">
        <v>3.23</v>
      </c>
      <c r="FT404" s="21">
        <v>420</v>
      </c>
      <c r="GL404" s="21">
        <v>39.9</v>
      </c>
      <c r="GM404" s="21">
        <v>34.700000000000003</v>
      </c>
      <c r="GS404" s="21" t="s">
        <v>123</v>
      </c>
      <c r="GT404" s="21" t="s">
        <v>96</v>
      </c>
      <c r="GU404" s="21" t="s">
        <v>71</v>
      </c>
      <c r="GV404" s="21" t="s">
        <v>607</v>
      </c>
      <c r="GW404" s="21" t="s">
        <v>78</v>
      </c>
      <c r="GX404" s="21" t="s">
        <v>608</v>
      </c>
      <c r="GY404" s="21" t="s">
        <v>181</v>
      </c>
      <c r="GZ404" s="21">
        <v>620</v>
      </c>
      <c r="HA404" s="21">
        <v>590</v>
      </c>
      <c r="HG404" s="21">
        <v>17.399999999999999</v>
      </c>
      <c r="HH404" s="21">
        <v>14.6</v>
      </c>
      <c r="HW404" s="21">
        <v>23.9</v>
      </c>
      <c r="IB404" s="21">
        <v>360</v>
      </c>
      <c r="IC404" s="21">
        <v>330</v>
      </c>
      <c r="IG404" s="21">
        <v>2.61</v>
      </c>
      <c r="IH404" s="21">
        <v>1.47</v>
      </c>
      <c r="IK404" s="21">
        <v>14</v>
      </c>
      <c r="IL404" s="21">
        <v>5.55</v>
      </c>
      <c r="IQ404" s="21">
        <v>2.68</v>
      </c>
      <c r="JE404" s="21">
        <v>3.33</v>
      </c>
      <c r="JF404" s="21">
        <v>0.57999999999999996</v>
      </c>
      <c r="JL404" s="21">
        <v>31</v>
      </c>
      <c r="JM404" s="21">
        <v>21</v>
      </c>
      <c r="JS404" s="21">
        <v>0.76</v>
      </c>
      <c r="JX404" s="21">
        <v>1.18</v>
      </c>
      <c r="JY404" s="21">
        <v>0.77</v>
      </c>
      <c r="KC404" s="21">
        <v>7.5999999999999998E-2</v>
      </c>
      <c r="KE404" s="21">
        <v>16.100000000000001</v>
      </c>
      <c r="KF404" s="21">
        <v>9.1300000000000008</v>
      </c>
      <c r="KL404" s="21">
        <v>80</v>
      </c>
      <c r="KR404" s="21">
        <v>0.78</v>
      </c>
      <c r="KS404" s="21">
        <v>0.34</v>
      </c>
      <c r="LA404" s="21">
        <v>10.3</v>
      </c>
      <c r="LB404" s="21">
        <v>5.84</v>
      </c>
      <c r="LT404" s="21">
        <v>37.4</v>
      </c>
      <c r="LU404" s="21">
        <v>18.8</v>
      </c>
      <c r="LZ404" s="21">
        <v>3.58</v>
      </c>
      <c r="MA404" s="21">
        <v>1.49</v>
      </c>
      <c r="ME404" s="21">
        <v>24</v>
      </c>
      <c r="MF404" s="21">
        <v>20.2</v>
      </c>
      <c r="MK404" s="21">
        <v>176</v>
      </c>
      <c r="ML404" s="21">
        <v>28.1</v>
      </c>
    </row>
    <row r="405" spans="1:353" x14ac:dyDescent="0.25">
      <c r="A405" s="21" t="s">
        <v>609</v>
      </c>
      <c r="B405" s="21">
        <v>0.34300000000000003</v>
      </c>
      <c r="C405" s="21">
        <v>0.28399999999999997</v>
      </c>
      <c r="F405" s="21">
        <v>0.28399999999999997</v>
      </c>
      <c r="H405" s="21">
        <v>47400</v>
      </c>
      <c r="I405" s="21">
        <v>5350</v>
      </c>
      <c r="Q405" s="21">
        <v>574</v>
      </c>
      <c r="R405" s="21">
        <v>569</v>
      </c>
      <c r="V405" s="21">
        <v>0.01</v>
      </c>
      <c r="AA405" s="21">
        <v>170</v>
      </c>
      <c r="AG405" s="21">
        <v>2.23</v>
      </c>
      <c r="AH405" s="21">
        <v>0.99</v>
      </c>
      <c r="AK405" s="21">
        <v>8.49</v>
      </c>
      <c r="AL405" s="21">
        <v>8.43</v>
      </c>
      <c r="AP405" s="9">
        <v>40500</v>
      </c>
      <c r="AQ405" s="9">
        <v>41900</v>
      </c>
      <c r="BC405" s="9">
        <v>75</v>
      </c>
      <c r="BD405" s="9">
        <v>28.3</v>
      </c>
      <c r="BI405" s="21">
        <v>926</v>
      </c>
      <c r="BM405" s="21">
        <v>51</v>
      </c>
      <c r="BN405" s="21">
        <v>24.1</v>
      </c>
      <c r="BT405" s="21">
        <v>2.88</v>
      </c>
      <c r="BU405" s="21">
        <v>0.3</v>
      </c>
      <c r="BX405" s="21">
        <v>3010</v>
      </c>
      <c r="BY405" s="21">
        <v>3080</v>
      </c>
      <c r="CR405" s="21">
        <v>31900</v>
      </c>
      <c r="CS405" s="21">
        <v>30400</v>
      </c>
      <c r="CZ405" s="21">
        <v>11.7</v>
      </c>
      <c r="DA405" s="21">
        <v>1.55</v>
      </c>
      <c r="DH405" s="21">
        <v>0.18</v>
      </c>
      <c r="DL405" s="21">
        <v>4.43</v>
      </c>
      <c r="DM405" s="21">
        <v>0.54</v>
      </c>
      <c r="DX405" s="21">
        <v>0.25</v>
      </c>
      <c r="DY405" s="21">
        <v>0.22</v>
      </c>
      <c r="EB405" s="21">
        <v>32100</v>
      </c>
      <c r="EC405" s="21">
        <v>2680</v>
      </c>
      <c r="EI405" s="21">
        <v>36.700000000000003</v>
      </c>
      <c r="EO405" s="21">
        <v>9.77</v>
      </c>
      <c r="EP405" s="21">
        <v>3.67</v>
      </c>
      <c r="EU405" s="21">
        <v>0.3</v>
      </c>
      <c r="EV405" s="21">
        <v>8.7999999999999995E-2</v>
      </c>
      <c r="EZ405" s="21">
        <v>24800</v>
      </c>
      <c r="FA405" s="21">
        <v>22400</v>
      </c>
      <c r="FI405" s="21">
        <v>460</v>
      </c>
      <c r="FJ405" s="21">
        <v>460</v>
      </c>
      <c r="FP405" s="21">
        <v>12.2</v>
      </c>
      <c r="FQ405" s="21">
        <v>12.6</v>
      </c>
      <c r="FT405" s="21">
        <v>440</v>
      </c>
      <c r="GL405" s="21">
        <v>164</v>
      </c>
      <c r="GM405" s="21">
        <v>159</v>
      </c>
      <c r="GR405" s="21" t="s">
        <v>102</v>
      </c>
      <c r="GS405" s="21" t="s">
        <v>123</v>
      </c>
      <c r="GT405" s="21" t="s">
        <v>96</v>
      </c>
      <c r="GU405" s="21" t="s">
        <v>71</v>
      </c>
      <c r="GV405" s="21" t="s">
        <v>607</v>
      </c>
      <c r="GW405" s="21" t="s">
        <v>78</v>
      </c>
      <c r="GX405" s="21" t="s">
        <v>608</v>
      </c>
      <c r="GY405" s="21" t="s">
        <v>181</v>
      </c>
      <c r="GZ405" s="21">
        <v>690</v>
      </c>
      <c r="HA405" s="21">
        <v>670</v>
      </c>
      <c r="HG405" s="21">
        <v>13.3</v>
      </c>
      <c r="HH405" s="21">
        <v>10.7</v>
      </c>
      <c r="HW405" s="21">
        <v>9.93</v>
      </c>
      <c r="HZ405" s="21">
        <v>6.0000000000000001E-3</v>
      </c>
      <c r="IB405" s="21">
        <v>17600</v>
      </c>
      <c r="IC405" s="21">
        <v>17800</v>
      </c>
      <c r="IG405" s="21">
        <v>1.65</v>
      </c>
      <c r="IH405" s="21">
        <v>0.89</v>
      </c>
      <c r="IK405" s="21">
        <v>6.9</v>
      </c>
      <c r="IL405" s="21">
        <v>2.93</v>
      </c>
      <c r="IP405" s="21">
        <v>2.41</v>
      </c>
      <c r="IQ405" s="21">
        <v>1.94</v>
      </c>
      <c r="JE405" s="21">
        <v>2.0499999999999998</v>
      </c>
      <c r="JL405" s="21">
        <v>28.4</v>
      </c>
      <c r="JM405" s="21">
        <v>21.8</v>
      </c>
      <c r="JX405" s="21">
        <v>0.57999999999999996</v>
      </c>
      <c r="JY405" s="21">
        <v>0.31</v>
      </c>
      <c r="KE405" s="21">
        <v>11.3</v>
      </c>
      <c r="KF405" s="21">
        <v>5.05</v>
      </c>
      <c r="KR405" s="21">
        <v>0.7</v>
      </c>
      <c r="KS405" s="21">
        <v>0.24</v>
      </c>
      <c r="LA405" s="21">
        <v>6.47</v>
      </c>
      <c r="LB405" s="21">
        <v>2.2000000000000002</v>
      </c>
      <c r="LH405" s="21">
        <v>8.7899999999999991</v>
      </c>
      <c r="LN405" s="21">
        <v>3.83</v>
      </c>
      <c r="LT405" s="21">
        <v>18.100000000000001</v>
      </c>
      <c r="LU405" s="21">
        <v>7.95</v>
      </c>
      <c r="LZ405" s="21">
        <v>1.94</v>
      </c>
      <c r="MA405" s="21">
        <v>0.61</v>
      </c>
      <c r="MK405" s="21">
        <v>150</v>
      </c>
      <c r="ML405" s="21">
        <v>15</v>
      </c>
    </row>
    <row r="406" spans="1:353" x14ac:dyDescent="0.25">
      <c r="A406" s="21" t="s">
        <v>610</v>
      </c>
      <c r="B406" s="21">
        <v>0.432</v>
      </c>
      <c r="C406" s="21">
        <v>0.34899999999999998</v>
      </c>
      <c r="F406" s="21">
        <v>0.34899999999999998</v>
      </c>
      <c r="H406" s="21">
        <v>58900</v>
      </c>
      <c r="I406" s="21">
        <v>5380</v>
      </c>
      <c r="Q406" s="21">
        <v>49.7</v>
      </c>
      <c r="R406" s="21">
        <v>47.5</v>
      </c>
      <c r="V406" s="21">
        <v>5.0000000000000001E-3</v>
      </c>
      <c r="AA406" s="21">
        <v>197</v>
      </c>
      <c r="AB406" s="21">
        <v>63</v>
      </c>
      <c r="AG406" s="21">
        <v>4.42</v>
      </c>
      <c r="AH406" s="21">
        <v>2.69</v>
      </c>
      <c r="AK406" s="21">
        <v>8.94</v>
      </c>
      <c r="AL406" s="21">
        <v>8.76</v>
      </c>
      <c r="AP406" s="9">
        <v>6250</v>
      </c>
      <c r="AQ406" s="9">
        <v>6330</v>
      </c>
      <c r="AY406" s="21">
        <v>0.2</v>
      </c>
      <c r="AZ406" s="21">
        <v>0.21</v>
      </c>
      <c r="BC406" s="9">
        <v>82</v>
      </c>
      <c r="BD406" s="9">
        <v>46.2</v>
      </c>
      <c r="BI406" s="21">
        <v>131</v>
      </c>
      <c r="BM406" s="21">
        <v>73</v>
      </c>
      <c r="BN406" s="21">
        <v>26.1</v>
      </c>
      <c r="BT406" s="21">
        <v>3.57</v>
      </c>
      <c r="BU406" s="21">
        <v>0.28000000000000003</v>
      </c>
      <c r="BX406" s="21">
        <v>6520</v>
      </c>
      <c r="BY406" s="21">
        <v>6710</v>
      </c>
      <c r="CR406" s="21">
        <v>41600</v>
      </c>
      <c r="CS406" s="21">
        <v>39400</v>
      </c>
      <c r="CZ406" s="21">
        <v>15</v>
      </c>
      <c r="DA406" s="21">
        <v>1.58</v>
      </c>
      <c r="DI406" s="21">
        <v>9.8000000000000004E-2</v>
      </c>
      <c r="DL406" s="21">
        <v>4.5599999999999996</v>
      </c>
      <c r="DM406" s="21">
        <v>0.61</v>
      </c>
      <c r="DX406" s="21">
        <v>0.16</v>
      </c>
      <c r="DY406" s="21">
        <v>0.11</v>
      </c>
      <c r="EB406" s="21">
        <v>33100</v>
      </c>
      <c r="EC406" s="21">
        <v>3310</v>
      </c>
      <c r="EI406" s="21">
        <v>40.200000000000003</v>
      </c>
      <c r="EJ406" s="21">
        <v>22.8</v>
      </c>
      <c r="EO406" s="21">
        <v>18.3</v>
      </c>
      <c r="EU406" s="21">
        <v>0.36</v>
      </c>
      <c r="EV406" s="21">
        <v>9.9000000000000005E-2</v>
      </c>
      <c r="EZ406" s="21">
        <v>7140</v>
      </c>
      <c r="FA406" s="21">
        <v>2340</v>
      </c>
      <c r="FI406" s="21">
        <v>690</v>
      </c>
      <c r="FJ406" s="21">
        <v>710</v>
      </c>
      <c r="FP406" s="21">
        <v>4.32</v>
      </c>
      <c r="FQ406" s="21">
        <v>4.26</v>
      </c>
      <c r="FT406" s="21">
        <v>300</v>
      </c>
      <c r="GL406" s="21">
        <v>54</v>
      </c>
      <c r="GM406" s="21">
        <v>48.7</v>
      </c>
      <c r="GR406" s="21" t="s">
        <v>102</v>
      </c>
      <c r="GS406" s="21" t="s">
        <v>123</v>
      </c>
      <c r="GT406" s="21" t="s">
        <v>96</v>
      </c>
      <c r="GU406" s="21" t="s">
        <v>71</v>
      </c>
      <c r="GV406" s="21" t="s">
        <v>607</v>
      </c>
      <c r="GW406" s="21" t="s">
        <v>78</v>
      </c>
      <c r="GX406" s="21" t="s">
        <v>608</v>
      </c>
      <c r="GY406" s="21" t="s">
        <v>181</v>
      </c>
      <c r="GZ406" s="21">
        <v>1070</v>
      </c>
      <c r="HA406" s="21">
        <v>1030</v>
      </c>
      <c r="HG406" s="21">
        <v>11.3</v>
      </c>
      <c r="HH406" s="21">
        <v>8.9499999999999993</v>
      </c>
      <c r="HW406" s="21">
        <v>12.6</v>
      </c>
      <c r="IB406" s="21">
        <v>5000</v>
      </c>
      <c r="IC406" s="21">
        <v>5010</v>
      </c>
      <c r="IG406" s="21">
        <v>1.57</v>
      </c>
      <c r="IH406" s="21">
        <v>0.96</v>
      </c>
      <c r="IK406" s="21">
        <v>10.199999999999999</v>
      </c>
      <c r="IL406" s="21">
        <v>3.15</v>
      </c>
      <c r="IP406" s="21">
        <v>6.06</v>
      </c>
      <c r="IQ406" s="21">
        <v>5.34</v>
      </c>
      <c r="JE406" s="21">
        <v>2.63</v>
      </c>
      <c r="JL406" s="21">
        <v>77</v>
      </c>
      <c r="JM406" s="21">
        <v>17.7</v>
      </c>
      <c r="JS406" s="21">
        <v>0.54</v>
      </c>
      <c r="JX406" s="21">
        <v>0.83</v>
      </c>
      <c r="JY406" s="21">
        <v>0.47</v>
      </c>
      <c r="KC406" s="21">
        <v>3.4000000000000002E-2</v>
      </c>
      <c r="KE406" s="21">
        <v>13.6</v>
      </c>
      <c r="KF406" s="21">
        <v>6.36</v>
      </c>
      <c r="KK406" s="21">
        <v>1920</v>
      </c>
      <c r="KL406" s="21">
        <v>80</v>
      </c>
      <c r="KR406" s="21">
        <v>0.62</v>
      </c>
      <c r="KS406" s="21">
        <v>0.14000000000000001</v>
      </c>
      <c r="LA406" s="21">
        <v>7.58</v>
      </c>
      <c r="LB406" s="21">
        <v>3.24</v>
      </c>
      <c r="LH406" s="21">
        <v>13.3</v>
      </c>
      <c r="LO406" s="21">
        <v>0.53</v>
      </c>
      <c r="LT406" s="21">
        <v>22.5</v>
      </c>
      <c r="LU406" s="21">
        <v>9.23</v>
      </c>
      <c r="LZ406" s="21">
        <v>2.36</v>
      </c>
      <c r="MA406" s="21">
        <v>0.69</v>
      </c>
      <c r="ME406" s="21">
        <v>24.3</v>
      </c>
      <c r="MF406" s="21">
        <v>21.3</v>
      </c>
      <c r="MK406" s="21">
        <v>152</v>
      </c>
      <c r="ML406" s="21">
        <v>18.2</v>
      </c>
    </row>
    <row r="407" spans="1:353" x14ac:dyDescent="0.25">
      <c r="A407" s="21" t="s">
        <v>611</v>
      </c>
      <c r="B407" s="21">
        <v>0.55100000000000005</v>
      </c>
      <c r="C407" s="21">
        <v>0.36599999999999999</v>
      </c>
      <c r="F407" s="21">
        <v>0.36599999999999999</v>
      </c>
      <c r="H407" s="21">
        <v>63000</v>
      </c>
      <c r="I407" s="21">
        <v>12500</v>
      </c>
      <c r="Q407" s="21">
        <v>98</v>
      </c>
      <c r="R407" s="21">
        <v>91</v>
      </c>
      <c r="W407" s="21">
        <v>4.4999999999999998E-2</v>
      </c>
      <c r="AA407" s="21">
        <v>194</v>
      </c>
      <c r="AB407" s="21">
        <v>68</v>
      </c>
      <c r="AG407" s="21">
        <v>7.86</v>
      </c>
      <c r="AH407" s="21">
        <v>6.54</v>
      </c>
      <c r="AK407" s="21">
        <v>4.05</v>
      </c>
      <c r="AL407" s="21">
        <v>3.74</v>
      </c>
      <c r="AP407" s="9">
        <v>460</v>
      </c>
      <c r="AQ407" s="9">
        <v>400</v>
      </c>
      <c r="AZ407" s="21">
        <v>5.8000000000000003E-2</v>
      </c>
      <c r="BC407" s="9">
        <v>86</v>
      </c>
      <c r="BD407" s="9">
        <v>70</v>
      </c>
      <c r="BI407" s="21">
        <v>83</v>
      </c>
      <c r="BM407" s="21">
        <v>54</v>
      </c>
      <c r="BN407" s="21">
        <v>17.5</v>
      </c>
      <c r="BT407" s="21">
        <v>3.79</v>
      </c>
      <c r="BU407" s="21">
        <v>0.62</v>
      </c>
      <c r="BX407" s="21">
        <v>6120</v>
      </c>
      <c r="BY407" s="21">
        <v>6300</v>
      </c>
      <c r="CR407" s="21">
        <v>66800</v>
      </c>
      <c r="CS407" s="21">
        <v>64000</v>
      </c>
      <c r="CZ407" s="21">
        <v>16.7</v>
      </c>
      <c r="DA407" s="21">
        <v>3.4</v>
      </c>
      <c r="DH407" s="21">
        <v>0.18</v>
      </c>
      <c r="DL407" s="21">
        <v>4.99</v>
      </c>
      <c r="DX407" s="21">
        <v>0.22</v>
      </c>
      <c r="DY407" s="21">
        <v>0.17</v>
      </c>
      <c r="EB407" s="21">
        <v>33100</v>
      </c>
      <c r="EC407" s="21">
        <v>6030</v>
      </c>
      <c r="EI407" s="21">
        <v>43.2</v>
      </c>
      <c r="EJ407" s="21">
        <v>33.9</v>
      </c>
      <c r="EO407" s="21">
        <v>16.7</v>
      </c>
      <c r="EU407" s="21">
        <v>0.47</v>
      </c>
      <c r="EV407" s="21">
        <v>0.21</v>
      </c>
      <c r="EZ407" s="21">
        <v>5560</v>
      </c>
      <c r="FA407" s="21">
        <v>1430</v>
      </c>
      <c r="FI407" s="21">
        <v>410</v>
      </c>
      <c r="FJ407" s="21">
        <v>410</v>
      </c>
      <c r="FP407" s="21">
        <v>2.12</v>
      </c>
      <c r="FQ407" s="21">
        <v>2.02</v>
      </c>
      <c r="FT407" s="21">
        <v>340</v>
      </c>
      <c r="GL407" s="21">
        <v>40.1</v>
      </c>
      <c r="GM407" s="21">
        <v>36.6</v>
      </c>
      <c r="GS407" s="21" t="s">
        <v>123</v>
      </c>
      <c r="GT407" s="21" t="s">
        <v>96</v>
      </c>
      <c r="GU407" s="21" t="s">
        <v>71</v>
      </c>
      <c r="GV407" s="21" t="s">
        <v>607</v>
      </c>
      <c r="GW407" s="21" t="s">
        <v>78</v>
      </c>
      <c r="GX407" s="21" t="s">
        <v>608</v>
      </c>
      <c r="GY407" s="21" t="s">
        <v>181</v>
      </c>
      <c r="GZ407" s="21">
        <v>980</v>
      </c>
      <c r="HA407" s="21">
        <v>950</v>
      </c>
      <c r="HG407" s="21">
        <v>10.6</v>
      </c>
      <c r="HH407" s="21">
        <v>8.49</v>
      </c>
      <c r="HW407" s="21">
        <v>22.4</v>
      </c>
      <c r="IB407" s="21">
        <v>630</v>
      </c>
      <c r="IC407" s="21">
        <v>340</v>
      </c>
      <c r="IG407" s="21">
        <v>1.48</v>
      </c>
      <c r="IH407" s="21">
        <v>0.78</v>
      </c>
      <c r="IK407" s="21">
        <v>11.2</v>
      </c>
      <c r="IL407" s="21">
        <v>3.83</v>
      </c>
      <c r="IP407" s="21">
        <v>3.3</v>
      </c>
      <c r="IQ407" s="21">
        <v>2.81</v>
      </c>
      <c r="JE407" s="21">
        <v>2.83</v>
      </c>
      <c r="JF407" s="21">
        <v>0.57999999999999996</v>
      </c>
      <c r="JL407" s="21">
        <v>27.2</v>
      </c>
      <c r="JM407" s="21">
        <v>16.5</v>
      </c>
      <c r="JS407" s="21">
        <v>0.54</v>
      </c>
      <c r="JX407" s="21">
        <v>1</v>
      </c>
      <c r="JY407" s="21">
        <v>0.7</v>
      </c>
      <c r="KE407" s="21">
        <v>14.3</v>
      </c>
      <c r="KF407" s="21">
        <v>7.56</v>
      </c>
      <c r="KR407" s="21">
        <v>0.52</v>
      </c>
      <c r="KS407" s="21">
        <v>0.15</v>
      </c>
      <c r="LA407" s="21">
        <v>8.43</v>
      </c>
      <c r="LB407" s="21">
        <v>5.2</v>
      </c>
      <c r="LH407" s="21">
        <v>21.7</v>
      </c>
      <c r="LN407" s="21">
        <v>2.12</v>
      </c>
      <c r="LT407" s="21">
        <v>31.5</v>
      </c>
      <c r="LU407" s="21">
        <v>17.2</v>
      </c>
      <c r="LZ407" s="21">
        <v>3.14</v>
      </c>
      <c r="MA407" s="21">
        <v>1.41</v>
      </c>
      <c r="ME407" s="21">
        <v>26.3</v>
      </c>
      <c r="MF407" s="21">
        <v>22.4</v>
      </c>
      <c r="MK407" s="21">
        <v>171</v>
      </c>
    </row>
    <row r="408" spans="1:353" x14ac:dyDescent="0.25">
      <c r="A408" s="21" t="s">
        <v>612</v>
      </c>
      <c r="B408" s="21">
        <v>0.51800000000000002</v>
      </c>
      <c r="C408" s="21">
        <v>0.51600000000000001</v>
      </c>
      <c r="F408" s="21">
        <v>0.51600000000000001</v>
      </c>
      <c r="H408" s="21">
        <v>74200</v>
      </c>
      <c r="I408" s="21">
        <v>8170</v>
      </c>
      <c r="J408" s="21">
        <v>75900</v>
      </c>
      <c r="Q408" s="21">
        <v>34.700000000000003</v>
      </c>
      <c r="R408" s="21">
        <v>31.7</v>
      </c>
      <c r="S408" s="21">
        <v>36.200000000000003</v>
      </c>
      <c r="V408" s="21">
        <v>0.39500000000000002</v>
      </c>
      <c r="W408" s="21">
        <v>0.39100000000000001</v>
      </c>
      <c r="AA408" s="21">
        <v>2699</v>
      </c>
      <c r="AB408" s="21">
        <v>249</v>
      </c>
      <c r="AC408" s="21">
        <v>2795</v>
      </c>
      <c r="AG408" s="21">
        <v>3.04</v>
      </c>
      <c r="AH408" s="21">
        <v>0.93</v>
      </c>
      <c r="AI408" s="21">
        <v>3.08</v>
      </c>
      <c r="AK408" s="21">
        <v>5.72</v>
      </c>
      <c r="AL408" s="21">
        <v>5.74</v>
      </c>
      <c r="AM408" s="21">
        <v>6.2</v>
      </c>
      <c r="AP408" s="9">
        <v>5900</v>
      </c>
      <c r="AQ408" s="9">
        <v>3370</v>
      </c>
      <c r="AR408" s="9">
        <v>6080</v>
      </c>
      <c r="AY408" s="21">
        <v>0.36</v>
      </c>
      <c r="AZ408" s="21">
        <v>0.34</v>
      </c>
      <c r="BC408" s="9">
        <v>92</v>
      </c>
      <c r="BD408" s="9">
        <v>80</v>
      </c>
      <c r="BE408" s="9">
        <v>96</v>
      </c>
      <c r="BI408" s="21">
        <v>14.8</v>
      </c>
      <c r="BJ408" s="21">
        <v>15.3</v>
      </c>
      <c r="BM408" s="21">
        <v>19.2</v>
      </c>
      <c r="BN408" s="21">
        <v>17.600000000000001</v>
      </c>
      <c r="BT408" s="21">
        <v>6.78</v>
      </c>
      <c r="BU408" s="21">
        <v>1.32</v>
      </c>
      <c r="BV408" s="21">
        <v>7.1</v>
      </c>
      <c r="BX408" s="21">
        <v>1533</v>
      </c>
      <c r="BY408" s="21">
        <v>1562</v>
      </c>
      <c r="BZ408" s="21">
        <v>1571</v>
      </c>
      <c r="CC408" s="21">
        <v>3.72</v>
      </c>
      <c r="CD408" s="21">
        <v>1.73</v>
      </c>
      <c r="CE408" s="21">
        <v>3.78</v>
      </c>
      <c r="CH408" s="21">
        <v>1.1200000000000001</v>
      </c>
      <c r="CI408" s="21">
        <v>0.44</v>
      </c>
      <c r="CJ408" s="21">
        <v>1.1399999999999999</v>
      </c>
      <c r="CM408" s="21">
        <v>1.42</v>
      </c>
      <c r="CN408" s="21">
        <v>0.92</v>
      </c>
      <c r="CO408" s="21">
        <v>1.46</v>
      </c>
      <c r="CR408" s="21">
        <v>40800</v>
      </c>
      <c r="CS408" s="21">
        <v>35000</v>
      </c>
      <c r="CT408" s="21">
        <v>42300</v>
      </c>
      <c r="CZ408" s="21">
        <v>25.1</v>
      </c>
      <c r="DA408" s="21">
        <v>6.43</v>
      </c>
      <c r="DC408" s="21">
        <v>5.9</v>
      </c>
      <c r="DD408" s="21">
        <v>3.59</v>
      </c>
      <c r="DE408" s="21">
        <v>6.06</v>
      </c>
      <c r="DL408" s="21">
        <v>6.84</v>
      </c>
      <c r="DM408" s="21">
        <v>1.22</v>
      </c>
      <c r="DN408" s="21">
        <v>7.26</v>
      </c>
      <c r="DR408" s="21">
        <v>0.05</v>
      </c>
      <c r="DS408" s="21">
        <v>0.5</v>
      </c>
      <c r="DT408" s="21">
        <v>0.22</v>
      </c>
      <c r="DU408" s="21">
        <v>0.53</v>
      </c>
      <c r="DX408" s="21">
        <v>0.64</v>
      </c>
      <c r="DY408" s="21">
        <v>0.57999999999999996</v>
      </c>
      <c r="DZ408" s="21">
        <v>0.62</v>
      </c>
      <c r="EB408" s="21">
        <v>28800</v>
      </c>
      <c r="EC408" s="21">
        <v>3220</v>
      </c>
      <c r="ED408" s="21">
        <v>29400</v>
      </c>
      <c r="EI408" s="21">
        <v>46</v>
      </c>
      <c r="EJ408" s="21">
        <v>39.799999999999997</v>
      </c>
      <c r="EK408" s="21">
        <v>48</v>
      </c>
      <c r="EO408" s="21">
        <v>20</v>
      </c>
      <c r="EP408" s="21">
        <v>4.87</v>
      </c>
      <c r="EQ408" s="21">
        <v>20.6</v>
      </c>
      <c r="EU408" s="21">
        <v>0.1</v>
      </c>
      <c r="EV408" s="21">
        <v>3.4000000000000002E-2</v>
      </c>
      <c r="EZ408" s="21">
        <v>2760</v>
      </c>
      <c r="FA408" s="21">
        <v>1580</v>
      </c>
      <c r="FB408" s="21">
        <v>2880</v>
      </c>
      <c r="FI408" s="21">
        <v>380</v>
      </c>
      <c r="FJ408" s="21">
        <v>350</v>
      </c>
      <c r="FK408" s="21">
        <v>390</v>
      </c>
      <c r="FP408" s="21">
        <v>3.27</v>
      </c>
      <c r="FQ408" s="21">
        <v>3.02</v>
      </c>
      <c r="FR408" s="21">
        <v>2.95</v>
      </c>
      <c r="FT408" s="21">
        <v>24000</v>
      </c>
      <c r="FU408" s="21">
        <v>920</v>
      </c>
      <c r="FZ408" s="21">
        <v>18.100000000000001</v>
      </c>
      <c r="GB408" s="21">
        <v>18.5</v>
      </c>
      <c r="GF408" s="21">
        <v>39.1</v>
      </c>
      <c r="GG408" s="21">
        <v>30.5</v>
      </c>
      <c r="GH408" s="21">
        <v>40.5</v>
      </c>
      <c r="GL408" s="21">
        <v>9.5399999999999991</v>
      </c>
      <c r="GM408" s="21">
        <v>8.9</v>
      </c>
      <c r="GS408" s="21" t="s">
        <v>123</v>
      </c>
      <c r="GT408" s="21" t="s">
        <v>96</v>
      </c>
      <c r="GU408" s="21" t="s">
        <v>607</v>
      </c>
      <c r="GV408" s="21" t="s">
        <v>71</v>
      </c>
      <c r="GW408" s="21" t="s">
        <v>78</v>
      </c>
      <c r="GX408" s="21" t="s">
        <v>613</v>
      </c>
      <c r="GY408" s="21" t="s">
        <v>614</v>
      </c>
      <c r="GZ408" s="21">
        <v>280</v>
      </c>
      <c r="HA408" s="21">
        <v>230</v>
      </c>
      <c r="HB408" s="21">
        <v>280</v>
      </c>
      <c r="HG408" s="21">
        <v>30.4</v>
      </c>
      <c r="HH408" s="21">
        <v>17.100000000000001</v>
      </c>
      <c r="HI408" s="21">
        <v>30.8</v>
      </c>
      <c r="HO408" s="21">
        <v>10.5</v>
      </c>
      <c r="HP408" s="21">
        <v>8.42</v>
      </c>
      <c r="HQ408" s="21">
        <v>10.9</v>
      </c>
      <c r="HW408" s="21">
        <v>19.3</v>
      </c>
      <c r="HX408" s="21">
        <v>137</v>
      </c>
      <c r="IB408" s="21">
        <v>660</v>
      </c>
      <c r="IC408" s="21">
        <v>650</v>
      </c>
      <c r="ID408" s="21">
        <v>710</v>
      </c>
      <c r="IG408" s="21">
        <v>1.95</v>
      </c>
      <c r="IH408" s="21">
        <v>1.1200000000000001</v>
      </c>
      <c r="II408" s="21">
        <v>1.96</v>
      </c>
      <c r="IK408" s="21">
        <v>4.9000000000000004</v>
      </c>
      <c r="IL408" s="21">
        <v>1.89</v>
      </c>
      <c r="IP408" s="21">
        <v>2.84</v>
      </c>
      <c r="IQ408" s="21">
        <v>2.3199999999999998</v>
      </c>
      <c r="IT408" s="29">
        <v>323200</v>
      </c>
      <c r="IZ408" s="21">
        <v>5.05</v>
      </c>
      <c r="JA408" s="21">
        <v>7.64</v>
      </c>
      <c r="JE408" s="21">
        <v>3.96</v>
      </c>
      <c r="JF408" s="21">
        <v>1.27</v>
      </c>
      <c r="JG408" s="21">
        <v>7.49</v>
      </c>
      <c r="JL408" s="21">
        <v>157</v>
      </c>
      <c r="JM408" s="21">
        <v>12.3</v>
      </c>
      <c r="JN408" s="21">
        <v>159</v>
      </c>
      <c r="JS408" s="21">
        <v>1.34</v>
      </c>
      <c r="JU408" s="21">
        <v>1.38</v>
      </c>
      <c r="JX408" s="21">
        <v>0.77</v>
      </c>
      <c r="JY408" s="21">
        <v>0.44</v>
      </c>
      <c r="JZ408" s="21">
        <v>0.81</v>
      </c>
      <c r="KC408" s="21">
        <v>6.5000000000000002E-2</v>
      </c>
      <c r="KE408" s="21">
        <v>14.6</v>
      </c>
      <c r="KF408" s="21">
        <v>8.8800000000000008</v>
      </c>
      <c r="KG408" s="21">
        <v>14.7</v>
      </c>
      <c r="KK408" s="21">
        <v>1220</v>
      </c>
      <c r="KL408" s="21">
        <v>190</v>
      </c>
      <c r="KM408" s="21">
        <v>1280</v>
      </c>
      <c r="KR408" s="21">
        <v>0.72</v>
      </c>
      <c r="KS408" s="21">
        <v>0.11</v>
      </c>
      <c r="KT408" s="21">
        <v>0.74</v>
      </c>
      <c r="KV408" s="21">
        <v>0.11</v>
      </c>
      <c r="KW408" s="21">
        <v>4.7E-2</v>
      </c>
      <c r="KX408" s="21">
        <v>0.14000000000000001</v>
      </c>
      <c r="LA408" s="21">
        <v>4.97</v>
      </c>
      <c r="LB408" s="21">
        <v>2.37</v>
      </c>
      <c r="LC408" s="21">
        <v>5</v>
      </c>
      <c r="LH408" s="21">
        <v>6.05</v>
      </c>
      <c r="LI408" s="21">
        <v>11.3</v>
      </c>
      <c r="LN408" s="21">
        <v>2.78</v>
      </c>
      <c r="LO408" s="21">
        <v>1</v>
      </c>
      <c r="LP408" s="21">
        <v>3.02</v>
      </c>
      <c r="LT408" s="21">
        <v>15.7</v>
      </c>
      <c r="LU408" s="21">
        <v>7.08</v>
      </c>
      <c r="LV408" s="21">
        <v>16.600000000000001</v>
      </c>
      <c r="LZ408" s="21">
        <v>0.68</v>
      </c>
      <c r="MA408" s="21">
        <v>0.27</v>
      </c>
      <c r="MB408" s="21">
        <v>0.76</v>
      </c>
      <c r="ME408" s="21">
        <v>138</v>
      </c>
      <c r="MF408" s="21">
        <v>67</v>
      </c>
      <c r="MG408" s="21">
        <v>139</v>
      </c>
      <c r="MK408" s="21">
        <v>252</v>
      </c>
      <c r="ML408" s="21">
        <v>47.5</v>
      </c>
      <c r="MM408" s="21">
        <v>270</v>
      </c>
    </row>
    <row r="409" spans="1:353" x14ac:dyDescent="0.25">
      <c r="A409" s="21" t="s">
        <v>615</v>
      </c>
      <c r="B409" s="21">
        <v>0.754</v>
      </c>
      <c r="C409" s="21">
        <v>0.73499999999999999</v>
      </c>
      <c r="F409" s="21">
        <v>0.73499999999999999</v>
      </c>
      <c r="H409" s="21">
        <v>73600</v>
      </c>
      <c r="I409" s="21">
        <v>7870</v>
      </c>
      <c r="J409" s="21">
        <v>74800</v>
      </c>
      <c r="Q409" s="21">
        <v>22.8</v>
      </c>
      <c r="R409" s="21">
        <v>20.399999999999999</v>
      </c>
      <c r="S409" s="21">
        <v>23.6</v>
      </c>
      <c r="V409" s="21">
        <v>5.0999999999999997E-2</v>
      </c>
      <c r="W409" s="21">
        <v>4.9000000000000002E-2</v>
      </c>
      <c r="AA409" s="21">
        <v>2714</v>
      </c>
      <c r="AB409" s="21">
        <v>241</v>
      </c>
      <c r="AC409" s="21">
        <v>2811</v>
      </c>
      <c r="AG409" s="21">
        <v>2.94</v>
      </c>
      <c r="AH409" s="21">
        <v>0.91</v>
      </c>
      <c r="AI409" s="21">
        <v>2.99</v>
      </c>
      <c r="AK409" s="21">
        <v>11.1</v>
      </c>
      <c r="AL409" s="21">
        <v>11</v>
      </c>
      <c r="AM409" s="21">
        <v>11.6</v>
      </c>
      <c r="AP409" s="9">
        <v>5660</v>
      </c>
      <c r="AQ409" s="9">
        <v>3150</v>
      </c>
      <c r="AR409" s="9">
        <v>5820</v>
      </c>
      <c r="AY409" s="21">
        <v>0.42</v>
      </c>
      <c r="AZ409" s="21">
        <v>0.41</v>
      </c>
      <c r="BC409" s="9">
        <v>93</v>
      </c>
      <c r="BD409" s="9">
        <v>79</v>
      </c>
      <c r="BE409" s="9">
        <v>96</v>
      </c>
      <c r="BI409" s="21">
        <v>24.2</v>
      </c>
      <c r="BJ409" s="21">
        <v>24.9</v>
      </c>
      <c r="BM409" s="21">
        <v>8.9600000000000009</v>
      </c>
      <c r="BN409" s="21">
        <v>8.83</v>
      </c>
      <c r="BT409" s="21">
        <v>6.8</v>
      </c>
      <c r="BU409" s="21">
        <v>1.22</v>
      </c>
      <c r="BV409" s="21">
        <v>7</v>
      </c>
      <c r="BX409" s="21">
        <v>3100</v>
      </c>
      <c r="BY409" s="21">
        <v>3150</v>
      </c>
      <c r="BZ409" s="21">
        <v>3160</v>
      </c>
      <c r="CC409" s="21">
        <v>3.7</v>
      </c>
      <c r="CD409" s="21">
        <v>1.71</v>
      </c>
      <c r="CE409" s="21">
        <v>3.9</v>
      </c>
      <c r="CH409" s="21">
        <v>1.1299999999999999</v>
      </c>
      <c r="CI409" s="21">
        <v>0.43</v>
      </c>
      <c r="CJ409" s="21">
        <v>1.1599999999999999</v>
      </c>
      <c r="CM409" s="21">
        <v>1.54</v>
      </c>
      <c r="CN409" s="21">
        <v>0.97</v>
      </c>
      <c r="CO409" s="21">
        <v>1.55</v>
      </c>
      <c r="CR409" s="21">
        <v>55000</v>
      </c>
      <c r="CS409" s="21">
        <v>49800</v>
      </c>
      <c r="CT409" s="21">
        <v>57700</v>
      </c>
      <c r="CZ409" s="21">
        <v>28.4</v>
      </c>
      <c r="DA409" s="21">
        <v>8.98</v>
      </c>
      <c r="DC409" s="21">
        <v>6.2</v>
      </c>
      <c r="DD409" s="21">
        <v>3.65</v>
      </c>
      <c r="DE409" s="21">
        <v>6.18</v>
      </c>
      <c r="DL409" s="21">
        <v>6.99</v>
      </c>
      <c r="DM409" s="21">
        <v>1.22</v>
      </c>
      <c r="DN409" s="21">
        <v>7.49</v>
      </c>
      <c r="DR409" s="21">
        <v>0.05</v>
      </c>
      <c r="DS409" s="21">
        <v>0.5</v>
      </c>
      <c r="DT409" s="21">
        <v>0.22</v>
      </c>
      <c r="DU409" s="21">
        <v>0.54</v>
      </c>
      <c r="DX409" s="21">
        <v>1.23</v>
      </c>
      <c r="DY409" s="21">
        <v>1.1599999999999999</v>
      </c>
      <c r="DZ409" s="21">
        <v>1.29</v>
      </c>
      <c r="EB409" s="21">
        <v>28400</v>
      </c>
      <c r="EC409" s="21">
        <v>2970</v>
      </c>
      <c r="ED409" s="21">
        <v>29400</v>
      </c>
      <c r="EI409" s="21">
        <v>46.7</v>
      </c>
      <c r="EJ409" s="21">
        <v>40</v>
      </c>
      <c r="EK409" s="21">
        <v>48.3</v>
      </c>
      <c r="EO409" s="21">
        <v>19.3</v>
      </c>
      <c r="EP409" s="21">
        <v>4.18</v>
      </c>
      <c r="EQ409" s="21">
        <v>19.600000000000001</v>
      </c>
      <c r="EU409" s="21">
        <v>0.1</v>
      </c>
      <c r="EV409" s="21">
        <v>3.4000000000000002E-2</v>
      </c>
      <c r="EZ409" s="21">
        <v>2770</v>
      </c>
      <c r="FA409" s="21">
        <v>1330</v>
      </c>
      <c r="FB409" s="21">
        <v>2880</v>
      </c>
      <c r="FI409" s="21">
        <v>370</v>
      </c>
      <c r="FJ409" s="21">
        <v>340</v>
      </c>
      <c r="FK409" s="21">
        <v>390</v>
      </c>
      <c r="FP409" s="21">
        <v>4.05</v>
      </c>
      <c r="FQ409" s="21">
        <v>3.85</v>
      </c>
      <c r="FR409" s="21">
        <v>4.25</v>
      </c>
      <c r="FT409" s="21">
        <v>24200</v>
      </c>
      <c r="FU409" s="21">
        <v>900</v>
      </c>
      <c r="FZ409" s="21">
        <v>17.8</v>
      </c>
      <c r="GB409" s="21">
        <v>17.899999999999999</v>
      </c>
      <c r="GF409" s="21">
        <v>39.700000000000003</v>
      </c>
      <c r="GG409" s="21">
        <v>30.6</v>
      </c>
      <c r="GH409" s="21">
        <v>40.299999999999997</v>
      </c>
      <c r="GL409" s="21">
        <v>4.8899999999999997</v>
      </c>
      <c r="GM409" s="21">
        <v>4.53</v>
      </c>
      <c r="GR409" s="21" t="s">
        <v>102</v>
      </c>
      <c r="GS409" s="21" t="s">
        <v>123</v>
      </c>
      <c r="GT409" s="21" t="s">
        <v>96</v>
      </c>
      <c r="GU409" s="21" t="s">
        <v>607</v>
      </c>
      <c r="GV409" s="21" t="s">
        <v>71</v>
      </c>
      <c r="GW409" s="21" t="s">
        <v>78</v>
      </c>
      <c r="GX409" s="21" t="s">
        <v>613</v>
      </c>
      <c r="GY409" s="21" t="s">
        <v>614</v>
      </c>
      <c r="GZ409" s="21">
        <v>270</v>
      </c>
      <c r="HA409" s="21">
        <v>240</v>
      </c>
      <c r="HB409" s="21">
        <v>280</v>
      </c>
      <c r="HG409" s="21">
        <v>36.1</v>
      </c>
      <c r="HH409" s="21">
        <v>22.5</v>
      </c>
      <c r="HI409" s="21">
        <v>36.6</v>
      </c>
      <c r="HO409" s="21">
        <v>10.7</v>
      </c>
      <c r="HP409" s="21">
        <v>8.61</v>
      </c>
      <c r="HQ409" s="21">
        <v>10.8</v>
      </c>
      <c r="HW409" s="21">
        <v>16.7</v>
      </c>
      <c r="HX409" s="21">
        <v>137</v>
      </c>
      <c r="IB409" s="21">
        <v>380</v>
      </c>
      <c r="IC409" s="21">
        <v>360</v>
      </c>
      <c r="IG409" s="21">
        <v>2.36</v>
      </c>
      <c r="IH409" s="21">
        <v>1.52</v>
      </c>
      <c r="II409" s="21">
        <v>2.4700000000000002</v>
      </c>
      <c r="IK409" s="21">
        <v>4.5999999999999996</v>
      </c>
      <c r="IL409" s="21">
        <v>1.76</v>
      </c>
      <c r="IP409" s="21">
        <v>4.99</v>
      </c>
      <c r="IQ409" s="21">
        <v>4.54</v>
      </c>
      <c r="IT409" s="29">
        <v>312000</v>
      </c>
      <c r="IZ409" s="21">
        <v>5.22</v>
      </c>
      <c r="JA409" s="21">
        <v>7.6</v>
      </c>
      <c r="JE409" s="21">
        <v>4.33</v>
      </c>
      <c r="JF409" s="21">
        <v>1.64</v>
      </c>
      <c r="JG409" s="21">
        <v>10.8</v>
      </c>
      <c r="JL409" s="21">
        <v>156</v>
      </c>
      <c r="JM409" s="21">
        <v>11.8</v>
      </c>
      <c r="JN409" s="21">
        <v>161</v>
      </c>
      <c r="JS409" s="21">
        <v>1.35</v>
      </c>
      <c r="JU409" s="21">
        <v>1.39</v>
      </c>
      <c r="JX409" s="21">
        <v>0.77</v>
      </c>
      <c r="JY409" s="21">
        <v>0.43</v>
      </c>
      <c r="JZ409" s="21">
        <v>0.8</v>
      </c>
      <c r="KC409" s="21">
        <v>0.11</v>
      </c>
      <c r="KE409" s="21">
        <v>14.8</v>
      </c>
      <c r="KF409" s="21">
        <v>8.77</v>
      </c>
      <c r="KG409" s="21">
        <v>14.6</v>
      </c>
      <c r="KK409" s="21">
        <v>1130</v>
      </c>
      <c r="KL409" s="21">
        <v>170</v>
      </c>
      <c r="KM409" s="21">
        <v>1190</v>
      </c>
      <c r="KR409" s="21">
        <v>0.71</v>
      </c>
      <c r="KS409" s="21">
        <v>0.1</v>
      </c>
      <c r="KT409" s="21">
        <v>0.71</v>
      </c>
      <c r="KV409" s="21">
        <v>0.11</v>
      </c>
      <c r="KW409" s="21">
        <v>4.4999999999999998E-2</v>
      </c>
      <c r="LA409" s="21">
        <v>5.0599999999999996</v>
      </c>
      <c r="LB409" s="21">
        <v>2.33</v>
      </c>
      <c r="LC409" s="21">
        <v>5.14</v>
      </c>
      <c r="LI409" s="21">
        <v>7</v>
      </c>
      <c r="LN409" s="21">
        <v>2.7</v>
      </c>
      <c r="LO409" s="21">
        <v>0.64</v>
      </c>
      <c r="LP409" s="21">
        <v>2.71</v>
      </c>
      <c r="LT409" s="21">
        <v>15.8</v>
      </c>
      <c r="LU409" s="21">
        <v>6.91</v>
      </c>
      <c r="LV409" s="21">
        <v>16.600000000000001</v>
      </c>
      <c r="LZ409" s="21">
        <v>0.7</v>
      </c>
      <c r="MA409" s="21">
        <v>0.26</v>
      </c>
      <c r="MB409" s="21">
        <v>0.76</v>
      </c>
      <c r="ME409" s="21">
        <v>163</v>
      </c>
      <c r="MF409" s="21">
        <v>89</v>
      </c>
      <c r="MG409" s="21">
        <v>163</v>
      </c>
      <c r="MK409" s="21">
        <v>261</v>
      </c>
      <c r="ML409" s="21">
        <v>47.5</v>
      </c>
      <c r="MM409" s="21">
        <v>274</v>
      </c>
    </row>
    <row r="410" spans="1:353" x14ac:dyDescent="0.25">
      <c r="A410" s="21" t="s">
        <v>616</v>
      </c>
      <c r="B410" s="21">
        <v>1.35</v>
      </c>
      <c r="C410" s="21">
        <v>1.3</v>
      </c>
      <c r="F410" s="21">
        <v>1.3</v>
      </c>
      <c r="H410" s="21">
        <v>69500</v>
      </c>
      <c r="I410" s="21">
        <v>9450</v>
      </c>
      <c r="J410" s="21">
        <v>70200</v>
      </c>
      <c r="Q410" s="21">
        <v>39.700000000000003</v>
      </c>
      <c r="R410" s="21">
        <v>37</v>
      </c>
      <c r="S410" s="21">
        <v>40.4</v>
      </c>
      <c r="V410" s="21">
        <v>0.10100000000000001</v>
      </c>
      <c r="W410" s="21">
        <v>0.1</v>
      </c>
      <c r="AA410" s="21">
        <v>2425</v>
      </c>
      <c r="AB410" s="21">
        <v>225</v>
      </c>
      <c r="AC410" s="21">
        <v>2483</v>
      </c>
      <c r="AG410" s="21">
        <v>2.71</v>
      </c>
      <c r="AH410" s="21">
        <v>0.87</v>
      </c>
      <c r="AI410" s="21">
        <v>2.79</v>
      </c>
      <c r="AK410" s="21">
        <v>22.4</v>
      </c>
      <c r="AL410" s="21">
        <v>22.3</v>
      </c>
      <c r="AM410" s="21">
        <v>22.9</v>
      </c>
      <c r="AP410" s="9">
        <v>5020</v>
      </c>
      <c r="AQ410" s="9">
        <v>2800</v>
      </c>
      <c r="AR410" s="9">
        <v>5160</v>
      </c>
      <c r="AY410" s="21">
        <v>0.55000000000000004</v>
      </c>
      <c r="AZ410" s="21">
        <v>0.54</v>
      </c>
      <c r="BC410" s="9">
        <v>87</v>
      </c>
      <c r="BD410" s="9">
        <v>73</v>
      </c>
      <c r="BE410" s="9">
        <v>88</v>
      </c>
      <c r="BI410" s="21">
        <v>45.8</v>
      </c>
      <c r="BJ410" s="21">
        <v>45.8</v>
      </c>
      <c r="BM410" s="21">
        <v>9.42</v>
      </c>
      <c r="BN410" s="21">
        <v>8.59</v>
      </c>
      <c r="BT410" s="21">
        <v>6.08</v>
      </c>
      <c r="BU410" s="21">
        <v>1.17</v>
      </c>
      <c r="BV410" s="21">
        <v>6.35</v>
      </c>
      <c r="BX410" s="21">
        <v>6380</v>
      </c>
      <c r="BY410" s="21">
        <v>6370</v>
      </c>
      <c r="BZ410" s="21">
        <v>6390</v>
      </c>
      <c r="CC410" s="21">
        <v>3.55</v>
      </c>
      <c r="CD410" s="21">
        <v>1.63</v>
      </c>
      <c r="CE410" s="21">
        <v>3.84</v>
      </c>
      <c r="CH410" s="21">
        <v>1.18</v>
      </c>
      <c r="CI410" s="21">
        <v>0.43</v>
      </c>
      <c r="CJ410" s="21">
        <v>1.29</v>
      </c>
      <c r="CM410" s="21">
        <v>1.57</v>
      </c>
      <c r="CN410" s="21">
        <v>0.95</v>
      </c>
      <c r="CO410" s="21">
        <v>1.64</v>
      </c>
      <c r="CR410" s="21">
        <v>86200</v>
      </c>
      <c r="CS410" s="21">
        <v>81800</v>
      </c>
      <c r="CT410" s="21">
        <v>89500</v>
      </c>
      <c r="CZ410" s="21">
        <v>34.5</v>
      </c>
      <c r="DA410" s="21">
        <v>14.7</v>
      </c>
      <c r="DC410" s="21">
        <v>5.53</v>
      </c>
      <c r="DD410" s="21">
        <v>3.45</v>
      </c>
      <c r="DE410" s="21">
        <v>5.87</v>
      </c>
      <c r="DL410" s="21">
        <v>6.49</v>
      </c>
      <c r="DM410" s="21">
        <v>1.0900000000000001</v>
      </c>
      <c r="DN410" s="21">
        <v>6.94</v>
      </c>
      <c r="DR410" s="21">
        <v>0.05</v>
      </c>
      <c r="DS410" s="21">
        <v>0.5</v>
      </c>
      <c r="DT410" s="21">
        <v>0.21</v>
      </c>
      <c r="DU410" s="21">
        <v>0.57999999999999996</v>
      </c>
      <c r="DX410" s="21">
        <v>2.4900000000000002</v>
      </c>
      <c r="DY410" s="21">
        <v>2.35</v>
      </c>
      <c r="DZ410" s="21">
        <v>2.7</v>
      </c>
      <c r="EB410" s="21">
        <v>25800</v>
      </c>
      <c r="EC410" s="21">
        <v>2860</v>
      </c>
      <c r="ED410" s="21">
        <v>26300</v>
      </c>
      <c r="EI410" s="21">
        <v>43.8</v>
      </c>
      <c r="EJ410" s="21">
        <v>36.1</v>
      </c>
      <c r="EK410" s="21">
        <v>44.2</v>
      </c>
      <c r="EO410" s="21">
        <v>17.7</v>
      </c>
      <c r="EP410" s="21">
        <v>4.05</v>
      </c>
      <c r="EQ410" s="21">
        <v>18.600000000000001</v>
      </c>
      <c r="EU410" s="21">
        <v>0.12</v>
      </c>
      <c r="EV410" s="21">
        <v>3.9E-2</v>
      </c>
      <c r="EW410" s="21">
        <v>0.13</v>
      </c>
      <c r="EZ410" s="21">
        <v>4240</v>
      </c>
      <c r="FA410" s="21">
        <v>2210</v>
      </c>
      <c r="FB410" s="21">
        <v>4410</v>
      </c>
      <c r="FI410" s="21">
        <v>360</v>
      </c>
      <c r="FJ410" s="21">
        <v>330</v>
      </c>
      <c r="FK410" s="21">
        <v>370</v>
      </c>
      <c r="FP410" s="21">
        <v>5.88</v>
      </c>
      <c r="FQ410" s="21">
        <v>5.64</v>
      </c>
      <c r="FR410" s="21">
        <v>5.71</v>
      </c>
      <c r="FT410" s="21">
        <v>22000</v>
      </c>
      <c r="FU410" s="21">
        <v>860</v>
      </c>
      <c r="FZ410" s="21">
        <v>15.9</v>
      </c>
      <c r="GB410" s="21">
        <v>17</v>
      </c>
      <c r="GF410" s="21">
        <v>37.299999999999997</v>
      </c>
      <c r="GG410" s="21">
        <v>27.8</v>
      </c>
      <c r="GH410" s="21">
        <v>37.4</v>
      </c>
      <c r="GL410" s="21">
        <v>5.27</v>
      </c>
      <c r="GM410" s="21">
        <v>4.74</v>
      </c>
      <c r="GS410" s="21" t="s">
        <v>123</v>
      </c>
      <c r="GT410" s="21" t="s">
        <v>96</v>
      </c>
      <c r="GU410" s="21" t="s">
        <v>607</v>
      </c>
      <c r="GV410" s="21" t="s">
        <v>71</v>
      </c>
      <c r="GW410" s="21" t="s">
        <v>78</v>
      </c>
      <c r="GX410" s="21" t="s">
        <v>613</v>
      </c>
      <c r="GY410" s="21" t="s">
        <v>614</v>
      </c>
      <c r="GZ410" s="21">
        <v>270</v>
      </c>
      <c r="HA410" s="21">
        <v>240</v>
      </c>
      <c r="HB410" s="21">
        <v>290</v>
      </c>
      <c r="HG410" s="21">
        <v>46.2</v>
      </c>
      <c r="HH410" s="21">
        <v>34.1</v>
      </c>
      <c r="HI410" s="21">
        <v>46.3</v>
      </c>
      <c r="HO410" s="21">
        <v>9.8000000000000007</v>
      </c>
      <c r="HP410" s="21">
        <v>7.62</v>
      </c>
      <c r="HQ410" s="21">
        <v>10</v>
      </c>
      <c r="HW410" s="21">
        <v>16.7</v>
      </c>
      <c r="HX410" s="21">
        <v>124</v>
      </c>
      <c r="IB410" s="21">
        <v>690</v>
      </c>
      <c r="IC410" s="21">
        <v>660</v>
      </c>
      <c r="ID410" s="21">
        <v>730</v>
      </c>
      <c r="IG410" s="21">
        <v>3.35</v>
      </c>
      <c r="IH410" s="21">
        <v>2.2799999999999998</v>
      </c>
      <c r="II410" s="21">
        <v>3.49</v>
      </c>
      <c r="IK410" s="21">
        <v>4.92</v>
      </c>
      <c r="IL410" s="21">
        <v>2.16</v>
      </c>
      <c r="IM410" s="21">
        <v>4.7300000000000004</v>
      </c>
      <c r="IP410" s="21">
        <v>9.76</v>
      </c>
      <c r="IQ410" s="21">
        <v>9.0500000000000007</v>
      </c>
      <c r="IT410" s="29">
        <v>292600</v>
      </c>
      <c r="IZ410" s="21">
        <v>4.79</v>
      </c>
      <c r="JA410" s="21">
        <v>7.2</v>
      </c>
      <c r="JE410" s="21">
        <v>5.03</v>
      </c>
      <c r="JF410" s="21">
        <v>2.34</v>
      </c>
      <c r="JL410" s="21">
        <v>142</v>
      </c>
      <c r="JM410" s="21">
        <v>11.7</v>
      </c>
      <c r="JN410" s="21">
        <v>146</v>
      </c>
      <c r="JS410" s="21">
        <v>1.22</v>
      </c>
      <c r="JU410" s="21">
        <v>1.3</v>
      </c>
      <c r="JX410" s="21">
        <v>0.73</v>
      </c>
      <c r="JY410" s="21">
        <v>0.43</v>
      </c>
      <c r="JZ410" s="21">
        <v>0.77</v>
      </c>
      <c r="KC410" s="21">
        <v>0.23</v>
      </c>
      <c r="KE410" s="21">
        <v>13.4</v>
      </c>
      <c r="KF410" s="21">
        <v>8.0399999999999991</v>
      </c>
      <c r="KG410" s="21">
        <v>13.3</v>
      </c>
      <c r="KK410" s="21">
        <v>1130</v>
      </c>
      <c r="KL410" s="21">
        <v>170</v>
      </c>
      <c r="KM410" s="21">
        <v>1200</v>
      </c>
      <c r="KR410" s="21">
        <v>0.67</v>
      </c>
      <c r="KS410" s="21">
        <v>0.12</v>
      </c>
      <c r="KT410" s="21">
        <v>0.67</v>
      </c>
      <c r="KV410" s="21">
        <v>0.13</v>
      </c>
      <c r="KW410" s="21">
        <v>4.9000000000000002E-2</v>
      </c>
      <c r="LA410" s="21">
        <v>4.5</v>
      </c>
      <c r="LB410" s="21">
        <v>2.15</v>
      </c>
      <c r="LC410" s="21">
        <v>4.66</v>
      </c>
      <c r="LH410" s="21">
        <v>5.12</v>
      </c>
      <c r="LI410" s="21">
        <v>9.09</v>
      </c>
      <c r="LN410" s="21">
        <v>3.31</v>
      </c>
      <c r="LO410" s="21">
        <v>0.98</v>
      </c>
      <c r="LP410" s="21">
        <v>3.46</v>
      </c>
      <c r="LT410" s="21">
        <v>15.2</v>
      </c>
      <c r="LU410" s="21">
        <v>6.52</v>
      </c>
      <c r="LV410" s="21">
        <v>16.899999999999999</v>
      </c>
      <c r="LZ410" s="21">
        <v>0.84</v>
      </c>
      <c r="MA410" s="21">
        <v>0.28999999999999998</v>
      </c>
      <c r="MB410" s="21">
        <v>0.98</v>
      </c>
      <c r="ME410" s="21">
        <v>207</v>
      </c>
      <c r="MF410" s="21">
        <v>139</v>
      </c>
      <c r="MG410" s="21">
        <v>205</v>
      </c>
      <c r="MK410" s="21">
        <v>239</v>
      </c>
      <c r="ML410" s="21">
        <v>43.7</v>
      </c>
      <c r="MM410" s="21">
        <v>253</v>
      </c>
    </row>
    <row r="411" spans="1:353" x14ac:dyDescent="0.25">
      <c r="A411" s="21" t="s">
        <v>617</v>
      </c>
      <c r="B411" s="21">
        <v>2.4</v>
      </c>
      <c r="C411" s="21">
        <v>2.3199999999999998</v>
      </c>
      <c r="F411" s="21">
        <v>2.3199999999999998</v>
      </c>
      <c r="H411" s="21">
        <v>60500</v>
      </c>
      <c r="I411" s="21">
        <v>11800</v>
      </c>
      <c r="J411" s="21">
        <v>61800</v>
      </c>
      <c r="Q411" s="21">
        <v>65</v>
      </c>
      <c r="R411" s="21">
        <v>62</v>
      </c>
      <c r="S411" s="21">
        <v>68</v>
      </c>
      <c r="V411" s="21">
        <v>0.186</v>
      </c>
      <c r="W411" s="21">
        <v>0.187</v>
      </c>
      <c r="AA411" s="21">
        <v>1868</v>
      </c>
      <c r="AB411" s="21">
        <v>171</v>
      </c>
      <c r="AC411" s="21">
        <v>1906</v>
      </c>
      <c r="AG411" s="21">
        <v>2.2000000000000002</v>
      </c>
      <c r="AH411" s="21">
        <v>0.8</v>
      </c>
      <c r="AI411" s="21">
        <v>2.4300000000000002</v>
      </c>
      <c r="AK411" s="21">
        <v>43.3</v>
      </c>
      <c r="AL411" s="21">
        <v>42</v>
      </c>
      <c r="AM411" s="21">
        <v>45</v>
      </c>
      <c r="AP411" s="9">
        <v>4180</v>
      </c>
      <c r="AQ411" s="9">
        <v>2300</v>
      </c>
      <c r="AR411" s="9">
        <v>4340</v>
      </c>
      <c r="AY411" s="21">
        <v>0.79</v>
      </c>
      <c r="AZ411" s="21">
        <v>0.78</v>
      </c>
      <c r="BC411" s="9">
        <v>75</v>
      </c>
      <c r="BD411" s="9">
        <v>61</v>
      </c>
      <c r="BE411" s="9">
        <v>74</v>
      </c>
      <c r="BI411" s="21">
        <v>87</v>
      </c>
      <c r="BJ411" s="21">
        <v>93</v>
      </c>
      <c r="BM411" s="21">
        <v>10.8</v>
      </c>
      <c r="BN411" s="21">
        <v>9.17</v>
      </c>
      <c r="BT411" s="21">
        <v>4.8600000000000003</v>
      </c>
      <c r="BU411" s="21">
        <v>1.01</v>
      </c>
      <c r="BV411" s="21">
        <v>4.95</v>
      </c>
      <c r="BX411" s="21">
        <v>12600</v>
      </c>
      <c r="BY411" s="21">
        <v>12500</v>
      </c>
      <c r="BZ411" s="21">
        <v>12700</v>
      </c>
      <c r="CC411" s="21">
        <v>3.15</v>
      </c>
      <c r="CD411" s="21">
        <v>1.46</v>
      </c>
      <c r="CE411" s="21">
        <v>3.67</v>
      </c>
      <c r="CH411" s="21">
        <v>1.27</v>
      </c>
      <c r="CI411" s="21">
        <v>0.45</v>
      </c>
      <c r="CJ411" s="21">
        <v>1.55</v>
      </c>
      <c r="CM411" s="21">
        <v>1.76</v>
      </c>
      <c r="CN411" s="21">
        <v>1.02</v>
      </c>
      <c r="CO411" s="21">
        <v>1.82</v>
      </c>
      <c r="CR411" s="21">
        <v>146400</v>
      </c>
      <c r="CS411" s="21">
        <v>138600</v>
      </c>
      <c r="CT411" s="21">
        <v>152500</v>
      </c>
      <c r="CZ411" s="21">
        <v>44.3</v>
      </c>
      <c r="DA411" s="21">
        <v>25.3</v>
      </c>
      <c r="DC411" s="21">
        <v>4.97</v>
      </c>
      <c r="DD411" s="21">
        <v>2.91</v>
      </c>
      <c r="DE411" s="21">
        <v>5.28</v>
      </c>
      <c r="DL411" s="21">
        <v>5.63</v>
      </c>
      <c r="DM411" s="21">
        <v>0.99</v>
      </c>
      <c r="DN411" s="21">
        <v>6.08</v>
      </c>
      <c r="DR411" s="21">
        <v>0.05</v>
      </c>
      <c r="DS411" s="21">
        <v>0.49</v>
      </c>
      <c r="DT411" s="21">
        <v>0.2</v>
      </c>
      <c r="DU411" s="21">
        <v>0.6</v>
      </c>
      <c r="DX411" s="21">
        <v>4.9000000000000004</v>
      </c>
      <c r="DY411" s="21">
        <v>4.55</v>
      </c>
      <c r="DZ411" s="21">
        <v>5.1100000000000003</v>
      </c>
      <c r="EB411" s="21">
        <v>20100</v>
      </c>
      <c r="EC411" s="21">
        <v>2370</v>
      </c>
      <c r="ED411" s="21">
        <v>20900</v>
      </c>
      <c r="EI411" s="21">
        <v>37.700000000000003</v>
      </c>
      <c r="EJ411" s="21">
        <v>30.1</v>
      </c>
      <c r="EK411" s="21">
        <v>38.5</v>
      </c>
      <c r="EO411" s="21">
        <v>14.4</v>
      </c>
      <c r="EP411" s="21">
        <v>3.62</v>
      </c>
      <c r="EQ411" s="21">
        <v>14.6</v>
      </c>
      <c r="EU411" s="21">
        <v>0.18</v>
      </c>
      <c r="EV411" s="21">
        <v>5.1999999999999998E-2</v>
      </c>
      <c r="EW411" s="21">
        <v>0.2</v>
      </c>
      <c r="EZ411" s="21">
        <v>6950</v>
      </c>
      <c r="FA411" s="21">
        <v>3890</v>
      </c>
      <c r="FB411" s="21">
        <v>7340</v>
      </c>
      <c r="FI411" s="21">
        <v>330</v>
      </c>
      <c r="FJ411" s="21">
        <v>300</v>
      </c>
      <c r="FK411" s="21">
        <v>340</v>
      </c>
      <c r="FP411" s="21">
        <v>9.5299999999999994</v>
      </c>
      <c r="FQ411" s="21">
        <v>9.2899999999999991</v>
      </c>
      <c r="FR411" s="21">
        <v>9.33</v>
      </c>
      <c r="FT411" s="21">
        <v>16900</v>
      </c>
      <c r="FU411" s="21">
        <v>730</v>
      </c>
      <c r="FZ411" s="21">
        <v>13</v>
      </c>
      <c r="GB411" s="21">
        <v>13.8</v>
      </c>
      <c r="GF411" s="21">
        <v>32.5</v>
      </c>
      <c r="GG411" s="21">
        <v>22.5</v>
      </c>
      <c r="GH411" s="21">
        <v>32.799999999999997</v>
      </c>
      <c r="GL411" s="21">
        <v>6.42</v>
      </c>
      <c r="GM411" s="21">
        <v>5.62</v>
      </c>
      <c r="GN411" s="21">
        <v>7.27</v>
      </c>
      <c r="GR411" s="21" t="s">
        <v>102</v>
      </c>
      <c r="GS411" s="21" t="s">
        <v>123</v>
      </c>
      <c r="GT411" s="21" t="s">
        <v>96</v>
      </c>
      <c r="GU411" s="21" t="s">
        <v>607</v>
      </c>
      <c r="GV411" s="21" t="s">
        <v>71</v>
      </c>
      <c r="GW411" s="21" t="s">
        <v>78</v>
      </c>
      <c r="GX411" s="21" t="s">
        <v>613</v>
      </c>
      <c r="GY411" s="21" t="s">
        <v>614</v>
      </c>
      <c r="GZ411" s="21">
        <v>260</v>
      </c>
      <c r="HA411" s="21">
        <v>230</v>
      </c>
      <c r="HB411" s="21">
        <v>290</v>
      </c>
      <c r="HG411" s="21">
        <v>65</v>
      </c>
      <c r="HH411" s="21">
        <v>56</v>
      </c>
      <c r="HI411" s="21">
        <v>66</v>
      </c>
      <c r="HO411" s="21">
        <v>8.56</v>
      </c>
      <c r="HP411" s="21">
        <v>6.07</v>
      </c>
      <c r="HQ411" s="21">
        <v>8.56</v>
      </c>
      <c r="HW411" s="21">
        <v>14.2</v>
      </c>
      <c r="HX411" s="21">
        <v>97</v>
      </c>
      <c r="IB411" s="21">
        <v>1280</v>
      </c>
      <c r="IC411" s="21">
        <v>1230</v>
      </c>
      <c r="ID411" s="21">
        <v>1290</v>
      </c>
      <c r="IG411" s="21">
        <v>5.2</v>
      </c>
      <c r="IH411" s="21">
        <v>3.69</v>
      </c>
      <c r="II411" s="21">
        <v>5.23</v>
      </c>
      <c r="IK411" s="21">
        <v>5.55</v>
      </c>
      <c r="IL411" s="21">
        <v>3.07</v>
      </c>
      <c r="IM411" s="21">
        <v>4.9800000000000004</v>
      </c>
      <c r="IP411" s="21">
        <v>19</v>
      </c>
      <c r="IQ411" s="21">
        <v>17.3</v>
      </c>
      <c r="IT411" s="29">
        <v>259000</v>
      </c>
      <c r="IZ411" s="21">
        <v>4.09</v>
      </c>
      <c r="JA411" s="21">
        <v>6.53</v>
      </c>
      <c r="JE411" s="21">
        <v>6.22</v>
      </c>
      <c r="JF411" s="21">
        <v>3.57</v>
      </c>
      <c r="JG411" s="21">
        <v>26.4</v>
      </c>
      <c r="JL411" s="21">
        <v>113</v>
      </c>
      <c r="JM411" s="21">
        <v>11.8</v>
      </c>
      <c r="JN411" s="21">
        <v>115</v>
      </c>
      <c r="JS411" s="21">
        <v>0.96</v>
      </c>
      <c r="JU411" s="21">
        <v>1.03</v>
      </c>
      <c r="JX411" s="21">
        <v>0.65</v>
      </c>
      <c r="JY411" s="21">
        <v>0.36</v>
      </c>
      <c r="JZ411" s="21">
        <v>0.73</v>
      </c>
      <c r="KC411" s="21">
        <v>0.45</v>
      </c>
      <c r="KE411" s="21">
        <v>11</v>
      </c>
      <c r="KF411" s="21">
        <v>6.61</v>
      </c>
      <c r="KG411" s="21">
        <v>10.9</v>
      </c>
      <c r="KK411" s="21">
        <v>1110</v>
      </c>
      <c r="KL411" s="21">
        <v>180</v>
      </c>
      <c r="KM411" s="21">
        <v>1230</v>
      </c>
      <c r="KR411" s="21">
        <v>0.56999999999999995</v>
      </c>
      <c r="KS411" s="21">
        <v>0.14000000000000001</v>
      </c>
      <c r="KT411" s="21">
        <v>0.56000000000000005</v>
      </c>
      <c r="KV411" s="21">
        <v>0.16</v>
      </c>
      <c r="KW411" s="21">
        <v>5.7000000000000002E-2</v>
      </c>
      <c r="KX411" s="21">
        <v>0.21</v>
      </c>
      <c r="LA411" s="21">
        <v>3.73</v>
      </c>
      <c r="LB411" s="21">
        <v>1.77</v>
      </c>
      <c r="LC411" s="21">
        <v>3.82</v>
      </c>
      <c r="LH411" s="21">
        <v>7.91</v>
      </c>
      <c r="LI411" s="21">
        <v>12.8</v>
      </c>
      <c r="LN411" s="21">
        <v>4.51</v>
      </c>
      <c r="LO411" s="21">
        <v>1.51</v>
      </c>
      <c r="LP411" s="21">
        <v>4.17</v>
      </c>
      <c r="LT411" s="21">
        <v>14.4</v>
      </c>
      <c r="LU411" s="21">
        <v>6.01</v>
      </c>
      <c r="LV411" s="21">
        <v>17.2</v>
      </c>
      <c r="LZ411" s="21">
        <v>1.1299999999999999</v>
      </c>
      <c r="MA411" s="21">
        <v>0.37</v>
      </c>
      <c r="MB411" s="21">
        <v>1.34</v>
      </c>
      <c r="ME411" s="21">
        <v>285</v>
      </c>
      <c r="MF411" s="21">
        <v>226</v>
      </c>
      <c r="MG411" s="21">
        <v>290</v>
      </c>
      <c r="MK411" s="21">
        <v>210</v>
      </c>
      <c r="ML411" s="21">
        <v>38.5</v>
      </c>
      <c r="MM411" s="21">
        <v>213</v>
      </c>
    </row>
    <row r="412" spans="1:353" x14ac:dyDescent="0.25">
      <c r="A412" s="21" t="s">
        <v>618</v>
      </c>
      <c r="B412" s="21">
        <v>0.2</v>
      </c>
      <c r="C412" s="21">
        <v>9.9000000000000005E-2</v>
      </c>
      <c r="F412" s="21">
        <v>9.9000000000000005E-2</v>
      </c>
      <c r="H412" s="21">
        <v>76900</v>
      </c>
      <c r="I412" s="21">
        <v>24300</v>
      </c>
      <c r="L412" s="21">
        <v>78800</v>
      </c>
      <c r="Q412" s="21">
        <v>5.13</v>
      </c>
      <c r="R412" s="21">
        <v>4.38</v>
      </c>
      <c r="U412" s="21">
        <v>5</v>
      </c>
      <c r="V412" s="21">
        <v>0.01</v>
      </c>
      <c r="X412" s="21">
        <v>10</v>
      </c>
      <c r="AA412" s="21">
        <v>546</v>
      </c>
      <c r="AB412" s="21">
        <v>80</v>
      </c>
      <c r="AD412" s="21">
        <v>560</v>
      </c>
      <c r="AG412" s="21">
        <v>2.88</v>
      </c>
      <c r="AH412" s="21">
        <v>0.73</v>
      </c>
      <c r="AJ412" s="21">
        <v>3</v>
      </c>
      <c r="AK412" s="21">
        <v>0.69</v>
      </c>
      <c r="AL412" s="21">
        <v>0.68</v>
      </c>
      <c r="AN412" s="21">
        <v>0.8</v>
      </c>
      <c r="AP412" s="9">
        <v>4970</v>
      </c>
      <c r="AQ412" s="9">
        <v>3230</v>
      </c>
      <c r="AT412" s="9">
        <v>5280</v>
      </c>
      <c r="AY412" s="21">
        <v>0.08</v>
      </c>
      <c r="AZ412" s="21">
        <v>6.3E-2</v>
      </c>
      <c r="BB412" s="21">
        <v>0.2</v>
      </c>
      <c r="BC412" s="9">
        <v>94</v>
      </c>
      <c r="BD412" s="9">
        <v>72</v>
      </c>
      <c r="BF412" s="9">
        <v>93</v>
      </c>
      <c r="BI412" s="21">
        <v>15.6</v>
      </c>
      <c r="BL412" s="21">
        <v>16.100000000000001</v>
      </c>
      <c r="BM412" s="21">
        <v>79</v>
      </c>
      <c r="BN412" s="21">
        <v>42.5</v>
      </c>
      <c r="BQ412" s="21">
        <v>101</v>
      </c>
      <c r="BT412" s="21">
        <v>8.6300000000000008</v>
      </c>
      <c r="BU412" s="21">
        <v>2.1</v>
      </c>
      <c r="BW412" s="21">
        <v>8.98</v>
      </c>
      <c r="BX412" s="21">
        <v>112</v>
      </c>
      <c r="BY412" s="21">
        <v>110</v>
      </c>
      <c r="CB412" s="21">
        <v>113</v>
      </c>
      <c r="CC412" s="21">
        <v>6.44</v>
      </c>
      <c r="CD412" s="21">
        <v>5</v>
      </c>
      <c r="CF412" s="21">
        <v>6.33</v>
      </c>
      <c r="CH412" s="21">
        <v>3.69</v>
      </c>
      <c r="CI412" s="21">
        <v>3</v>
      </c>
      <c r="CK412" s="21">
        <v>3.74</v>
      </c>
      <c r="CM412" s="21">
        <v>1.5</v>
      </c>
      <c r="CN412" s="21">
        <v>1.5</v>
      </c>
      <c r="CP412" s="21">
        <v>1.59</v>
      </c>
      <c r="CR412" s="21">
        <v>41400</v>
      </c>
      <c r="CS412" s="21">
        <v>36300</v>
      </c>
      <c r="CV412" s="21">
        <v>41900</v>
      </c>
      <c r="CZ412" s="21">
        <v>20.8</v>
      </c>
      <c r="DA412" s="21">
        <v>6.86</v>
      </c>
      <c r="DB412" s="21">
        <v>21</v>
      </c>
      <c r="DC412" s="21">
        <v>6.97</v>
      </c>
      <c r="DD412" s="21">
        <v>7</v>
      </c>
      <c r="DF412" s="21">
        <v>7.39</v>
      </c>
      <c r="DH412" s="21">
        <v>2</v>
      </c>
      <c r="DI412" s="21">
        <v>0.1</v>
      </c>
      <c r="DL412" s="21">
        <v>4.5999999999999996</v>
      </c>
      <c r="DM412" s="21">
        <v>0.61</v>
      </c>
      <c r="DO412" s="21">
        <v>7.5</v>
      </c>
      <c r="DR412" s="21">
        <v>0.01</v>
      </c>
      <c r="DS412" s="21">
        <v>1.26</v>
      </c>
      <c r="DT412" s="21">
        <v>1</v>
      </c>
      <c r="DV412" s="21">
        <v>1.34</v>
      </c>
      <c r="DX412" s="21">
        <v>8.4000000000000005E-2</v>
      </c>
      <c r="DY412" s="21">
        <v>3.1E-2</v>
      </c>
      <c r="EA412" s="21">
        <v>0.2</v>
      </c>
      <c r="EB412" s="21">
        <v>28900</v>
      </c>
      <c r="EC412" s="21">
        <v>4490</v>
      </c>
      <c r="EF412" s="21">
        <v>29400</v>
      </c>
      <c r="EI412" s="21">
        <v>46.1</v>
      </c>
      <c r="EJ412" s="21">
        <v>37.200000000000003</v>
      </c>
      <c r="EL412" s="21">
        <v>47.7</v>
      </c>
      <c r="EO412" s="21">
        <v>29.1</v>
      </c>
      <c r="EP412" s="21">
        <v>21.2</v>
      </c>
      <c r="ER412" s="21">
        <v>27.8</v>
      </c>
      <c r="EU412" s="21">
        <v>0.5</v>
      </c>
      <c r="EV412" s="21">
        <v>0.3</v>
      </c>
      <c r="EX412" s="21">
        <v>0.56000000000000005</v>
      </c>
      <c r="EZ412" s="21">
        <v>13800</v>
      </c>
      <c r="FA412" s="21">
        <v>11000</v>
      </c>
      <c r="FD412" s="21">
        <v>13900</v>
      </c>
      <c r="FI412" s="21">
        <v>600</v>
      </c>
      <c r="FJ412" s="21">
        <v>530</v>
      </c>
      <c r="FM412" s="21">
        <v>630</v>
      </c>
      <c r="FP412" s="21">
        <v>0.46</v>
      </c>
      <c r="FQ412" s="21">
        <v>0.41</v>
      </c>
      <c r="FS412" s="21">
        <v>1</v>
      </c>
      <c r="FT412" s="21">
        <v>6330</v>
      </c>
      <c r="FU412" s="21">
        <v>400</v>
      </c>
      <c r="FZ412" s="21">
        <v>17.399999999999999</v>
      </c>
      <c r="GA412" s="21">
        <v>0.43</v>
      </c>
      <c r="GC412" s="21">
        <v>17.2</v>
      </c>
      <c r="GF412" s="21">
        <v>40.4</v>
      </c>
      <c r="GG412" s="21">
        <v>32</v>
      </c>
      <c r="GI412" s="21">
        <v>41</v>
      </c>
      <c r="GL412" s="21">
        <v>41.8</v>
      </c>
      <c r="GM412" s="21">
        <v>38.4</v>
      </c>
      <c r="GP412" s="21">
        <v>44</v>
      </c>
      <c r="GS412" s="21" t="s">
        <v>123</v>
      </c>
      <c r="GT412" s="21" t="s">
        <v>96</v>
      </c>
      <c r="GU412" s="21" t="s">
        <v>131</v>
      </c>
      <c r="GV412" s="21" t="s">
        <v>163</v>
      </c>
      <c r="GW412" s="21" t="s">
        <v>72</v>
      </c>
      <c r="GX412" s="21" t="s">
        <v>167</v>
      </c>
      <c r="GY412" s="21" t="s">
        <v>168</v>
      </c>
      <c r="GZ412" s="21">
        <v>720</v>
      </c>
      <c r="HA412" s="21">
        <v>690</v>
      </c>
      <c r="HD412" s="21">
        <v>700</v>
      </c>
      <c r="HG412" s="21">
        <v>23.5</v>
      </c>
      <c r="HH412" s="21">
        <v>21.5</v>
      </c>
      <c r="HK412" s="21">
        <v>22.9</v>
      </c>
      <c r="HO412" s="21">
        <v>10.9</v>
      </c>
      <c r="HP412" s="21">
        <v>8.17</v>
      </c>
      <c r="HR412" s="21">
        <v>11.3</v>
      </c>
      <c r="HW412" s="21">
        <v>24.8</v>
      </c>
      <c r="HY412" s="21">
        <v>179</v>
      </c>
      <c r="HZ412" s="21">
        <v>1E-3</v>
      </c>
      <c r="IB412" s="21">
        <v>310</v>
      </c>
      <c r="IC412" s="21">
        <v>320</v>
      </c>
      <c r="IF412" s="21">
        <v>500</v>
      </c>
      <c r="IG412" s="21">
        <v>1.49</v>
      </c>
      <c r="IH412" s="21">
        <v>0.61</v>
      </c>
      <c r="IJ412" s="21">
        <v>2</v>
      </c>
      <c r="IK412" s="21">
        <v>14.3</v>
      </c>
      <c r="IL412" s="21">
        <v>2.91</v>
      </c>
      <c r="IP412" s="21">
        <v>2</v>
      </c>
      <c r="IQ412" s="21">
        <v>0.87</v>
      </c>
      <c r="IV412" s="29">
        <v>307200</v>
      </c>
      <c r="IZ412" s="21">
        <v>5.67</v>
      </c>
      <c r="JB412" s="21">
        <v>7.86</v>
      </c>
      <c r="JE412" s="21">
        <v>5.04</v>
      </c>
      <c r="JF412" s="21">
        <v>1.21</v>
      </c>
      <c r="JI412" s="21">
        <v>6</v>
      </c>
      <c r="JL412" s="21">
        <v>82</v>
      </c>
      <c r="JM412" s="21">
        <v>16.899999999999999</v>
      </c>
      <c r="JP412" s="21">
        <v>82</v>
      </c>
      <c r="JS412" s="21">
        <v>1.25</v>
      </c>
      <c r="JT412" s="21">
        <v>0.05</v>
      </c>
      <c r="JV412" s="21">
        <v>1.44</v>
      </c>
      <c r="JX412" s="21">
        <v>1.06</v>
      </c>
      <c r="JY412" s="21">
        <v>0.73</v>
      </c>
      <c r="KA412" s="21">
        <v>1.1200000000000001</v>
      </c>
      <c r="KC412" s="21">
        <v>0.05</v>
      </c>
      <c r="KE412" s="21">
        <v>19.3</v>
      </c>
      <c r="KF412" s="21">
        <v>15.3</v>
      </c>
      <c r="KH412" s="21">
        <v>19.5</v>
      </c>
      <c r="KK412" s="21">
        <v>4880</v>
      </c>
      <c r="KL412" s="21">
        <v>1230</v>
      </c>
      <c r="KO412" s="21">
        <v>4960</v>
      </c>
      <c r="KR412" s="21">
        <v>0.92</v>
      </c>
      <c r="KS412" s="21">
        <v>0.15</v>
      </c>
      <c r="KU412" s="21">
        <v>0.94</v>
      </c>
      <c r="KV412" s="21">
        <v>0.54</v>
      </c>
      <c r="KW412" s="21">
        <v>0.5</v>
      </c>
      <c r="KY412" s="21">
        <v>0.56999999999999995</v>
      </c>
      <c r="LA412" s="21">
        <v>3.74</v>
      </c>
      <c r="LB412" s="21">
        <v>2.15</v>
      </c>
      <c r="LE412" s="21">
        <v>3.96</v>
      </c>
      <c r="LH412" s="21">
        <v>26.3</v>
      </c>
      <c r="LK412" s="21">
        <v>100</v>
      </c>
      <c r="LN412" s="21">
        <v>3.11</v>
      </c>
      <c r="LO412" s="21">
        <v>0.6</v>
      </c>
      <c r="LR412" s="21">
        <v>5</v>
      </c>
      <c r="LT412" s="21">
        <v>33.200000000000003</v>
      </c>
      <c r="LU412" s="21">
        <v>18.8</v>
      </c>
      <c r="LW412" s="21">
        <v>34.5</v>
      </c>
      <c r="LZ412" s="21">
        <v>3.33</v>
      </c>
      <c r="MA412" s="21">
        <v>1.5</v>
      </c>
      <c r="MC412" s="21">
        <v>3.55</v>
      </c>
      <c r="ME412" s="21">
        <v>116</v>
      </c>
      <c r="MF412" s="21">
        <v>106</v>
      </c>
      <c r="MI412" s="21">
        <v>122</v>
      </c>
      <c r="MK412" s="21">
        <v>151</v>
      </c>
      <c r="ML412" s="21">
        <v>21.3</v>
      </c>
    </row>
    <row r="413" spans="1:353" x14ac:dyDescent="0.25">
      <c r="A413" s="21" t="s">
        <v>619</v>
      </c>
      <c r="B413" s="21">
        <v>0.152</v>
      </c>
      <c r="C413" s="21">
        <v>0.16400000000000001</v>
      </c>
      <c r="F413" s="21">
        <v>0.16400000000000001</v>
      </c>
      <c r="H413" s="21">
        <v>76200</v>
      </c>
      <c r="I413" s="21">
        <v>24800</v>
      </c>
      <c r="L413" s="21">
        <v>78600</v>
      </c>
      <c r="Q413" s="21">
        <v>5.15</v>
      </c>
      <c r="R413" s="21">
        <v>4.46</v>
      </c>
      <c r="U413" s="21">
        <v>5</v>
      </c>
      <c r="V413" s="21">
        <v>5.0000000000000001E-3</v>
      </c>
      <c r="X413" s="21">
        <v>10</v>
      </c>
      <c r="AA413" s="21">
        <v>537</v>
      </c>
      <c r="AB413" s="21">
        <v>75</v>
      </c>
      <c r="AD413" s="21">
        <v>549</v>
      </c>
      <c r="AG413" s="21">
        <v>2.83</v>
      </c>
      <c r="AH413" s="21">
        <v>0.74</v>
      </c>
      <c r="AJ413" s="21">
        <v>4</v>
      </c>
      <c r="AK413" s="21">
        <v>1.2</v>
      </c>
      <c r="AL413" s="21">
        <v>1.25</v>
      </c>
      <c r="AN413" s="21">
        <v>2</v>
      </c>
      <c r="AP413" s="9">
        <v>4960</v>
      </c>
      <c r="AQ413" s="9">
        <v>3220</v>
      </c>
      <c r="AT413" s="9">
        <v>5370</v>
      </c>
      <c r="AY413" s="21">
        <v>0.2</v>
      </c>
      <c r="AZ413" s="21">
        <v>8.5000000000000006E-2</v>
      </c>
      <c r="BB413" s="21">
        <v>2</v>
      </c>
      <c r="BC413" s="9">
        <v>91</v>
      </c>
      <c r="BD413" s="9">
        <v>69</v>
      </c>
      <c r="BF413" s="9">
        <v>93</v>
      </c>
      <c r="BI413" s="21">
        <v>16.5</v>
      </c>
      <c r="BL413" s="21">
        <v>17.3</v>
      </c>
      <c r="BM413" s="21">
        <v>79</v>
      </c>
      <c r="BN413" s="21">
        <v>42.4</v>
      </c>
      <c r="BQ413" s="21">
        <v>97</v>
      </c>
      <c r="BT413" s="21">
        <v>8.5299999999999994</v>
      </c>
      <c r="BU413" s="21">
        <v>2.04</v>
      </c>
      <c r="BW413" s="21">
        <v>8.81</v>
      </c>
      <c r="BX413" s="21">
        <v>274</v>
      </c>
      <c r="BY413" s="21">
        <v>278</v>
      </c>
      <c r="CB413" s="21">
        <v>293</v>
      </c>
      <c r="CC413" s="21">
        <v>6.25</v>
      </c>
      <c r="CD413" s="21">
        <v>6</v>
      </c>
      <c r="CF413" s="21">
        <v>6.28</v>
      </c>
      <c r="CH413" s="21">
        <v>3.61</v>
      </c>
      <c r="CI413" s="21">
        <v>3</v>
      </c>
      <c r="CK413" s="21">
        <v>3.72</v>
      </c>
      <c r="CM413" s="21">
        <v>1.48</v>
      </c>
      <c r="CN413" s="21">
        <v>1.5</v>
      </c>
      <c r="CP413" s="21">
        <v>1.58</v>
      </c>
      <c r="CR413" s="21">
        <v>43000</v>
      </c>
      <c r="CS413" s="21">
        <v>38300</v>
      </c>
      <c r="CV413" s="21">
        <v>44600</v>
      </c>
      <c r="CZ413" s="21">
        <v>21.3</v>
      </c>
      <c r="DA413" s="21">
        <v>7.03</v>
      </c>
      <c r="DB413" s="21">
        <v>21.2</v>
      </c>
      <c r="DC413" s="21">
        <v>6.83</v>
      </c>
      <c r="DD413" s="21">
        <v>7</v>
      </c>
      <c r="DF413" s="21">
        <v>7.42</v>
      </c>
      <c r="DH413" s="21">
        <v>2</v>
      </c>
      <c r="DI413" s="21">
        <v>0.2</v>
      </c>
      <c r="DK413" s="21">
        <v>5</v>
      </c>
      <c r="DL413" s="21">
        <v>4.45</v>
      </c>
      <c r="DM413" s="21">
        <v>0.62</v>
      </c>
      <c r="DO413" s="21">
        <v>7.22</v>
      </c>
      <c r="DR413" s="21">
        <v>0.02</v>
      </c>
      <c r="DS413" s="21">
        <v>1.23</v>
      </c>
      <c r="DT413" s="21">
        <v>1</v>
      </c>
      <c r="DV413" s="21">
        <v>1.32</v>
      </c>
      <c r="DX413" s="21">
        <v>0.11</v>
      </c>
      <c r="DY413" s="21">
        <v>5.2999999999999999E-2</v>
      </c>
      <c r="EA413" s="21">
        <v>0.2</v>
      </c>
      <c r="EB413" s="21">
        <v>28400</v>
      </c>
      <c r="EC413" s="21">
        <v>4330</v>
      </c>
      <c r="EF413" s="21">
        <v>28600</v>
      </c>
      <c r="EI413" s="21">
        <v>45.9</v>
      </c>
      <c r="EJ413" s="21">
        <v>36.4</v>
      </c>
      <c r="EL413" s="21">
        <v>47.6</v>
      </c>
      <c r="EO413" s="21">
        <v>28.9</v>
      </c>
      <c r="EP413" s="21">
        <v>21.4</v>
      </c>
      <c r="ER413" s="21">
        <v>27.5</v>
      </c>
      <c r="EU413" s="21">
        <v>0.49</v>
      </c>
      <c r="EV413" s="21">
        <v>0.4</v>
      </c>
      <c r="EX413" s="21">
        <v>0.56000000000000005</v>
      </c>
      <c r="EZ413" s="21">
        <v>14200</v>
      </c>
      <c r="FA413" s="21">
        <v>11500</v>
      </c>
      <c r="FD413" s="21">
        <v>14300</v>
      </c>
      <c r="FI413" s="21">
        <v>640</v>
      </c>
      <c r="FJ413" s="21">
        <v>560</v>
      </c>
      <c r="FM413" s="21">
        <v>670</v>
      </c>
      <c r="FP413" s="21">
        <v>0.5</v>
      </c>
      <c r="FQ413" s="21">
        <v>0.45</v>
      </c>
      <c r="FS413" s="21">
        <v>1</v>
      </c>
      <c r="FT413" s="21">
        <v>6070</v>
      </c>
      <c r="FU413" s="21">
        <v>290</v>
      </c>
      <c r="FZ413" s="21">
        <v>17.100000000000001</v>
      </c>
      <c r="GA413" s="21">
        <v>0.42</v>
      </c>
      <c r="GC413" s="21">
        <v>17.2</v>
      </c>
      <c r="GF413" s="21">
        <v>39.799999999999997</v>
      </c>
      <c r="GG413" s="21">
        <v>31.2</v>
      </c>
      <c r="GI413" s="21">
        <v>41</v>
      </c>
      <c r="GL413" s="21">
        <v>41.1</v>
      </c>
      <c r="GM413" s="21">
        <v>38</v>
      </c>
      <c r="GP413" s="21">
        <v>41.9</v>
      </c>
      <c r="GR413" s="21" t="s">
        <v>102</v>
      </c>
      <c r="GS413" s="21" t="s">
        <v>123</v>
      </c>
      <c r="GT413" s="21" t="s">
        <v>96</v>
      </c>
      <c r="GU413" s="21" t="s">
        <v>131</v>
      </c>
      <c r="GV413" s="21" t="s">
        <v>163</v>
      </c>
      <c r="GW413" s="21" t="s">
        <v>72</v>
      </c>
      <c r="GX413" s="21" t="s">
        <v>167</v>
      </c>
      <c r="GY413" s="21" t="s">
        <v>168</v>
      </c>
      <c r="GZ413" s="21">
        <v>700</v>
      </c>
      <c r="HA413" s="21">
        <v>680</v>
      </c>
      <c r="HD413" s="21">
        <v>710</v>
      </c>
      <c r="HG413" s="21">
        <v>28</v>
      </c>
      <c r="HH413" s="21">
        <v>26</v>
      </c>
      <c r="HK413" s="21">
        <v>27.1</v>
      </c>
      <c r="HO413" s="21">
        <v>10.7</v>
      </c>
      <c r="HP413" s="21">
        <v>7.98</v>
      </c>
      <c r="HR413" s="21">
        <v>11.2</v>
      </c>
      <c r="HW413" s="21">
        <v>24.2</v>
      </c>
      <c r="HY413" s="21">
        <v>178</v>
      </c>
      <c r="HZ413" s="21">
        <v>1E-3</v>
      </c>
      <c r="IB413" s="21">
        <v>670</v>
      </c>
      <c r="IC413" s="21">
        <v>680</v>
      </c>
      <c r="IF413" s="21">
        <v>780</v>
      </c>
      <c r="IG413" s="21">
        <v>1.44</v>
      </c>
      <c r="IH413" s="21">
        <v>0.61</v>
      </c>
      <c r="IJ413" s="21">
        <v>2</v>
      </c>
      <c r="IK413" s="21">
        <v>14.2</v>
      </c>
      <c r="IL413" s="21">
        <v>2.85</v>
      </c>
      <c r="IP413" s="21">
        <v>2</v>
      </c>
      <c r="IQ413" s="21">
        <v>1.04</v>
      </c>
      <c r="IV413" s="29">
        <v>306800</v>
      </c>
      <c r="IZ413" s="21">
        <v>5.6</v>
      </c>
      <c r="JB413" s="21">
        <v>7.93</v>
      </c>
      <c r="JE413" s="21">
        <v>5.82</v>
      </c>
      <c r="JF413" s="21">
        <v>1.45</v>
      </c>
      <c r="JI413" s="21">
        <v>10</v>
      </c>
      <c r="JL413" s="21">
        <v>78</v>
      </c>
      <c r="JM413" s="21">
        <v>16.399999999999999</v>
      </c>
      <c r="JP413" s="21">
        <v>78</v>
      </c>
      <c r="JS413" s="21">
        <v>1.32</v>
      </c>
      <c r="JT413" s="21">
        <v>0.05</v>
      </c>
      <c r="JV413" s="21">
        <v>1.42</v>
      </c>
      <c r="JX413" s="21">
        <v>1.05</v>
      </c>
      <c r="JY413" s="21">
        <v>1</v>
      </c>
      <c r="KA413" s="21">
        <v>1.1000000000000001</v>
      </c>
      <c r="KC413" s="21">
        <v>0.05</v>
      </c>
      <c r="KE413" s="21">
        <v>18.7</v>
      </c>
      <c r="KF413" s="21">
        <v>15</v>
      </c>
      <c r="KH413" s="21">
        <v>19.3</v>
      </c>
      <c r="KK413" s="21">
        <v>4670</v>
      </c>
      <c r="KL413" s="21">
        <v>1160</v>
      </c>
      <c r="KO413" s="21">
        <v>4840</v>
      </c>
      <c r="KR413" s="21">
        <v>0.91</v>
      </c>
      <c r="KS413" s="21">
        <v>0.15</v>
      </c>
      <c r="KU413" s="21">
        <v>0.96</v>
      </c>
      <c r="KV413" s="21">
        <v>0.53</v>
      </c>
      <c r="KW413" s="21">
        <v>0.5</v>
      </c>
      <c r="KY413" s="21">
        <v>0.56999999999999995</v>
      </c>
      <c r="LA413" s="21">
        <v>3.69</v>
      </c>
      <c r="LB413" s="21">
        <v>2.08</v>
      </c>
      <c r="LE413" s="21">
        <v>4.03</v>
      </c>
      <c r="LH413" s="21">
        <v>26.2</v>
      </c>
      <c r="LK413" s="21">
        <v>97</v>
      </c>
      <c r="LN413" s="21">
        <v>3.05</v>
      </c>
      <c r="LO413" s="21">
        <v>0.8</v>
      </c>
      <c r="LR413" s="21">
        <v>5</v>
      </c>
      <c r="LT413" s="21">
        <v>32.700000000000003</v>
      </c>
      <c r="LU413" s="21">
        <v>18.3</v>
      </c>
      <c r="LW413" s="21">
        <v>33.4</v>
      </c>
      <c r="LZ413" s="21">
        <v>3.22</v>
      </c>
      <c r="MA413" s="21">
        <v>3</v>
      </c>
      <c r="MC413" s="21">
        <v>3.5</v>
      </c>
      <c r="ME413" s="21">
        <v>132</v>
      </c>
      <c r="MF413" s="21">
        <v>124</v>
      </c>
      <c r="MI413" s="21">
        <v>139</v>
      </c>
      <c r="MK413" s="21">
        <v>147</v>
      </c>
      <c r="ML413" s="21">
        <v>21.4</v>
      </c>
    </row>
    <row r="414" spans="1:353" x14ac:dyDescent="0.25">
      <c r="A414" s="21" t="s">
        <v>620</v>
      </c>
      <c r="B414" s="21">
        <v>0.88800000000000001</v>
      </c>
      <c r="C414" s="21">
        <v>0.85099999999999998</v>
      </c>
      <c r="F414" s="21">
        <v>0.85099999999999998</v>
      </c>
      <c r="H414" s="21">
        <v>73300</v>
      </c>
      <c r="I414" s="21">
        <v>27200</v>
      </c>
      <c r="L414" s="21">
        <v>75900</v>
      </c>
      <c r="Q414" s="21">
        <v>6.91</v>
      </c>
      <c r="R414" s="21">
        <v>6.12</v>
      </c>
      <c r="U414" s="21">
        <v>8</v>
      </c>
      <c r="V414" s="21">
        <v>5.0000000000000001E-3</v>
      </c>
      <c r="AA414" s="21">
        <v>468</v>
      </c>
      <c r="AB414" s="21">
        <v>70</v>
      </c>
      <c r="AD414" s="21">
        <v>481</v>
      </c>
      <c r="AG414" s="21">
        <v>2.4</v>
      </c>
      <c r="AH414" s="21">
        <v>0.65</v>
      </c>
      <c r="AJ414" s="21">
        <v>3</v>
      </c>
      <c r="AK414" s="21">
        <v>10.1</v>
      </c>
      <c r="AL414" s="21">
        <v>10.3</v>
      </c>
      <c r="AN414" s="21">
        <v>10.8</v>
      </c>
      <c r="AP414" s="9">
        <v>4750</v>
      </c>
      <c r="AQ414" s="9">
        <v>3240</v>
      </c>
      <c r="AT414" s="9">
        <v>4860</v>
      </c>
      <c r="AY414" s="21">
        <v>0.28999999999999998</v>
      </c>
      <c r="AZ414" s="21">
        <v>0.28000000000000003</v>
      </c>
      <c r="BB414" s="21">
        <v>0.5</v>
      </c>
      <c r="BC414" s="9">
        <v>86</v>
      </c>
      <c r="BD414" s="9">
        <v>63</v>
      </c>
      <c r="BF414" s="9">
        <v>88</v>
      </c>
      <c r="BI414" s="21">
        <v>20.399999999999999</v>
      </c>
      <c r="BL414" s="21">
        <v>20.9</v>
      </c>
      <c r="BM414" s="21">
        <v>75</v>
      </c>
      <c r="BN414" s="21">
        <v>40.700000000000003</v>
      </c>
      <c r="BQ414" s="21">
        <v>90</v>
      </c>
      <c r="BT414" s="21">
        <v>7.27</v>
      </c>
      <c r="BU414" s="21">
        <v>1.76</v>
      </c>
      <c r="BW414" s="21">
        <v>7.5</v>
      </c>
      <c r="BX414" s="21">
        <v>2122</v>
      </c>
      <c r="BY414" s="21">
        <v>2176</v>
      </c>
      <c r="CB414" s="21">
        <v>2215</v>
      </c>
      <c r="CC414" s="21">
        <v>5.39</v>
      </c>
      <c r="CD414" s="21">
        <v>5</v>
      </c>
      <c r="CF414" s="21">
        <v>5.75</v>
      </c>
      <c r="CH414" s="21">
        <v>3.11</v>
      </c>
      <c r="CI414" s="21">
        <v>3</v>
      </c>
      <c r="CK414" s="21">
        <v>3.38</v>
      </c>
      <c r="CM414" s="21">
        <v>1.39</v>
      </c>
      <c r="CN414" s="21">
        <v>1.5</v>
      </c>
      <c r="CP414" s="21">
        <v>1.52</v>
      </c>
      <c r="CR414" s="21">
        <v>55300</v>
      </c>
      <c r="CS414" s="21">
        <v>50500</v>
      </c>
      <c r="CV414" s="21">
        <v>57100</v>
      </c>
      <c r="CZ414" s="21">
        <v>20.399999999999999</v>
      </c>
      <c r="DA414" s="21">
        <v>7.62</v>
      </c>
      <c r="DB414" s="21">
        <v>21.2</v>
      </c>
      <c r="DC414" s="21">
        <v>6.18</v>
      </c>
      <c r="DD414" s="21">
        <v>4.4400000000000004</v>
      </c>
      <c r="DF414" s="21">
        <v>6.94</v>
      </c>
      <c r="DH414" s="21">
        <v>2</v>
      </c>
      <c r="DI414" s="21">
        <v>0.1</v>
      </c>
      <c r="DL414" s="21">
        <v>3.78</v>
      </c>
      <c r="DM414" s="21">
        <v>0.61</v>
      </c>
      <c r="DO414" s="21">
        <v>5.93</v>
      </c>
      <c r="DR414" s="21">
        <v>0.05</v>
      </c>
      <c r="DS414" s="21">
        <v>1.04</v>
      </c>
      <c r="DT414" s="21">
        <v>0.7</v>
      </c>
      <c r="DV414" s="21">
        <v>1.2</v>
      </c>
      <c r="DX414" s="21">
        <v>0.31</v>
      </c>
      <c r="DY414" s="21">
        <v>0.24</v>
      </c>
      <c r="EA414" s="21">
        <v>0.34</v>
      </c>
      <c r="EB414" s="21">
        <v>25400</v>
      </c>
      <c r="EC414" s="21">
        <v>3760</v>
      </c>
      <c r="EF414" s="21">
        <v>26000</v>
      </c>
      <c r="EI414" s="21">
        <v>43.4</v>
      </c>
      <c r="EJ414" s="21">
        <v>32.5</v>
      </c>
      <c r="EL414" s="21">
        <v>45.6</v>
      </c>
      <c r="EO414" s="21">
        <v>30.8</v>
      </c>
      <c r="EP414" s="21">
        <v>22.8</v>
      </c>
      <c r="ER414" s="21">
        <v>28.8</v>
      </c>
      <c r="EU414" s="21">
        <v>0.41</v>
      </c>
      <c r="EV414" s="21">
        <v>0.3</v>
      </c>
      <c r="EX414" s="21">
        <v>0.49</v>
      </c>
      <c r="EZ414" s="21">
        <v>15800</v>
      </c>
      <c r="FA414" s="21">
        <v>13300</v>
      </c>
      <c r="FD414" s="21">
        <v>16100</v>
      </c>
      <c r="FI414" s="21">
        <v>830</v>
      </c>
      <c r="FJ414" s="21">
        <v>730</v>
      </c>
      <c r="FM414" s="21">
        <v>880</v>
      </c>
      <c r="FP414" s="21">
        <v>0.74</v>
      </c>
      <c r="FQ414" s="21">
        <v>0.69</v>
      </c>
      <c r="FS414" s="21">
        <v>1</v>
      </c>
      <c r="FT414" s="21">
        <v>4410</v>
      </c>
      <c r="FU414" s="21">
        <v>210</v>
      </c>
      <c r="FZ414" s="21">
        <v>14.9</v>
      </c>
      <c r="GA414" s="21">
        <v>0.35</v>
      </c>
      <c r="GC414" s="21">
        <v>15.2</v>
      </c>
      <c r="GF414" s="21">
        <v>36.700000000000003</v>
      </c>
      <c r="GG414" s="21">
        <v>27.5</v>
      </c>
      <c r="GI414" s="21">
        <v>38.9</v>
      </c>
      <c r="GL414" s="21">
        <v>37.9</v>
      </c>
      <c r="GM414" s="21">
        <v>34.299999999999997</v>
      </c>
      <c r="GP414" s="21">
        <v>43.4</v>
      </c>
      <c r="GR414" s="21" t="s">
        <v>102</v>
      </c>
      <c r="GS414" s="21" t="s">
        <v>123</v>
      </c>
      <c r="GT414" s="21" t="s">
        <v>96</v>
      </c>
      <c r="GU414" s="21" t="s">
        <v>131</v>
      </c>
      <c r="GV414" s="21" t="s">
        <v>163</v>
      </c>
      <c r="GW414" s="21" t="s">
        <v>72</v>
      </c>
      <c r="GX414" s="21" t="s">
        <v>167</v>
      </c>
      <c r="GY414" s="21" t="s">
        <v>168</v>
      </c>
      <c r="GZ414" s="21">
        <v>660</v>
      </c>
      <c r="HA414" s="21">
        <v>630</v>
      </c>
      <c r="HD414" s="21">
        <v>660</v>
      </c>
      <c r="HG414" s="21">
        <v>59</v>
      </c>
      <c r="HH414" s="21">
        <v>60</v>
      </c>
      <c r="HK414" s="21">
        <v>64</v>
      </c>
      <c r="HO414" s="21">
        <v>10</v>
      </c>
      <c r="HP414" s="21">
        <v>7.33</v>
      </c>
      <c r="HR414" s="21">
        <v>10.6</v>
      </c>
      <c r="HW414" s="21">
        <v>22.7</v>
      </c>
      <c r="HY414" s="21">
        <v>167</v>
      </c>
      <c r="HZ414" s="21">
        <v>1E-3</v>
      </c>
      <c r="IB414" s="21">
        <v>3860</v>
      </c>
      <c r="IC414" s="21">
        <v>3860</v>
      </c>
      <c r="IF414" s="21">
        <v>3890</v>
      </c>
      <c r="IG414" s="21">
        <v>1.35</v>
      </c>
      <c r="IH414" s="21">
        <v>0.56999999999999995</v>
      </c>
      <c r="IJ414" s="21">
        <v>2</v>
      </c>
      <c r="IK414" s="21">
        <v>13.1</v>
      </c>
      <c r="IL414" s="21">
        <v>3.15</v>
      </c>
      <c r="IP414" s="21">
        <v>3.76</v>
      </c>
      <c r="IQ414" s="21">
        <v>3.44</v>
      </c>
      <c r="IV414" s="29">
        <v>305100</v>
      </c>
      <c r="IZ414" s="21">
        <v>4.9800000000000004</v>
      </c>
      <c r="JB414" s="21">
        <v>7.31</v>
      </c>
      <c r="JE414" s="21">
        <v>9.9499999999999993</v>
      </c>
      <c r="JF414" s="21">
        <v>3.83</v>
      </c>
      <c r="JI414" s="21">
        <v>10</v>
      </c>
      <c r="JL414" s="21">
        <v>58</v>
      </c>
      <c r="JM414" s="21">
        <v>15</v>
      </c>
      <c r="JP414" s="21">
        <v>58</v>
      </c>
      <c r="JS414" s="21">
        <v>1.24</v>
      </c>
      <c r="JT414" s="21">
        <v>0.05</v>
      </c>
      <c r="JV414" s="21">
        <v>1.33</v>
      </c>
      <c r="JX414" s="21">
        <v>0.93</v>
      </c>
      <c r="JY414" s="21">
        <v>0.62</v>
      </c>
      <c r="KA414" s="21">
        <v>1.02</v>
      </c>
      <c r="KC414" s="21">
        <v>0.03</v>
      </c>
      <c r="KE414" s="21">
        <v>17.2</v>
      </c>
      <c r="KF414" s="21">
        <v>14.5</v>
      </c>
      <c r="KH414" s="21">
        <v>17.7</v>
      </c>
      <c r="KK414" s="21">
        <v>4270</v>
      </c>
      <c r="KL414" s="21">
        <v>1500</v>
      </c>
      <c r="KO414" s="21">
        <v>4390</v>
      </c>
      <c r="KR414" s="21">
        <v>0.85</v>
      </c>
      <c r="KS414" s="21">
        <v>0.14000000000000001</v>
      </c>
      <c r="KU414" s="21">
        <v>0.88</v>
      </c>
      <c r="KV414" s="21">
        <v>0.44</v>
      </c>
      <c r="KW414" s="21">
        <v>0.4</v>
      </c>
      <c r="KY414" s="21">
        <v>0.51</v>
      </c>
      <c r="LA414" s="21">
        <v>3.31</v>
      </c>
      <c r="LB414" s="21">
        <v>1.98</v>
      </c>
      <c r="LE414" s="21">
        <v>3.59</v>
      </c>
      <c r="LH414" s="21">
        <v>29.4</v>
      </c>
      <c r="LK414" s="21">
        <v>92</v>
      </c>
      <c r="LN414" s="21">
        <v>3.81</v>
      </c>
      <c r="LO414" s="21">
        <v>1.1200000000000001</v>
      </c>
      <c r="LR414" s="21">
        <v>5</v>
      </c>
      <c r="LT414" s="21">
        <v>28.9</v>
      </c>
      <c r="LU414" s="21">
        <v>16</v>
      </c>
      <c r="LW414" s="21">
        <v>31.1</v>
      </c>
      <c r="LZ414" s="21">
        <v>2.8</v>
      </c>
      <c r="MA414" s="21">
        <v>2</v>
      </c>
      <c r="MC414" s="21">
        <v>3.17</v>
      </c>
      <c r="ME414" s="21">
        <v>267</v>
      </c>
      <c r="MF414" s="21">
        <v>256</v>
      </c>
      <c r="MI414" s="21">
        <v>277</v>
      </c>
      <c r="MK414" s="21">
        <v>127</v>
      </c>
      <c r="ML414" s="21">
        <v>22.3</v>
      </c>
    </row>
    <row r="415" spans="1:353" x14ac:dyDescent="0.25">
      <c r="A415" s="21" t="s">
        <v>621</v>
      </c>
      <c r="B415" s="21">
        <v>1.6</v>
      </c>
      <c r="C415" s="21">
        <v>1.62</v>
      </c>
      <c r="F415" s="21">
        <v>1.62</v>
      </c>
      <c r="H415" s="21">
        <v>72900</v>
      </c>
      <c r="I415" s="21">
        <v>28000</v>
      </c>
      <c r="L415" s="21">
        <v>73900</v>
      </c>
      <c r="Q415" s="21">
        <v>7.61</v>
      </c>
      <c r="R415" s="21">
        <v>7.07</v>
      </c>
      <c r="U415" s="21">
        <v>10</v>
      </c>
      <c r="V415" s="21">
        <v>5.0000000000000001E-3</v>
      </c>
      <c r="X415" s="21">
        <v>10</v>
      </c>
      <c r="AA415" s="21">
        <v>434</v>
      </c>
      <c r="AB415" s="21">
        <v>54</v>
      </c>
      <c r="AD415" s="21">
        <v>443</v>
      </c>
      <c r="AG415" s="21">
        <v>2.42</v>
      </c>
      <c r="AH415" s="21">
        <v>0.61</v>
      </c>
      <c r="AJ415" s="21">
        <v>3</v>
      </c>
      <c r="AK415" s="21">
        <v>21.4</v>
      </c>
      <c r="AL415" s="21">
        <v>21.8</v>
      </c>
      <c r="AN415" s="21">
        <v>21.2</v>
      </c>
      <c r="AP415" s="9">
        <v>4730</v>
      </c>
      <c r="AQ415" s="9">
        <v>3260</v>
      </c>
      <c r="AT415" s="9">
        <v>4880</v>
      </c>
      <c r="AY415" s="21">
        <v>0.42</v>
      </c>
      <c r="AZ415" s="21">
        <v>0.4</v>
      </c>
      <c r="BB415" s="21">
        <v>1</v>
      </c>
      <c r="BC415" s="9">
        <v>83</v>
      </c>
      <c r="BD415" s="9">
        <v>60</v>
      </c>
      <c r="BF415" s="9">
        <v>83</v>
      </c>
      <c r="BI415" s="21">
        <v>23.1</v>
      </c>
      <c r="BL415" s="21">
        <v>23.9</v>
      </c>
      <c r="BM415" s="21">
        <v>71</v>
      </c>
      <c r="BN415" s="21">
        <v>39.4</v>
      </c>
      <c r="BQ415" s="21">
        <v>88</v>
      </c>
      <c r="BT415" s="21">
        <v>6.7</v>
      </c>
      <c r="BU415" s="21">
        <v>1.56</v>
      </c>
      <c r="BW415" s="21">
        <v>6.93</v>
      </c>
      <c r="BX415" s="21">
        <v>4230</v>
      </c>
      <c r="BY415" s="21">
        <v>4248</v>
      </c>
      <c r="CB415" s="21">
        <v>4328</v>
      </c>
      <c r="CC415" s="21">
        <v>5.05</v>
      </c>
      <c r="CD415" s="21">
        <v>5</v>
      </c>
      <c r="CF415" s="21">
        <v>5.38</v>
      </c>
      <c r="CH415" s="21">
        <v>2.86</v>
      </c>
      <c r="CI415" s="21">
        <v>3</v>
      </c>
      <c r="CK415" s="21">
        <v>3.15</v>
      </c>
      <c r="CM415" s="21">
        <v>1.37</v>
      </c>
      <c r="CN415" s="21">
        <v>2</v>
      </c>
      <c r="CP415" s="21">
        <v>1.49</v>
      </c>
      <c r="CR415" s="21">
        <v>64300</v>
      </c>
      <c r="CS415" s="21">
        <v>59100</v>
      </c>
      <c r="CV415" s="21">
        <v>65900</v>
      </c>
      <c r="CZ415" s="21">
        <v>20.3</v>
      </c>
      <c r="DA415" s="21">
        <v>8.01</v>
      </c>
      <c r="DB415" s="21">
        <v>20.7</v>
      </c>
      <c r="DC415" s="21">
        <v>5.73</v>
      </c>
      <c r="DD415" s="21">
        <v>4.07</v>
      </c>
      <c r="DF415" s="21">
        <v>6.3</v>
      </c>
      <c r="DH415" s="21">
        <v>2</v>
      </c>
      <c r="DI415" s="21">
        <v>0.3</v>
      </c>
      <c r="DL415" s="21">
        <v>3.42</v>
      </c>
      <c r="DM415" s="21">
        <v>0.6</v>
      </c>
      <c r="DO415" s="21">
        <v>5.47</v>
      </c>
      <c r="DQ415" s="21">
        <v>1</v>
      </c>
      <c r="DR415" s="21">
        <v>0.1</v>
      </c>
      <c r="DS415" s="21">
        <v>0.96</v>
      </c>
      <c r="DT415" s="21">
        <v>1</v>
      </c>
      <c r="DV415" s="21">
        <v>1.1100000000000001</v>
      </c>
      <c r="DX415" s="21">
        <v>0.52</v>
      </c>
      <c r="DY415" s="21">
        <v>0.45</v>
      </c>
      <c r="EA415" s="21">
        <v>0.53</v>
      </c>
      <c r="EB415" s="21">
        <v>25100</v>
      </c>
      <c r="EC415" s="21">
        <v>3220</v>
      </c>
      <c r="EF415" s="21">
        <v>25400</v>
      </c>
      <c r="EI415" s="21">
        <v>42.2</v>
      </c>
      <c r="EJ415" s="21">
        <v>30</v>
      </c>
      <c r="EL415" s="21">
        <v>43.4</v>
      </c>
      <c r="EO415" s="21">
        <v>31.4</v>
      </c>
      <c r="EP415" s="21">
        <v>23.4</v>
      </c>
      <c r="ER415" s="21">
        <v>30.8</v>
      </c>
      <c r="EU415" s="21">
        <v>0.39</v>
      </c>
      <c r="EV415" s="21">
        <v>0.3</v>
      </c>
      <c r="EX415" s="21">
        <v>0.45</v>
      </c>
      <c r="EZ415" s="21">
        <v>16900</v>
      </c>
      <c r="FA415" s="21">
        <v>14300</v>
      </c>
      <c r="FD415" s="21">
        <v>17200</v>
      </c>
      <c r="FI415" s="21">
        <v>950</v>
      </c>
      <c r="FJ415" s="21">
        <v>850</v>
      </c>
      <c r="FM415" s="21">
        <v>980</v>
      </c>
      <c r="FP415" s="21">
        <v>0.93</v>
      </c>
      <c r="FQ415" s="21">
        <v>0.84</v>
      </c>
      <c r="FS415" s="21">
        <v>1</v>
      </c>
      <c r="FT415" s="21">
        <v>3240</v>
      </c>
      <c r="FU415" s="21">
        <v>300</v>
      </c>
      <c r="FZ415" s="21">
        <v>14.1</v>
      </c>
      <c r="GA415" s="21">
        <v>0.5</v>
      </c>
      <c r="GC415" s="21">
        <v>14.5</v>
      </c>
      <c r="GF415" s="21">
        <v>35.4</v>
      </c>
      <c r="GG415" s="21">
        <v>25.4</v>
      </c>
      <c r="GI415" s="21">
        <v>37.1</v>
      </c>
      <c r="GL415" s="21">
        <v>35.799999999999997</v>
      </c>
      <c r="GM415" s="21">
        <v>32.700000000000003</v>
      </c>
      <c r="GP415" s="21">
        <v>40.700000000000003</v>
      </c>
      <c r="GR415" s="21" t="s">
        <v>102</v>
      </c>
      <c r="GS415" s="21" t="s">
        <v>123</v>
      </c>
      <c r="GT415" s="21" t="s">
        <v>96</v>
      </c>
      <c r="GU415" s="21" t="s">
        <v>131</v>
      </c>
      <c r="GV415" s="21" t="s">
        <v>163</v>
      </c>
      <c r="GW415" s="21" t="s">
        <v>72</v>
      </c>
      <c r="GX415" s="21" t="s">
        <v>167</v>
      </c>
      <c r="GY415" s="21" t="s">
        <v>168</v>
      </c>
      <c r="GZ415" s="21">
        <v>630</v>
      </c>
      <c r="HA415" s="21">
        <v>610</v>
      </c>
      <c r="HD415" s="21">
        <v>610</v>
      </c>
      <c r="HG415" s="21">
        <v>83</v>
      </c>
      <c r="HH415" s="21">
        <v>81</v>
      </c>
      <c r="HK415" s="21">
        <v>86</v>
      </c>
      <c r="HO415" s="21">
        <v>9.58</v>
      </c>
      <c r="HP415" s="21">
        <v>6.79</v>
      </c>
      <c r="HR415" s="21">
        <v>10.1</v>
      </c>
      <c r="HW415" s="21">
        <v>19.600000000000001</v>
      </c>
      <c r="HY415" s="21">
        <v>169</v>
      </c>
      <c r="HZ415" s="21">
        <v>1E-3</v>
      </c>
      <c r="IB415" s="21">
        <v>6910</v>
      </c>
      <c r="IC415" s="21">
        <v>6840</v>
      </c>
      <c r="IF415" s="21">
        <v>7160</v>
      </c>
      <c r="IG415" s="21">
        <v>1.29</v>
      </c>
      <c r="IH415" s="21">
        <v>0.57999999999999996</v>
      </c>
      <c r="IJ415" s="21">
        <v>2</v>
      </c>
      <c r="IK415" s="21">
        <v>13.1</v>
      </c>
      <c r="IL415" s="21">
        <v>3.09</v>
      </c>
      <c r="IP415" s="21">
        <v>6.54</v>
      </c>
      <c r="IQ415" s="21">
        <v>5.99</v>
      </c>
      <c r="IV415" s="29">
        <v>296700</v>
      </c>
      <c r="IZ415" s="21">
        <v>4.34</v>
      </c>
      <c r="JB415" s="21">
        <v>7.01</v>
      </c>
      <c r="JE415" s="21">
        <v>13.3</v>
      </c>
      <c r="JF415" s="21">
        <v>5.99</v>
      </c>
      <c r="JI415" s="21">
        <v>16.100000000000001</v>
      </c>
      <c r="JL415" s="21">
        <v>43</v>
      </c>
      <c r="JM415" s="21">
        <v>13.6</v>
      </c>
      <c r="JP415" s="21">
        <v>42.9</v>
      </c>
      <c r="JS415" s="21">
        <v>1.1100000000000001</v>
      </c>
      <c r="JT415" s="21">
        <v>0.02</v>
      </c>
      <c r="JV415" s="21">
        <v>1.21</v>
      </c>
      <c r="JX415" s="21">
        <v>0.85</v>
      </c>
      <c r="JY415" s="21">
        <v>0.54</v>
      </c>
      <c r="KA415" s="21">
        <v>0.97</v>
      </c>
      <c r="KC415" s="21">
        <v>0.05</v>
      </c>
      <c r="KD415" s="21">
        <v>1</v>
      </c>
      <c r="KE415" s="21">
        <v>16.5</v>
      </c>
      <c r="KF415" s="21">
        <v>14.3</v>
      </c>
      <c r="KH415" s="21">
        <v>16.600000000000001</v>
      </c>
      <c r="KK415" s="21">
        <v>4050</v>
      </c>
      <c r="KL415" s="21">
        <v>2000</v>
      </c>
      <c r="KO415" s="21">
        <v>4100</v>
      </c>
      <c r="KR415" s="21">
        <v>0.86</v>
      </c>
      <c r="KS415" s="21">
        <v>0.12</v>
      </c>
      <c r="KU415" s="21">
        <v>0.89</v>
      </c>
      <c r="KV415" s="21">
        <v>0.41</v>
      </c>
      <c r="KW415" s="21">
        <v>0.4</v>
      </c>
      <c r="KY415" s="21">
        <v>0.49</v>
      </c>
      <c r="LA415" s="21">
        <v>3.06</v>
      </c>
      <c r="LB415" s="21">
        <v>1.8</v>
      </c>
      <c r="LE415" s="21">
        <v>3.32</v>
      </c>
      <c r="LH415" s="21">
        <v>30.6</v>
      </c>
      <c r="LK415" s="21">
        <v>93</v>
      </c>
      <c r="LN415" s="21">
        <v>4.8499999999999996</v>
      </c>
      <c r="LO415" s="21">
        <v>1.96</v>
      </c>
      <c r="LR415" s="21">
        <v>7</v>
      </c>
      <c r="LT415" s="21">
        <v>26.4</v>
      </c>
      <c r="LU415" s="21">
        <v>14.3</v>
      </c>
      <c r="LW415" s="21">
        <v>28.6</v>
      </c>
      <c r="LZ415" s="21">
        <v>2.57</v>
      </c>
      <c r="MC415" s="21">
        <v>2.88</v>
      </c>
      <c r="ME415" s="21">
        <v>345</v>
      </c>
      <c r="MF415" s="21">
        <v>335</v>
      </c>
      <c r="MI415" s="21">
        <v>358</v>
      </c>
      <c r="MK415" s="21">
        <v>116</v>
      </c>
      <c r="ML415" s="21">
        <v>22.5</v>
      </c>
    </row>
    <row r="416" spans="1:353" x14ac:dyDescent="0.25">
      <c r="A416" s="21" t="s">
        <v>622</v>
      </c>
      <c r="B416" s="21">
        <v>1.99</v>
      </c>
      <c r="C416" s="21">
        <v>1.92</v>
      </c>
      <c r="F416" s="21">
        <v>1.92</v>
      </c>
      <c r="H416" s="21">
        <v>74900</v>
      </c>
      <c r="I416" s="21">
        <v>27600</v>
      </c>
      <c r="L416" s="21">
        <v>75300</v>
      </c>
      <c r="Q416" s="21">
        <v>8.49</v>
      </c>
      <c r="R416" s="21">
        <v>7.8</v>
      </c>
      <c r="U416" s="21">
        <v>10</v>
      </c>
      <c r="V416" s="21">
        <v>5.0000000000000001E-3</v>
      </c>
      <c r="AA416" s="21">
        <v>442</v>
      </c>
      <c r="AB416" s="21">
        <v>55</v>
      </c>
      <c r="AD416" s="21">
        <v>459</v>
      </c>
      <c r="AG416" s="21">
        <v>2.42</v>
      </c>
      <c r="AH416" s="21">
        <v>0.6</v>
      </c>
      <c r="AJ416" s="21">
        <v>3</v>
      </c>
      <c r="AK416" s="21">
        <v>27.3</v>
      </c>
      <c r="AL416" s="21">
        <v>25.7</v>
      </c>
      <c r="AN416" s="21">
        <v>29.3</v>
      </c>
      <c r="AP416" s="9">
        <v>4690</v>
      </c>
      <c r="AQ416" s="9">
        <v>3180</v>
      </c>
      <c r="AT416" s="9">
        <v>4980</v>
      </c>
      <c r="AY416" s="21">
        <v>0.48</v>
      </c>
      <c r="AZ416" s="21">
        <v>0.46</v>
      </c>
      <c r="BB416" s="21">
        <v>1</v>
      </c>
      <c r="BC416" s="9">
        <v>85</v>
      </c>
      <c r="BD416" s="9">
        <v>60</v>
      </c>
      <c r="BF416" s="9">
        <v>85</v>
      </c>
      <c r="BI416" s="21">
        <v>23.4</v>
      </c>
      <c r="BL416" s="21">
        <v>24.4</v>
      </c>
      <c r="BM416" s="21">
        <v>74</v>
      </c>
      <c r="BN416" s="21">
        <v>38.299999999999997</v>
      </c>
      <c r="BQ416" s="21">
        <v>89</v>
      </c>
      <c r="BT416" s="21">
        <v>6.73</v>
      </c>
      <c r="BU416" s="21">
        <v>1.6</v>
      </c>
      <c r="BW416" s="21">
        <v>7</v>
      </c>
      <c r="BX416" s="21">
        <v>5120</v>
      </c>
      <c r="BY416" s="21">
        <v>5160</v>
      </c>
      <c r="CB416" s="21">
        <v>5200</v>
      </c>
      <c r="CC416" s="21">
        <v>5.0999999999999996</v>
      </c>
      <c r="CD416" s="21">
        <v>5</v>
      </c>
      <c r="CF416" s="21">
        <v>5.31</v>
      </c>
      <c r="CH416" s="21">
        <v>2.89</v>
      </c>
      <c r="CI416" s="21">
        <v>3</v>
      </c>
      <c r="CK416" s="21">
        <v>3.14</v>
      </c>
      <c r="CM416" s="21">
        <v>1.36</v>
      </c>
      <c r="CN416" s="21">
        <v>1.5</v>
      </c>
      <c r="CP416" s="21">
        <v>1.4</v>
      </c>
      <c r="CR416" s="21">
        <v>64600</v>
      </c>
      <c r="CS416" s="21">
        <v>58800</v>
      </c>
      <c r="CV416" s="21">
        <v>66600</v>
      </c>
      <c r="CZ416" s="21">
        <v>21.2</v>
      </c>
      <c r="DA416" s="21">
        <v>7.88</v>
      </c>
      <c r="DB416" s="21">
        <v>20.9</v>
      </c>
      <c r="DC416" s="21">
        <v>5.78</v>
      </c>
      <c r="DD416" s="21">
        <v>4.0199999999999996</v>
      </c>
      <c r="DF416" s="21">
        <v>6.32</v>
      </c>
      <c r="DH416" s="21">
        <v>2</v>
      </c>
      <c r="DI416" s="21">
        <v>0.2</v>
      </c>
      <c r="DL416" s="21">
        <v>3.33</v>
      </c>
      <c r="DM416" s="21">
        <v>0.62</v>
      </c>
      <c r="DO416" s="21">
        <v>5.29</v>
      </c>
      <c r="DR416" s="21">
        <v>0.05</v>
      </c>
      <c r="DS416" s="21">
        <v>0.98</v>
      </c>
      <c r="DT416" s="21">
        <v>0.8</v>
      </c>
      <c r="DV416" s="21">
        <v>1.1100000000000001</v>
      </c>
      <c r="DX416" s="21">
        <v>0.59</v>
      </c>
      <c r="DY416" s="21">
        <v>0.5</v>
      </c>
      <c r="EA416" s="21">
        <v>0.62</v>
      </c>
      <c r="EB416" s="21">
        <v>26100</v>
      </c>
      <c r="EC416" s="21">
        <v>3250</v>
      </c>
      <c r="EF416" s="21">
        <v>26900</v>
      </c>
      <c r="EI416" s="21">
        <v>42.5</v>
      </c>
      <c r="EJ416" s="21">
        <v>30.2</v>
      </c>
      <c r="EL416" s="21">
        <v>43.7</v>
      </c>
      <c r="EO416" s="21">
        <v>31.7</v>
      </c>
      <c r="EP416" s="21">
        <v>23.4</v>
      </c>
      <c r="ER416" s="21">
        <v>31.2</v>
      </c>
      <c r="EU416" s="21">
        <v>0.39</v>
      </c>
      <c r="EV416" s="21">
        <v>0.3</v>
      </c>
      <c r="EX416" s="21">
        <v>0.45</v>
      </c>
      <c r="EZ416" s="21">
        <v>17200</v>
      </c>
      <c r="FA416" s="21">
        <v>14500</v>
      </c>
      <c r="FD416" s="21">
        <v>17600</v>
      </c>
      <c r="FI416" s="21">
        <v>950</v>
      </c>
      <c r="FJ416" s="21">
        <v>840</v>
      </c>
      <c r="FM416" s="21">
        <v>980</v>
      </c>
      <c r="FP416" s="21">
        <v>0.94</v>
      </c>
      <c r="FQ416" s="21">
        <v>0.85</v>
      </c>
      <c r="FS416" s="21">
        <v>1</v>
      </c>
      <c r="FT416" s="21">
        <v>3230</v>
      </c>
      <c r="FU416" s="21">
        <v>300</v>
      </c>
      <c r="FZ416" s="21">
        <v>14</v>
      </c>
      <c r="GA416" s="21">
        <v>0.5</v>
      </c>
      <c r="GC416" s="21">
        <v>14.8</v>
      </c>
      <c r="GF416" s="21">
        <v>36</v>
      </c>
      <c r="GG416" s="21">
        <v>25.3</v>
      </c>
      <c r="GI416" s="21">
        <v>36.9</v>
      </c>
      <c r="GL416" s="21">
        <v>36</v>
      </c>
      <c r="GM416" s="21">
        <v>32.6</v>
      </c>
      <c r="GP416" s="21">
        <v>38.5</v>
      </c>
      <c r="GR416" s="21" t="s">
        <v>102</v>
      </c>
      <c r="GS416" s="21" t="s">
        <v>123</v>
      </c>
      <c r="GT416" s="21" t="s">
        <v>96</v>
      </c>
      <c r="GU416" s="21" t="s">
        <v>131</v>
      </c>
      <c r="GV416" s="21" t="s">
        <v>163</v>
      </c>
      <c r="GW416" s="21" t="s">
        <v>72</v>
      </c>
      <c r="GX416" s="21" t="s">
        <v>167</v>
      </c>
      <c r="GY416" s="21" t="s">
        <v>168</v>
      </c>
      <c r="GZ416" s="21">
        <v>640</v>
      </c>
      <c r="HA416" s="21">
        <v>620</v>
      </c>
      <c r="HD416" s="21">
        <v>620</v>
      </c>
      <c r="HG416" s="21">
        <v>92</v>
      </c>
      <c r="HH416" s="21">
        <v>92</v>
      </c>
      <c r="HK416" s="21">
        <v>96</v>
      </c>
      <c r="HO416" s="21">
        <v>9.6199999999999992</v>
      </c>
      <c r="HP416" s="21">
        <v>6.75</v>
      </c>
      <c r="HR416" s="21">
        <v>10.1</v>
      </c>
      <c r="HW416" s="21">
        <v>20.3</v>
      </c>
      <c r="HY416" s="21">
        <v>173</v>
      </c>
      <c r="HZ416" s="21">
        <v>1E-3</v>
      </c>
      <c r="IB416" s="21">
        <v>8040</v>
      </c>
      <c r="IC416" s="21">
        <v>8100</v>
      </c>
      <c r="IF416" s="21">
        <v>8210</v>
      </c>
      <c r="IG416" s="21">
        <v>1.33</v>
      </c>
      <c r="IH416" s="21">
        <v>0.6</v>
      </c>
      <c r="IJ416" s="21">
        <v>1.8</v>
      </c>
      <c r="IK416" s="21">
        <v>13.2</v>
      </c>
      <c r="IL416" s="21">
        <v>3.15</v>
      </c>
      <c r="IP416" s="21">
        <v>7.86</v>
      </c>
      <c r="IQ416" s="21">
        <v>7.32</v>
      </c>
      <c r="IV416" s="29">
        <v>292500</v>
      </c>
      <c r="IZ416" s="21">
        <v>4.38</v>
      </c>
      <c r="JB416" s="21">
        <v>6.84</v>
      </c>
      <c r="JE416" s="21">
        <v>13.6</v>
      </c>
      <c r="JF416" s="21">
        <v>6.72</v>
      </c>
      <c r="JI416" s="21">
        <v>16.7</v>
      </c>
      <c r="JL416" s="21">
        <v>40.4</v>
      </c>
      <c r="JM416" s="21">
        <v>13</v>
      </c>
      <c r="JP416" s="21">
        <v>40.4</v>
      </c>
      <c r="JS416" s="21">
        <v>1.1100000000000001</v>
      </c>
      <c r="JT416" s="21">
        <v>0.05</v>
      </c>
      <c r="JV416" s="21">
        <v>1.3</v>
      </c>
      <c r="JX416" s="21">
        <v>0.86</v>
      </c>
      <c r="JY416" s="21">
        <v>0.51</v>
      </c>
      <c r="KA416" s="21">
        <v>0.96</v>
      </c>
      <c r="KC416" s="21">
        <v>0.05</v>
      </c>
      <c r="KE416" s="21">
        <v>16.600000000000001</v>
      </c>
      <c r="KF416" s="21">
        <v>14.6</v>
      </c>
      <c r="KH416" s="21">
        <v>16.899999999999999</v>
      </c>
      <c r="KK416" s="21">
        <v>4020</v>
      </c>
      <c r="KL416" s="21">
        <v>2000</v>
      </c>
      <c r="KO416" s="21">
        <v>4080</v>
      </c>
      <c r="KR416" s="21">
        <v>0.9</v>
      </c>
      <c r="KS416" s="21">
        <v>0.13</v>
      </c>
      <c r="KU416" s="21">
        <v>0.96</v>
      </c>
      <c r="KV416" s="21">
        <v>0.4</v>
      </c>
      <c r="KW416" s="21">
        <v>0.4</v>
      </c>
      <c r="KY416" s="21">
        <v>0.45</v>
      </c>
      <c r="LA416" s="21">
        <v>3.06</v>
      </c>
      <c r="LB416" s="21">
        <v>1.87</v>
      </c>
      <c r="LE416" s="21">
        <v>3.3</v>
      </c>
      <c r="LH416" s="21">
        <v>29.1</v>
      </c>
      <c r="LK416" s="21">
        <v>94</v>
      </c>
      <c r="LN416" s="21">
        <v>5.41</v>
      </c>
      <c r="LO416" s="21">
        <v>2.2599999999999998</v>
      </c>
      <c r="LR416" s="21">
        <v>5.21</v>
      </c>
      <c r="LT416" s="21">
        <v>26.4</v>
      </c>
      <c r="LU416" s="21">
        <v>13.6</v>
      </c>
      <c r="LW416" s="21">
        <v>28.4</v>
      </c>
      <c r="LZ416" s="21">
        <v>2.58</v>
      </c>
      <c r="MA416" s="21">
        <v>2</v>
      </c>
      <c r="MC416" s="21">
        <v>2.74</v>
      </c>
      <c r="ME416" s="21">
        <v>380</v>
      </c>
      <c r="MF416" s="21">
        <v>370</v>
      </c>
      <c r="MI416" s="21">
        <v>389</v>
      </c>
      <c r="MK416" s="21">
        <v>109</v>
      </c>
      <c r="ML416" s="21">
        <v>22.2</v>
      </c>
    </row>
    <row r="417" spans="1:350" x14ac:dyDescent="0.25">
      <c r="A417" s="21" t="s">
        <v>623</v>
      </c>
      <c r="B417" s="21">
        <v>2.36</v>
      </c>
      <c r="C417" s="21">
        <v>2.41</v>
      </c>
      <c r="F417" s="21">
        <v>2.41</v>
      </c>
      <c r="H417" s="21">
        <v>73200</v>
      </c>
      <c r="I417" s="21">
        <v>28500</v>
      </c>
      <c r="L417" s="21">
        <v>74300</v>
      </c>
      <c r="Q417" s="21">
        <v>9.6</v>
      </c>
      <c r="R417" s="21">
        <v>8.99</v>
      </c>
      <c r="U417" s="21">
        <v>10</v>
      </c>
      <c r="V417" s="21">
        <v>5.0000000000000001E-3</v>
      </c>
      <c r="X417" s="21">
        <v>10</v>
      </c>
      <c r="AA417" s="21">
        <v>425</v>
      </c>
      <c r="AB417" s="21">
        <v>52</v>
      </c>
      <c r="AD417" s="21">
        <v>433</v>
      </c>
      <c r="AG417" s="21">
        <v>2.3199999999999998</v>
      </c>
      <c r="AH417" s="21">
        <v>0.56999999999999995</v>
      </c>
      <c r="AJ417" s="21">
        <v>3</v>
      </c>
      <c r="AK417" s="21">
        <v>31.3</v>
      </c>
      <c r="AL417" s="21">
        <v>32.4</v>
      </c>
      <c r="AN417" s="21">
        <v>33.6</v>
      </c>
      <c r="AP417" s="9">
        <v>4580</v>
      </c>
      <c r="AQ417" s="9">
        <v>3150</v>
      </c>
      <c r="AT417" s="9">
        <v>5000</v>
      </c>
      <c r="AY417" s="21">
        <v>0.54</v>
      </c>
      <c r="AZ417" s="21">
        <v>0.56000000000000005</v>
      </c>
      <c r="BB417" s="21">
        <v>0.8</v>
      </c>
      <c r="BC417" s="9">
        <v>82</v>
      </c>
      <c r="BD417" s="9">
        <v>57</v>
      </c>
      <c r="BF417" s="9">
        <v>83</v>
      </c>
      <c r="BI417" s="21">
        <v>24.6</v>
      </c>
      <c r="BL417" s="21">
        <v>25.4</v>
      </c>
      <c r="BM417" s="21">
        <v>70</v>
      </c>
      <c r="BN417" s="21">
        <v>38.5</v>
      </c>
      <c r="BQ417" s="21">
        <v>84</v>
      </c>
      <c r="BT417" s="21">
        <v>6.5</v>
      </c>
      <c r="BU417" s="21">
        <v>1.49</v>
      </c>
      <c r="BW417" s="21">
        <v>6.7</v>
      </c>
      <c r="BX417" s="21">
        <v>6150</v>
      </c>
      <c r="BY417" s="21">
        <v>6290</v>
      </c>
      <c r="CB417" s="21">
        <v>6210</v>
      </c>
      <c r="CC417" s="21">
        <v>4.82</v>
      </c>
      <c r="CD417" s="21">
        <v>5</v>
      </c>
      <c r="CF417" s="21">
        <v>5.21</v>
      </c>
      <c r="CH417" s="21">
        <v>2.7</v>
      </c>
      <c r="CI417" s="21">
        <v>2</v>
      </c>
      <c r="CK417" s="21">
        <v>2.93</v>
      </c>
      <c r="CM417" s="21">
        <v>1.28</v>
      </c>
      <c r="CN417" s="21">
        <v>1.3</v>
      </c>
      <c r="CP417" s="21">
        <v>1.34</v>
      </c>
      <c r="CR417" s="21">
        <v>68600</v>
      </c>
      <c r="CS417" s="21">
        <v>63900</v>
      </c>
      <c r="CV417" s="21">
        <v>72600</v>
      </c>
      <c r="CZ417" s="21">
        <v>20.3</v>
      </c>
      <c r="DA417" s="21">
        <v>8.18</v>
      </c>
      <c r="DB417" s="21">
        <v>20.8</v>
      </c>
      <c r="DC417" s="21">
        <v>5.58</v>
      </c>
      <c r="DD417" s="21">
        <v>5</v>
      </c>
      <c r="DF417" s="21">
        <v>6.13</v>
      </c>
      <c r="DH417" s="21">
        <v>2</v>
      </c>
      <c r="DI417" s="21">
        <v>0.2</v>
      </c>
      <c r="DK417" s="21">
        <v>5</v>
      </c>
      <c r="DL417" s="21">
        <v>3.15</v>
      </c>
      <c r="DM417" s="21">
        <v>0.63</v>
      </c>
      <c r="DO417" s="21">
        <v>5.22</v>
      </c>
      <c r="DR417" s="21">
        <v>0.08</v>
      </c>
      <c r="DS417" s="21">
        <v>0.93</v>
      </c>
      <c r="DT417" s="21">
        <v>0.1</v>
      </c>
      <c r="DV417" s="21">
        <v>1.08</v>
      </c>
      <c r="DX417" s="21">
        <v>0.67</v>
      </c>
      <c r="DY417" s="21">
        <v>0.6</v>
      </c>
      <c r="EA417" s="21">
        <v>0.73</v>
      </c>
      <c r="EB417" s="21">
        <v>24700</v>
      </c>
      <c r="EC417" s="21">
        <v>3060</v>
      </c>
      <c r="EF417" s="21">
        <v>25600</v>
      </c>
      <c r="EI417" s="21">
        <v>41.3</v>
      </c>
      <c r="EJ417" s="21">
        <v>28.7</v>
      </c>
      <c r="EL417" s="21">
        <v>43</v>
      </c>
      <c r="EO417" s="21">
        <v>32.299999999999997</v>
      </c>
      <c r="EP417" s="21">
        <v>24.2</v>
      </c>
      <c r="ER417" s="21">
        <v>30</v>
      </c>
      <c r="EU417" s="21">
        <v>0.38</v>
      </c>
      <c r="EV417" s="21">
        <v>0.3</v>
      </c>
      <c r="EX417" s="21">
        <v>0.44</v>
      </c>
      <c r="EZ417" s="21">
        <v>17900</v>
      </c>
      <c r="FA417" s="21">
        <v>15300</v>
      </c>
      <c r="FD417" s="21">
        <v>18500</v>
      </c>
      <c r="FI417" s="21">
        <v>990</v>
      </c>
      <c r="FJ417" s="21">
        <v>900</v>
      </c>
      <c r="FM417" s="21">
        <v>1030</v>
      </c>
      <c r="FP417" s="21">
        <v>0.99</v>
      </c>
      <c r="FQ417" s="21">
        <v>0.94</v>
      </c>
      <c r="FS417" s="21">
        <v>1</v>
      </c>
      <c r="FT417" s="21">
        <v>2860</v>
      </c>
      <c r="FU417" s="21">
        <v>200</v>
      </c>
      <c r="FZ417" s="21">
        <v>13.3</v>
      </c>
      <c r="GA417" s="21">
        <v>0.5</v>
      </c>
      <c r="GC417" s="21">
        <v>14.4</v>
      </c>
      <c r="GF417" s="21">
        <v>34.799999999999997</v>
      </c>
      <c r="GG417" s="21">
        <v>24.5</v>
      </c>
      <c r="GI417" s="21">
        <v>36.200000000000003</v>
      </c>
      <c r="GL417" s="21">
        <v>34.799999999999997</v>
      </c>
      <c r="GM417" s="21">
        <v>31.7</v>
      </c>
      <c r="GP417" s="21">
        <v>35.5</v>
      </c>
      <c r="GR417" s="21" t="s">
        <v>102</v>
      </c>
      <c r="GS417" s="21" t="s">
        <v>123</v>
      </c>
      <c r="GT417" s="21" t="s">
        <v>96</v>
      </c>
      <c r="GU417" s="21" t="s">
        <v>131</v>
      </c>
      <c r="GV417" s="21" t="s">
        <v>163</v>
      </c>
      <c r="GW417" s="21" t="s">
        <v>72</v>
      </c>
      <c r="GX417" s="21" t="s">
        <v>167</v>
      </c>
      <c r="GY417" s="21" t="s">
        <v>168</v>
      </c>
      <c r="GZ417" s="21">
        <v>620</v>
      </c>
      <c r="HA417" s="21">
        <v>610</v>
      </c>
      <c r="HD417" s="21">
        <v>640</v>
      </c>
      <c r="HG417" s="21">
        <v>110</v>
      </c>
      <c r="HH417" s="21">
        <v>111</v>
      </c>
      <c r="HK417" s="21">
        <v>115</v>
      </c>
      <c r="HO417" s="21">
        <v>9.36</v>
      </c>
      <c r="HP417" s="21">
        <v>6.55</v>
      </c>
      <c r="HR417" s="21">
        <v>10</v>
      </c>
      <c r="HW417" s="21">
        <v>18.899999999999999</v>
      </c>
      <c r="HY417" s="21">
        <v>166</v>
      </c>
      <c r="HZ417" s="21">
        <v>1E-3</v>
      </c>
      <c r="IB417" s="21">
        <v>9620</v>
      </c>
      <c r="IC417" s="21">
        <v>9850</v>
      </c>
      <c r="IF417" s="21">
        <v>9700</v>
      </c>
      <c r="IG417" s="21">
        <v>1.36</v>
      </c>
      <c r="IH417" s="21">
        <v>0.64</v>
      </c>
      <c r="IJ417" s="21">
        <v>2</v>
      </c>
      <c r="IK417" s="21">
        <v>13.1</v>
      </c>
      <c r="IL417" s="21">
        <v>3.28</v>
      </c>
      <c r="IP417" s="21">
        <v>9.07</v>
      </c>
      <c r="IQ417" s="21">
        <v>8.91</v>
      </c>
      <c r="IV417" s="29">
        <v>294300</v>
      </c>
      <c r="IZ417" s="21">
        <v>4.49</v>
      </c>
      <c r="JB417" s="21">
        <v>6.71</v>
      </c>
      <c r="JE417" s="21">
        <v>14.9</v>
      </c>
      <c r="JF417" s="21">
        <v>7.77</v>
      </c>
      <c r="JI417" s="21">
        <v>17.899999999999999</v>
      </c>
      <c r="JL417" s="21">
        <v>36.200000000000003</v>
      </c>
      <c r="JM417" s="21">
        <v>12.6</v>
      </c>
      <c r="JP417" s="21">
        <v>36.6</v>
      </c>
      <c r="JS417" s="21">
        <v>1.06</v>
      </c>
      <c r="JT417" s="21">
        <v>0.05</v>
      </c>
      <c r="JV417" s="21">
        <v>1.21</v>
      </c>
      <c r="JX417" s="21">
        <v>0.81</v>
      </c>
      <c r="JY417" s="21">
        <v>0.8</v>
      </c>
      <c r="KA417" s="21">
        <v>0.92</v>
      </c>
      <c r="KC417" s="21">
        <v>0.05</v>
      </c>
      <c r="KE417" s="21">
        <v>16</v>
      </c>
      <c r="KF417" s="21">
        <v>14.2</v>
      </c>
      <c r="KH417" s="21">
        <v>16</v>
      </c>
      <c r="KK417" s="21">
        <v>3910</v>
      </c>
      <c r="KL417" s="21">
        <v>1500</v>
      </c>
      <c r="KO417" s="21">
        <v>4050</v>
      </c>
      <c r="KR417" s="21">
        <v>0.87</v>
      </c>
      <c r="KS417" s="21">
        <v>0.13</v>
      </c>
      <c r="KU417" s="21">
        <v>0.9</v>
      </c>
      <c r="KV417" s="21">
        <v>0.39</v>
      </c>
      <c r="KW417" s="21">
        <v>0.4</v>
      </c>
      <c r="KY417" s="21">
        <v>0.45</v>
      </c>
      <c r="LA417" s="21">
        <v>2.94</v>
      </c>
      <c r="LB417" s="21">
        <v>1.82</v>
      </c>
      <c r="LE417" s="21">
        <v>3.23</v>
      </c>
      <c r="LH417" s="21">
        <v>31</v>
      </c>
      <c r="LK417" s="21">
        <v>90</v>
      </c>
      <c r="LN417" s="21">
        <v>5.82</v>
      </c>
      <c r="LO417" s="21">
        <v>2.54</v>
      </c>
      <c r="LR417" s="21">
        <v>5.76</v>
      </c>
      <c r="LT417" s="21">
        <v>24.6</v>
      </c>
      <c r="LU417" s="21">
        <v>12.6</v>
      </c>
      <c r="LW417" s="21">
        <v>27.7</v>
      </c>
      <c r="LZ417" s="21">
        <v>2.4300000000000002</v>
      </c>
      <c r="MA417" s="21">
        <v>2</v>
      </c>
      <c r="MC417" s="21">
        <v>2.65</v>
      </c>
      <c r="ME417" s="21">
        <v>446</v>
      </c>
      <c r="MF417" s="21">
        <v>437</v>
      </c>
      <c r="MI417" s="21">
        <v>459</v>
      </c>
      <c r="MK417" s="21">
        <v>106</v>
      </c>
      <c r="ML417" s="21">
        <v>21.8</v>
      </c>
    </row>
    <row r="418" spans="1:350" x14ac:dyDescent="0.25">
      <c r="A418" s="21" t="s">
        <v>624</v>
      </c>
      <c r="B418" s="21">
        <v>2.92</v>
      </c>
      <c r="C418" s="21">
        <v>2.97</v>
      </c>
      <c r="F418" s="21">
        <v>2.97</v>
      </c>
      <c r="G418" s="21">
        <v>3</v>
      </c>
      <c r="H418" s="21">
        <v>73000</v>
      </c>
      <c r="I418" s="21">
        <v>28400</v>
      </c>
      <c r="L418" s="21">
        <v>74900</v>
      </c>
      <c r="Q418" s="21">
        <v>8.64</v>
      </c>
      <c r="R418" s="21">
        <v>7.98</v>
      </c>
      <c r="U418" s="21">
        <v>10</v>
      </c>
      <c r="V418" s="21">
        <v>0.01</v>
      </c>
      <c r="X418" s="21">
        <v>10</v>
      </c>
      <c r="AA418" s="21">
        <v>427</v>
      </c>
      <c r="AB418" s="21">
        <v>52</v>
      </c>
      <c r="AD418" s="21">
        <v>438</v>
      </c>
      <c r="AG418" s="21">
        <v>2.23</v>
      </c>
      <c r="AH418" s="21">
        <v>0.6</v>
      </c>
      <c r="AJ418" s="21">
        <v>3</v>
      </c>
      <c r="AK418" s="21">
        <v>41</v>
      </c>
      <c r="AL418" s="21">
        <v>40.9</v>
      </c>
      <c r="AN418" s="21">
        <v>43</v>
      </c>
      <c r="AP418" s="9">
        <v>4770</v>
      </c>
      <c r="AQ418" s="9">
        <v>3340</v>
      </c>
      <c r="AT418" s="9">
        <v>5140</v>
      </c>
      <c r="AY418" s="21">
        <v>0.51</v>
      </c>
      <c r="AZ418" s="21">
        <v>0.5</v>
      </c>
      <c r="BB418" s="21">
        <v>1</v>
      </c>
      <c r="BC418" s="9">
        <v>84</v>
      </c>
      <c r="BD418" s="9">
        <v>57</v>
      </c>
      <c r="BF418" s="9">
        <v>84</v>
      </c>
      <c r="BI418" s="21">
        <v>26.1</v>
      </c>
      <c r="BL418" s="21">
        <v>27.3</v>
      </c>
      <c r="BM418" s="21">
        <v>70</v>
      </c>
      <c r="BN418" s="21">
        <v>38.700000000000003</v>
      </c>
      <c r="BQ418" s="21">
        <v>89</v>
      </c>
      <c r="BT418" s="21">
        <v>6.55</v>
      </c>
      <c r="BU418" s="21">
        <v>1.51</v>
      </c>
      <c r="BW418" s="21">
        <v>6.79</v>
      </c>
      <c r="BX418" s="21">
        <v>8130</v>
      </c>
      <c r="BY418" s="21">
        <v>8200</v>
      </c>
      <c r="CB418" s="21">
        <v>8430</v>
      </c>
      <c r="CC418" s="21">
        <v>4.9400000000000004</v>
      </c>
      <c r="CD418" s="21">
        <v>3</v>
      </c>
      <c r="CF418" s="21">
        <v>5.28</v>
      </c>
      <c r="CH418" s="21">
        <v>2.78</v>
      </c>
      <c r="CI418" s="21">
        <v>2.5</v>
      </c>
      <c r="CK418" s="21">
        <v>3</v>
      </c>
      <c r="CM418" s="21">
        <v>1.36</v>
      </c>
      <c r="CN418" s="21">
        <v>0.88</v>
      </c>
      <c r="CP418" s="21">
        <v>1.4</v>
      </c>
      <c r="CR418" s="21">
        <v>71300</v>
      </c>
      <c r="CS418" s="21">
        <v>66400</v>
      </c>
      <c r="CV418" s="21">
        <v>74900</v>
      </c>
      <c r="CZ418" s="21">
        <v>20</v>
      </c>
      <c r="DA418" s="21">
        <v>8.18</v>
      </c>
      <c r="DB418" s="21">
        <v>20.6</v>
      </c>
      <c r="DC418" s="21">
        <v>5.71</v>
      </c>
      <c r="DD418" s="21">
        <v>5</v>
      </c>
      <c r="DF418" s="21">
        <v>6.11</v>
      </c>
      <c r="DH418" s="21">
        <v>2</v>
      </c>
      <c r="DI418" s="21">
        <v>0.3</v>
      </c>
      <c r="DL418" s="21">
        <v>3.12</v>
      </c>
      <c r="DM418" s="21">
        <v>0.67</v>
      </c>
      <c r="DO418" s="21">
        <v>10</v>
      </c>
      <c r="DR418" s="21">
        <v>0.06</v>
      </c>
      <c r="DS418" s="21">
        <v>0.92</v>
      </c>
      <c r="DT418" s="21">
        <v>0.8</v>
      </c>
      <c r="DV418" s="21">
        <v>1.07</v>
      </c>
      <c r="DX418" s="21">
        <v>0.84</v>
      </c>
      <c r="DY418" s="21">
        <v>0.76</v>
      </c>
      <c r="EA418" s="21">
        <v>0.88</v>
      </c>
      <c r="EB418" s="21">
        <v>24900</v>
      </c>
      <c r="EC418" s="21">
        <v>3090</v>
      </c>
      <c r="EF418" s="21">
        <v>26000</v>
      </c>
      <c r="EI418" s="21">
        <v>41.8</v>
      </c>
      <c r="EJ418" s="21">
        <v>28.7</v>
      </c>
      <c r="EL418" s="21">
        <v>44.6</v>
      </c>
      <c r="EO418" s="21">
        <v>31.1</v>
      </c>
      <c r="EP418" s="21">
        <v>23.6</v>
      </c>
      <c r="ER418" s="21">
        <v>29.9</v>
      </c>
      <c r="EU418" s="21">
        <v>0.38</v>
      </c>
      <c r="EV418" s="21">
        <v>0.3</v>
      </c>
      <c r="EX418" s="21">
        <v>0.44</v>
      </c>
      <c r="EZ418" s="21">
        <v>17300</v>
      </c>
      <c r="FA418" s="21">
        <v>14800</v>
      </c>
      <c r="FD418" s="21">
        <v>17800</v>
      </c>
      <c r="FI418" s="21">
        <v>990</v>
      </c>
      <c r="FJ418" s="21">
        <v>890</v>
      </c>
      <c r="FM418" s="21">
        <v>1070</v>
      </c>
      <c r="FP418" s="21">
        <v>1.04</v>
      </c>
      <c r="FQ418" s="21">
        <v>0.96</v>
      </c>
      <c r="FS418" s="21">
        <v>1</v>
      </c>
      <c r="FT418" s="21">
        <v>2780</v>
      </c>
      <c r="FU418" s="21">
        <v>200</v>
      </c>
      <c r="FZ418" s="21">
        <v>13.5</v>
      </c>
      <c r="GA418" s="21">
        <v>0.5</v>
      </c>
      <c r="GC418" s="21">
        <v>14.3</v>
      </c>
      <c r="GF418" s="21">
        <v>35.299999999999997</v>
      </c>
      <c r="GG418" s="21">
        <v>24.6</v>
      </c>
      <c r="GI418" s="21">
        <v>36.799999999999997</v>
      </c>
      <c r="GL418" s="21">
        <v>34.9</v>
      </c>
      <c r="GM418" s="21">
        <v>32.299999999999997</v>
      </c>
      <c r="GP418" s="21">
        <v>36.6</v>
      </c>
      <c r="GR418" s="21" t="s">
        <v>102</v>
      </c>
      <c r="GS418" s="21" t="s">
        <v>123</v>
      </c>
      <c r="GT418" s="21" t="s">
        <v>96</v>
      </c>
      <c r="GU418" s="21" t="s">
        <v>131</v>
      </c>
      <c r="GV418" s="21" t="s">
        <v>163</v>
      </c>
      <c r="GW418" s="21" t="s">
        <v>72</v>
      </c>
      <c r="GX418" s="21" t="s">
        <v>167</v>
      </c>
      <c r="GY418" s="21" t="s">
        <v>168</v>
      </c>
      <c r="GZ418" s="21">
        <v>620</v>
      </c>
      <c r="HA418" s="21">
        <v>600</v>
      </c>
      <c r="HD418" s="21">
        <v>660</v>
      </c>
      <c r="HG418" s="21">
        <v>98</v>
      </c>
      <c r="HH418" s="21">
        <v>97</v>
      </c>
      <c r="HK418" s="21">
        <v>101</v>
      </c>
      <c r="HO418" s="21">
        <v>9.61</v>
      </c>
      <c r="HP418" s="21">
        <v>6.57</v>
      </c>
      <c r="HR418" s="21">
        <v>10.1</v>
      </c>
      <c r="HW418" s="21">
        <v>19.899999999999999</v>
      </c>
      <c r="HY418" s="21">
        <v>169</v>
      </c>
      <c r="HZ418" s="21">
        <v>1E-3</v>
      </c>
      <c r="IB418" s="21">
        <v>11600</v>
      </c>
      <c r="IC418" s="21">
        <v>11400</v>
      </c>
      <c r="IF418" s="21">
        <v>11700</v>
      </c>
      <c r="IG418" s="21">
        <v>1.32</v>
      </c>
      <c r="IH418" s="21">
        <v>0.59</v>
      </c>
      <c r="IJ418" s="21">
        <v>1.5</v>
      </c>
      <c r="IK418" s="21">
        <v>13.1</v>
      </c>
      <c r="IL418" s="21">
        <v>3.29</v>
      </c>
      <c r="IO418" s="21">
        <v>15</v>
      </c>
      <c r="IP418" s="21">
        <v>10.7</v>
      </c>
      <c r="IQ418" s="21">
        <v>10.4</v>
      </c>
      <c r="IV418" s="29">
        <v>293500</v>
      </c>
      <c r="IZ418" s="21">
        <v>4.51</v>
      </c>
      <c r="JB418" s="21">
        <v>6.74</v>
      </c>
      <c r="JE418" s="21">
        <v>16.899999999999999</v>
      </c>
      <c r="JF418" s="21">
        <v>9.5500000000000007</v>
      </c>
      <c r="JI418" s="21">
        <v>19</v>
      </c>
      <c r="JL418" s="21">
        <v>36.200000000000003</v>
      </c>
      <c r="JM418" s="21">
        <v>13</v>
      </c>
      <c r="JP418" s="21">
        <v>35.200000000000003</v>
      </c>
      <c r="JS418" s="21">
        <v>1.03</v>
      </c>
      <c r="JT418" s="21">
        <v>0.05</v>
      </c>
      <c r="JV418" s="21">
        <v>1.22</v>
      </c>
      <c r="JX418" s="21">
        <v>0.84</v>
      </c>
      <c r="JY418" s="21">
        <v>0.8</v>
      </c>
      <c r="KA418" s="21">
        <v>0.92</v>
      </c>
      <c r="KC418" s="21">
        <v>0.08</v>
      </c>
      <c r="KE418" s="21">
        <v>16.100000000000001</v>
      </c>
      <c r="KF418" s="21">
        <v>14</v>
      </c>
      <c r="KH418" s="21">
        <v>16</v>
      </c>
      <c r="KK418" s="21">
        <v>3910</v>
      </c>
      <c r="KL418" s="21">
        <v>1500</v>
      </c>
      <c r="KO418" s="21">
        <v>4040</v>
      </c>
      <c r="KR418" s="21">
        <v>0.86</v>
      </c>
      <c r="KS418" s="21">
        <v>0.13</v>
      </c>
      <c r="KU418" s="21">
        <v>0.92</v>
      </c>
      <c r="KV418" s="21">
        <v>0.39</v>
      </c>
      <c r="KW418" s="21">
        <v>0.4</v>
      </c>
      <c r="KY418" s="21">
        <v>0.43</v>
      </c>
      <c r="LA418" s="21">
        <v>2.93</v>
      </c>
      <c r="LB418" s="21">
        <v>1.9</v>
      </c>
      <c r="LE418" s="21">
        <v>3.11</v>
      </c>
      <c r="LH418" s="21">
        <v>30</v>
      </c>
      <c r="LK418" s="21">
        <v>91</v>
      </c>
      <c r="LN418" s="21">
        <v>6.6</v>
      </c>
      <c r="LO418" s="21">
        <v>2.92</v>
      </c>
      <c r="LR418" s="21">
        <v>8</v>
      </c>
      <c r="LT418" s="21">
        <v>25</v>
      </c>
      <c r="LU418" s="21">
        <v>13.6</v>
      </c>
      <c r="LW418" s="21">
        <v>27.9</v>
      </c>
      <c r="LZ418" s="21">
        <v>2.46</v>
      </c>
      <c r="MA418" s="21">
        <v>2</v>
      </c>
      <c r="MC418" s="21">
        <v>2.79</v>
      </c>
      <c r="ME418" s="21">
        <v>398</v>
      </c>
      <c r="MF418" s="21">
        <v>390</v>
      </c>
      <c r="MI418" s="21">
        <v>414</v>
      </c>
      <c r="MK418" s="21">
        <v>107</v>
      </c>
      <c r="ML418" s="21">
        <v>22.1</v>
      </c>
    </row>
    <row r="419" spans="1:350" x14ac:dyDescent="0.25">
      <c r="A419" s="21" t="s">
        <v>625</v>
      </c>
      <c r="B419" s="21">
        <v>4.08</v>
      </c>
      <c r="C419" s="21">
        <v>3.9</v>
      </c>
      <c r="F419" s="21">
        <v>3.9</v>
      </c>
      <c r="H419" s="21">
        <v>64100</v>
      </c>
      <c r="I419" s="21">
        <v>31400</v>
      </c>
      <c r="L419" s="21">
        <v>64600</v>
      </c>
      <c r="Q419" s="21">
        <v>16.3</v>
      </c>
      <c r="R419" s="21">
        <v>15.8</v>
      </c>
      <c r="U419" s="21">
        <v>20</v>
      </c>
      <c r="V419" s="21">
        <v>0.01</v>
      </c>
      <c r="X419" s="21">
        <v>10</v>
      </c>
      <c r="Z419" s="21">
        <v>20</v>
      </c>
      <c r="AA419" s="21">
        <v>308</v>
      </c>
      <c r="AB419" s="21">
        <v>39.799999999999997</v>
      </c>
      <c r="AD419" s="21">
        <v>320</v>
      </c>
      <c r="AG419" s="21">
        <v>1.8</v>
      </c>
      <c r="AH419" s="21">
        <v>0.51</v>
      </c>
      <c r="AJ419" s="21">
        <v>2</v>
      </c>
      <c r="AK419" s="21">
        <v>57</v>
      </c>
      <c r="AL419" s="21">
        <v>59</v>
      </c>
      <c r="AN419" s="21">
        <v>62</v>
      </c>
      <c r="AP419" s="9">
        <v>3900</v>
      </c>
      <c r="AQ419" s="9">
        <v>2870</v>
      </c>
      <c r="AT419" s="9">
        <v>4310</v>
      </c>
      <c r="AY419" s="21">
        <v>1.01</v>
      </c>
      <c r="AZ419" s="21">
        <v>0.97</v>
      </c>
      <c r="BB419" s="21">
        <v>1.1000000000000001</v>
      </c>
      <c r="BC419" s="9">
        <v>72</v>
      </c>
      <c r="BD419" s="9">
        <v>45.4</v>
      </c>
      <c r="BF419" s="9">
        <v>73</v>
      </c>
      <c r="BI419" s="21">
        <v>28.7</v>
      </c>
      <c r="BL419" s="21">
        <v>31</v>
      </c>
      <c r="BM419" s="21">
        <v>62</v>
      </c>
      <c r="BN419" s="21">
        <v>39.200000000000003</v>
      </c>
      <c r="BQ419" s="21">
        <v>80</v>
      </c>
      <c r="BT419" s="21">
        <v>5.19</v>
      </c>
      <c r="BU419" s="21">
        <v>1.47</v>
      </c>
      <c r="BW419" s="21">
        <v>5.53</v>
      </c>
      <c r="BX419" s="21">
        <v>10800</v>
      </c>
      <c r="BY419" s="21">
        <v>10600</v>
      </c>
      <c r="CB419" s="21">
        <v>10900</v>
      </c>
      <c r="CC419" s="21">
        <v>4.08</v>
      </c>
      <c r="CD419" s="21">
        <v>2.25</v>
      </c>
      <c r="CF419" s="21">
        <v>4.6500000000000004</v>
      </c>
      <c r="CH419" s="21">
        <v>2.2799999999999998</v>
      </c>
      <c r="CI419" s="21">
        <v>2</v>
      </c>
      <c r="CK419" s="21">
        <v>2.62</v>
      </c>
      <c r="CM419" s="21">
        <v>1.07</v>
      </c>
      <c r="CN419" s="21">
        <v>0.69</v>
      </c>
      <c r="CP419" s="21">
        <v>1.1499999999999999</v>
      </c>
      <c r="CR419" s="21">
        <v>83500</v>
      </c>
      <c r="CS419" s="21">
        <v>79300</v>
      </c>
      <c r="CV419" s="21">
        <v>88100</v>
      </c>
      <c r="CZ419" s="21">
        <v>18.100000000000001</v>
      </c>
      <c r="DA419" s="21">
        <v>9.11</v>
      </c>
      <c r="DB419" s="21">
        <v>18.5</v>
      </c>
      <c r="DC419" s="21">
        <v>4.8899999999999997</v>
      </c>
      <c r="DD419" s="21">
        <v>3.18</v>
      </c>
      <c r="DF419" s="21">
        <v>5.43</v>
      </c>
      <c r="DH419" s="21">
        <v>2</v>
      </c>
      <c r="DI419" s="21">
        <v>0.3</v>
      </c>
      <c r="DK419" s="21">
        <v>3</v>
      </c>
      <c r="DL419" s="21">
        <v>2.87</v>
      </c>
      <c r="DM419" s="21">
        <v>0.8</v>
      </c>
      <c r="DO419" s="21">
        <v>4.25</v>
      </c>
      <c r="DR419" s="21">
        <v>0.13</v>
      </c>
      <c r="DS419" s="21">
        <v>0.76</v>
      </c>
      <c r="DT419" s="21">
        <v>0.6</v>
      </c>
      <c r="DV419" s="21">
        <v>0.93</v>
      </c>
      <c r="DX419" s="21">
        <v>1.07</v>
      </c>
      <c r="DY419" s="21">
        <v>1</v>
      </c>
      <c r="EA419" s="21">
        <v>1.1299999999999999</v>
      </c>
      <c r="EB419" s="21">
        <v>17900</v>
      </c>
      <c r="EC419" s="21">
        <v>2300</v>
      </c>
      <c r="EF419" s="21">
        <v>18100</v>
      </c>
      <c r="EI419" s="21">
        <v>36.6</v>
      </c>
      <c r="EJ419" s="21">
        <v>22.7</v>
      </c>
      <c r="EL419" s="21">
        <v>38</v>
      </c>
      <c r="EO419" s="21">
        <v>34.5</v>
      </c>
      <c r="EP419" s="21">
        <v>28.3</v>
      </c>
      <c r="ER419" s="21">
        <v>32.200000000000003</v>
      </c>
      <c r="EU419" s="21">
        <v>0.31</v>
      </c>
      <c r="EV419" s="21">
        <v>0.2</v>
      </c>
      <c r="EX419" s="21">
        <v>0.4</v>
      </c>
      <c r="EZ419" s="21">
        <v>21100</v>
      </c>
      <c r="FA419" s="21">
        <v>19200</v>
      </c>
      <c r="FD419" s="21">
        <v>21200</v>
      </c>
      <c r="FI419" s="21">
        <v>1150</v>
      </c>
      <c r="FJ419" s="21">
        <v>1010</v>
      </c>
      <c r="FM419" s="21">
        <v>1200</v>
      </c>
      <c r="FP419" s="21">
        <v>1.21</v>
      </c>
      <c r="FQ419" s="21">
        <v>1.07</v>
      </c>
      <c r="FS419" s="21">
        <v>1.5</v>
      </c>
      <c r="FT419" s="21">
        <v>1910</v>
      </c>
      <c r="FU419" s="21">
        <v>110</v>
      </c>
      <c r="FZ419" s="21">
        <v>11.1</v>
      </c>
      <c r="GA419" s="21">
        <v>0.5</v>
      </c>
      <c r="GC419" s="21">
        <v>12</v>
      </c>
      <c r="GF419" s="21">
        <v>30.8</v>
      </c>
      <c r="GG419" s="21">
        <v>20.5</v>
      </c>
      <c r="GI419" s="21">
        <v>31.8</v>
      </c>
      <c r="GL419" s="21">
        <v>29.7</v>
      </c>
      <c r="GM419" s="21">
        <v>28</v>
      </c>
      <c r="GP419" s="21">
        <v>30.2</v>
      </c>
      <c r="GR419" s="21" t="s">
        <v>102</v>
      </c>
      <c r="GS419" s="21" t="s">
        <v>123</v>
      </c>
      <c r="GT419" s="21" t="s">
        <v>96</v>
      </c>
      <c r="GU419" s="21" t="s">
        <v>131</v>
      </c>
      <c r="GV419" s="21" t="s">
        <v>163</v>
      </c>
      <c r="GW419" s="21" t="s">
        <v>72</v>
      </c>
      <c r="GX419" s="21" t="s">
        <v>167</v>
      </c>
      <c r="GY419" s="21" t="s">
        <v>168</v>
      </c>
      <c r="GZ419" s="21">
        <v>560</v>
      </c>
      <c r="HA419" s="21">
        <v>540</v>
      </c>
      <c r="HD419" s="21">
        <v>570</v>
      </c>
      <c r="HG419" s="21">
        <v>209</v>
      </c>
      <c r="HH419" s="21">
        <v>203</v>
      </c>
      <c r="HK419" s="21">
        <v>214</v>
      </c>
      <c r="HO419" s="21">
        <v>8.25</v>
      </c>
      <c r="HP419" s="21">
        <v>5.18</v>
      </c>
      <c r="HR419" s="21">
        <v>8.83</v>
      </c>
      <c r="HW419" s="21">
        <v>14.7</v>
      </c>
      <c r="HY419" s="21">
        <v>122</v>
      </c>
      <c r="HZ419" s="21">
        <v>1E-3</v>
      </c>
      <c r="IB419" s="21">
        <v>17500</v>
      </c>
      <c r="IC419" s="21">
        <v>16700</v>
      </c>
      <c r="IF419" s="21">
        <v>17800</v>
      </c>
      <c r="IG419" s="21">
        <v>1.65</v>
      </c>
      <c r="IH419" s="21">
        <v>1</v>
      </c>
      <c r="IJ419" s="21">
        <v>1.74</v>
      </c>
      <c r="IK419" s="21">
        <v>11.3</v>
      </c>
      <c r="IL419" s="21">
        <v>3.87</v>
      </c>
      <c r="IO419" s="21">
        <v>10.4</v>
      </c>
      <c r="IP419" s="21">
        <v>15.7</v>
      </c>
      <c r="IQ419" s="21">
        <v>15.3</v>
      </c>
      <c r="IV419" s="29">
        <v>294400</v>
      </c>
      <c r="IZ419" s="21">
        <v>3.81</v>
      </c>
      <c r="JB419" s="21">
        <v>5.88</v>
      </c>
      <c r="JE419" s="21">
        <v>20.7</v>
      </c>
      <c r="JF419" s="21">
        <v>12.2</v>
      </c>
      <c r="JI419" s="21">
        <v>23.8</v>
      </c>
      <c r="JL419" s="21">
        <v>28.3</v>
      </c>
      <c r="JM419" s="21">
        <v>12.4</v>
      </c>
      <c r="JP419" s="21">
        <v>31</v>
      </c>
      <c r="JS419" s="21">
        <v>0.86</v>
      </c>
      <c r="JT419" s="21">
        <v>0.05</v>
      </c>
      <c r="JV419" s="21">
        <v>0.97</v>
      </c>
      <c r="JX419" s="21">
        <v>0.71</v>
      </c>
      <c r="JY419" s="21">
        <v>0.6</v>
      </c>
      <c r="KA419" s="21">
        <v>0.77</v>
      </c>
      <c r="KC419" s="21">
        <v>7.0000000000000007E-2</v>
      </c>
      <c r="KE419" s="21">
        <v>13.9</v>
      </c>
      <c r="KF419" s="21">
        <v>12</v>
      </c>
      <c r="KH419" s="21">
        <v>14.2</v>
      </c>
      <c r="KK419" s="21">
        <v>3280</v>
      </c>
      <c r="KL419" s="21">
        <v>1500</v>
      </c>
      <c r="KO419" s="21">
        <v>3520</v>
      </c>
      <c r="KR419" s="21">
        <v>0.67</v>
      </c>
      <c r="KS419" s="21">
        <v>0.13</v>
      </c>
      <c r="KU419" s="21">
        <v>0.73</v>
      </c>
      <c r="KV419" s="21">
        <v>0.32</v>
      </c>
      <c r="KW419" s="21">
        <v>0.3</v>
      </c>
      <c r="KY419" s="21">
        <v>0.39</v>
      </c>
      <c r="LA419" s="21">
        <v>2.6</v>
      </c>
      <c r="LB419" s="21">
        <v>1.55</v>
      </c>
      <c r="LE419" s="21">
        <v>2.79</v>
      </c>
      <c r="LH419" s="21">
        <v>34.1</v>
      </c>
      <c r="LK419" s="21">
        <v>77</v>
      </c>
      <c r="LN419" s="21">
        <v>7.74</v>
      </c>
      <c r="LO419" s="21">
        <v>4.2300000000000004</v>
      </c>
      <c r="LR419" s="21">
        <v>7.99</v>
      </c>
      <c r="LT419" s="21">
        <v>20</v>
      </c>
      <c r="LU419" s="21">
        <v>10</v>
      </c>
      <c r="LW419" s="21">
        <v>24.2</v>
      </c>
      <c r="LZ419" s="21">
        <v>1.98</v>
      </c>
      <c r="MA419" s="21">
        <v>1.5</v>
      </c>
      <c r="MC419" s="21">
        <v>2.4500000000000002</v>
      </c>
      <c r="ME419" s="21">
        <v>716</v>
      </c>
      <c r="MF419" s="21">
        <v>717</v>
      </c>
      <c r="MI419" s="21">
        <v>750</v>
      </c>
      <c r="MK419" s="21">
        <v>97</v>
      </c>
      <c r="ML419" s="21">
        <v>20.100000000000001</v>
      </c>
    </row>
    <row r="420" spans="1:350" x14ac:dyDescent="0.25">
      <c r="A420" s="21" t="s">
        <v>626</v>
      </c>
      <c r="B420" s="21">
        <v>5.39</v>
      </c>
      <c r="C420" s="21">
        <v>5.1100000000000003</v>
      </c>
      <c r="F420" s="21">
        <v>5.1100000000000003</v>
      </c>
      <c r="G420" s="21">
        <v>8</v>
      </c>
      <c r="H420" s="21">
        <v>62800</v>
      </c>
      <c r="I420" s="21">
        <v>30000</v>
      </c>
      <c r="Q420" s="21">
        <v>9.6999999999999993</v>
      </c>
      <c r="R420" s="21">
        <v>9.23</v>
      </c>
      <c r="U420" s="21">
        <v>20</v>
      </c>
      <c r="AA420" s="21">
        <v>299</v>
      </c>
      <c r="AB420" s="21">
        <v>41.5</v>
      </c>
      <c r="AG420" s="21">
        <v>1.97</v>
      </c>
      <c r="AK420" s="21">
        <v>79</v>
      </c>
      <c r="AL420" s="21">
        <v>80</v>
      </c>
      <c r="AN420" s="21">
        <v>83</v>
      </c>
      <c r="AP420" s="9">
        <v>4440</v>
      </c>
      <c r="AQ420" s="9">
        <v>3430</v>
      </c>
      <c r="AZ420" s="21">
        <v>1</v>
      </c>
      <c r="BI420" s="21">
        <v>31.3</v>
      </c>
      <c r="BK420" s="21">
        <v>50</v>
      </c>
      <c r="BL420" s="21">
        <v>33.5</v>
      </c>
      <c r="BM420" s="21">
        <v>59</v>
      </c>
      <c r="BN420" s="21">
        <v>38.200000000000003</v>
      </c>
      <c r="BX420" s="21">
        <v>15300</v>
      </c>
      <c r="BY420" s="21">
        <v>15200</v>
      </c>
      <c r="CA420" s="21">
        <v>15200</v>
      </c>
      <c r="CB420" s="21">
        <v>15200</v>
      </c>
      <c r="CR420" s="21">
        <v>87900</v>
      </c>
      <c r="CS420" s="21">
        <v>82700</v>
      </c>
      <c r="CV420" s="21">
        <v>90200</v>
      </c>
      <c r="CX420" s="21">
        <v>128700</v>
      </c>
      <c r="EB420" s="21">
        <v>19100</v>
      </c>
      <c r="EC420" s="21">
        <v>2320</v>
      </c>
      <c r="EI420" s="21">
        <v>35.200000000000003</v>
      </c>
      <c r="EO420" s="21">
        <v>28.3</v>
      </c>
      <c r="EZ420" s="21">
        <v>16800</v>
      </c>
      <c r="FA420" s="21">
        <v>15400</v>
      </c>
      <c r="FI420" s="21">
        <v>1080</v>
      </c>
      <c r="FJ420" s="21">
        <v>1000</v>
      </c>
      <c r="FP420" s="21">
        <v>1.5</v>
      </c>
      <c r="FQ420" s="21">
        <v>1.5</v>
      </c>
      <c r="FT420" s="21">
        <v>1880</v>
      </c>
      <c r="FU420" s="21">
        <v>300</v>
      </c>
      <c r="FZ420" s="21">
        <v>11.4</v>
      </c>
      <c r="GL420" s="21">
        <v>29.6</v>
      </c>
      <c r="GM420" s="21">
        <v>28.1</v>
      </c>
      <c r="GR420" s="21" t="s">
        <v>102</v>
      </c>
      <c r="GS420" s="21" t="s">
        <v>123</v>
      </c>
      <c r="GT420" s="21" t="s">
        <v>96</v>
      </c>
      <c r="GU420" s="21" t="s">
        <v>131</v>
      </c>
      <c r="GV420" s="21" t="s">
        <v>163</v>
      </c>
      <c r="GW420" s="21" t="s">
        <v>72</v>
      </c>
      <c r="GX420" s="21" t="s">
        <v>167</v>
      </c>
      <c r="GY420" s="21" t="s">
        <v>168</v>
      </c>
      <c r="GZ420" s="21">
        <v>550</v>
      </c>
      <c r="HA420" s="21">
        <v>580</v>
      </c>
      <c r="HG420" s="21">
        <v>122</v>
      </c>
      <c r="HH420" s="21">
        <v>122</v>
      </c>
      <c r="HJ420" s="21">
        <v>133</v>
      </c>
      <c r="HK420" s="21">
        <v>112</v>
      </c>
      <c r="IB420" s="21">
        <v>19100</v>
      </c>
      <c r="IC420" s="21">
        <v>18500</v>
      </c>
      <c r="IE420" s="21">
        <v>19800</v>
      </c>
      <c r="IF420" s="21">
        <v>19600</v>
      </c>
      <c r="IG420" s="21">
        <v>1.39</v>
      </c>
      <c r="IH420" s="21">
        <v>0.8</v>
      </c>
      <c r="IJ420" s="21">
        <v>2</v>
      </c>
      <c r="IP420" s="21">
        <v>18.8</v>
      </c>
      <c r="IQ420" s="21">
        <v>17.899999999999999</v>
      </c>
      <c r="IS420" s="21">
        <v>20</v>
      </c>
      <c r="IV420" s="29">
        <v>287900</v>
      </c>
      <c r="IX420" s="21">
        <v>615000</v>
      </c>
      <c r="JE420" s="21">
        <v>26.2</v>
      </c>
      <c r="JF420" s="21">
        <v>15.7</v>
      </c>
      <c r="JI420" s="21">
        <v>27.8</v>
      </c>
      <c r="JL420" s="21">
        <v>32.6</v>
      </c>
      <c r="JM420" s="21">
        <v>16.100000000000001</v>
      </c>
      <c r="KE420" s="21">
        <v>13.1</v>
      </c>
      <c r="KF420" s="21">
        <v>12.1</v>
      </c>
      <c r="KK420" s="21">
        <v>2990</v>
      </c>
      <c r="KL420" s="21">
        <v>1000</v>
      </c>
      <c r="KR420" s="21">
        <v>0.72</v>
      </c>
      <c r="LH420" s="21">
        <v>32.700000000000003</v>
      </c>
      <c r="LN420" s="21">
        <v>10.6</v>
      </c>
      <c r="LO420" s="21">
        <v>5.48</v>
      </c>
      <c r="LT420" s="21">
        <v>20.399999999999999</v>
      </c>
      <c r="ME420" s="21">
        <v>436</v>
      </c>
      <c r="MF420" s="21">
        <v>429</v>
      </c>
      <c r="MH420" s="21">
        <v>435</v>
      </c>
      <c r="MI420" s="21">
        <v>432</v>
      </c>
    </row>
    <row r="421" spans="1:350" x14ac:dyDescent="0.25">
      <c r="A421" s="21" t="s">
        <v>627</v>
      </c>
      <c r="B421" s="21">
        <v>7.18</v>
      </c>
      <c r="C421" s="21">
        <v>7.03</v>
      </c>
      <c r="F421" s="21">
        <v>7.03</v>
      </c>
      <c r="G421" s="21">
        <v>8</v>
      </c>
      <c r="H421" s="21">
        <v>62200</v>
      </c>
      <c r="I421" s="21">
        <v>28700</v>
      </c>
      <c r="Q421" s="21">
        <v>9.9499999999999993</v>
      </c>
      <c r="R421" s="21">
        <v>9.35</v>
      </c>
      <c r="U421" s="21">
        <v>10</v>
      </c>
      <c r="AA421" s="21">
        <v>291</v>
      </c>
      <c r="AB421" s="21">
        <v>46.3</v>
      </c>
      <c r="AG421" s="21">
        <v>2</v>
      </c>
      <c r="AK421" s="21">
        <v>111</v>
      </c>
      <c r="AL421" s="21">
        <v>114</v>
      </c>
      <c r="AN421" s="21">
        <v>114</v>
      </c>
      <c r="AP421" s="9">
        <v>4360</v>
      </c>
      <c r="AQ421" s="9">
        <v>3260</v>
      </c>
      <c r="BI421" s="21">
        <v>33.6</v>
      </c>
      <c r="BL421" s="21">
        <v>36.200000000000003</v>
      </c>
      <c r="BM421" s="21">
        <v>62</v>
      </c>
      <c r="BN421" s="21">
        <v>37.200000000000003</v>
      </c>
      <c r="BX421" s="21">
        <v>20000</v>
      </c>
      <c r="BY421" s="21">
        <v>20200</v>
      </c>
      <c r="CA421" s="21">
        <v>20200</v>
      </c>
      <c r="CB421" s="21">
        <v>20000</v>
      </c>
      <c r="CR421" s="21">
        <v>90000</v>
      </c>
      <c r="CS421" s="21">
        <v>85900</v>
      </c>
      <c r="CV421" s="21">
        <v>93200</v>
      </c>
      <c r="CX421" s="21">
        <v>131300</v>
      </c>
      <c r="EB421" s="21">
        <v>20800</v>
      </c>
      <c r="EC421" s="21">
        <v>2730</v>
      </c>
      <c r="EO421" s="21">
        <v>27.1</v>
      </c>
      <c r="EZ421" s="21">
        <v>16500</v>
      </c>
      <c r="FA421" s="21">
        <v>14800</v>
      </c>
      <c r="FI421" s="21">
        <v>1000</v>
      </c>
      <c r="FJ421" s="21">
        <v>940</v>
      </c>
      <c r="FP421" s="21">
        <v>1.2</v>
      </c>
      <c r="FQ421" s="21">
        <v>1.2</v>
      </c>
      <c r="FT421" s="21">
        <v>2100</v>
      </c>
      <c r="FU421" s="21">
        <v>300</v>
      </c>
      <c r="FZ421" s="21">
        <v>11.5</v>
      </c>
      <c r="GL421" s="21">
        <v>30.7</v>
      </c>
      <c r="GM421" s="21">
        <v>29.7</v>
      </c>
      <c r="GR421" s="21" t="s">
        <v>102</v>
      </c>
      <c r="GS421" s="21" t="s">
        <v>123</v>
      </c>
      <c r="GT421" s="21" t="s">
        <v>96</v>
      </c>
      <c r="GU421" s="21" t="s">
        <v>131</v>
      </c>
      <c r="GV421" s="21" t="s">
        <v>163</v>
      </c>
      <c r="GW421" s="21" t="s">
        <v>72</v>
      </c>
      <c r="GX421" s="21" t="s">
        <v>167</v>
      </c>
      <c r="GY421" s="21" t="s">
        <v>168</v>
      </c>
      <c r="GZ421" s="21">
        <v>550</v>
      </c>
      <c r="HA421" s="21">
        <v>590</v>
      </c>
      <c r="HG421" s="21">
        <v>130</v>
      </c>
      <c r="HH421" s="21">
        <v>131</v>
      </c>
      <c r="HJ421" s="21">
        <v>143</v>
      </c>
      <c r="HK421" s="21">
        <v>116</v>
      </c>
      <c r="IB421" s="21">
        <v>23900</v>
      </c>
      <c r="IC421" s="21">
        <v>23600</v>
      </c>
      <c r="IE421" s="21">
        <v>25700</v>
      </c>
      <c r="IF421" s="21">
        <v>25300</v>
      </c>
      <c r="IG421" s="21">
        <v>1.48</v>
      </c>
      <c r="IH421" s="21">
        <v>1</v>
      </c>
      <c r="IJ421" s="21">
        <v>2</v>
      </c>
      <c r="IP421" s="21">
        <v>24.1</v>
      </c>
      <c r="IQ421" s="21">
        <v>24</v>
      </c>
      <c r="IS421" s="21">
        <v>24.3</v>
      </c>
      <c r="IV421" s="29">
        <v>281500</v>
      </c>
      <c r="IX421" s="21">
        <v>597100</v>
      </c>
      <c r="JE421" s="21">
        <v>29.1</v>
      </c>
      <c r="JF421" s="21">
        <v>20.100000000000001</v>
      </c>
      <c r="JI421" s="21">
        <v>31.1</v>
      </c>
      <c r="JL421" s="21">
        <v>33.299999999999997</v>
      </c>
      <c r="JM421" s="21">
        <v>15.2</v>
      </c>
      <c r="KE421" s="21">
        <v>13.1</v>
      </c>
      <c r="KF421" s="21">
        <v>12.5</v>
      </c>
      <c r="KK421" s="21">
        <v>3180</v>
      </c>
      <c r="KL421" s="21">
        <v>690</v>
      </c>
      <c r="LH421" s="21">
        <v>31.8</v>
      </c>
      <c r="LN421" s="21">
        <v>13.1</v>
      </c>
      <c r="LO421" s="21">
        <v>12</v>
      </c>
      <c r="LT421" s="21">
        <v>20</v>
      </c>
      <c r="ME421" s="21">
        <v>477</v>
      </c>
      <c r="MF421" s="21">
        <v>468</v>
      </c>
      <c r="MH421" s="21">
        <v>486</v>
      </c>
      <c r="MI421" s="21">
        <v>492</v>
      </c>
      <c r="MK421" s="21">
        <v>88</v>
      </c>
    </row>
    <row r="422" spans="1:350" x14ac:dyDescent="0.25">
      <c r="A422" s="21" t="s">
        <v>628</v>
      </c>
      <c r="B422" s="21">
        <v>9</v>
      </c>
      <c r="C422" s="21">
        <v>9.1300000000000008</v>
      </c>
      <c r="F422" s="21">
        <v>9.1300000000000008</v>
      </c>
      <c r="G422" s="21">
        <v>8.6300000000000008</v>
      </c>
      <c r="H422" s="21">
        <v>63500</v>
      </c>
      <c r="I422" s="21">
        <v>27000</v>
      </c>
      <c r="Q422" s="21">
        <v>11.1</v>
      </c>
      <c r="R422" s="21">
        <v>10.3</v>
      </c>
      <c r="U422" s="21">
        <v>20</v>
      </c>
      <c r="AA422" s="21">
        <v>284</v>
      </c>
      <c r="AB422" s="21">
        <v>46.3</v>
      </c>
      <c r="AG422" s="21">
        <v>2.0299999999999998</v>
      </c>
      <c r="AK422" s="21">
        <v>136</v>
      </c>
      <c r="AL422" s="21">
        <v>139</v>
      </c>
      <c r="AN422" s="21">
        <v>138</v>
      </c>
      <c r="AP422" s="9">
        <v>4330</v>
      </c>
      <c r="AQ422" s="9">
        <v>3220</v>
      </c>
      <c r="AY422" s="21">
        <v>0.75</v>
      </c>
      <c r="BI422" s="21">
        <v>37.4</v>
      </c>
      <c r="BK422" s="21">
        <v>100</v>
      </c>
      <c r="BL422" s="21">
        <v>39.1</v>
      </c>
      <c r="BM422" s="21">
        <v>63</v>
      </c>
      <c r="BN422" s="21">
        <v>35.700000000000003</v>
      </c>
      <c r="BX422" s="21">
        <v>25200</v>
      </c>
      <c r="BY422" s="21">
        <v>25100</v>
      </c>
      <c r="CA422" s="21">
        <v>25100</v>
      </c>
      <c r="CB422" s="21">
        <v>25100</v>
      </c>
      <c r="CR422" s="21">
        <v>94700</v>
      </c>
      <c r="CS422" s="21">
        <v>88700</v>
      </c>
      <c r="CV422" s="21">
        <v>96900</v>
      </c>
      <c r="CX422" s="21">
        <v>137500</v>
      </c>
      <c r="EB422" s="21">
        <v>22300</v>
      </c>
      <c r="EC422" s="21">
        <v>2810</v>
      </c>
      <c r="EI422" s="21">
        <v>35.4</v>
      </c>
      <c r="EO422" s="21">
        <v>27.1</v>
      </c>
      <c r="EZ422" s="21">
        <v>15600</v>
      </c>
      <c r="FA422" s="21">
        <v>13900</v>
      </c>
      <c r="FI422" s="21">
        <v>950</v>
      </c>
      <c r="FJ422" s="21">
        <v>890</v>
      </c>
      <c r="FP422" s="21">
        <v>1.5</v>
      </c>
      <c r="FQ422" s="21">
        <v>1.2</v>
      </c>
      <c r="FT422" s="21">
        <v>2220</v>
      </c>
      <c r="FU422" s="21">
        <v>500</v>
      </c>
      <c r="FZ422" s="21">
        <v>11.6</v>
      </c>
      <c r="GL422" s="21">
        <v>31.1</v>
      </c>
      <c r="GM422" s="21">
        <v>30.6</v>
      </c>
      <c r="GR422" s="21" t="s">
        <v>102</v>
      </c>
      <c r="GS422" s="21" t="s">
        <v>123</v>
      </c>
      <c r="GT422" s="21" t="s">
        <v>96</v>
      </c>
      <c r="GU422" s="21" t="s">
        <v>131</v>
      </c>
      <c r="GV422" s="21" t="s">
        <v>163</v>
      </c>
      <c r="GW422" s="21" t="s">
        <v>72</v>
      </c>
      <c r="GX422" s="21" t="s">
        <v>167</v>
      </c>
      <c r="GY422" s="21" t="s">
        <v>168</v>
      </c>
      <c r="GZ422" s="21">
        <v>560</v>
      </c>
      <c r="HA422" s="21">
        <v>560</v>
      </c>
      <c r="HG422" s="21">
        <v>141</v>
      </c>
      <c r="HH422" s="21">
        <v>142</v>
      </c>
      <c r="HJ422" s="21">
        <v>160</v>
      </c>
      <c r="HK422" s="21">
        <v>150</v>
      </c>
      <c r="IB422" s="21">
        <v>28800</v>
      </c>
      <c r="IC422" s="21">
        <v>28700</v>
      </c>
      <c r="IE422" s="21">
        <v>30900</v>
      </c>
      <c r="IF422" s="21">
        <v>30900</v>
      </c>
      <c r="IG422" s="21">
        <v>1.51</v>
      </c>
      <c r="IH422" s="21">
        <v>1</v>
      </c>
      <c r="IJ422" s="21">
        <v>2</v>
      </c>
      <c r="IP422" s="21">
        <v>30.1</v>
      </c>
      <c r="IQ422" s="21">
        <v>28.6</v>
      </c>
      <c r="IS422" s="21">
        <v>33.6</v>
      </c>
      <c r="IV422" s="29">
        <v>275700</v>
      </c>
      <c r="IX422" s="21">
        <v>581900</v>
      </c>
      <c r="JE422" s="21">
        <v>31.1</v>
      </c>
      <c r="JF422" s="21">
        <v>23.4</v>
      </c>
      <c r="JI422" s="21">
        <v>35.1</v>
      </c>
      <c r="JL422" s="21">
        <v>34.799999999999997</v>
      </c>
      <c r="JM422" s="21">
        <v>15.4</v>
      </c>
      <c r="KE422" s="21">
        <v>13.5</v>
      </c>
      <c r="KK422" s="21">
        <v>3100</v>
      </c>
      <c r="KL422" s="21">
        <v>900</v>
      </c>
      <c r="KR422" s="21">
        <v>0.8</v>
      </c>
      <c r="LH422" s="21">
        <v>30.2</v>
      </c>
      <c r="LN422" s="21">
        <v>14.5</v>
      </c>
      <c r="LO422" s="21">
        <v>15</v>
      </c>
      <c r="LT422" s="21">
        <v>20.5</v>
      </c>
      <c r="ME422" s="21">
        <v>492</v>
      </c>
      <c r="MF422" s="21">
        <v>488</v>
      </c>
      <c r="MH422" s="21">
        <v>504</v>
      </c>
      <c r="MI422" s="21">
        <v>499</v>
      </c>
      <c r="MK422" s="21">
        <v>89</v>
      </c>
    </row>
    <row r="423" spans="1:350" x14ac:dyDescent="0.25">
      <c r="A423" s="21" t="s">
        <v>629</v>
      </c>
      <c r="B423" s="21">
        <v>14</v>
      </c>
      <c r="C423" s="21">
        <v>14.2</v>
      </c>
      <c r="F423" s="21">
        <v>14.2</v>
      </c>
      <c r="G423" s="21">
        <v>13.6</v>
      </c>
      <c r="H423" s="21">
        <v>59600</v>
      </c>
      <c r="I423" s="21">
        <v>25900</v>
      </c>
      <c r="Q423" s="21">
        <v>11.6</v>
      </c>
      <c r="R423" s="21">
        <v>11.3</v>
      </c>
      <c r="U423" s="21">
        <v>15</v>
      </c>
      <c r="AB423" s="21">
        <v>41.3</v>
      </c>
      <c r="AG423" s="21">
        <v>1.99</v>
      </c>
      <c r="AK423" s="21">
        <v>204</v>
      </c>
      <c r="AL423" s="21">
        <v>206</v>
      </c>
      <c r="AN423" s="21">
        <v>205</v>
      </c>
      <c r="AP423" s="9">
        <v>4530</v>
      </c>
      <c r="AQ423" s="9">
        <v>3430</v>
      </c>
      <c r="BI423" s="21">
        <v>46.9</v>
      </c>
      <c r="BK423" s="21">
        <v>50</v>
      </c>
      <c r="BL423" s="21">
        <v>46.6</v>
      </c>
      <c r="BM423" s="21">
        <v>58</v>
      </c>
      <c r="BN423" s="21">
        <v>34</v>
      </c>
      <c r="BX423" s="21">
        <v>38200</v>
      </c>
      <c r="BY423" s="21">
        <v>38100</v>
      </c>
      <c r="CA423" s="21">
        <v>38200</v>
      </c>
      <c r="CB423" s="21">
        <v>38300</v>
      </c>
      <c r="CR423" s="21">
        <v>113200</v>
      </c>
      <c r="CS423" s="21">
        <v>109600</v>
      </c>
      <c r="CV423" s="21">
        <v>114800</v>
      </c>
      <c r="CX423" s="21">
        <v>164800</v>
      </c>
      <c r="EC423" s="21">
        <v>2420</v>
      </c>
      <c r="EI423" s="21">
        <v>34</v>
      </c>
      <c r="EO423" s="21">
        <v>24</v>
      </c>
      <c r="EZ423" s="21">
        <v>15000</v>
      </c>
      <c r="FA423" s="21">
        <v>13500</v>
      </c>
      <c r="FI423" s="21">
        <v>950</v>
      </c>
      <c r="FJ423" s="21">
        <v>870</v>
      </c>
      <c r="FQ423" s="21">
        <v>2</v>
      </c>
      <c r="FT423" s="21">
        <v>2010</v>
      </c>
      <c r="FU423" s="21">
        <v>300</v>
      </c>
      <c r="FZ423" s="21">
        <v>11</v>
      </c>
      <c r="GL423" s="21">
        <v>28.8</v>
      </c>
      <c r="GM423" s="21">
        <v>28.7</v>
      </c>
      <c r="GR423" s="21" t="s">
        <v>102</v>
      </c>
      <c r="GS423" s="21" t="s">
        <v>123</v>
      </c>
      <c r="GT423" s="21" t="s">
        <v>96</v>
      </c>
      <c r="GU423" s="21" t="s">
        <v>131</v>
      </c>
      <c r="GV423" s="21" t="s">
        <v>163</v>
      </c>
      <c r="GW423" s="21" t="s">
        <v>72</v>
      </c>
      <c r="GX423" s="21" t="s">
        <v>167</v>
      </c>
      <c r="GY423" s="21" t="s">
        <v>168</v>
      </c>
      <c r="GZ423" s="21">
        <v>510</v>
      </c>
      <c r="HA423" s="21">
        <v>520</v>
      </c>
      <c r="HG423" s="21">
        <v>147</v>
      </c>
      <c r="HH423" s="21">
        <v>146</v>
      </c>
      <c r="HJ423" s="21">
        <v>159</v>
      </c>
      <c r="HK423" s="21">
        <v>155</v>
      </c>
      <c r="IB423" s="21">
        <v>41200</v>
      </c>
      <c r="IC423" s="21">
        <v>40900</v>
      </c>
      <c r="IE423" s="21">
        <v>45300</v>
      </c>
      <c r="IF423" s="21">
        <v>44800</v>
      </c>
      <c r="IG423" s="21">
        <v>1.7</v>
      </c>
      <c r="IH423" s="21">
        <v>1.2</v>
      </c>
      <c r="IJ423" s="21">
        <v>4</v>
      </c>
      <c r="IK423" s="21">
        <v>20</v>
      </c>
      <c r="IP423" s="21">
        <v>43.5</v>
      </c>
      <c r="IQ423" s="21">
        <v>42.2</v>
      </c>
      <c r="IS423" s="21">
        <v>50</v>
      </c>
      <c r="IV423" s="29">
        <v>257800</v>
      </c>
      <c r="IX423" s="21">
        <v>550100</v>
      </c>
      <c r="JE423" s="21">
        <v>42.1</v>
      </c>
      <c r="JF423" s="21">
        <v>33</v>
      </c>
      <c r="JI423" s="21">
        <v>60</v>
      </c>
      <c r="JL423" s="21">
        <v>34.5</v>
      </c>
      <c r="JM423" s="21">
        <v>17.899999999999999</v>
      </c>
      <c r="KE423" s="21">
        <v>12.3</v>
      </c>
      <c r="KK423" s="21">
        <v>2940</v>
      </c>
      <c r="KL423" s="21">
        <v>600</v>
      </c>
      <c r="LA423" s="21">
        <v>3</v>
      </c>
      <c r="LH423" s="21">
        <v>28.8</v>
      </c>
      <c r="LN423" s="21">
        <v>19.8</v>
      </c>
      <c r="LO423" s="21">
        <v>14.3</v>
      </c>
      <c r="LT423" s="21">
        <v>19.600000000000001</v>
      </c>
      <c r="ME423" s="21">
        <v>480</v>
      </c>
      <c r="MF423" s="21">
        <v>472</v>
      </c>
      <c r="MH423" s="21">
        <v>495</v>
      </c>
      <c r="MI423" s="21">
        <v>490</v>
      </c>
    </row>
    <row r="424" spans="1:350" x14ac:dyDescent="0.25">
      <c r="A424" s="21" t="s">
        <v>630</v>
      </c>
      <c r="B424" s="21">
        <v>22.4</v>
      </c>
      <c r="C424" s="21">
        <v>22</v>
      </c>
      <c r="F424" s="21">
        <v>22</v>
      </c>
      <c r="G424" s="21">
        <v>23</v>
      </c>
      <c r="H424" s="21">
        <v>53200</v>
      </c>
      <c r="I424" s="21">
        <v>24200</v>
      </c>
      <c r="Q424" s="21">
        <v>13.1</v>
      </c>
      <c r="R424" s="21">
        <v>12.3</v>
      </c>
      <c r="U424" s="21">
        <v>20</v>
      </c>
      <c r="AB424" s="21">
        <v>42.8</v>
      </c>
      <c r="AG424" s="21">
        <v>1.82</v>
      </c>
      <c r="AK424" s="21">
        <v>324</v>
      </c>
      <c r="AL424" s="21">
        <v>322</v>
      </c>
      <c r="AN424" s="21">
        <v>337</v>
      </c>
      <c r="AP424" s="9">
        <v>4290</v>
      </c>
      <c r="AQ424" s="9">
        <v>3330</v>
      </c>
      <c r="AY424" s="21">
        <v>1.2</v>
      </c>
      <c r="BI424" s="21">
        <v>60</v>
      </c>
      <c r="BK424" s="21">
        <v>100</v>
      </c>
      <c r="BL424" s="21">
        <v>62</v>
      </c>
      <c r="BM424" s="21">
        <v>53</v>
      </c>
      <c r="BN424" s="21">
        <v>30.9</v>
      </c>
      <c r="BX424" s="21">
        <v>61300</v>
      </c>
      <c r="BY424" s="21">
        <v>61100</v>
      </c>
      <c r="CA424" s="21">
        <v>61900</v>
      </c>
      <c r="CB424" s="21">
        <v>61700</v>
      </c>
      <c r="CR424" s="21">
        <v>142400</v>
      </c>
      <c r="CS424" s="21">
        <v>139500</v>
      </c>
      <c r="CV424" s="21">
        <v>147600</v>
      </c>
      <c r="CX424" s="21">
        <v>209300</v>
      </c>
      <c r="EB424" s="21">
        <v>17700</v>
      </c>
      <c r="EC424" s="21">
        <v>2580</v>
      </c>
      <c r="EI424" s="21">
        <v>30.7</v>
      </c>
      <c r="EO424" s="21">
        <v>20.5</v>
      </c>
      <c r="EZ424" s="21">
        <v>12900</v>
      </c>
      <c r="FA424" s="21">
        <v>11500</v>
      </c>
      <c r="FI424" s="21">
        <v>880</v>
      </c>
      <c r="FJ424" s="21">
        <v>830</v>
      </c>
      <c r="FP424" s="21">
        <v>2</v>
      </c>
      <c r="FQ424" s="21">
        <v>2</v>
      </c>
      <c r="FT424" s="21">
        <v>1790</v>
      </c>
      <c r="FU424" s="21">
        <v>300</v>
      </c>
      <c r="FZ424" s="21">
        <v>9.5</v>
      </c>
      <c r="GL424" s="21">
        <v>27.4</v>
      </c>
      <c r="GM424" s="21">
        <v>28.2</v>
      </c>
      <c r="GR424" s="21" t="s">
        <v>102</v>
      </c>
      <c r="GS424" s="21" t="s">
        <v>123</v>
      </c>
      <c r="GT424" s="21" t="s">
        <v>96</v>
      </c>
      <c r="GU424" s="21" t="s">
        <v>131</v>
      </c>
      <c r="GV424" s="21" t="s">
        <v>163</v>
      </c>
      <c r="GW424" s="21" t="s">
        <v>72</v>
      </c>
      <c r="GX424" s="21" t="s">
        <v>167</v>
      </c>
      <c r="GY424" s="21" t="s">
        <v>168</v>
      </c>
      <c r="GZ424" s="21">
        <v>450</v>
      </c>
      <c r="HG424" s="21">
        <v>184</v>
      </c>
      <c r="HH424" s="21">
        <v>182</v>
      </c>
      <c r="HJ424" s="21">
        <v>200</v>
      </c>
      <c r="HK424" s="21">
        <v>195</v>
      </c>
      <c r="IB424" s="21">
        <v>61300</v>
      </c>
      <c r="IC424" s="21">
        <v>58900</v>
      </c>
      <c r="IE424" s="21">
        <v>71700</v>
      </c>
      <c r="IF424" s="21">
        <v>71900</v>
      </c>
      <c r="IG424" s="21">
        <v>1.98</v>
      </c>
      <c r="IH424" s="21">
        <v>1.5</v>
      </c>
      <c r="IJ424" s="21">
        <v>2.11</v>
      </c>
      <c r="IK424" s="21">
        <v>20</v>
      </c>
      <c r="IP424" s="21">
        <v>67</v>
      </c>
      <c r="IQ424" s="21">
        <v>63</v>
      </c>
      <c r="IS424" s="21">
        <v>73</v>
      </c>
      <c r="IV424" s="29">
        <v>229200</v>
      </c>
      <c r="IX424" s="21">
        <v>485300</v>
      </c>
      <c r="JE424" s="21">
        <v>58</v>
      </c>
      <c r="JF424" s="21">
        <v>51</v>
      </c>
      <c r="JI424" s="21">
        <v>67</v>
      </c>
      <c r="JL424" s="21">
        <v>33.700000000000003</v>
      </c>
      <c r="JM424" s="21">
        <v>19.100000000000001</v>
      </c>
      <c r="KE424" s="21">
        <v>11</v>
      </c>
      <c r="KK424" s="21">
        <v>2610</v>
      </c>
      <c r="KL424" s="21">
        <v>590</v>
      </c>
      <c r="LN424" s="21">
        <v>26.9</v>
      </c>
      <c r="LO424" s="21">
        <v>21.8</v>
      </c>
      <c r="LT424" s="21">
        <v>17.5</v>
      </c>
      <c r="ME424" s="21">
        <v>591</v>
      </c>
      <c r="MF424" s="21">
        <v>579</v>
      </c>
      <c r="MH424" s="21">
        <v>599</v>
      </c>
      <c r="MI424" s="21">
        <v>590</v>
      </c>
      <c r="MK424" s="21">
        <v>73</v>
      </c>
    </row>
    <row r="425" spans="1:350" x14ac:dyDescent="0.25">
      <c r="A425" s="21" t="s">
        <v>631</v>
      </c>
      <c r="B425" s="21">
        <v>31</v>
      </c>
      <c r="C425" s="21">
        <v>29.6</v>
      </c>
      <c r="F425" s="21">
        <v>29.6</v>
      </c>
      <c r="G425" s="21">
        <v>29.3</v>
      </c>
      <c r="H425" s="21">
        <v>47900</v>
      </c>
      <c r="I425" s="21">
        <v>21600</v>
      </c>
      <c r="Q425" s="21">
        <v>9.61</v>
      </c>
      <c r="R425" s="21">
        <v>9.61</v>
      </c>
      <c r="AB425" s="21">
        <v>32.9</v>
      </c>
      <c r="AG425" s="21">
        <v>2</v>
      </c>
      <c r="AK425" s="21">
        <v>451</v>
      </c>
      <c r="AL425" s="21">
        <v>449</v>
      </c>
      <c r="AN425" s="21">
        <v>466</v>
      </c>
      <c r="AP425" s="9">
        <v>3610</v>
      </c>
      <c r="AQ425" s="9">
        <v>2860</v>
      </c>
      <c r="BI425" s="21">
        <v>60</v>
      </c>
      <c r="BK425" s="21">
        <v>100</v>
      </c>
      <c r="BL425" s="21">
        <v>63</v>
      </c>
      <c r="BM425" s="21">
        <v>45.6</v>
      </c>
      <c r="BN425" s="21">
        <v>26</v>
      </c>
      <c r="BX425" s="21">
        <v>83700</v>
      </c>
      <c r="BY425" s="21">
        <v>82700</v>
      </c>
      <c r="CA425" s="21">
        <v>83800</v>
      </c>
      <c r="CB425" s="21">
        <v>83400</v>
      </c>
      <c r="CR425" s="21">
        <v>177200</v>
      </c>
      <c r="CS425" s="21">
        <v>174800</v>
      </c>
      <c r="CV425" s="21">
        <v>180700</v>
      </c>
      <c r="CX425" s="21">
        <v>256100</v>
      </c>
      <c r="DA425" s="21">
        <v>6.87</v>
      </c>
      <c r="EB425" s="21">
        <v>14900</v>
      </c>
      <c r="EC425" s="21">
        <v>1990</v>
      </c>
      <c r="EI425" s="21">
        <v>27.5</v>
      </c>
      <c r="EO425" s="21">
        <v>18.2</v>
      </c>
      <c r="EZ425" s="21">
        <v>11300</v>
      </c>
      <c r="FA425" s="21">
        <v>10500</v>
      </c>
      <c r="FI425" s="21">
        <v>830</v>
      </c>
      <c r="FJ425" s="21">
        <v>770</v>
      </c>
      <c r="FP425" s="21">
        <v>2</v>
      </c>
      <c r="FQ425" s="21">
        <v>2</v>
      </c>
      <c r="FT425" s="21">
        <v>1510</v>
      </c>
      <c r="FU425" s="21">
        <v>300</v>
      </c>
      <c r="FZ425" s="21">
        <v>8.1</v>
      </c>
      <c r="GL425" s="21">
        <v>28.1</v>
      </c>
      <c r="GM425" s="21">
        <v>28.1</v>
      </c>
      <c r="GR425" s="21" t="s">
        <v>102</v>
      </c>
      <c r="GS425" s="21" t="s">
        <v>123</v>
      </c>
      <c r="GT425" s="21" t="s">
        <v>96</v>
      </c>
      <c r="GU425" s="21" t="s">
        <v>131</v>
      </c>
      <c r="GV425" s="21" t="s">
        <v>163</v>
      </c>
      <c r="GW425" s="21" t="s">
        <v>72</v>
      </c>
      <c r="GX425" s="21" t="s">
        <v>167</v>
      </c>
      <c r="GY425" s="21" t="s">
        <v>168</v>
      </c>
      <c r="GZ425" s="21">
        <v>420</v>
      </c>
      <c r="HG425" s="21">
        <v>189</v>
      </c>
      <c r="HH425" s="21">
        <v>187</v>
      </c>
      <c r="HJ425" s="21">
        <v>210</v>
      </c>
      <c r="HK425" s="21">
        <v>197</v>
      </c>
      <c r="IB425" s="21">
        <v>84300</v>
      </c>
      <c r="IC425" s="21">
        <v>83400</v>
      </c>
      <c r="IE425" s="21">
        <v>97900</v>
      </c>
      <c r="IF425" s="21">
        <v>97600</v>
      </c>
      <c r="IG425" s="21">
        <v>2.23</v>
      </c>
      <c r="IH425" s="21">
        <v>2</v>
      </c>
      <c r="IJ425" s="21">
        <v>2.5</v>
      </c>
      <c r="IP425" s="21">
        <v>68</v>
      </c>
      <c r="IQ425" s="21">
        <v>66</v>
      </c>
      <c r="IS425" s="21">
        <v>79</v>
      </c>
      <c r="IV425" s="29">
        <v>201900</v>
      </c>
      <c r="IX425" s="21">
        <v>426000</v>
      </c>
      <c r="JE425" s="21">
        <v>73</v>
      </c>
      <c r="JF425" s="21">
        <v>66</v>
      </c>
      <c r="JI425" s="21">
        <v>86</v>
      </c>
      <c r="JL425" s="21">
        <v>28.2</v>
      </c>
      <c r="JM425" s="21">
        <v>15.4</v>
      </c>
      <c r="KK425" s="21">
        <v>2230</v>
      </c>
      <c r="KL425" s="21">
        <v>450</v>
      </c>
      <c r="LN425" s="21">
        <v>26.4</v>
      </c>
      <c r="LO425" s="21">
        <v>22.2</v>
      </c>
      <c r="LT425" s="21">
        <v>15.1</v>
      </c>
      <c r="ME425" s="21">
        <v>602</v>
      </c>
      <c r="MF425" s="21">
        <v>596</v>
      </c>
      <c r="MH425" s="21">
        <v>606</v>
      </c>
      <c r="MI425" s="21">
        <v>617</v>
      </c>
      <c r="MK425" s="21">
        <v>63</v>
      </c>
    </row>
    <row r="426" spans="1:350" x14ac:dyDescent="0.25">
      <c r="A426" s="21" t="s">
        <v>632</v>
      </c>
      <c r="B426" s="21">
        <v>36.5</v>
      </c>
      <c r="C426" s="21">
        <v>34.4</v>
      </c>
      <c r="F426" s="21">
        <v>34.4</v>
      </c>
      <c r="G426" s="21">
        <v>34.700000000000003</v>
      </c>
      <c r="H426" s="21">
        <v>45800</v>
      </c>
      <c r="I426" s="21">
        <v>19700</v>
      </c>
      <c r="Q426" s="21">
        <v>11.5</v>
      </c>
      <c r="R426" s="21">
        <v>12.3</v>
      </c>
      <c r="U426" s="21">
        <v>20</v>
      </c>
      <c r="AB426" s="21">
        <v>37</v>
      </c>
      <c r="AG426" s="21">
        <v>2</v>
      </c>
      <c r="AK426" s="21">
        <v>527</v>
      </c>
      <c r="AL426" s="21">
        <v>515</v>
      </c>
      <c r="AN426" s="21">
        <v>517</v>
      </c>
      <c r="AP426" s="9">
        <v>3730</v>
      </c>
      <c r="AQ426" s="9">
        <v>2800</v>
      </c>
      <c r="BI426" s="21">
        <v>71</v>
      </c>
      <c r="BK426" s="21">
        <v>100</v>
      </c>
      <c r="BL426" s="21">
        <v>75</v>
      </c>
      <c r="BM426" s="21">
        <v>43.4</v>
      </c>
      <c r="BN426" s="21">
        <v>24.5</v>
      </c>
      <c r="BX426" s="21">
        <v>95900</v>
      </c>
      <c r="BY426" s="21">
        <v>95800</v>
      </c>
      <c r="CA426" s="21">
        <v>95100</v>
      </c>
      <c r="CB426" s="21">
        <v>95000</v>
      </c>
      <c r="CR426" s="21">
        <v>186400</v>
      </c>
      <c r="CS426" s="21">
        <v>183700</v>
      </c>
      <c r="CV426" s="21">
        <v>192200</v>
      </c>
      <c r="CX426" s="21">
        <v>272400</v>
      </c>
      <c r="EB426" s="21">
        <v>15100</v>
      </c>
      <c r="EC426" s="21">
        <v>2330</v>
      </c>
      <c r="EI426" s="21">
        <v>26.6</v>
      </c>
      <c r="EJ426" s="21">
        <v>15.5</v>
      </c>
      <c r="EO426" s="21">
        <v>17.3</v>
      </c>
      <c r="EZ426" s="21">
        <v>10800</v>
      </c>
      <c r="FA426" s="21">
        <v>9160</v>
      </c>
      <c r="FI426" s="21">
        <v>800</v>
      </c>
      <c r="FJ426" s="21">
        <v>720</v>
      </c>
      <c r="FP426" s="21">
        <v>2</v>
      </c>
      <c r="FQ426" s="21">
        <v>2</v>
      </c>
      <c r="FT426" s="21">
        <v>1600</v>
      </c>
      <c r="FZ426" s="21">
        <v>7.82</v>
      </c>
      <c r="GL426" s="21">
        <v>28.2</v>
      </c>
      <c r="GM426" s="21">
        <v>25.7</v>
      </c>
      <c r="GR426" s="21" t="s">
        <v>102</v>
      </c>
      <c r="GS426" s="21" t="s">
        <v>123</v>
      </c>
      <c r="GT426" s="21" t="s">
        <v>96</v>
      </c>
      <c r="GU426" s="21" t="s">
        <v>131</v>
      </c>
      <c r="GV426" s="21" t="s">
        <v>163</v>
      </c>
      <c r="GW426" s="21" t="s">
        <v>72</v>
      </c>
      <c r="GX426" s="21" t="s">
        <v>167</v>
      </c>
      <c r="GY426" s="21" t="s">
        <v>168</v>
      </c>
      <c r="GZ426" s="21">
        <v>1000</v>
      </c>
      <c r="HG426" s="21">
        <v>240</v>
      </c>
      <c r="HH426" s="21">
        <v>242</v>
      </c>
      <c r="HJ426" s="21">
        <v>242</v>
      </c>
      <c r="HK426" s="21">
        <v>262</v>
      </c>
      <c r="IB426" s="21">
        <v>95500</v>
      </c>
      <c r="IC426" s="21">
        <v>94200</v>
      </c>
      <c r="IE426" s="21">
        <v>110900</v>
      </c>
      <c r="IF426" s="21">
        <v>111100</v>
      </c>
      <c r="IG426" s="21">
        <v>2.5099999999999998</v>
      </c>
      <c r="IH426" s="21">
        <v>2</v>
      </c>
      <c r="IJ426" s="21">
        <v>2.69</v>
      </c>
      <c r="IP426" s="21">
        <v>85</v>
      </c>
      <c r="IQ426" s="21">
        <v>80</v>
      </c>
      <c r="IS426" s="21">
        <v>96</v>
      </c>
      <c r="IV426" s="29">
        <v>185000</v>
      </c>
      <c r="IX426" s="21">
        <v>392700</v>
      </c>
      <c r="JE426" s="21">
        <v>83</v>
      </c>
      <c r="JF426" s="21">
        <v>76</v>
      </c>
      <c r="JI426" s="21">
        <v>95</v>
      </c>
      <c r="JL426" s="21">
        <v>29.8</v>
      </c>
      <c r="JM426" s="21">
        <v>16.600000000000001</v>
      </c>
      <c r="KE426" s="21">
        <v>9.59</v>
      </c>
      <c r="KK426" s="21">
        <v>2160</v>
      </c>
      <c r="KL426" s="21">
        <v>490</v>
      </c>
      <c r="LH426" s="21">
        <v>50</v>
      </c>
      <c r="LN426" s="21">
        <v>34.799999999999997</v>
      </c>
      <c r="LO426" s="21">
        <v>28.7</v>
      </c>
      <c r="LT426" s="21">
        <v>14.1</v>
      </c>
      <c r="ME426" s="21">
        <v>724</v>
      </c>
      <c r="MF426" s="21">
        <v>692</v>
      </c>
      <c r="MH426" s="21">
        <v>718</v>
      </c>
      <c r="MI426" s="21">
        <v>744</v>
      </c>
      <c r="MK426" s="21">
        <v>58</v>
      </c>
    </row>
    <row r="427" spans="1:350" x14ac:dyDescent="0.25">
      <c r="A427" s="21" t="s">
        <v>633</v>
      </c>
      <c r="B427" s="21">
        <v>43.9</v>
      </c>
      <c r="C427" s="21">
        <v>43.7</v>
      </c>
      <c r="F427" s="21">
        <v>43.7</v>
      </c>
      <c r="G427" s="21">
        <v>43.7</v>
      </c>
      <c r="H427" s="21">
        <v>35500</v>
      </c>
      <c r="I427" s="21">
        <v>16500</v>
      </c>
      <c r="Q427" s="21">
        <v>8.7200000000000006</v>
      </c>
      <c r="R427" s="21">
        <v>8.77</v>
      </c>
      <c r="U427" s="21">
        <v>20</v>
      </c>
      <c r="AG427" s="21">
        <v>2</v>
      </c>
      <c r="AK427" s="21">
        <v>709</v>
      </c>
      <c r="AL427" s="21">
        <v>680</v>
      </c>
      <c r="AN427" s="21">
        <v>679</v>
      </c>
      <c r="AP427" s="9">
        <v>3200</v>
      </c>
      <c r="AQ427" s="9">
        <v>2400</v>
      </c>
      <c r="AY427" s="21">
        <v>2</v>
      </c>
      <c r="BI427" s="21">
        <v>77</v>
      </c>
      <c r="BK427" s="21">
        <v>100</v>
      </c>
      <c r="BL427" s="21">
        <v>85</v>
      </c>
      <c r="BM427" s="21">
        <v>37.6</v>
      </c>
      <c r="BN427" s="21">
        <v>20.399999999999999</v>
      </c>
      <c r="BX427" s="21">
        <v>125500</v>
      </c>
      <c r="BY427" s="21">
        <v>124800</v>
      </c>
      <c r="CA427" s="21">
        <v>125400</v>
      </c>
      <c r="CB427" s="21">
        <v>124300</v>
      </c>
      <c r="CR427" s="21">
        <v>228900</v>
      </c>
      <c r="CS427" s="21">
        <v>227600</v>
      </c>
      <c r="CV427" s="21">
        <v>235900</v>
      </c>
      <c r="CX427" s="21">
        <v>338000</v>
      </c>
      <c r="EC427" s="21">
        <v>2170</v>
      </c>
      <c r="EI427" s="21">
        <v>23</v>
      </c>
      <c r="EO427" s="21">
        <v>12.9</v>
      </c>
      <c r="EZ427" s="21">
        <v>8020</v>
      </c>
      <c r="FA427" s="21">
        <v>6650</v>
      </c>
      <c r="FI427" s="21">
        <v>700</v>
      </c>
      <c r="FJ427" s="21">
        <v>640</v>
      </c>
      <c r="FP427" s="21">
        <v>2</v>
      </c>
      <c r="FQ427" s="21">
        <v>1.6</v>
      </c>
      <c r="FU427" s="21">
        <v>300</v>
      </c>
      <c r="FZ427" s="21">
        <v>6.53</v>
      </c>
      <c r="GL427" s="21">
        <v>29.7</v>
      </c>
      <c r="GM427" s="21">
        <v>26.2</v>
      </c>
      <c r="GR427" s="21" t="s">
        <v>102</v>
      </c>
      <c r="GS427" s="21" t="s">
        <v>123</v>
      </c>
      <c r="GT427" s="21" t="s">
        <v>96</v>
      </c>
      <c r="GU427" s="21" t="s">
        <v>131</v>
      </c>
      <c r="GV427" s="21" t="s">
        <v>163</v>
      </c>
      <c r="GW427" s="21" t="s">
        <v>72</v>
      </c>
      <c r="GX427" s="21" t="s">
        <v>167</v>
      </c>
      <c r="GY427" s="21" t="s">
        <v>168</v>
      </c>
      <c r="GZ427" s="21">
        <v>500</v>
      </c>
      <c r="HG427" s="21">
        <v>225</v>
      </c>
      <c r="HH427" s="21">
        <v>222</v>
      </c>
      <c r="HJ427" s="21">
        <v>255</v>
      </c>
      <c r="HK427" s="21">
        <v>233</v>
      </c>
      <c r="IB427" s="21">
        <v>118300</v>
      </c>
      <c r="IE427" s="21">
        <v>146000</v>
      </c>
      <c r="IF427" s="21">
        <v>145900</v>
      </c>
      <c r="IG427" s="21">
        <v>2.7</v>
      </c>
      <c r="IH427" s="21">
        <v>2</v>
      </c>
      <c r="IJ427" s="21">
        <v>2.79</v>
      </c>
      <c r="IP427" s="21">
        <v>88</v>
      </c>
      <c r="IQ427" s="21">
        <v>86</v>
      </c>
      <c r="IS427" s="21">
        <v>105</v>
      </c>
      <c r="IV427" s="29">
        <v>147500</v>
      </c>
      <c r="IX427" s="21">
        <v>312500</v>
      </c>
      <c r="JE427" s="21">
        <v>108</v>
      </c>
      <c r="JF427" s="21">
        <v>96</v>
      </c>
      <c r="JI427" s="21">
        <v>119</v>
      </c>
      <c r="JL427" s="21">
        <v>24.2</v>
      </c>
      <c r="JM427" s="21">
        <v>13.8</v>
      </c>
      <c r="KE427" s="21">
        <v>7.9</v>
      </c>
      <c r="KK427" s="21">
        <v>1820</v>
      </c>
      <c r="KL427" s="21">
        <v>410</v>
      </c>
      <c r="LN427" s="21">
        <v>36</v>
      </c>
      <c r="LO427" s="21">
        <v>30.1</v>
      </c>
      <c r="LT427" s="21">
        <v>12.3</v>
      </c>
      <c r="ME427" s="21">
        <v>692</v>
      </c>
      <c r="MF427" s="21">
        <v>666</v>
      </c>
      <c r="MH427" s="21">
        <v>688</v>
      </c>
      <c r="MI427" s="21">
        <v>721</v>
      </c>
      <c r="MK427" s="21">
        <v>47.4</v>
      </c>
    </row>
    <row r="428" spans="1:350" x14ac:dyDescent="0.25">
      <c r="A428" s="21" t="s">
        <v>634</v>
      </c>
      <c r="B428" s="21">
        <v>1745</v>
      </c>
      <c r="E428" s="21">
        <v>1765</v>
      </c>
      <c r="F428" s="21">
        <v>1765</v>
      </c>
      <c r="H428" s="21">
        <v>9150</v>
      </c>
      <c r="L428" s="21">
        <v>9380</v>
      </c>
      <c r="Q428" s="21">
        <v>4161</v>
      </c>
      <c r="U428" s="21">
        <v>4491</v>
      </c>
      <c r="W428" s="21">
        <v>76.11</v>
      </c>
      <c r="AY428" s="21">
        <v>335</v>
      </c>
      <c r="BM428" s="21">
        <v>9.41</v>
      </c>
      <c r="BX428" s="21">
        <v>169900</v>
      </c>
      <c r="CB428" s="21">
        <v>169700</v>
      </c>
      <c r="CR428" s="21">
        <v>200700</v>
      </c>
      <c r="CV428" s="21">
        <v>201800</v>
      </c>
      <c r="EB428" s="21">
        <v>3950</v>
      </c>
      <c r="EZ428" s="21">
        <v>1640</v>
      </c>
      <c r="FD428" s="21">
        <v>1560</v>
      </c>
      <c r="FI428" s="21">
        <v>3720</v>
      </c>
      <c r="FM428" s="21">
        <v>3870</v>
      </c>
      <c r="FP428" s="21">
        <v>116</v>
      </c>
      <c r="GL428" s="21">
        <v>93</v>
      </c>
      <c r="GT428" s="21" t="s">
        <v>96</v>
      </c>
      <c r="GU428" s="21" t="s">
        <v>71</v>
      </c>
      <c r="GV428" s="21" t="s">
        <v>131</v>
      </c>
      <c r="GW428" s="21" t="s">
        <v>72</v>
      </c>
      <c r="GX428" s="21" t="s">
        <v>277</v>
      </c>
      <c r="GY428" s="21" t="s">
        <v>294</v>
      </c>
      <c r="HG428" s="21">
        <v>86200</v>
      </c>
      <c r="HK428" s="21">
        <v>86400</v>
      </c>
      <c r="IB428" s="21">
        <v>282900</v>
      </c>
      <c r="IF428" s="21">
        <v>302900</v>
      </c>
      <c r="IG428" s="21">
        <v>4650</v>
      </c>
      <c r="IV428" s="29">
        <v>20800</v>
      </c>
      <c r="KO428" s="21">
        <v>390</v>
      </c>
      <c r="ME428" s="21">
        <v>134300</v>
      </c>
      <c r="MI428" s="21">
        <v>136200</v>
      </c>
      <c r="MK428" s="21">
        <v>38.700000000000003</v>
      </c>
    </row>
    <row r="429" spans="1:350" x14ac:dyDescent="0.25">
      <c r="A429" s="21" t="s">
        <v>635</v>
      </c>
      <c r="E429" s="21">
        <v>6741</v>
      </c>
      <c r="F429" s="21">
        <v>6741</v>
      </c>
      <c r="H429" s="21">
        <v>5580</v>
      </c>
      <c r="L429" s="21">
        <v>5760</v>
      </c>
      <c r="Q429" s="21">
        <v>7663</v>
      </c>
      <c r="U429" s="21">
        <v>7797</v>
      </c>
      <c r="W429" s="21">
        <v>63.67</v>
      </c>
      <c r="AG429" s="21">
        <v>0.22</v>
      </c>
      <c r="AJ429" s="21">
        <v>1</v>
      </c>
      <c r="AK429" s="21">
        <v>50</v>
      </c>
      <c r="AN429" s="21">
        <v>49.7</v>
      </c>
      <c r="AP429" s="9">
        <v>1650</v>
      </c>
      <c r="AT429" s="9">
        <v>1660</v>
      </c>
      <c r="AY429" s="21">
        <v>570</v>
      </c>
      <c r="BB429" s="21">
        <v>580</v>
      </c>
      <c r="BF429" s="9">
        <v>12.8</v>
      </c>
      <c r="BI429" s="21">
        <v>2.67</v>
      </c>
      <c r="BQ429" s="21">
        <v>100</v>
      </c>
      <c r="BT429" s="21">
        <v>1.19</v>
      </c>
      <c r="BW429" s="21">
        <v>1.34</v>
      </c>
      <c r="BX429" s="21">
        <v>167100</v>
      </c>
      <c r="CB429" s="21">
        <v>164600</v>
      </c>
      <c r="CC429" s="21">
        <v>0.73</v>
      </c>
      <c r="CF429" s="21">
        <v>0.93</v>
      </c>
      <c r="CH429" s="21">
        <v>0.39</v>
      </c>
      <c r="CK429" s="21">
        <v>0.47</v>
      </c>
      <c r="CM429" s="21">
        <v>0.56000000000000005</v>
      </c>
      <c r="CP429" s="21">
        <v>0.64</v>
      </c>
      <c r="CR429" s="21">
        <v>144500</v>
      </c>
      <c r="CV429" s="21">
        <v>147800</v>
      </c>
      <c r="CZ429" s="21">
        <v>4.75</v>
      </c>
      <c r="DB429" s="21">
        <v>5.03</v>
      </c>
      <c r="DC429" s="21">
        <v>0.9</v>
      </c>
      <c r="DL429" s="21">
        <v>0.62</v>
      </c>
      <c r="DX429" s="21">
        <v>7.68</v>
      </c>
      <c r="EA429" s="21">
        <v>8.0399999999999991</v>
      </c>
      <c r="EB429" s="21">
        <v>2160</v>
      </c>
      <c r="EF429" s="21">
        <v>2070</v>
      </c>
      <c r="EL429" s="21">
        <v>7.25</v>
      </c>
      <c r="EO429" s="21">
        <v>2.19</v>
      </c>
      <c r="EZ429" s="21">
        <v>1240</v>
      </c>
      <c r="FD429" s="21">
        <v>1280</v>
      </c>
      <c r="FI429" s="21">
        <v>2280</v>
      </c>
      <c r="FM429" s="21">
        <v>2310</v>
      </c>
      <c r="FP429" s="21">
        <v>131</v>
      </c>
      <c r="FS429" s="21">
        <v>139</v>
      </c>
      <c r="FT429" s="21">
        <v>310</v>
      </c>
      <c r="FZ429" s="21">
        <v>0.89</v>
      </c>
      <c r="GF429" s="21">
        <v>4.49</v>
      </c>
      <c r="GI429" s="21">
        <v>5.61</v>
      </c>
      <c r="GL429" s="21">
        <v>6.11</v>
      </c>
      <c r="GP429" s="21">
        <v>50</v>
      </c>
      <c r="GR429" s="21" t="s">
        <v>102</v>
      </c>
      <c r="GS429" s="21" t="s">
        <v>123</v>
      </c>
      <c r="GT429" s="21" t="s">
        <v>96</v>
      </c>
      <c r="GU429" s="21" t="s">
        <v>131</v>
      </c>
      <c r="GV429" s="21" t="s">
        <v>71</v>
      </c>
      <c r="GW429" s="21" t="s">
        <v>72</v>
      </c>
      <c r="GX429" s="21" t="s">
        <v>277</v>
      </c>
      <c r="GY429" s="21" t="s">
        <v>294</v>
      </c>
      <c r="HD429" s="21">
        <v>100</v>
      </c>
      <c r="HG429" s="21">
        <v>84500</v>
      </c>
      <c r="HK429" s="21">
        <v>83200</v>
      </c>
      <c r="HO429" s="21">
        <v>1.08</v>
      </c>
      <c r="HR429" s="21">
        <v>1.48</v>
      </c>
      <c r="HY429" s="21">
        <v>14.5</v>
      </c>
      <c r="IF429" s="21">
        <v>291100</v>
      </c>
      <c r="IG429" s="21">
        <v>18900</v>
      </c>
      <c r="IJ429" s="21">
        <v>20000</v>
      </c>
      <c r="IK429" s="21">
        <v>0.86</v>
      </c>
      <c r="IS429" s="21">
        <v>20</v>
      </c>
      <c r="IV429" s="29">
        <v>17400</v>
      </c>
      <c r="JE429" s="21">
        <v>5.51</v>
      </c>
      <c r="JI429" s="21">
        <v>7.75</v>
      </c>
      <c r="JP429" s="21">
        <v>133</v>
      </c>
      <c r="JX429" s="21">
        <v>0.12</v>
      </c>
      <c r="KD429" s="21">
        <v>1</v>
      </c>
      <c r="KH429" s="21">
        <v>3</v>
      </c>
      <c r="KK429" s="21">
        <v>240</v>
      </c>
      <c r="KO429" s="21">
        <v>290</v>
      </c>
      <c r="KR429" s="21">
        <v>7.32</v>
      </c>
      <c r="KU429" s="21">
        <v>7.28</v>
      </c>
      <c r="KV429" s="21">
        <v>0.1</v>
      </c>
      <c r="LA429" s="21">
        <v>3.45</v>
      </c>
      <c r="LE429" s="21">
        <v>3.48</v>
      </c>
      <c r="LN429" s="21">
        <v>5.43</v>
      </c>
      <c r="LR429" s="21">
        <v>6.18</v>
      </c>
      <c r="LT429" s="21">
        <v>3.78</v>
      </c>
      <c r="LW429" s="21">
        <v>4.6500000000000004</v>
      </c>
      <c r="LZ429" s="21">
        <v>0.39</v>
      </c>
      <c r="ME429" s="21">
        <v>199700</v>
      </c>
      <c r="MI429" s="21">
        <v>198100</v>
      </c>
      <c r="MK429" s="21">
        <v>20.8</v>
      </c>
    </row>
    <row r="430" spans="1:350" x14ac:dyDescent="0.25">
      <c r="A430" s="21" t="s">
        <v>636</v>
      </c>
      <c r="B430" s="21">
        <v>48.1</v>
      </c>
      <c r="F430" s="21">
        <v>48.1</v>
      </c>
      <c r="W430" s="21">
        <v>47.04</v>
      </c>
      <c r="GR430" s="21" t="s">
        <v>102</v>
      </c>
      <c r="GT430" s="21" t="s">
        <v>96</v>
      </c>
      <c r="GU430" s="21" t="s">
        <v>71</v>
      </c>
      <c r="GV430" s="21" t="s">
        <v>131</v>
      </c>
      <c r="GW430" s="21" t="s">
        <v>72</v>
      </c>
      <c r="GX430" s="21" t="s">
        <v>277</v>
      </c>
      <c r="GY430" s="21" t="s">
        <v>201</v>
      </c>
    </row>
    <row r="431" spans="1:350" x14ac:dyDescent="0.25">
      <c r="A431" s="21" t="s">
        <v>637</v>
      </c>
      <c r="ET431" s="21">
        <v>35800</v>
      </c>
      <c r="GR431" s="21" t="s">
        <v>102</v>
      </c>
      <c r="GT431" s="21" t="s">
        <v>96</v>
      </c>
      <c r="GU431" s="21" t="s">
        <v>213</v>
      </c>
      <c r="GV431" s="21" t="s">
        <v>638</v>
      </c>
      <c r="GW431" s="21" t="s">
        <v>72</v>
      </c>
      <c r="GX431" s="21" t="s">
        <v>277</v>
      </c>
      <c r="GY431" s="21" t="s">
        <v>247</v>
      </c>
    </row>
    <row r="432" spans="1:350" x14ac:dyDescent="0.25">
      <c r="A432" s="21" t="s">
        <v>639</v>
      </c>
      <c r="B432" s="21">
        <v>340</v>
      </c>
      <c r="E432" s="21">
        <v>344</v>
      </c>
      <c r="F432" s="21">
        <v>344</v>
      </c>
      <c r="H432" s="21">
        <v>400</v>
      </c>
      <c r="L432" s="21">
        <v>470</v>
      </c>
      <c r="Q432" s="21">
        <v>582</v>
      </c>
      <c r="U432" s="21">
        <v>594</v>
      </c>
      <c r="W432" s="21">
        <v>15</v>
      </c>
      <c r="AD432" s="21">
        <v>584</v>
      </c>
      <c r="AG432" s="21">
        <v>0.05</v>
      </c>
      <c r="AJ432" s="21">
        <v>1</v>
      </c>
      <c r="AK432" s="21">
        <v>3.75</v>
      </c>
      <c r="AN432" s="21">
        <v>3.89</v>
      </c>
      <c r="AP432" s="9">
        <v>170</v>
      </c>
      <c r="AT432" s="9">
        <v>500</v>
      </c>
      <c r="AY432" s="21">
        <v>25.5</v>
      </c>
      <c r="BB432" s="21">
        <v>26.8</v>
      </c>
      <c r="BC432" s="9">
        <v>0.65</v>
      </c>
      <c r="BI432" s="21">
        <v>749</v>
      </c>
      <c r="BL432" s="21">
        <v>750</v>
      </c>
      <c r="BQ432" s="21">
        <v>100</v>
      </c>
      <c r="BT432" s="21">
        <v>8.2000000000000003E-2</v>
      </c>
      <c r="BX432" s="21">
        <v>447300</v>
      </c>
      <c r="CB432" s="21">
        <v>445200</v>
      </c>
      <c r="CF432" s="21">
        <v>0.5</v>
      </c>
      <c r="CH432" s="21">
        <v>0.1</v>
      </c>
      <c r="CK432" s="21">
        <v>0.1</v>
      </c>
      <c r="CM432" s="21">
        <v>0.1</v>
      </c>
      <c r="CP432" s="21">
        <v>0.1</v>
      </c>
      <c r="CR432" s="21">
        <v>10500</v>
      </c>
      <c r="CV432" s="21">
        <v>10700</v>
      </c>
      <c r="CZ432" s="21">
        <v>0.26</v>
      </c>
      <c r="DB432" s="21">
        <v>1</v>
      </c>
      <c r="DC432" s="21">
        <v>0.1</v>
      </c>
      <c r="DL432" s="21">
        <v>0.1</v>
      </c>
      <c r="DX432" s="21">
        <v>0.36</v>
      </c>
      <c r="EA432" s="21">
        <v>0.38</v>
      </c>
      <c r="EB432" s="21">
        <v>200</v>
      </c>
      <c r="EF432" s="21">
        <v>1000</v>
      </c>
      <c r="EZ432" s="21">
        <v>100</v>
      </c>
      <c r="FD432" s="21">
        <v>130</v>
      </c>
      <c r="FI432" s="21">
        <v>120</v>
      </c>
      <c r="FM432" s="21">
        <v>130</v>
      </c>
      <c r="FP432" s="21">
        <v>7.29</v>
      </c>
      <c r="FS432" s="21">
        <v>9.2200000000000006</v>
      </c>
      <c r="FT432" s="21">
        <v>100</v>
      </c>
      <c r="FZ432" s="21">
        <v>9.2999999999999999E-2</v>
      </c>
      <c r="GF432" s="21">
        <v>0.28999999999999998</v>
      </c>
      <c r="GL432" s="21">
        <v>14800</v>
      </c>
      <c r="GP432" s="21">
        <v>14800</v>
      </c>
      <c r="GR432" s="21" t="s">
        <v>102</v>
      </c>
      <c r="GS432" s="21" t="s">
        <v>123</v>
      </c>
      <c r="GT432" s="21" t="s">
        <v>96</v>
      </c>
      <c r="GU432" s="21" t="s">
        <v>131</v>
      </c>
      <c r="GV432" s="21" t="s">
        <v>71</v>
      </c>
      <c r="GW432" s="21" t="s">
        <v>72</v>
      </c>
      <c r="GX432" s="21" t="s">
        <v>277</v>
      </c>
      <c r="GY432" s="21" t="s">
        <v>247</v>
      </c>
      <c r="HD432" s="21">
        <v>100</v>
      </c>
      <c r="HG432" s="21">
        <v>3740</v>
      </c>
      <c r="HK432" s="21">
        <v>3790</v>
      </c>
      <c r="HN432" s="21">
        <v>127.9</v>
      </c>
      <c r="HO432" s="21">
        <v>0.1</v>
      </c>
      <c r="HR432" s="21">
        <v>0.5</v>
      </c>
      <c r="HV432" s="21">
        <v>21.9</v>
      </c>
      <c r="HY432" s="21">
        <v>1.97</v>
      </c>
      <c r="IA432" s="21">
        <v>0.1</v>
      </c>
      <c r="IF432" s="21">
        <v>383300</v>
      </c>
      <c r="IG432" s="21">
        <v>818</v>
      </c>
      <c r="IJ432" s="21">
        <v>841</v>
      </c>
      <c r="IK432" s="21">
        <v>1</v>
      </c>
      <c r="IP432" s="21">
        <v>71</v>
      </c>
      <c r="IS432" s="21">
        <v>74</v>
      </c>
      <c r="IV432" s="29">
        <v>2200</v>
      </c>
      <c r="JE432" s="21">
        <v>0.48</v>
      </c>
      <c r="JL432" s="21">
        <v>4.96</v>
      </c>
      <c r="JX432" s="21">
        <v>0.05</v>
      </c>
      <c r="KD432" s="21">
        <v>1.9</v>
      </c>
      <c r="KH432" s="21">
        <v>0.5</v>
      </c>
      <c r="KK432" s="21">
        <v>30</v>
      </c>
      <c r="KO432" s="21">
        <v>100</v>
      </c>
      <c r="KR432" s="21">
        <v>0.6</v>
      </c>
      <c r="KU432" s="21">
        <v>0.57999999999999996</v>
      </c>
      <c r="KV432" s="21">
        <v>0.1</v>
      </c>
      <c r="LA432" s="21">
        <v>0.26</v>
      </c>
      <c r="LN432" s="21">
        <v>1.1200000000000001</v>
      </c>
      <c r="LT432" s="21">
        <v>0.26</v>
      </c>
      <c r="LW432" s="21">
        <v>0.5</v>
      </c>
      <c r="LZ432" s="21">
        <v>0.1</v>
      </c>
      <c r="ME432" s="21">
        <v>8620</v>
      </c>
      <c r="MI432" s="21">
        <v>8610</v>
      </c>
      <c r="MK432" s="21">
        <v>1.33</v>
      </c>
    </row>
    <row r="433" spans="1:353" x14ac:dyDescent="0.25">
      <c r="A433" s="21" t="s">
        <v>640</v>
      </c>
      <c r="B433" s="21">
        <v>39.700000000000003</v>
      </c>
      <c r="F433" s="21">
        <v>39.700000000000003</v>
      </c>
      <c r="H433" s="21">
        <v>16000</v>
      </c>
      <c r="Q433" s="21">
        <v>143</v>
      </c>
      <c r="W433" s="21">
        <v>56.04</v>
      </c>
      <c r="AA433" s="21">
        <v>122</v>
      </c>
      <c r="AG433" s="21">
        <v>0.5</v>
      </c>
      <c r="AK433" s="21">
        <v>23.8</v>
      </c>
      <c r="AP433" s="9">
        <v>7020</v>
      </c>
      <c r="AY433" s="21">
        <v>6.41</v>
      </c>
      <c r="BC433" s="9">
        <v>18.2</v>
      </c>
      <c r="BI433" s="21">
        <v>95</v>
      </c>
      <c r="BM433" s="21">
        <v>39.5</v>
      </c>
      <c r="CC433" s="21">
        <v>1.02</v>
      </c>
      <c r="CH433" s="21">
        <v>0.54</v>
      </c>
      <c r="CM433" s="21">
        <v>0.43</v>
      </c>
      <c r="CR433" s="21">
        <v>257500</v>
      </c>
      <c r="CZ433" s="21">
        <v>3.93</v>
      </c>
      <c r="DC433" s="21">
        <v>1.32</v>
      </c>
      <c r="DL433" s="21">
        <v>0.71</v>
      </c>
      <c r="DS433" s="21">
        <v>0.19</v>
      </c>
      <c r="DX433" s="21">
        <v>1.54</v>
      </c>
      <c r="EB433" s="21">
        <v>6340</v>
      </c>
      <c r="EI433" s="21">
        <v>10.3</v>
      </c>
      <c r="EU433" s="21">
        <v>8.3000000000000004E-2</v>
      </c>
      <c r="EZ433" s="21">
        <v>3010</v>
      </c>
      <c r="FI433" s="21">
        <v>80</v>
      </c>
      <c r="FP433" s="21">
        <v>2535</v>
      </c>
      <c r="FT433" s="21">
        <v>3570</v>
      </c>
      <c r="FZ433" s="21">
        <v>2.1</v>
      </c>
      <c r="GF433" s="21">
        <v>7.55</v>
      </c>
      <c r="GL433" s="21">
        <v>52</v>
      </c>
      <c r="GR433" s="21" t="s">
        <v>102</v>
      </c>
      <c r="GS433" s="21" t="s">
        <v>123</v>
      </c>
      <c r="GT433" s="21" t="s">
        <v>96</v>
      </c>
      <c r="GU433" s="21" t="s">
        <v>71</v>
      </c>
      <c r="GV433" s="21" t="s">
        <v>131</v>
      </c>
      <c r="GW433" s="21" t="s">
        <v>72</v>
      </c>
      <c r="GX433" s="21" t="s">
        <v>104</v>
      </c>
      <c r="GY433" s="21" t="s">
        <v>201</v>
      </c>
      <c r="GZ433" s="21">
        <v>140</v>
      </c>
      <c r="HG433" s="21">
        <v>230</v>
      </c>
      <c r="HN433" s="21">
        <v>0.52900000000000003</v>
      </c>
      <c r="HO433" s="21">
        <v>1.98</v>
      </c>
      <c r="HV433" s="21">
        <v>4.3799999999999999E-2</v>
      </c>
      <c r="IB433" s="21">
        <v>301800</v>
      </c>
      <c r="IG433" s="21">
        <v>55</v>
      </c>
      <c r="IK433" s="21">
        <v>4.9400000000000004</v>
      </c>
      <c r="IP433" s="21">
        <v>194</v>
      </c>
      <c r="JE433" s="21">
        <v>1.64</v>
      </c>
      <c r="JL433" s="21">
        <v>149</v>
      </c>
      <c r="JS433" s="21">
        <v>9.9000000000000005E-2</v>
      </c>
      <c r="JX433" s="21">
        <v>0.17</v>
      </c>
      <c r="KE433" s="21">
        <v>2.44</v>
      </c>
      <c r="KK433" s="21">
        <v>1050</v>
      </c>
      <c r="KR433" s="21">
        <v>0.52</v>
      </c>
      <c r="KV433" s="21">
        <v>7.4999999999999997E-2</v>
      </c>
      <c r="LA433" s="21">
        <v>0.86</v>
      </c>
      <c r="LN433" s="21">
        <v>2.95</v>
      </c>
      <c r="LT433" s="21">
        <v>5.41</v>
      </c>
      <c r="LZ433" s="21">
        <v>0.53</v>
      </c>
      <c r="ME433" s="21">
        <v>885</v>
      </c>
      <c r="MK433" s="21">
        <v>24.9</v>
      </c>
    </row>
    <row r="434" spans="1:353" x14ac:dyDescent="0.25">
      <c r="A434" s="21" t="s">
        <v>641</v>
      </c>
      <c r="B434" s="21">
        <v>183</v>
      </c>
      <c r="F434" s="21">
        <v>183</v>
      </c>
      <c r="H434" s="21">
        <v>6960</v>
      </c>
      <c r="L434" s="21">
        <v>7060</v>
      </c>
      <c r="Q434" s="21">
        <v>3483</v>
      </c>
      <c r="U434" s="21">
        <v>3607</v>
      </c>
      <c r="AD434" s="21">
        <v>213</v>
      </c>
      <c r="AG434" s="21">
        <v>0.23</v>
      </c>
      <c r="AJ434" s="21">
        <v>1</v>
      </c>
      <c r="AK434" s="21">
        <v>111</v>
      </c>
      <c r="AN434" s="21">
        <v>115</v>
      </c>
      <c r="AP434" s="9">
        <v>5220</v>
      </c>
      <c r="AT434" s="9">
        <v>5420</v>
      </c>
      <c r="AY434" s="21">
        <v>27.7</v>
      </c>
      <c r="BB434" s="21">
        <v>29.9</v>
      </c>
      <c r="BC434" s="9">
        <v>13.6</v>
      </c>
      <c r="BF434" s="9">
        <v>14.5</v>
      </c>
      <c r="BI434" s="21">
        <v>348</v>
      </c>
      <c r="BL434" s="21">
        <v>353</v>
      </c>
      <c r="BM434" s="21">
        <v>30.9</v>
      </c>
      <c r="BQ434" s="21">
        <v>100</v>
      </c>
      <c r="BX434" s="21">
        <v>302200</v>
      </c>
      <c r="CB434" s="21">
        <v>296200</v>
      </c>
      <c r="CC434" s="21">
        <v>0.92</v>
      </c>
      <c r="CF434" s="21">
        <v>1.02</v>
      </c>
      <c r="CH434" s="21">
        <v>0.47</v>
      </c>
      <c r="CK434" s="21">
        <v>0.56999999999999995</v>
      </c>
      <c r="CM434" s="21">
        <v>0.3</v>
      </c>
      <c r="CP434" s="21">
        <v>0.35</v>
      </c>
      <c r="CR434" s="21">
        <v>214500</v>
      </c>
      <c r="CV434" s="21">
        <v>214800</v>
      </c>
      <c r="CZ434" s="21">
        <v>4.12</v>
      </c>
      <c r="DB434" s="21">
        <v>4.3</v>
      </c>
      <c r="DC434" s="21">
        <v>1.1000000000000001</v>
      </c>
      <c r="DL434" s="21">
        <v>0.59</v>
      </c>
      <c r="DX434" s="21">
        <v>7.12</v>
      </c>
      <c r="EA434" s="21">
        <v>7.71</v>
      </c>
      <c r="EB434" s="21">
        <v>1810</v>
      </c>
      <c r="EF434" s="21">
        <v>1930</v>
      </c>
      <c r="EI434" s="21">
        <v>7.57</v>
      </c>
      <c r="EO434" s="21">
        <v>2.12</v>
      </c>
      <c r="EZ434" s="21">
        <v>3070</v>
      </c>
      <c r="FD434" s="21">
        <v>3170</v>
      </c>
      <c r="FI434" s="21">
        <v>220</v>
      </c>
      <c r="FM434" s="21">
        <v>230</v>
      </c>
      <c r="FP434" s="21">
        <v>661</v>
      </c>
      <c r="FS434" s="21">
        <v>677</v>
      </c>
      <c r="FT434" s="21">
        <v>1110</v>
      </c>
      <c r="FZ434" s="21">
        <v>1.1000000000000001</v>
      </c>
      <c r="GF434" s="21">
        <v>5.63</v>
      </c>
      <c r="GI434" s="21">
        <v>5.71</v>
      </c>
      <c r="GL434" s="21">
        <v>3498</v>
      </c>
      <c r="GP434" s="21">
        <v>3548</v>
      </c>
      <c r="GR434" s="21" t="s">
        <v>102</v>
      </c>
      <c r="GS434" s="21" t="s">
        <v>123</v>
      </c>
      <c r="GT434" s="21" t="s">
        <v>96</v>
      </c>
      <c r="GU434" s="21" t="s">
        <v>131</v>
      </c>
      <c r="GV434" s="21" t="s">
        <v>134</v>
      </c>
      <c r="GW434" s="21" t="s">
        <v>72</v>
      </c>
      <c r="GX434" s="21" t="s">
        <v>277</v>
      </c>
      <c r="GY434" s="21" t="s">
        <v>181</v>
      </c>
      <c r="GZ434" s="21">
        <v>250</v>
      </c>
      <c r="HG434" s="21">
        <v>2250</v>
      </c>
      <c r="HK434" s="21">
        <v>2270</v>
      </c>
      <c r="HO434" s="21">
        <v>1.53</v>
      </c>
      <c r="HR434" s="21">
        <v>1.59</v>
      </c>
      <c r="HY434" s="21">
        <v>8.81</v>
      </c>
      <c r="IF434" s="21">
        <v>314400</v>
      </c>
      <c r="IG434" s="21">
        <v>489</v>
      </c>
      <c r="IJ434" s="21">
        <v>499</v>
      </c>
      <c r="IK434" s="21">
        <v>1.34</v>
      </c>
      <c r="IP434" s="21">
        <v>83</v>
      </c>
      <c r="IS434" s="21">
        <v>83</v>
      </c>
      <c r="IV434" s="29">
        <v>31500</v>
      </c>
      <c r="JB434" s="21">
        <v>1.23</v>
      </c>
      <c r="JE434" s="21">
        <v>48.7</v>
      </c>
      <c r="JI434" s="21">
        <v>50</v>
      </c>
      <c r="JL434" s="21">
        <v>25.5</v>
      </c>
      <c r="JP434" s="21">
        <v>28.3</v>
      </c>
      <c r="JX434" s="21">
        <v>0.15</v>
      </c>
      <c r="KD434" s="21">
        <v>13.8</v>
      </c>
      <c r="KE434" s="21">
        <v>2.77</v>
      </c>
      <c r="KH434" s="21">
        <v>2.86</v>
      </c>
      <c r="KK434" s="21">
        <v>400</v>
      </c>
      <c r="KO434" s="21">
        <v>500</v>
      </c>
      <c r="KR434" s="21">
        <v>28.1</v>
      </c>
      <c r="KU434" s="21">
        <v>27.7</v>
      </c>
      <c r="KV434" s="21">
        <v>0.1</v>
      </c>
      <c r="LA434" s="21">
        <v>4.22</v>
      </c>
      <c r="LE434" s="21">
        <v>4.26</v>
      </c>
      <c r="LN434" s="21">
        <v>9.75</v>
      </c>
      <c r="LR434" s="21">
        <v>10.9</v>
      </c>
      <c r="LT434" s="21">
        <v>4.4800000000000004</v>
      </c>
      <c r="LW434" s="21">
        <v>5.42</v>
      </c>
      <c r="LZ434" s="21">
        <v>0.47</v>
      </c>
      <c r="ME434" s="21">
        <v>6020</v>
      </c>
      <c r="MI434" s="21">
        <v>6110</v>
      </c>
      <c r="MK434" s="21">
        <v>20.6</v>
      </c>
    </row>
    <row r="435" spans="1:353" x14ac:dyDescent="0.25">
      <c r="A435" s="21" t="s">
        <v>642</v>
      </c>
      <c r="H435" s="21">
        <v>107700</v>
      </c>
      <c r="L435" s="21">
        <v>122300</v>
      </c>
      <c r="O435" s="21">
        <v>233900</v>
      </c>
      <c r="Q435" s="21">
        <v>5.36</v>
      </c>
      <c r="AA435" s="21">
        <v>39.6</v>
      </c>
      <c r="AD435" s="21">
        <v>39.1</v>
      </c>
      <c r="AG435" s="21">
        <v>49.8</v>
      </c>
      <c r="AJ435" s="21">
        <v>51</v>
      </c>
      <c r="AK435" s="21">
        <v>2.11</v>
      </c>
      <c r="AN435" s="21">
        <v>2.21</v>
      </c>
      <c r="AP435" s="9">
        <v>4500</v>
      </c>
      <c r="AT435" s="9">
        <v>4810</v>
      </c>
      <c r="AW435" s="21">
        <v>6700</v>
      </c>
      <c r="BF435" s="9">
        <v>4.1500000000000004</v>
      </c>
      <c r="BI435" s="21">
        <v>4.95</v>
      </c>
      <c r="BL435" s="21">
        <v>5.24</v>
      </c>
      <c r="BM435" s="21">
        <v>81</v>
      </c>
      <c r="BQ435" s="21">
        <v>112</v>
      </c>
      <c r="BT435" s="21">
        <v>88</v>
      </c>
      <c r="BW435" s="21">
        <v>93</v>
      </c>
      <c r="BX435" s="21">
        <v>25.4</v>
      </c>
      <c r="CB435" s="21">
        <v>25.5</v>
      </c>
      <c r="CC435" s="21">
        <v>0.67</v>
      </c>
      <c r="CF435" s="21">
        <v>0.8</v>
      </c>
      <c r="CH435" s="21">
        <v>0.23</v>
      </c>
      <c r="CK435" s="21">
        <v>0.27</v>
      </c>
      <c r="CR435" s="21">
        <v>16200</v>
      </c>
      <c r="CV435" s="21">
        <v>17300</v>
      </c>
      <c r="CX435" s="21">
        <v>24900</v>
      </c>
      <c r="CZ435" s="21">
        <v>82</v>
      </c>
      <c r="DB435" s="21">
        <v>88</v>
      </c>
      <c r="DF435" s="21">
        <v>1.08</v>
      </c>
      <c r="DK435" s="21">
        <v>4.3099999999999996</v>
      </c>
      <c r="DL435" s="21">
        <v>1.98</v>
      </c>
      <c r="DS435" s="21">
        <v>0.09</v>
      </c>
      <c r="DV435" s="21">
        <v>0.11</v>
      </c>
      <c r="EB435" s="21">
        <v>5000</v>
      </c>
      <c r="EF435" s="21">
        <v>5220</v>
      </c>
      <c r="EH435" s="21">
        <v>6120</v>
      </c>
      <c r="EI435" s="21">
        <v>1.68</v>
      </c>
      <c r="EL435" s="21">
        <v>1.84</v>
      </c>
      <c r="EO435" s="21">
        <v>26500</v>
      </c>
      <c r="ER435" s="21">
        <v>26700</v>
      </c>
      <c r="ES435" s="21">
        <v>57600</v>
      </c>
      <c r="ET435" s="21">
        <v>7640</v>
      </c>
      <c r="EZ435" s="21">
        <v>4100</v>
      </c>
      <c r="FD435" s="21">
        <v>4730</v>
      </c>
      <c r="FG435" s="21">
        <v>7960</v>
      </c>
      <c r="FI435" s="21">
        <v>1430</v>
      </c>
      <c r="FM435" s="21">
        <v>1470</v>
      </c>
      <c r="FO435" s="21">
        <v>1920</v>
      </c>
      <c r="FP435" s="21">
        <v>2.06</v>
      </c>
      <c r="FS435" s="21">
        <v>2.27</v>
      </c>
      <c r="FT435" s="21">
        <v>6930</v>
      </c>
      <c r="FY435" s="21">
        <v>9450</v>
      </c>
      <c r="FZ435" s="21">
        <v>75</v>
      </c>
      <c r="GC435" s="21">
        <v>74</v>
      </c>
      <c r="GF435" s="21">
        <v>1.87</v>
      </c>
      <c r="GI435" s="21">
        <v>1.9</v>
      </c>
      <c r="GL435" s="21">
        <v>47.5</v>
      </c>
      <c r="GP435" s="21">
        <v>52</v>
      </c>
      <c r="GR435" s="21" t="s">
        <v>102</v>
      </c>
      <c r="GS435" s="21" t="s">
        <v>123</v>
      </c>
      <c r="GT435" s="21" t="s">
        <v>338</v>
      </c>
      <c r="GU435" s="21" t="s">
        <v>339</v>
      </c>
      <c r="GV435" s="21" t="s">
        <v>326</v>
      </c>
      <c r="GW435" s="21" t="s">
        <v>72</v>
      </c>
      <c r="GX435" s="21" t="s">
        <v>277</v>
      </c>
      <c r="GY435" s="21" t="s">
        <v>342</v>
      </c>
      <c r="GZ435" s="21">
        <v>160</v>
      </c>
      <c r="HD435" s="21">
        <v>160</v>
      </c>
      <c r="HF435" s="21">
        <v>380</v>
      </c>
      <c r="HG435" s="21">
        <v>5.17</v>
      </c>
      <c r="HR435" s="21">
        <v>0.52</v>
      </c>
      <c r="HY435" s="21">
        <v>423</v>
      </c>
      <c r="IB435" s="21">
        <v>200</v>
      </c>
      <c r="IG435" s="21">
        <v>1.1100000000000001</v>
      </c>
      <c r="IJ435" s="21">
        <v>1.02</v>
      </c>
      <c r="IK435" s="21">
        <v>1.83</v>
      </c>
      <c r="IV435" s="29">
        <v>303000</v>
      </c>
      <c r="IX435" s="21">
        <v>642300</v>
      </c>
      <c r="JB435" s="21">
        <v>1.02</v>
      </c>
      <c r="JE435" s="21">
        <v>63</v>
      </c>
      <c r="JI435" s="21">
        <v>84</v>
      </c>
      <c r="JK435" s="21">
        <v>420</v>
      </c>
      <c r="JL435" s="21">
        <v>16.899999999999999</v>
      </c>
      <c r="JP435" s="21">
        <v>23</v>
      </c>
      <c r="JS435" s="21">
        <v>49</v>
      </c>
      <c r="JV435" s="21">
        <v>45.5</v>
      </c>
      <c r="JX435" s="21">
        <v>0.15</v>
      </c>
      <c r="KA435" s="21">
        <v>0.18</v>
      </c>
      <c r="KH435" s="21">
        <v>3.01</v>
      </c>
      <c r="KK435" s="21">
        <v>340</v>
      </c>
      <c r="KO435" s="21">
        <v>340</v>
      </c>
      <c r="KQ435" s="21">
        <v>600</v>
      </c>
      <c r="KR435" s="21">
        <v>4.26</v>
      </c>
      <c r="KU435" s="21">
        <v>4.26</v>
      </c>
      <c r="LA435" s="21">
        <v>2.12</v>
      </c>
      <c r="LE435" s="21">
        <v>2.5099999999999998</v>
      </c>
      <c r="LN435" s="21">
        <v>6.97</v>
      </c>
      <c r="LR435" s="21">
        <v>6.94</v>
      </c>
      <c r="LW435" s="21">
        <v>4.1900000000000004</v>
      </c>
      <c r="LZ435" s="21">
        <v>0.24</v>
      </c>
      <c r="ME435" s="21">
        <v>71</v>
      </c>
      <c r="MI435" s="21">
        <v>77</v>
      </c>
      <c r="MK435" s="21">
        <v>20</v>
      </c>
      <c r="MO435" s="21">
        <v>32.9</v>
      </c>
    </row>
    <row r="436" spans="1:353" x14ac:dyDescent="0.25">
      <c r="A436" s="21" t="s">
        <v>643</v>
      </c>
      <c r="H436" s="21">
        <v>74700</v>
      </c>
      <c r="W436" s="21">
        <v>54.85</v>
      </c>
      <c r="AA436" s="21">
        <v>264</v>
      </c>
      <c r="AG436" s="21">
        <v>1.06</v>
      </c>
      <c r="AP436" s="9">
        <v>59600</v>
      </c>
      <c r="BC436" s="9">
        <v>34.5</v>
      </c>
      <c r="BI436" s="21">
        <v>46.3</v>
      </c>
      <c r="BM436" s="21">
        <v>193</v>
      </c>
      <c r="BT436" s="21">
        <v>0.68</v>
      </c>
      <c r="BX436" s="21">
        <v>45.9</v>
      </c>
      <c r="CC436" s="21">
        <v>4.33</v>
      </c>
      <c r="CH436" s="21">
        <v>2.12</v>
      </c>
      <c r="CM436" s="21">
        <v>1.67</v>
      </c>
      <c r="CR436" s="21">
        <v>79500</v>
      </c>
      <c r="CZ436" s="21">
        <v>19.899999999999999</v>
      </c>
      <c r="DC436" s="21">
        <v>5.22</v>
      </c>
      <c r="DL436" s="21">
        <v>3.51</v>
      </c>
      <c r="DS436" s="21">
        <v>0.81</v>
      </c>
      <c r="DX436" s="21">
        <v>6.0999999999999999E-2</v>
      </c>
      <c r="EB436" s="21">
        <v>6800</v>
      </c>
      <c r="EI436" s="21">
        <v>17</v>
      </c>
      <c r="EO436" s="21">
        <v>6.86</v>
      </c>
      <c r="EU436" s="21">
        <v>0.23</v>
      </c>
      <c r="EZ436" s="21">
        <v>43900</v>
      </c>
      <c r="FI436" s="21">
        <v>1110</v>
      </c>
      <c r="FP436" s="21">
        <v>1.46</v>
      </c>
      <c r="FT436" s="21">
        <v>23500</v>
      </c>
      <c r="FZ436" s="21">
        <v>21.1</v>
      </c>
      <c r="GF436" s="21">
        <v>19.399999999999999</v>
      </c>
      <c r="GL436" s="21">
        <v>161</v>
      </c>
      <c r="GT436" s="21" t="s">
        <v>71</v>
      </c>
      <c r="GU436" s="21" t="s">
        <v>96</v>
      </c>
      <c r="GV436" s="21" t="s">
        <v>157</v>
      </c>
      <c r="GW436" s="21" t="s">
        <v>72</v>
      </c>
      <c r="GX436" s="21" t="s">
        <v>148</v>
      </c>
      <c r="GY436" s="21" t="s">
        <v>127</v>
      </c>
      <c r="GZ436" s="21">
        <v>1440</v>
      </c>
      <c r="HG436" s="21">
        <v>2.88</v>
      </c>
      <c r="HO436" s="21">
        <v>4.45</v>
      </c>
      <c r="IB436" s="21">
        <v>110</v>
      </c>
      <c r="IK436" s="21">
        <v>20.7</v>
      </c>
      <c r="JE436" s="21">
        <v>1.46</v>
      </c>
      <c r="JL436" s="21">
        <v>419</v>
      </c>
      <c r="JX436" s="21">
        <v>0.76</v>
      </c>
      <c r="KE436" s="21">
        <v>2.57</v>
      </c>
      <c r="KK436" s="21">
        <v>10800</v>
      </c>
      <c r="KR436" s="21">
        <v>6.5000000000000002E-2</v>
      </c>
      <c r="KV436" s="21">
        <v>0.28000000000000003</v>
      </c>
      <c r="LA436" s="21">
        <v>0.68</v>
      </c>
      <c r="LN436" s="21">
        <v>0.43</v>
      </c>
      <c r="LT436" s="21">
        <v>21.3</v>
      </c>
      <c r="LZ436" s="21">
        <v>1.67</v>
      </c>
      <c r="ME436" s="21">
        <v>110</v>
      </c>
      <c r="MK436" s="21">
        <v>141</v>
      </c>
    </row>
    <row r="437" spans="1:353" x14ac:dyDescent="0.25">
      <c r="A437" s="21" t="s">
        <v>644</v>
      </c>
      <c r="B437" s="21">
        <v>0.05</v>
      </c>
      <c r="F437" s="21">
        <v>0.05</v>
      </c>
      <c r="H437" s="21">
        <v>75000</v>
      </c>
      <c r="Q437" s="21">
        <v>0.68</v>
      </c>
      <c r="W437" s="21">
        <v>2E-3</v>
      </c>
      <c r="AA437" s="21">
        <v>254</v>
      </c>
      <c r="AG437" s="21">
        <v>1.1100000000000001</v>
      </c>
      <c r="AK437" s="21">
        <v>0.1</v>
      </c>
      <c r="AP437" s="9">
        <v>59200</v>
      </c>
      <c r="AY437" s="21">
        <v>5.1999999999999998E-2</v>
      </c>
      <c r="BC437" s="9">
        <v>36.700000000000003</v>
      </c>
      <c r="BI437" s="21">
        <v>44.5</v>
      </c>
      <c r="BM437" s="21">
        <v>187</v>
      </c>
      <c r="BT437" s="21">
        <v>0.73</v>
      </c>
      <c r="BX437" s="21">
        <v>46.8</v>
      </c>
      <c r="CC437" s="21">
        <v>4.4800000000000004</v>
      </c>
      <c r="CH437" s="21">
        <v>2.15</v>
      </c>
      <c r="CM437" s="21">
        <v>1.66</v>
      </c>
      <c r="CR437" s="21">
        <v>78200</v>
      </c>
      <c r="CZ437" s="21">
        <v>20.100000000000001</v>
      </c>
      <c r="DC437" s="21">
        <v>5.26</v>
      </c>
      <c r="DL437" s="21">
        <v>3.61</v>
      </c>
      <c r="DS437" s="21">
        <v>0.82</v>
      </c>
      <c r="DX437" s="21">
        <v>6.2E-2</v>
      </c>
      <c r="EB437" s="21">
        <v>7400</v>
      </c>
      <c r="EI437" s="21">
        <v>17.8</v>
      </c>
      <c r="EO437" s="21">
        <v>7.38</v>
      </c>
      <c r="EU437" s="21">
        <v>0.23</v>
      </c>
      <c r="EZ437" s="21">
        <v>42700</v>
      </c>
      <c r="FI437" s="21">
        <v>1100</v>
      </c>
      <c r="FP437" s="21">
        <v>1.44</v>
      </c>
      <c r="FT437" s="21">
        <v>23600</v>
      </c>
      <c r="FZ437" s="21">
        <v>21.4</v>
      </c>
      <c r="GF437" s="21">
        <v>20</v>
      </c>
      <c r="GL437" s="21">
        <v>154</v>
      </c>
      <c r="GR437" s="21" t="s">
        <v>102</v>
      </c>
      <c r="GT437" s="21" t="s">
        <v>71</v>
      </c>
      <c r="GU437" s="21" t="s">
        <v>96</v>
      </c>
      <c r="GV437" s="21" t="s">
        <v>157</v>
      </c>
      <c r="GW437" s="21" t="s">
        <v>72</v>
      </c>
      <c r="GX437" s="21" t="s">
        <v>148</v>
      </c>
      <c r="GY437" s="21" t="s">
        <v>127</v>
      </c>
      <c r="GZ437" s="21">
        <v>1460</v>
      </c>
      <c r="HG437" s="21">
        <v>2.69</v>
      </c>
      <c r="HO437" s="21">
        <v>4.5999999999999996</v>
      </c>
      <c r="IB437" s="21">
        <v>90</v>
      </c>
      <c r="IG437" s="21">
        <v>0.13</v>
      </c>
      <c r="IK437" s="21">
        <v>20.5</v>
      </c>
      <c r="IP437" s="21">
        <v>1</v>
      </c>
      <c r="JE437" s="21">
        <v>1.45</v>
      </c>
      <c r="JL437" s="21">
        <v>415</v>
      </c>
      <c r="JS437" s="21">
        <v>1.29</v>
      </c>
      <c r="JX437" s="21">
        <v>0.79</v>
      </c>
      <c r="KE437" s="21">
        <v>2.79</v>
      </c>
      <c r="KK437" s="21">
        <v>10600</v>
      </c>
      <c r="KR437" s="21">
        <v>7.0000000000000007E-2</v>
      </c>
      <c r="KV437" s="21">
        <v>0.28000000000000003</v>
      </c>
      <c r="LA437" s="21">
        <v>0.7</v>
      </c>
      <c r="LN437" s="21">
        <v>0.43</v>
      </c>
      <c r="LT437" s="21">
        <v>21.1</v>
      </c>
      <c r="LZ437" s="21">
        <v>1.67</v>
      </c>
      <c r="ME437" s="21">
        <v>107</v>
      </c>
      <c r="MK437" s="21">
        <v>139</v>
      </c>
    </row>
    <row r="438" spans="1:353" x14ac:dyDescent="0.25">
      <c r="A438" s="21" t="s">
        <v>645</v>
      </c>
      <c r="H438" s="21">
        <v>75100</v>
      </c>
      <c r="W438" s="21">
        <v>2E-3</v>
      </c>
      <c r="AA438" s="21">
        <v>3001</v>
      </c>
      <c r="AG438" s="21">
        <v>3.26</v>
      </c>
      <c r="AK438" s="21">
        <v>0.1</v>
      </c>
      <c r="AP438" s="9">
        <v>13100</v>
      </c>
      <c r="AY438" s="21">
        <v>0.4</v>
      </c>
      <c r="BC438" s="9">
        <v>92</v>
      </c>
      <c r="BI438" s="21">
        <v>2.74</v>
      </c>
      <c r="BT438" s="21">
        <v>7.45</v>
      </c>
      <c r="BX438" s="21">
        <v>7.49</v>
      </c>
      <c r="CC438" s="21">
        <v>3.64</v>
      </c>
      <c r="CH438" s="21">
        <v>0.98</v>
      </c>
      <c r="CM438" s="21">
        <v>1.48</v>
      </c>
      <c r="CR438" s="21">
        <v>26100</v>
      </c>
      <c r="CZ438" s="21">
        <v>23.1</v>
      </c>
      <c r="DC438" s="21">
        <v>6.33</v>
      </c>
      <c r="DL438" s="21">
        <v>5.7</v>
      </c>
      <c r="DX438" s="21">
        <v>6.2E-2</v>
      </c>
      <c r="EB438" s="21">
        <v>31200</v>
      </c>
      <c r="EI438" s="21">
        <v>45.4</v>
      </c>
      <c r="EO438" s="21">
        <v>37.6</v>
      </c>
      <c r="EU438" s="21">
        <v>6.8000000000000005E-2</v>
      </c>
      <c r="EZ438" s="21">
        <v>1600</v>
      </c>
      <c r="FI438" s="21">
        <v>330</v>
      </c>
      <c r="FP438" s="21">
        <v>3.64</v>
      </c>
      <c r="FT438" s="21">
        <v>25900</v>
      </c>
      <c r="FZ438" s="21">
        <v>19.7</v>
      </c>
      <c r="GF438" s="21">
        <v>40.6</v>
      </c>
      <c r="GL438" s="21">
        <v>4.62</v>
      </c>
      <c r="GT438" s="21" t="s">
        <v>71</v>
      </c>
      <c r="GU438" s="21" t="s">
        <v>96</v>
      </c>
      <c r="GV438" s="21" t="s">
        <v>150</v>
      </c>
      <c r="GW438" s="21" t="s">
        <v>72</v>
      </c>
      <c r="GX438" s="21" t="s">
        <v>129</v>
      </c>
      <c r="GY438" s="21" t="s">
        <v>127</v>
      </c>
      <c r="GZ438" s="21">
        <v>360</v>
      </c>
      <c r="HG438" s="21">
        <v>27.9</v>
      </c>
      <c r="HO438" s="21">
        <v>11.2</v>
      </c>
      <c r="IB438" s="21">
        <v>90</v>
      </c>
      <c r="IG438" s="21">
        <v>1.22</v>
      </c>
      <c r="IK438" s="21">
        <v>4.21</v>
      </c>
      <c r="JE438" s="21">
        <v>3.98</v>
      </c>
      <c r="JL438" s="21">
        <v>186</v>
      </c>
      <c r="JS438" s="21">
        <v>1.46</v>
      </c>
      <c r="JX438" s="21">
        <v>0.82</v>
      </c>
      <c r="KE438" s="21">
        <v>15.3</v>
      </c>
      <c r="KK438" s="21">
        <v>1210</v>
      </c>
      <c r="KR438" s="21">
        <v>0.87</v>
      </c>
      <c r="LA438" s="21">
        <v>5.94</v>
      </c>
      <c r="LN438" s="21">
        <v>2.08</v>
      </c>
      <c r="LT438" s="21">
        <v>15</v>
      </c>
      <c r="LZ438" s="21">
        <v>0.54</v>
      </c>
      <c r="ME438" s="21">
        <v>118</v>
      </c>
      <c r="MK438" s="21">
        <v>211</v>
      </c>
    </row>
    <row r="439" spans="1:353" x14ac:dyDescent="0.25">
      <c r="A439" s="21" t="s">
        <v>646</v>
      </c>
      <c r="B439" s="21">
        <v>0.152</v>
      </c>
      <c r="F439" s="21">
        <v>0.152</v>
      </c>
      <c r="H439" s="21">
        <v>75400</v>
      </c>
      <c r="Q439" s="21">
        <v>4.74</v>
      </c>
      <c r="W439" s="21">
        <v>2E-3</v>
      </c>
      <c r="AA439" s="21">
        <v>2637</v>
      </c>
      <c r="AG439" s="21">
        <v>3.17</v>
      </c>
      <c r="AK439" s="21">
        <v>0.31</v>
      </c>
      <c r="AP439" s="9">
        <v>8460</v>
      </c>
      <c r="AY439" s="21">
        <v>0.42</v>
      </c>
      <c r="BC439" s="9">
        <v>95</v>
      </c>
      <c r="BI439" s="21">
        <v>4.0199999999999996</v>
      </c>
      <c r="BT439" s="21">
        <v>7.13</v>
      </c>
      <c r="BX439" s="21">
        <v>12.2</v>
      </c>
      <c r="CC439" s="21">
        <v>3.91</v>
      </c>
      <c r="CH439" s="21">
        <v>1.22</v>
      </c>
      <c r="CM439" s="21">
        <v>1.48</v>
      </c>
      <c r="CR439" s="21">
        <v>25500</v>
      </c>
      <c r="CZ439" s="21">
        <v>22.9</v>
      </c>
      <c r="DC439" s="21">
        <v>6.7</v>
      </c>
      <c r="DL439" s="21">
        <v>5.3</v>
      </c>
      <c r="DS439" s="21">
        <v>0.55000000000000004</v>
      </c>
      <c r="DX439" s="21">
        <v>0.08</v>
      </c>
      <c r="EB439" s="21">
        <v>30400</v>
      </c>
      <c r="EI439" s="21">
        <v>46.9</v>
      </c>
      <c r="EO439" s="21">
        <v>37.200000000000003</v>
      </c>
      <c r="EU439" s="21">
        <v>0.1</v>
      </c>
      <c r="EZ439" s="21">
        <v>3150</v>
      </c>
      <c r="FI439" s="21">
        <v>310</v>
      </c>
      <c r="FP439" s="21">
        <v>2.64</v>
      </c>
      <c r="FT439" s="21">
        <v>24200</v>
      </c>
      <c r="FZ439" s="21">
        <v>17.899999999999999</v>
      </c>
      <c r="GF439" s="21">
        <v>40.200000000000003</v>
      </c>
      <c r="GL439" s="21">
        <v>8.98</v>
      </c>
      <c r="GT439" s="21" t="s">
        <v>71</v>
      </c>
      <c r="GU439" s="21" t="s">
        <v>131</v>
      </c>
      <c r="GV439" s="21" t="s">
        <v>134</v>
      </c>
      <c r="GW439" s="21" t="s">
        <v>72</v>
      </c>
      <c r="GX439" s="21" t="s">
        <v>129</v>
      </c>
      <c r="GY439" s="21" t="s">
        <v>127</v>
      </c>
      <c r="GZ439" s="21">
        <v>490</v>
      </c>
      <c r="HG439" s="21">
        <v>26.1</v>
      </c>
      <c r="IB439" s="21">
        <v>290</v>
      </c>
      <c r="IG439" s="21">
        <v>1.55</v>
      </c>
      <c r="IK439" s="21">
        <v>5.09</v>
      </c>
      <c r="JE439" s="21">
        <v>4.0199999999999996</v>
      </c>
      <c r="JL439" s="21">
        <v>178</v>
      </c>
      <c r="JX439" s="21">
        <v>0.87</v>
      </c>
      <c r="KE439" s="21">
        <v>15.9</v>
      </c>
      <c r="KK439" s="21">
        <v>1570</v>
      </c>
      <c r="KR439" s="21">
        <v>0.93</v>
      </c>
      <c r="KV439" s="21">
        <v>0.13</v>
      </c>
      <c r="LA439" s="21">
        <v>5.62</v>
      </c>
      <c r="LT439" s="21">
        <v>16</v>
      </c>
      <c r="LZ439" s="21">
        <v>0.73</v>
      </c>
      <c r="ME439" s="21">
        <v>120</v>
      </c>
      <c r="MK439" s="21">
        <v>178</v>
      </c>
    </row>
    <row r="440" spans="1:353" x14ac:dyDescent="0.25">
      <c r="A440" s="21" t="s">
        <v>647</v>
      </c>
      <c r="B440" s="21">
        <v>0.14899999999999999</v>
      </c>
      <c r="F440" s="21">
        <v>0.14899999999999999</v>
      </c>
      <c r="H440" s="21">
        <v>73600</v>
      </c>
      <c r="Q440" s="21">
        <v>5.59</v>
      </c>
      <c r="W440" s="21">
        <v>3.0000000000000001E-3</v>
      </c>
      <c r="AA440" s="21">
        <v>2378</v>
      </c>
      <c r="AG440" s="21">
        <v>3.19</v>
      </c>
      <c r="AK440" s="21">
        <v>1.08</v>
      </c>
      <c r="AP440" s="9">
        <v>9100</v>
      </c>
      <c r="AY440" s="21">
        <v>0.84</v>
      </c>
      <c r="BC440" s="9">
        <v>86</v>
      </c>
      <c r="BI440" s="21">
        <v>4.66</v>
      </c>
      <c r="BM440" s="21">
        <v>13.7</v>
      </c>
      <c r="BT440" s="21">
        <v>7.96</v>
      </c>
      <c r="BX440" s="21">
        <v>14.1</v>
      </c>
      <c r="CC440" s="21">
        <v>3.64</v>
      </c>
      <c r="CH440" s="21">
        <v>1.18</v>
      </c>
      <c r="CM440" s="21">
        <v>1.45</v>
      </c>
      <c r="CR440" s="21">
        <v>25800</v>
      </c>
      <c r="CZ440" s="21">
        <v>22.1</v>
      </c>
      <c r="DC440" s="21">
        <v>6.32</v>
      </c>
      <c r="DL440" s="21">
        <v>4.96</v>
      </c>
      <c r="DS440" s="21">
        <v>0.53</v>
      </c>
      <c r="DX440" s="21">
        <v>0.2</v>
      </c>
      <c r="EB440" s="21">
        <v>30600</v>
      </c>
      <c r="EI440" s="21">
        <v>42.5</v>
      </c>
      <c r="EO440" s="21">
        <v>36.9</v>
      </c>
      <c r="EU440" s="21">
        <v>0.11</v>
      </c>
      <c r="EZ440" s="21">
        <v>3630</v>
      </c>
      <c r="FI440" s="21">
        <v>310</v>
      </c>
      <c r="FP440" s="21">
        <v>2.44</v>
      </c>
      <c r="FT440" s="21">
        <v>21600</v>
      </c>
      <c r="FZ440" s="21">
        <v>17.600000000000001</v>
      </c>
      <c r="GF440" s="21">
        <v>38.1</v>
      </c>
      <c r="GL440" s="21">
        <v>10.3</v>
      </c>
      <c r="GT440" s="21" t="s">
        <v>71</v>
      </c>
      <c r="GU440" s="21" t="s">
        <v>96</v>
      </c>
      <c r="GV440" s="21" t="s">
        <v>157</v>
      </c>
      <c r="GW440" s="21" t="s">
        <v>72</v>
      </c>
      <c r="GX440" s="21" t="s">
        <v>129</v>
      </c>
      <c r="GY440" s="21" t="s">
        <v>127</v>
      </c>
      <c r="GZ440" s="21">
        <v>520</v>
      </c>
      <c r="HG440" s="21">
        <v>25.8</v>
      </c>
      <c r="HO440" s="21">
        <v>10.1</v>
      </c>
      <c r="IB440" s="21">
        <v>330</v>
      </c>
      <c r="IG440" s="21">
        <v>1.28</v>
      </c>
      <c r="IK440" s="21">
        <v>5.14</v>
      </c>
      <c r="IP440" s="21">
        <v>2</v>
      </c>
      <c r="JE440" s="21">
        <v>4.5599999999999996</v>
      </c>
      <c r="JL440" s="21">
        <v>173</v>
      </c>
      <c r="JS440" s="21">
        <v>1.33</v>
      </c>
      <c r="JX440" s="21">
        <v>0.8</v>
      </c>
      <c r="KE440" s="21">
        <v>15.5</v>
      </c>
      <c r="KK440" s="21">
        <v>1700</v>
      </c>
      <c r="KR440" s="21">
        <v>1.05</v>
      </c>
      <c r="KV440" s="21">
        <v>0.14000000000000001</v>
      </c>
      <c r="LA440" s="21">
        <v>5.07</v>
      </c>
      <c r="LN440" s="21">
        <v>1.88</v>
      </c>
      <c r="LT440" s="21">
        <v>15.3</v>
      </c>
      <c r="LZ440" s="21">
        <v>0.79</v>
      </c>
      <c r="ME440" s="21">
        <v>118</v>
      </c>
      <c r="MK440" s="21">
        <v>163</v>
      </c>
    </row>
    <row r="441" spans="1:353" x14ac:dyDescent="0.25">
      <c r="A441" s="21" t="s">
        <v>648</v>
      </c>
      <c r="B441" s="21">
        <v>0.16700000000000001</v>
      </c>
      <c r="F441" s="21">
        <v>0.16700000000000001</v>
      </c>
      <c r="H441" s="21">
        <v>72300</v>
      </c>
      <c r="Q441" s="21">
        <v>5.77</v>
      </c>
      <c r="W441" s="21">
        <v>2E-3</v>
      </c>
      <c r="AA441" s="21">
        <v>2493</v>
      </c>
      <c r="AG441" s="21">
        <v>3.12</v>
      </c>
      <c r="AK441" s="21">
        <v>0.4</v>
      </c>
      <c r="AP441" s="9">
        <v>12300</v>
      </c>
      <c r="AY441" s="21">
        <v>0.46</v>
      </c>
      <c r="BC441" s="9">
        <v>87</v>
      </c>
      <c r="BI441" s="21">
        <v>4.82</v>
      </c>
      <c r="BM441" s="21">
        <v>383</v>
      </c>
      <c r="BT441" s="21">
        <v>7.34</v>
      </c>
      <c r="BX441" s="21">
        <v>29.2</v>
      </c>
      <c r="CR441" s="21">
        <v>22600</v>
      </c>
      <c r="CZ441" s="21">
        <v>21</v>
      </c>
      <c r="DL441" s="21">
        <v>4.16</v>
      </c>
      <c r="DX441" s="21">
        <v>8.6999999999999994E-2</v>
      </c>
      <c r="EB441" s="21">
        <v>31700</v>
      </c>
      <c r="EI441" s="21">
        <v>41.7</v>
      </c>
      <c r="EO441" s="21">
        <v>38</v>
      </c>
      <c r="EZ441" s="21">
        <v>3660</v>
      </c>
      <c r="FI441" s="21">
        <v>260</v>
      </c>
      <c r="FP441" s="21">
        <v>2.75</v>
      </c>
      <c r="FT441" s="21">
        <v>20800</v>
      </c>
      <c r="FZ441" s="21">
        <v>16.600000000000001</v>
      </c>
      <c r="GL441" s="21">
        <v>13.6</v>
      </c>
      <c r="GR441" s="21" t="s">
        <v>102</v>
      </c>
      <c r="GT441" s="21" t="s">
        <v>71</v>
      </c>
      <c r="GU441" s="21" t="s">
        <v>131</v>
      </c>
      <c r="GV441" s="21" t="s">
        <v>134</v>
      </c>
      <c r="GW441" s="21" t="s">
        <v>72</v>
      </c>
      <c r="GX441" s="21" t="s">
        <v>129</v>
      </c>
      <c r="GY441" s="21" t="s">
        <v>127</v>
      </c>
      <c r="GZ441" s="21">
        <v>600</v>
      </c>
      <c r="HG441" s="21">
        <v>27.8</v>
      </c>
      <c r="IB441" s="21">
        <v>550</v>
      </c>
      <c r="IG441" s="21">
        <v>1.18</v>
      </c>
      <c r="IK441" s="21">
        <v>4.45</v>
      </c>
      <c r="IP441" s="21">
        <v>5</v>
      </c>
      <c r="JE441" s="21">
        <v>4.21</v>
      </c>
      <c r="JL441" s="21">
        <v>187</v>
      </c>
      <c r="JS441" s="21">
        <v>1.22</v>
      </c>
      <c r="JX441" s="21">
        <v>0.77</v>
      </c>
      <c r="KE441" s="21">
        <v>15.5</v>
      </c>
      <c r="KK441" s="21">
        <v>1600</v>
      </c>
      <c r="KR441" s="21">
        <v>0.95</v>
      </c>
      <c r="LA441" s="21">
        <v>4.87</v>
      </c>
      <c r="LN441" s="21">
        <v>2.1</v>
      </c>
      <c r="LT441" s="21">
        <v>13.7</v>
      </c>
      <c r="LZ441" s="21">
        <v>0.66</v>
      </c>
      <c r="ME441" s="21">
        <v>115</v>
      </c>
      <c r="MK441" s="21">
        <v>136</v>
      </c>
    </row>
    <row r="442" spans="1:353" s="25" customFormat="1" x14ac:dyDescent="0.25">
      <c r="A442" s="25" t="s">
        <v>649</v>
      </c>
      <c r="C442" s="25">
        <v>0.90600000000000003</v>
      </c>
      <c r="F442" s="25">
        <v>0.90600000000000003</v>
      </c>
      <c r="I442" s="25">
        <v>20300</v>
      </c>
      <c r="R442" s="25">
        <v>1.9</v>
      </c>
      <c r="V442" s="25">
        <v>1.2E-2</v>
      </c>
      <c r="W442" s="25">
        <v>3.0000000000000001E-3</v>
      </c>
      <c r="X442" s="25">
        <v>10</v>
      </c>
      <c r="AB442" s="25">
        <v>50</v>
      </c>
      <c r="AH442" s="25">
        <v>0.5</v>
      </c>
      <c r="AL442" s="25">
        <v>5.67</v>
      </c>
      <c r="AP442" s="28"/>
      <c r="AQ442" s="28">
        <v>134</v>
      </c>
      <c r="AR442" s="28"/>
      <c r="AS442" s="28"/>
      <c r="AT442" s="28"/>
      <c r="AU442" s="28"/>
      <c r="AZ442" s="25">
        <v>0.84</v>
      </c>
      <c r="BC442" s="28"/>
      <c r="BD442" s="28">
        <v>47.1</v>
      </c>
      <c r="BE442" s="28"/>
      <c r="BF442" s="28"/>
      <c r="BN442" s="25">
        <v>21.4</v>
      </c>
      <c r="BU442" s="25">
        <v>0.54</v>
      </c>
      <c r="BY442" s="25">
        <v>28</v>
      </c>
      <c r="CS442" s="25">
        <v>2883</v>
      </c>
      <c r="DA442" s="25">
        <v>10.8</v>
      </c>
      <c r="DI442" s="25">
        <v>0.2</v>
      </c>
      <c r="DM442" s="25">
        <v>1.81</v>
      </c>
      <c r="DR442" s="25">
        <v>0.14000000000000001</v>
      </c>
      <c r="DY442" s="25">
        <v>0.05</v>
      </c>
      <c r="EC442" s="25">
        <v>416</v>
      </c>
      <c r="EJ442" s="25">
        <v>25.9</v>
      </c>
      <c r="EP442" s="25">
        <v>3</v>
      </c>
      <c r="EV442" s="25">
        <v>0.05</v>
      </c>
      <c r="FA442" s="25">
        <v>657</v>
      </c>
      <c r="FQ442" s="25">
        <v>4.24</v>
      </c>
      <c r="FU442" s="25">
        <v>1331</v>
      </c>
      <c r="GA442" s="25">
        <v>0.2</v>
      </c>
      <c r="GG442" s="25">
        <v>17.2</v>
      </c>
      <c r="GM442" s="25">
        <v>10.6</v>
      </c>
      <c r="GT442" s="25" t="s">
        <v>71</v>
      </c>
      <c r="GU442" s="25" t="s">
        <v>96</v>
      </c>
      <c r="GV442" s="25" t="s">
        <v>131</v>
      </c>
      <c r="GW442" s="25" t="s">
        <v>78</v>
      </c>
      <c r="GX442" s="25" t="s">
        <v>452</v>
      </c>
      <c r="GY442" s="25" t="s">
        <v>192</v>
      </c>
      <c r="HA442" s="25">
        <v>51</v>
      </c>
      <c r="HH442" s="25">
        <v>17</v>
      </c>
      <c r="HW442" s="25">
        <v>5.85</v>
      </c>
      <c r="HZ442" s="25">
        <v>0.05</v>
      </c>
      <c r="IC442" s="25">
        <v>197</v>
      </c>
      <c r="IH442" s="25">
        <v>3.24</v>
      </c>
      <c r="IL442" s="25">
        <v>2.11</v>
      </c>
      <c r="IQ442" s="25">
        <v>2.0499999999999998</v>
      </c>
      <c r="IT442" s="30"/>
      <c r="IU442" s="30"/>
      <c r="IV442" s="30"/>
      <c r="IZ442" s="25">
        <v>2.69</v>
      </c>
      <c r="JF442" s="25">
        <v>6.45</v>
      </c>
      <c r="JM442" s="25">
        <v>5.64</v>
      </c>
      <c r="JT442" s="25">
        <v>0.05</v>
      </c>
      <c r="JY442" s="25">
        <v>0.21</v>
      </c>
      <c r="KC442" s="25">
        <v>2.9</v>
      </c>
      <c r="KF442" s="25">
        <v>20</v>
      </c>
      <c r="KS442" s="25">
        <v>4.9000000000000002E-2</v>
      </c>
      <c r="LB442" s="25">
        <v>2.75</v>
      </c>
      <c r="LH442" s="25">
        <v>25.3</v>
      </c>
      <c r="LO442" s="25">
        <v>0.1</v>
      </c>
      <c r="LU442" s="25">
        <v>4.66</v>
      </c>
      <c r="MA442" s="25">
        <v>0.32</v>
      </c>
      <c r="MF442" s="25">
        <v>4.54</v>
      </c>
      <c r="ML442" s="25">
        <v>74</v>
      </c>
    </row>
    <row r="443" spans="1:353" x14ac:dyDescent="0.25">
      <c r="A443" s="21" t="s">
        <v>650</v>
      </c>
      <c r="B443" s="21">
        <v>4.95</v>
      </c>
      <c r="F443" s="21">
        <v>4.95</v>
      </c>
      <c r="W443" s="21">
        <v>1.2E-2</v>
      </c>
      <c r="BX443" s="21">
        <v>443</v>
      </c>
      <c r="GT443" s="21" t="s">
        <v>71</v>
      </c>
      <c r="GU443" s="21" t="s">
        <v>131</v>
      </c>
      <c r="GV443" s="21" t="s">
        <v>96</v>
      </c>
      <c r="GW443" s="21" t="s">
        <v>78</v>
      </c>
      <c r="GX443" s="21" t="s">
        <v>651</v>
      </c>
      <c r="GY443" s="21" t="s">
        <v>192</v>
      </c>
    </row>
    <row r="444" spans="1:353" x14ac:dyDescent="0.25">
      <c r="A444" s="21" t="s">
        <v>652</v>
      </c>
      <c r="C444" s="21">
        <v>1.92</v>
      </c>
      <c r="F444" s="21">
        <v>1.92</v>
      </c>
      <c r="R444" s="21">
        <v>8.0000000000000002E-3</v>
      </c>
      <c r="V444" s="21">
        <v>5.7000000000000002E-2</v>
      </c>
      <c r="W444" s="21">
        <v>2</v>
      </c>
      <c r="AL444" s="21">
        <v>5.44</v>
      </c>
      <c r="AZ444" s="21">
        <v>1.28</v>
      </c>
      <c r="BN444" s="21">
        <v>31.1</v>
      </c>
      <c r="BY444" s="21">
        <v>99</v>
      </c>
      <c r="CS444" s="21">
        <v>8130</v>
      </c>
      <c r="FJ444" s="21">
        <v>70</v>
      </c>
      <c r="FQ444" s="21">
        <v>7.22</v>
      </c>
      <c r="GM444" s="21">
        <v>11.9</v>
      </c>
      <c r="GT444" s="21" t="s">
        <v>71</v>
      </c>
      <c r="GU444" s="21" t="s">
        <v>96</v>
      </c>
      <c r="GV444" s="21" t="s">
        <v>131</v>
      </c>
      <c r="GW444" s="21" t="s">
        <v>78</v>
      </c>
      <c r="GX444" s="21" t="s">
        <v>452</v>
      </c>
      <c r="GY444" s="21" t="s">
        <v>192</v>
      </c>
      <c r="HA444" s="21">
        <v>100</v>
      </c>
      <c r="HH444" s="21">
        <v>36.1</v>
      </c>
      <c r="LH444" s="21">
        <v>35</v>
      </c>
      <c r="MF444" s="21">
        <v>6.58</v>
      </c>
    </row>
    <row r="445" spans="1:353" x14ac:dyDescent="0.25">
      <c r="A445" s="21" t="s">
        <v>653</v>
      </c>
      <c r="O445" s="21">
        <v>70800</v>
      </c>
      <c r="AW445" s="21">
        <v>176000</v>
      </c>
      <c r="CX445" s="21">
        <v>34800</v>
      </c>
      <c r="EH445" s="21">
        <v>6000</v>
      </c>
      <c r="ET445" s="21">
        <v>30800</v>
      </c>
      <c r="FG445" s="21">
        <v>6780</v>
      </c>
      <c r="FO445" s="21">
        <v>470</v>
      </c>
      <c r="FY445" s="21">
        <v>1830</v>
      </c>
      <c r="GR445" s="21" t="s">
        <v>102</v>
      </c>
      <c r="GT445" s="21" t="s">
        <v>654</v>
      </c>
      <c r="GU445" s="21" t="s">
        <v>124</v>
      </c>
      <c r="GV445" s="21" t="s">
        <v>655</v>
      </c>
      <c r="GW445" s="21" t="s">
        <v>78</v>
      </c>
      <c r="GX445" s="21" t="s">
        <v>656</v>
      </c>
      <c r="GY445" s="21" t="s">
        <v>366</v>
      </c>
      <c r="HF445" s="21">
        <v>129700</v>
      </c>
      <c r="IX445" s="21">
        <v>528200</v>
      </c>
      <c r="KQ445" s="21">
        <v>4200</v>
      </c>
    </row>
    <row r="446" spans="1:353" x14ac:dyDescent="0.25">
      <c r="A446" s="21" t="s">
        <v>657</v>
      </c>
      <c r="O446" s="21">
        <v>49400</v>
      </c>
      <c r="AW446" s="21">
        <v>258000</v>
      </c>
      <c r="CX446" s="21">
        <v>14000</v>
      </c>
      <c r="EH446" s="21">
        <v>4690</v>
      </c>
      <c r="ET446" s="21">
        <v>24500</v>
      </c>
      <c r="FG446" s="21">
        <v>2430</v>
      </c>
      <c r="FO446" s="21">
        <v>280</v>
      </c>
      <c r="FY446" s="21">
        <v>830</v>
      </c>
      <c r="GR446" s="21" t="s">
        <v>102</v>
      </c>
      <c r="GT446" s="21" t="s">
        <v>654</v>
      </c>
      <c r="GU446" s="21" t="s">
        <v>124</v>
      </c>
      <c r="GV446" s="21" t="s">
        <v>655</v>
      </c>
      <c r="GW446" s="21" t="s">
        <v>78</v>
      </c>
      <c r="GX446" s="21" t="s">
        <v>656</v>
      </c>
      <c r="GY446" s="21" t="s">
        <v>366</v>
      </c>
      <c r="HF446" s="21">
        <v>193100</v>
      </c>
      <c r="IX446" s="21">
        <v>438400</v>
      </c>
      <c r="KQ446" s="21">
        <v>2390</v>
      </c>
    </row>
    <row r="447" spans="1:353" x14ac:dyDescent="0.25">
      <c r="A447" s="21" t="s">
        <v>658</v>
      </c>
      <c r="O447" s="21">
        <v>43600</v>
      </c>
      <c r="AW447" s="21">
        <v>332900</v>
      </c>
      <c r="CX447" s="21">
        <v>11600</v>
      </c>
      <c r="EH447" s="21">
        <v>3460</v>
      </c>
      <c r="ET447" s="21">
        <v>24100</v>
      </c>
      <c r="FG447" s="21">
        <v>1540</v>
      </c>
      <c r="FO447" s="21">
        <v>300</v>
      </c>
      <c r="FY447" s="21">
        <v>670</v>
      </c>
      <c r="GR447" s="21" t="s">
        <v>102</v>
      </c>
      <c r="GT447" s="21" t="s">
        <v>654</v>
      </c>
      <c r="GU447" s="21" t="s">
        <v>124</v>
      </c>
      <c r="GV447" s="21" t="s">
        <v>655</v>
      </c>
      <c r="GW447" s="21" t="s">
        <v>78</v>
      </c>
      <c r="GX447" s="21" t="s">
        <v>659</v>
      </c>
      <c r="GY447" s="21" t="s">
        <v>366</v>
      </c>
      <c r="HF447" s="21">
        <v>247000</v>
      </c>
      <c r="IX447" s="21">
        <v>317700</v>
      </c>
      <c r="KQ447" s="21">
        <v>1910</v>
      </c>
    </row>
    <row r="448" spans="1:353" x14ac:dyDescent="0.25">
      <c r="A448" s="21" t="s">
        <v>660</v>
      </c>
      <c r="O448" s="21">
        <v>34300</v>
      </c>
      <c r="AW448" s="21">
        <v>394000</v>
      </c>
      <c r="CX448" s="21">
        <v>9540</v>
      </c>
      <c r="EH448" s="21">
        <v>2970</v>
      </c>
      <c r="ET448" s="21">
        <v>21500</v>
      </c>
      <c r="FG448" s="21">
        <v>1190</v>
      </c>
      <c r="FO448" s="21">
        <v>310</v>
      </c>
      <c r="FY448" s="21">
        <v>570</v>
      </c>
      <c r="GR448" s="21" t="s">
        <v>102</v>
      </c>
      <c r="GT448" s="21" t="s">
        <v>654</v>
      </c>
      <c r="GU448" s="21" t="s">
        <v>124</v>
      </c>
      <c r="GV448" s="21" t="s">
        <v>655</v>
      </c>
      <c r="GW448" s="21" t="s">
        <v>78</v>
      </c>
      <c r="GX448" s="21" t="s">
        <v>659</v>
      </c>
      <c r="GY448" s="21" t="s">
        <v>366</v>
      </c>
      <c r="HF448" s="21">
        <v>292100</v>
      </c>
      <c r="IX448" s="21">
        <v>224900</v>
      </c>
      <c r="KQ448" s="21">
        <v>1480</v>
      </c>
    </row>
  </sheetData>
  <autoFilter ref="A1:MP448" xr:uid="{98506B3C-A96A-4136-9327-D648EF864EFA}">
    <sortState xmlns:xlrd2="http://schemas.microsoft.com/office/spreadsheetml/2017/richdata2" ref="A2:MP448">
      <sortCondition ref="A1:A448"/>
    </sortState>
  </autoFilter>
  <sortState xmlns:xlrd2="http://schemas.microsoft.com/office/spreadsheetml/2017/richdata2" columnSort="1" ref="B1:MP448">
    <sortCondition ref="B1:MP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9DC4-AB5A-4325-ADF7-6FEB6452E281}">
  <dimension ref="A1:BN182"/>
  <sheetViews>
    <sheetView workbookViewId="0">
      <selection activeCell="C47" sqref="C47"/>
    </sheetView>
  </sheetViews>
  <sheetFormatPr defaultRowHeight="15" x14ac:dyDescent="0.25"/>
  <cols>
    <col min="1" max="1" width="10.710937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31</v>
      </c>
      <c r="AD1" t="s">
        <v>32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</row>
    <row r="2" spans="1:66" x14ac:dyDescent="0.25">
      <c r="A2" t="s">
        <v>122</v>
      </c>
      <c r="B2">
        <v>6.0999999999999999E-2</v>
      </c>
      <c r="C2">
        <v>77200</v>
      </c>
      <c r="D2">
        <v>17</v>
      </c>
      <c r="E2">
        <v>1070</v>
      </c>
      <c r="F2">
        <v>3.65</v>
      </c>
      <c r="G2">
        <v>0.14000000000000001</v>
      </c>
      <c r="H2">
        <v>25200</v>
      </c>
      <c r="I2">
        <v>8.5999999999999993E-2</v>
      </c>
      <c r="J2">
        <v>77</v>
      </c>
      <c r="K2">
        <v>13.4</v>
      </c>
      <c r="L2">
        <v>65</v>
      </c>
      <c r="M2">
        <v>15.2</v>
      </c>
      <c r="N2">
        <v>45.4</v>
      </c>
      <c r="O2">
        <v>5.15</v>
      </c>
      <c r="P2">
        <v>2.94</v>
      </c>
      <c r="Q2">
        <v>1.42</v>
      </c>
      <c r="R2">
        <v>36000</v>
      </c>
      <c r="S2">
        <v>19.600000000000001</v>
      </c>
      <c r="T2">
        <v>5.56</v>
      </c>
      <c r="U2">
        <v>0.17</v>
      </c>
      <c r="V2">
        <v>2.89</v>
      </c>
      <c r="X2">
        <v>1</v>
      </c>
      <c r="Y2">
        <v>0.05</v>
      </c>
      <c r="Z2">
        <v>32700</v>
      </c>
      <c r="AA2">
        <v>36.5</v>
      </c>
      <c r="AB2">
        <v>38.5</v>
      </c>
      <c r="AC2">
        <v>0.4</v>
      </c>
      <c r="AD2">
        <v>13600</v>
      </c>
      <c r="AE2">
        <v>520</v>
      </c>
      <c r="AF2">
        <v>3.25</v>
      </c>
      <c r="AG2">
        <v>19800</v>
      </c>
      <c r="AH2">
        <v>20.399999999999999</v>
      </c>
      <c r="AI2">
        <v>33</v>
      </c>
      <c r="AJ2">
        <v>39</v>
      </c>
      <c r="AK2">
        <v>1010</v>
      </c>
      <c r="AL2">
        <v>21.9</v>
      </c>
      <c r="AM2">
        <v>9.14</v>
      </c>
      <c r="AN2">
        <v>640</v>
      </c>
      <c r="AO2">
        <v>0.56999999999999995</v>
      </c>
      <c r="AP2">
        <v>12.3</v>
      </c>
      <c r="AR2">
        <v>4.03</v>
      </c>
      <c r="AS2">
        <v>296</v>
      </c>
      <c r="AT2">
        <v>1.56</v>
      </c>
      <c r="AU2">
        <v>0.86</v>
      </c>
      <c r="AV2">
        <v>21.9</v>
      </c>
      <c r="AW2">
        <v>4890</v>
      </c>
      <c r="AX2">
        <v>1.1299999999999999</v>
      </c>
      <c r="AY2">
        <v>0.43</v>
      </c>
      <c r="AZ2">
        <v>6.37</v>
      </c>
      <c r="BA2">
        <v>3.38</v>
      </c>
      <c r="BB2">
        <v>26.8</v>
      </c>
      <c r="BC2">
        <v>2.66</v>
      </c>
      <c r="BD2">
        <v>69</v>
      </c>
      <c r="BE2">
        <v>89</v>
      </c>
      <c r="BF2" t="s">
        <v>102</v>
      </c>
      <c r="BG2" t="s">
        <v>123</v>
      </c>
      <c r="BH2" t="s">
        <v>71</v>
      </c>
      <c r="BI2" t="s">
        <v>124</v>
      </c>
      <c r="BJ2" t="s">
        <v>125</v>
      </c>
      <c r="BK2" t="s">
        <v>72</v>
      </c>
      <c r="BL2" t="s">
        <v>126</v>
      </c>
      <c r="BM2" t="s">
        <v>127</v>
      </c>
    </row>
    <row r="3" spans="1:66" x14ac:dyDescent="0.25">
      <c r="A3" t="s">
        <v>149</v>
      </c>
      <c r="C3">
        <v>80200</v>
      </c>
      <c r="E3">
        <v>716</v>
      </c>
      <c r="F3">
        <v>2.92</v>
      </c>
      <c r="G3">
        <v>0.68</v>
      </c>
      <c r="H3">
        <v>10800</v>
      </c>
      <c r="J3">
        <v>84</v>
      </c>
      <c r="K3">
        <v>16.899999999999999</v>
      </c>
      <c r="L3">
        <v>118</v>
      </c>
      <c r="M3">
        <v>10.7</v>
      </c>
      <c r="N3">
        <v>38</v>
      </c>
      <c r="R3">
        <v>43900</v>
      </c>
      <c r="S3">
        <v>20.100000000000001</v>
      </c>
      <c r="V3">
        <v>3.9</v>
      </c>
      <c r="Z3">
        <v>28100</v>
      </c>
      <c r="AA3">
        <v>42.4</v>
      </c>
      <c r="AB3">
        <v>52</v>
      </c>
      <c r="AD3">
        <v>16500</v>
      </c>
      <c r="AE3">
        <v>440</v>
      </c>
      <c r="AF3">
        <v>4.03</v>
      </c>
      <c r="AG3">
        <v>8460</v>
      </c>
      <c r="AH3">
        <v>14.6</v>
      </c>
      <c r="AJ3">
        <v>60</v>
      </c>
      <c r="AK3">
        <v>690</v>
      </c>
      <c r="AL3">
        <v>23.1</v>
      </c>
      <c r="AN3">
        <v>1980</v>
      </c>
      <c r="AO3">
        <v>1</v>
      </c>
      <c r="AP3">
        <v>15.3</v>
      </c>
      <c r="AR3">
        <v>4.25</v>
      </c>
      <c r="AS3">
        <v>124</v>
      </c>
      <c r="AT3">
        <v>1.23</v>
      </c>
      <c r="AV3">
        <v>16.399999999999999</v>
      </c>
      <c r="AW3">
        <v>4680</v>
      </c>
      <c r="AX3">
        <v>0.86</v>
      </c>
      <c r="AZ3">
        <v>3.06</v>
      </c>
      <c r="BA3">
        <v>3.64</v>
      </c>
      <c r="BB3">
        <v>19.899999999999999</v>
      </c>
      <c r="BD3">
        <v>105</v>
      </c>
      <c r="BE3">
        <v>134</v>
      </c>
      <c r="BG3" t="s">
        <v>123</v>
      </c>
      <c r="BH3" t="s">
        <v>71</v>
      </c>
      <c r="BI3" t="s">
        <v>96</v>
      </c>
      <c r="BJ3" t="s">
        <v>150</v>
      </c>
      <c r="BK3" t="s">
        <v>72</v>
      </c>
      <c r="BL3" t="s">
        <v>126</v>
      </c>
      <c r="BM3" t="s">
        <v>127</v>
      </c>
    </row>
    <row r="4" spans="1:66" x14ac:dyDescent="0.25">
      <c r="A4" t="s">
        <v>153</v>
      </c>
      <c r="C4">
        <v>88700</v>
      </c>
      <c r="E4">
        <v>147</v>
      </c>
      <c r="F4">
        <v>1.02</v>
      </c>
      <c r="G4">
        <v>0.35</v>
      </c>
      <c r="H4">
        <v>3090</v>
      </c>
      <c r="J4">
        <v>48.9</v>
      </c>
      <c r="K4">
        <v>8.1999999999999993</v>
      </c>
      <c r="L4">
        <v>115</v>
      </c>
      <c r="M4">
        <v>6.46</v>
      </c>
      <c r="N4">
        <v>33.9</v>
      </c>
      <c r="R4">
        <v>66000</v>
      </c>
      <c r="S4">
        <v>25.9</v>
      </c>
      <c r="V4">
        <v>4.53</v>
      </c>
      <c r="Z4">
        <v>4820</v>
      </c>
      <c r="AA4">
        <v>21.8</v>
      </c>
      <c r="AB4">
        <v>36.700000000000003</v>
      </c>
      <c r="AD4">
        <v>3270</v>
      </c>
      <c r="AE4">
        <v>470</v>
      </c>
      <c r="AF4">
        <v>2.5499999999999998</v>
      </c>
      <c r="AG4">
        <v>1340</v>
      </c>
      <c r="AH4">
        <v>22.4</v>
      </c>
      <c r="AJ4">
        <v>45.8</v>
      </c>
      <c r="AK4">
        <v>480</v>
      </c>
      <c r="AL4">
        <v>25.2</v>
      </c>
      <c r="AN4">
        <v>510</v>
      </c>
      <c r="AO4">
        <v>0.67</v>
      </c>
      <c r="AP4">
        <v>13.7</v>
      </c>
      <c r="AR4">
        <v>4.0599999999999996</v>
      </c>
      <c r="AS4">
        <v>48.5</v>
      </c>
      <c r="AT4">
        <v>1.6</v>
      </c>
      <c r="AV4">
        <v>15.8</v>
      </c>
      <c r="AW4">
        <v>9770</v>
      </c>
      <c r="AX4">
        <v>0.35</v>
      </c>
      <c r="AZ4">
        <v>2.94</v>
      </c>
      <c r="BA4">
        <v>2.1</v>
      </c>
      <c r="BB4">
        <v>12.3</v>
      </c>
      <c r="BD4">
        <v>44.4</v>
      </c>
      <c r="BF4" t="s">
        <v>102</v>
      </c>
      <c r="BG4" t="s">
        <v>123</v>
      </c>
      <c r="BH4" t="s">
        <v>71</v>
      </c>
      <c r="BI4" t="s">
        <v>96</v>
      </c>
      <c r="BJ4" t="s">
        <v>150</v>
      </c>
      <c r="BK4" t="s">
        <v>78</v>
      </c>
      <c r="BL4" t="s">
        <v>154</v>
      </c>
      <c r="BM4" t="s">
        <v>127</v>
      </c>
    </row>
    <row r="5" spans="1:66" x14ac:dyDescent="0.25">
      <c r="A5" t="s">
        <v>160</v>
      </c>
      <c r="B5">
        <v>0.1</v>
      </c>
      <c r="C5">
        <v>79000</v>
      </c>
      <c r="D5">
        <v>1.55</v>
      </c>
      <c r="E5">
        <v>537</v>
      </c>
      <c r="F5">
        <v>2.1800000000000002</v>
      </c>
      <c r="G5">
        <v>3.2000000000000001E-2</v>
      </c>
      <c r="H5">
        <v>56700</v>
      </c>
      <c r="I5">
        <v>0.14000000000000001</v>
      </c>
      <c r="J5">
        <v>58</v>
      </c>
      <c r="K5">
        <v>45.1</v>
      </c>
      <c r="L5">
        <v>156</v>
      </c>
      <c r="M5">
        <v>1.17</v>
      </c>
      <c r="N5">
        <v>44.4</v>
      </c>
      <c r="O5">
        <v>4.3600000000000003</v>
      </c>
      <c r="P5">
        <v>2.04</v>
      </c>
      <c r="Q5">
        <v>1.82</v>
      </c>
      <c r="R5">
        <v>80600</v>
      </c>
      <c r="S5">
        <v>22.3</v>
      </c>
      <c r="T5">
        <v>5.41</v>
      </c>
      <c r="U5">
        <v>0.13</v>
      </c>
      <c r="V5">
        <v>4.8099999999999996</v>
      </c>
      <c r="X5">
        <v>0.78</v>
      </c>
      <c r="Y5">
        <v>7.1999999999999995E-2</v>
      </c>
      <c r="Z5">
        <v>17100</v>
      </c>
      <c r="AA5">
        <v>28.3</v>
      </c>
      <c r="AB5">
        <v>10.9</v>
      </c>
      <c r="AC5">
        <v>0.23</v>
      </c>
      <c r="AD5">
        <v>45800</v>
      </c>
      <c r="AE5">
        <v>1160</v>
      </c>
      <c r="AF5">
        <v>4.2699999999999996</v>
      </c>
      <c r="AG5">
        <v>23800</v>
      </c>
      <c r="AH5">
        <v>45.5</v>
      </c>
      <c r="AI5">
        <v>27.5</v>
      </c>
      <c r="AJ5">
        <v>140</v>
      </c>
      <c r="AK5">
        <v>2550</v>
      </c>
      <c r="AL5">
        <v>3.75</v>
      </c>
      <c r="AM5">
        <v>6.96</v>
      </c>
      <c r="AN5">
        <v>440</v>
      </c>
      <c r="AP5">
        <v>20</v>
      </c>
      <c r="AR5">
        <v>1.88</v>
      </c>
      <c r="AS5">
        <v>776</v>
      </c>
      <c r="AT5">
        <v>2.97</v>
      </c>
      <c r="AU5">
        <v>0.78</v>
      </c>
      <c r="AV5">
        <v>3.78</v>
      </c>
      <c r="AW5">
        <v>12200</v>
      </c>
      <c r="AX5">
        <v>0.13</v>
      </c>
      <c r="AY5">
        <v>0.27</v>
      </c>
      <c r="AZ5">
        <v>1.34</v>
      </c>
      <c r="BA5">
        <v>0.21</v>
      </c>
      <c r="BB5">
        <v>19.5</v>
      </c>
      <c r="BC5">
        <v>1.55</v>
      </c>
      <c r="BD5">
        <v>109</v>
      </c>
      <c r="BE5">
        <v>204</v>
      </c>
      <c r="BF5" t="s">
        <v>102</v>
      </c>
      <c r="BG5" t="s">
        <v>123</v>
      </c>
      <c r="BH5" t="s">
        <v>71</v>
      </c>
      <c r="BI5" t="s">
        <v>161</v>
      </c>
      <c r="BJ5" t="s">
        <v>98</v>
      </c>
      <c r="BK5" t="s">
        <v>72</v>
      </c>
      <c r="BL5" t="s">
        <v>148</v>
      </c>
      <c r="BM5" t="s">
        <v>127</v>
      </c>
    </row>
    <row r="6" spans="1:66" x14ac:dyDescent="0.25">
      <c r="A6" t="s">
        <v>190</v>
      </c>
      <c r="C6">
        <v>81500</v>
      </c>
      <c r="D6">
        <v>13.8</v>
      </c>
      <c r="E6">
        <v>183</v>
      </c>
      <c r="F6">
        <v>0.79</v>
      </c>
      <c r="G6">
        <v>0.31</v>
      </c>
      <c r="H6">
        <v>1850</v>
      </c>
      <c r="J6">
        <v>37.200000000000003</v>
      </c>
      <c r="K6">
        <v>29.5</v>
      </c>
      <c r="L6">
        <v>549</v>
      </c>
      <c r="M6">
        <v>3.91</v>
      </c>
      <c r="N6">
        <v>371</v>
      </c>
      <c r="O6">
        <v>2.2599999999999998</v>
      </c>
      <c r="P6">
        <v>1.38</v>
      </c>
      <c r="Q6">
        <v>0.56999999999999995</v>
      </c>
      <c r="R6">
        <v>145200</v>
      </c>
      <c r="S6">
        <v>21.2</v>
      </c>
      <c r="T6">
        <v>2.42</v>
      </c>
      <c r="V6">
        <v>3.83</v>
      </c>
      <c r="X6">
        <v>0.46</v>
      </c>
      <c r="Y6">
        <v>9.6000000000000002E-2</v>
      </c>
      <c r="Z6">
        <v>4120</v>
      </c>
      <c r="AA6">
        <v>16.899999999999999</v>
      </c>
      <c r="AB6">
        <v>21.5</v>
      </c>
      <c r="AC6">
        <v>0.18</v>
      </c>
      <c r="AD6">
        <v>2450</v>
      </c>
      <c r="AE6">
        <v>490</v>
      </c>
      <c r="AF6">
        <v>2.5</v>
      </c>
      <c r="AG6">
        <v>1010</v>
      </c>
      <c r="AH6">
        <v>14.5</v>
      </c>
      <c r="AI6">
        <v>13.4</v>
      </c>
      <c r="AJ6">
        <v>231</v>
      </c>
      <c r="AK6">
        <v>420</v>
      </c>
      <c r="AL6">
        <v>21.8</v>
      </c>
      <c r="AM6">
        <v>3.7</v>
      </c>
      <c r="AN6">
        <v>490</v>
      </c>
      <c r="AO6">
        <v>0.82</v>
      </c>
      <c r="AP6">
        <v>49.3</v>
      </c>
      <c r="AR6">
        <v>2.78</v>
      </c>
      <c r="AS6">
        <v>31.3</v>
      </c>
      <c r="AT6">
        <v>1.02</v>
      </c>
      <c r="AU6">
        <v>0.4</v>
      </c>
      <c r="AV6">
        <v>14.5</v>
      </c>
      <c r="AW6">
        <v>7730</v>
      </c>
      <c r="AX6">
        <v>0.27</v>
      </c>
      <c r="AZ6">
        <v>2.63</v>
      </c>
      <c r="BA6">
        <v>1.62</v>
      </c>
      <c r="BB6">
        <v>9.5299999999999994</v>
      </c>
      <c r="BC6">
        <v>1.33</v>
      </c>
      <c r="BD6">
        <v>45.7</v>
      </c>
      <c r="BE6">
        <v>141</v>
      </c>
      <c r="BG6" t="s">
        <v>123</v>
      </c>
      <c r="BH6" t="s">
        <v>71</v>
      </c>
      <c r="BI6" t="s">
        <v>97</v>
      </c>
      <c r="BJ6" t="s">
        <v>96</v>
      </c>
      <c r="BK6" t="s">
        <v>78</v>
      </c>
      <c r="BL6" t="s">
        <v>154</v>
      </c>
      <c r="BM6" t="s">
        <v>187</v>
      </c>
    </row>
    <row r="7" spans="1:66" x14ac:dyDescent="0.25">
      <c r="A7" t="s">
        <v>191</v>
      </c>
      <c r="B7">
        <v>0.311</v>
      </c>
      <c r="C7">
        <v>67800</v>
      </c>
      <c r="D7">
        <v>16.3</v>
      </c>
      <c r="E7">
        <v>252</v>
      </c>
      <c r="F7">
        <v>0.62</v>
      </c>
      <c r="G7">
        <v>0.28000000000000003</v>
      </c>
      <c r="H7">
        <v>650</v>
      </c>
      <c r="J7">
        <v>23.5</v>
      </c>
      <c r="K7">
        <v>57</v>
      </c>
      <c r="L7">
        <v>979</v>
      </c>
      <c r="M7">
        <v>1.26</v>
      </c>
      <c r="N7">
        <v>780</v>
      </c>
      <c r="O7">
        <v>2.0499999999999998</v>
      </c>
      <c r="P7">
        <v>1.2</v>
      </c>
      <c r="R7">
        <v>241200</v>
      </c>
      <c r="S7">
        <v>16.5</v>
      </c>
      <c r="T7">
        <v>1.99</v>
      </c>
      <c r="V7">
        <v>3.11</v>
      </c>
      <c r="Y7">
        <v>9.9000000000000005E-2</v>
      </c>
      <c r="Z7">
        <v>3240</v>
      </c>
      <c r="AA7">
        <v>11</v>
      </c>
      <c r="AB7">
        <v>6.58</v>
      </c>
      <c r="AC7">
        <v>0.17</v>
      </c>
      <c r="AD7">
        <v>1560</v>
      </c>
      <c r="AE7">
        <v>550</v>
      </c>
      <c r="AF7">
        <v>2.4</v>
      </c>
      <c r="AG7">
        <v>590</v>
      </c>
      <c r="AH7">
        <v>6.8</v>
      </c>
      <c r="AI7">
        <v>9.57</v>
      </c>
      <c r="AJ7">
        <v>454</v>
      </c>
      <c r="AK7">
        <v>340</v>
      </c>
      <c r="AL7">
        <v>18.2</v>
      </c>
      <c r="AM7">
        <v>2.57</v>
      </c>
      <c r="AN7">
        <v>460</v>
      </c>
      <c r="AO7">
        <v>1</v>
      </c>
      <c r="AP7">
        <v>93</v>
      </c>
      <c r="AQ7">
        <v>2.97</v>
      </c>
      <c r="AR7">
        <v>1.32</v>
      </c>
      <c r="AS7">
        <v>15.9</v>
      </c>
      <c r="AT7">
        <v>0.56000000000000005</v>
      </c>
      <c r="AV7">
        <v>12.9</v>
      </c>
      <c r="AW7">
        <v>5590</v>
      </c>
      <c r="AX7">
        <v>0.15</v>
      </c>
      <c r="AZ7">
        <v>2.41</v>
      </c>
      <c r="BA7">
        <v>1.07</v>
      </c>
      <c r="BB7">
        <v>8.2799999999999994</v>
      </c>
      <c r="BC7">
        <v>1.19</v>
      </c>
      <c r="BD7">
        <v>46.7</v>
      </c>
      <c r="BE7">
        <v>110</v>
      </c>
      <c r="BG7" t="s">
        <v>123</v>
      </c>
      <c r="BH7" t="s">
        <v>71</v>
      </c>
      <c r="BI7" t="s">
        <v>97</v>
      </c>
      <c r="BJ7" t="s">
        <v>96</v>
      </c>
      <c r="BK7" t="s">
        <v>78</v>
      </c>
      <c r="BL7" t="s">
        <v>192</v>
      </c>
      <c r="BM7" t="s">
        <v>187</v>
      </c>
    </row>
    <row r="8" spans="1:66" x14ac:dyDescent="0.25">
      <c r="A8" t="s">
        <v>193</v>
      </c>
      <c r="C8">
        <v>101600</v>
      </c>
      <c r="D8">
        <v>9.67</v>
      </c>
      <c r="E8">
        <v>206</v>
      </c>
      <c r="F8">
        <v>1.2</v>
      </c>
      <c r="G8">
        <v>0.21</v>
      </c>
      <c r="H8">
        <v>960</v>
      </c>
      <c r="J8">
        <v>28.8</v>
      </c>
      <c r="K8">
        <v>44.5</v>
      </c>
      <c r="L8">
        <v>417</v>
      </c>
      <c r="M8">
        <v>3.65</v>
      </c>
      <c r="N8">
        <v>363</v>
      </c>
      <c r="O8">
        <v>2.23</v>
      </c>
      <c r="P8">
        <v>1.33</v>
      </c>
      <c r="Q8">
        <v>0.63</v>
      </c>
      <c r="R8">
        <v>146500</v>
      </c>
      <c r="S8">
        <v>26.7</v>
      </c>
      <c r="T8">
        <v>2.31</v>
      </c>
      <c r="V8">
        <v>4.6399999999999997</v>
      </c>
      <c r="X8">
        <v>0.45</v>
      </c>
      <c r="Y8">
        <v>0.11</v>
      </c>
      <c r="Z8">
        <v>2240</v>
      </c>
      <c r="AA8">
        <v>15.7</v>
      </c>
      <c r="AB8">
        <v>20.399999999999999</v>
      </c>
      <c r="AC8">
        <v>0.19</v>
      </c>
      <c r="AD8">
        <v>2290</v>
      </c>
      <c r="AE8">
        <v>220</v>
      </c>
      <c r="AF8">
        <v>2.27</v>
      </c>
      <c r="AG8">
        <v>630</v>
      </c>
      <c r="AH8">
        <v>23.1</v>
      </c>
      <c r="AI8">
        <v>12.3</v>
      </c>
      <c r="AJ8">
        <v>256</v>
      </c>
      <c r="AK8">
        <v>300</v>
      </c>
      <c r="AL8">
        <v>14.7</v>
      </c>
      <c r="AM8">
        <v>3.43</v>
      </c>
      <c r="AN8">
        <v>290</v>
      </c>
      <c r="AO8">
        <v>0.64</v>
      </c>
      <c r="AP8">
        <v>36.299999999999997</v>
      </c>
      <c r="AQ8">
        <v>2.2599999999999998</v>
      </c>
      <c r="AR8">
        <v>2.85</v>
      </c>
      <c r="AS8">
        <v>25.1</v>
      </c>
      <c r="AT8">
        <v>1.66</v>
      </c>
      <c r="AU8">
        <v>0.37</v>
      </c>
      <c r="AV8">
        <v>9.99</v>
      </c>
      <c r="AW8">
        <v>10800</v>
      </c>
      <c r="AX8">
        <v>0.2</v>
      </c>
      <c r="AY8">
        <v>0.2</v>
      </c>
      <c r="AZ8">
        <v>2.09</v>
      </c>
      <c r="BA8">
        <v>1.27</v>
      </c>
      <c r="BB8">
        <v>10.9</v>
      </c>
      <c r="BC8">
        <v>1.25</v>
      </c>
      <c r="BD8">
        <v>35.299999999999997</v>
      </c>
      <c r="BE8">
        <v>172</v>
      </c>
      <c r="BF8" t="s">
        <v>102</v>
      </c>
      <c r="BG8" t="s">
        <v>123</v>
      </c>
      <c r="BH8" t="s">
        <v>71</v>
      </c>
      <c r="BI8" t="s">
        <v>97</v>
      </c>
      <c r="BJ8" t="s">
        <v>96</v>
      </c>
      <c r="BK8" t="s">
        <v>78</v>
      </c>
      <c r="BL8" t="s">
        <v>192</v>
      </c>
      <c r="BM8" t="s">
        <v>187</v>
      </c>
    </row>
    <row r="9" spans="1:66" x14ac:dyDescent="0.25">
      <c r="A9" t="s">
        <v>194</v>
      </c>
      <c r="B9">
        <v>0.14699999999999999</v>
      </c>
      <c r="C9">
        <v>79900</v>
      </c>
      <c r="D9">
        <v>16.899999999999999</v>
      </c>
      <c r="E9">
        <v>332</v>
      </c>
      <c r="F9">
        <v>1.0900000000000001</v>
      </c>
      <c r="G9">
        <v>0.17</v>
      </c>
      <c r="H9">
        <v>1350</v>
      </c>
      <c r="J9">
        <v>23.6</v>
      </c>
      <c r="K9">
        <v>88</v>
      </c>
      <c r="L9">
        <v>602</v>
      </c>
      <c r="M9">
        <v>2.29</v>
      </c>
      <c r="N9">
        <v>767</v>
      </c>
      <c r="O9">
        <v>2.42</v>
      </c>
      <c r="P9">
        <v>1.44</v>
      </c>
      <c r="Q9">
        <v>0.65</v>
      </c>
      <c r="R9">
        <v>195200</v>
      </c>
      <c r="S9">
        <v>21.3</v>
      </c>
      <c r="T9">
        <v>2.34</v>
      </c>
      <c r="V9">
        <v>3.6</v>
      </c>
      <c r="X9">
        <v>0.48</v>
      </c>
      <c r="Y9">
        <v>0.1</v>
      </c>
      <c r="Z9">
        <v>2050</v>
      </c>
      <c r="AA9">
        <v>12.4</v>
      </c>
      <c r="AB9">
        <v>13.1</v>
      </c>
      <c r="AC9">
        <v>0.21</v>
      </c>
      <c r="AD9">
        <v>2380</v>
      </c>
      <c r="AE9">
        <v>380</v>
      </c>
      <c r="AF9">
        <v>1.55</v>
      </c>
      <c r="AG9">
        <v>900</v>
      </c>
      <c r="AH9">
        <v>14.8</v>
      </c>
      <c r="AI9">
        <v>11.2</v>
      </c>
      <c r="AJ9">
        <v>423</v>
      </c>
      <c r="AK9">
        <v>230</v>
      </c>
      <c r="AL9">
        <v>11.9</v>
      </c>
      <c r="AM9">
        <v>2.91</v>
      </c>
      <c r="AN9">
        <v>350</v>
      </c>
      <c r="AO9">
        <v>0.63</v>
      </c>
      <c r="AP9">
        <v>57</v>
      </c>
      <c r="AQ9">
        <v>2.02</v>
      </c>
      <c r="AR9">
        <v>1.93</v>
      </c>
      <c r="AS9">
        <v>27.1</v>
      </c>
      <c r="AT9">
        <v>1.08</v>
      </c>
      <c r="AU9">
        <v>0.39</v>
      </c>
      <c r="AV9">
        <v>7.26</v>
      </c>
      <c r="AW9">
        <v>8780</v>
      </c>
      <c r="AX9">
        <v>0.15</v>
      </c>
      <c r="AY9">
        <v>0.23</v>
      </c>
      <c r="AZ9">
        <v>1.68</v>
      </c>
      <c r="BA9">
        <v>0.99</v>
      </c>
      <c r="BB9">
        <v>10.4</v>
      </c>
      <c r="BC9">
        <v>1.44</v>
      </c>
      <c r="BD9">
        <v>39.700000000000003</v>
      </c>
      <c r="BE9">
        <v>131</v>
      </c>
      <c r="BF9" t="s">
        <v>102</v>
      </c>
      <c r="BG9" t="s">
        <v>123</v>
      </c>
      <c r="BH9" t="s">
        <v>71</v>
      </c>
      <c r="BI9" t="s">
        <v>97</v>
      </c>
      <c r="BJ9" t="s">
        <v>96</v>
      </c>
      <c r="BK9" t="s">
        <v>78</v>
      </c>
      <c r="BL9" t="s">
        <v>192</v>
      </c>
      <c r="BM9" t="s">
        <v>187</v>
      </c>
    </row>
    <row r="10" spans="1:66" x14ac:dyDescent="0.25">
      <c r="A10" t="s">
        <v>195</v>
      </c>
      <c r="B10">
        <v>3.7999999999999999E-2</v>
      </c>
      <c r="C10">
        <v>62600</v>
      </c>
      <c r="D10">
        <v>1.01</v>
      </c>
      <c r="E10">
        <v>473</v>
      </c>
      <c r="F10">
        <v>0.91</v>
      </c>
      <c r="G10">
        <v>5.3999999999999999E-2</v>
      </c>
      <c r="H10">
        <v>24000</v>
      </c>
      <c r="I10">
        <v>5.8999999999999997E-2</v>
      </c>
      <c r="J10">
        <v>36.4</v>
      </c>
      <c r="K10">
        <v>9.83</v>
      </c>
      <c r="L10">
        <v>45.7</v>
      </c>
      <c r="M10">
        <v>0.64</v>
      </c>
      <c r="N10">
        <v>23.1</v>
      </c>
      <c r="O10">
        <v>2.0299999999999998</v>
      </c>
      <c r="P10">
        <v>1.1299999999999999</v>
      </c>
      <c r="Q10">
        <v>0.89</v>
      </c>
      <c r="R10">
        <v>26100</v>
      </c>
      <c r="S10">
        <v>14</v>
      </c>
      <c r="T10">
        <v>2.66</v>
      </c>
      <c r="V10">
        <v>1.82</v>
      </c>
      <c r="X10">
        <v>0.39</v>
      </c>
      <c r="Y10">
        <v>2.5999999999999999E-2</v>
      </c>
      <c r="Z10">
        <v>11900</v>
      </c>
      <c r="AA10">
        <v>18.899999999999999</v>
      </c>
      <c r="AB10">
        <v>10.4</v>
      </c>
      <c r="AC10">
        <v>0.15</v>
      </c>
      <c r="AD10">
        <v>9430</v>
      </c>
      <c r="AE10">
        <v>490</v>
      </c>
      <c r="AF10">
        <v>0.77</v>
      </c>
      <c r="AG10">
        <v>26100</v>
      </c>
      <c r="AH10">
        <v>4.5599999999999996</v>
      </c>
      <c r="AI10">
        <v>18.5</v>
      </c>
      <c r="AJ10">
        <v>26.8</v>
      </c>
      <c r="AK10">
        <v>540</v>
      </c>
      <c r="AL10">
        <v>7.02</v>
      </c>
      <c r="AM10">
        <v>4.84</v>
      </c>
      <c r="AN10">
        <v>50</v>
      </c>
      <c r="AO10">
        <v>0.1</v>
      </c>
      <c r="AP10">
        <v>8.75</v>
      </c>
      <c r="AR10">
        <v>0.78</v>
      </c>
      <c r="AS10">
        <v>408</v>
      </c>
      <c r="AT10">
        <v>0.27</v>
      </c>
      <c r="AU10">
        <v>0.36</v>
      </c>
      <c r="AV10">
        <v>3.26</v>
      </c>
      <c r="AW10">
        <v>2070</v>
      </c>
      <c r="AX10">
        <v>0.21</v>
      </c>
      <c r="AY10">
        <v>0.15</v>
      </c>
      <c r="AZ10">
        <v>0.7</v>
      </c>
      <c r="BA10">
        <v>0.21</v>
      </c>
      <c r="BB10">
        <v>10.5</v>
      </c>
      <c r="BC10">
        <v>1.01</v>
      </c>
      <c r="BD10">
        <v>35.5</v>
      </c>
      <c r="BE10">
        <v>61</v>
      </c>
      <c r="BF10" t="s">
        <v>102</v>
      </c>
      <c r="BG10" t="s">
        <v>123</v>
      </c>
      <c r="BH10" t="s">
        <v>71</v>
      </c>
      <c r="BI10" t="s">
        <v>96</v>
      </c>
      <c r="BJ10" t="s">
        <v>163</v>
      </c>
      <c r="BK10" t="s">
        <v>78</v>
      </c>
      <c r="BL10" t="s">
        <v>196</v>
      </c>
      <c r="BM10" t="s">
        <v>127</v>
      </c>
    </row>
    <row r="11" spans="1:66" x14ac:dyDescent="0.25">
      <c r="A11" t="s">
        <v>197</v>
      </c>
      <c r="B11">
        <v>0.13</v>
      </c>
      <c r="C11">
        <v>62500</v>
      </c>
      <c r="D11">
        <v>9.57</v>
      </c>
      <c r="E11">
        <v>485</v>
      </c>
      <c r="F11">
        <v>1.04</v>
      </c>
      <c r="G11">
        <v>0.17</v>
      </c>
      <c r="H11">
        <v>23100</v>
      </c>
      <c r="I11">
        <v>0.5</v>
      </c>
      <c r="J11">
        <v>55</v>
      </c>
      <c r="K11">
        <v>53</v>
      </c>
      <c r="L11">
        <v>82</v>
      </c>
      <c r="M11">
        <v>2.09</v>
      </c>
      <c r="N11">
        <v>159</v>
      </c>
      <c r="O11">
        <v>2.12</v>
      </c>
      <c r="P11">
        <v>1.18</v>
      </c>
      <c r="Q11">
        <v>1.03</v>
      </c>
      <c r="R11">
        <v>27800</v>
      </c>
      <c r="S11">
        <v>14.1</v>
      </c>
      <c r="T11">
        <v>3.01</v>
      </c>
      <c r="V11">
        <v>1.87</v>
      </c>
      <c r="X11">
        <v>0.41</v>
      </c>
      <c r="Y11">
        <v>5.5E-2</v>
      </c>
      <c r="Z11">
        <v>11800</v>
      </c>
      <c r="AA11">
        <v>30.1</v>
      </c>
      <c r="AB11">
        <v>42.5</v>
      </c>
      <c r="AC11">
        <v>0.15</v>
      </c>
      <c r="AD11">
        <v>9790</v>
      </c>
      <c r="AE11">
        <v>510</v>
      </c>
      <c r="AF11">
        <v>12.9</v>
      </c>
      <c r="AG11">
        <v>26100</v>
      </c>
      <c r="AH11">
        <v>17</v>
      </c>
      <c r="AI11">
        <v>24.3</v>
      </c>
      <c r="AJ11">
        <v>90</v>
      </c>
      <c r="AK11">
        <v>560</v>
      </c>
      <c r="AL11">
        <v>284</v>
      </c>
      <c r="AM11">
        <v>6.68</v>
      </c>
      <c r="AN11">
        <v>440</v>
      </c>
      <c r="AO11">
        <v>0.32</v>
      </c>
      <c r="AP11">
        <v>9.11</v>
      </c>
      <c r="AR11">
        <v>4.3</v>
      </c>
      <c r="AS11">
        <v>408</v>
      </c>
      <c r="AT11">
        <v>0.42</v>
      </c>
      <c r="AU11">
        <v>0.38</v>
      </c>
      <c r="AV11">
        <v>3.86</v>
      </c>
      <c r="AW11">
        <v>2130</v>
      </c>
      <c r="AX11">
        <v>0.25</v>
      </c>
      <c r="AY11">
        <v>0.15</v>
      </c>
      <c r="AZ11">
        <v>0.76</v>
      </c>
      <c r="BA11">
        <v>0.26</v>
      </c>
      <c r="BB11">
        <v>10.7</v>
      </c>
      <c r="BC11">
        <v>1.01</v>
      </c>
      <c r="BD11">
        <v>226</v>
      </c>
      <c r="BE11">
        <v>63</v>
      </c>
      <c r="BF11" t="s">
        <v>102</v>
      </c>
      <c r="BG11" t="s">
        <v>123</v>
      </c>
      <c r="BH11" t="s">
        <v>71</v>
      </c>
      <c r="BI11" t="s">
        <v>96</v>
      </c>
      <c r="BJ11" t="s">
        <v>163</v>
      </c>
      <c r="BK11" t="s">
        <v>78</v>
      </c>
      <c r="BL11" t="s">
        <v>196</v>
      </c>
      <c r="BM11" t="s">
        <v>198</v>
      </c>
    </row>
    <row r="12" spans="1:66" x14ac:dyDescent="0.25">
      <c r="A12" t="s">
        <v>228</v>
      </c>
      <c r="B12">
        <v>4.57</v>
      </c>
      <c r="C12">
        <v>35600</v>
      </c>
      <c r="D12">
        <v>15.7</v>
      </c>
      <c r="E12">
        <v>215</v>
      </c>
      <c r="F12">
        <v>0.72</v>
      </c>
      <c r="G12">
        <v>0.31</v>
      </c>
      <c r="H12">
        <v>101900</v>
      </c>
      <c r="I12">
        <v>0.15</v>
      </c>
      <c r="J12">
        <v>18.600000000000001</v>
      </c>
      <c r="K12">
        <v>7.59</v>
      </c>
      <c r="L12">
        <v>13.6</v>
      </c>
      <c r="M12">
        <v>4.34</v>
      </c>
      <c r="N12">
        <v>73</v>
      </c>
      <c r="O12">
        <v>1.37</v>
      </c>
      <c r="P12">
        <v>0.81</v>
      </c>
      <c r="Q12">
        <v>0.5</v>
      </c>
      <c r="R12">
        <v>19600</v>
      </c>
      <c r="S12">
        <v>8.15</v>
      </c>
      <c r="T12">
        <v>1.62</v>
      </c>
      <c r="V12">
        <v>1.3</v>
      </c>
      <c r="X12">
        <v>0.28000000000000003</v>
      </c>
      <c r="Y12">
        <v>2.3E-2</v>
      </c>
      <c r="Z12">
        <v>15100</v>
      </c>
      <c r="AA12">
        <v>9.09</v>
      </c>
      <c r="AB12">
        <v>40.6</v>
      </c>
      <c r="AC12">
        <v>0.12</v>
      </c>
      <c r="AD12">
        <v>5900</v>
      </c>
      <c r="AE12">
        <v>590</v>
      </c>
      <c r="AF12">
        <v>2.83</v>
      </c>
      <c r="AG12">
        <v>5650</v>
      </c>
      <c r="AH12">
        <v>1.78</v>
      </c>
      <c r="AI12">
        <v>8.9</v>
      </c>
      <c r="AJ12">
        <v>9.56</v>
      </c>
      <c r="AK12">
        <v>420</v>
      </c>
      <c r="AL12">
        <v>10.6</v>
      </c>
      <c r="AM12">
        <v>2.2000000000000002</v>
      </c>
      <c r="AN12">
        <v>5730</v>
      </c>
      <c r="AO12">
        <v>2.14</v>
      </c>
      <c r="AP12">
        <v>6.85</v>
      </c>
      <c r="AR12">
        <v>0.7</v>
      </c>
      <c r="AS12">
        <v>244</v>
      </c>
      <c r="AU12">
        <v>0.24</v>
      </c>
      <c r="AV12">
        <v>2.15</v>
      </c>
      <c r="AW12">
        <v>1710</v>
      </c>
      <c r="AX12">
        <v>0.64</v>
      </c>
      <c r="AY12">
        <v>0.11</v>
      </c>
      <c r="AZ12">
        <v>0.65</v>
      </c>
      <c r="BA12">
        <v>2.2799999999999998</v>
      </c>
      <c r="BB12">
        <v>7.25</v>
      </c>
      <c r="BC12">
        <v>0.75</v>
      </c>
      <c r="BD12">
        <v>36.9</v>
      </c>
      <c r="BE12">
        <v>49.6</v>
      </c>
      <c r="BG12" t="s">
        <v>123</v>
      </c>
      <c r="BH12" t="s">
        <v>71</v>
      </c>
      <c r="BI12" t="s">
        <v>131</v>
      </c>
      <c r="BJ12" t="s">
        <v>96</v>
      </c>
      <c r="BK12" t="s">
        <v>72</v>
      </c>
      <c r="BL12" t="s">
        <v>226</v>
      </c>
      <c r="BM12" t="s">
        <v>224</v>
      </c>
    </row>
    <row r="13" spans="1:66" x14ac:dyDescent="0.25">
      <c r="A13" t="s">
        <v>233</v>
      </c>
      <c r="B13">
        <v>3.64</v>
      </c>
      <c r="C13">
        <v>53700</v>
      </c>
      <c r="D13">
        <v>12.2</v>
      </c>
      <c r="E13">
        <v>257</v>
      </c>
      <c r="F13">
        <v>0.76</v>
      </c>
      <c r="G13">
        <v>0.1</v>
      </c>
      <c r="H13">
        <v>75400</v>
      </c>
      <c r="I13">
        <v>0.13</v>
      </c>
      <c r="J13">
        <v>22.5</v>
      </c>
      <c r="K13">
        <v>9.85</v>
      </c>
      <c r="L13">
        <v>22</v>
      </c>
      <c r="M13">
        <v>3.9</v>
      </c>
      <c r="N13">
        <v>40.200000000000003</v>
      </c>
      <c r="O13">
        <v>2.02</v>
      </c>
      <c r="P13">
        <v>1.19</v>
      </c>
      <c r="Q13">
        <v>0.69</v>
      </c>
      <c r="R13">
        <v>26700</v>
      </c>
      <c r="S13">
        <v>11.5</v>
      </c>
      <c r="T13">
        <v>2.33</v>
      </c>
      <c r="V13">
        <v>1.88</v>
      </c>
      <c r="X13">
        <v>0.4</v>
      </c>
      <c r="Y13">
        <v>3.2000000000000001E-2</v>
      </c>
      <c r="Z13">
        <v>15400</v>
      </c>
      <c r="AA13">
        <v>10.5</v>
      </c>
      <c r="AB13">
        <v>35.700000000000003</v>
      </c>
      <c r="AC13">
        <v>0.17</v>
      </c>
      <c r="AD13">
        <v>10000</v>
      </c>
      <c r="AE13">
        <v>650</v>
      </c>
      <c r="AF13">
        <v>2.08</v>
      </c>
      <c r="AG13">
        <v>12800</v>
      </c>
      <c r="AH13">
        <v>2.2799999999999998</v>
      </c>
      <c r="AI13">
        <v>12.2</v>
      </c>
      <c r="AJ13">
        <v>15.4</v>
      </c>
      <c r="AK13">
        <v>650</v>
      </c>
      <c r="AL13">
        <v>10.1</v>
      </c>
      <c r="AM13">
        <v>2.9</v>
      </c>
      <c r="AN13">
        <v>4060</v>
      </c>
      <c r="AO13">
        <v>1.6</v>
      </c>
      <c r="AP13">
        <v>10.6</v>
      </c>
      <c r="AR13">
        <v>0.71</v>
      </c>
      <c r="AS13">
        <v>359</v>
      </c>
      <c r="AU13">
        <v>0.35</v>
      </c>
      <c r="AV13">
        <v>2</v>
      </c>
      <c r="AW13">
        <v>2630</v>
      </c>
      <c r="AX13">
        <v>0.6</v>
      </c>
      <c r="AY13">
        <v>0.15</v>
      </c>
      <c r="AZ13">
        <v>0.53</v>
      </c>
      <c r="BA13">
        <v>2.04</v>
      </c>
      <c r="BB13">
        <v>10.199999999999999</v>
      </c>
      <c r="BC13">
        <v>1.1000000000000001</v>
      </c>
      <c r="BD13">
        <v>51</v>
      </c>
      <c r="BE13">
        <v>72</v>
      </c>
      <c r="BG13" t="s">
        <v>123</v>
      </c>
      <c r="BH13" t="s">
        <v>71</v>
      </c>
      <c r="BI13" t="s">
        <v>131</v>
      </c>
      <c r="BJ13" t="s">
        <v>96</v>
      </c>
      <c r="BK13" t="s">
        <v>72</v>
      </c>
      <c r="BL13" t="s">
        <v>226</v>
      </c>
      <c r="BM13" t="s">
        <v>224</v>
      </c>
    </row>
    <row r="14" spans="1:66" x14ac:dyDescent="0.25">
      <c r="A14" t="s">
        <v>239</v>
      </c>
      <c r="B14">
        <v>5.47</v>
      </c>
      <c r="C14">
        <v>57100</v>
      </c>
      <c r="D14">
        <v>7.82</v>
      </c>
      <c r="E14">
        <v>222</v>
      </c>
      <c r="F14">
        <v>0.74</v>
      </c>
      <c r="G14">
        <v>7.0000000000000007E-2</v>
      </c>
      <c r="H14">
        <v>79800</v>
      </c>
      <c r="I14">
        <v>0.12</v>
      </c>
      <c r="J14">
        <v>22</v>
      </c>
      <c r="K14">
        <v>10.5</v>
      </c>
      <c r="L14">
        <v>26.7</v>
      </c>
      <c r="M14">
        <v>2.27</v>
      </c>
      <c r="N14">
        <v>37.299999999999997</v>
      </c>
      <c r="O14">
        <v>2.14</v>
      </c>
      <c r="P14">
        <v>1.25</v>
      </c>
      <c r="Q14">
        <v>0.71</v>
      </c>
      <c r="R14">
        <v>27200</v>
      </c>
      <c r="S14">
        <v>11.6</v>
      </c>
      <c r="T14">
        <v>2.44</v>
      </c>
      <c r="V14">
        <v>1.93</v>
      </c>
      <c r="X14">
        <v>0.44</v>
      </c>
      <c r="Y14">
        <v>2.9000000000000001E-2</v>
      </c>
      <c r="Z14">
        <v>9990</v>
      </c>
      <c r="AA14">
        <v>10</v>
      </c>
      <c r="AB14">
        <v>30.4</v>
      </c>
      <c r="AC14">
        <v>0.17</v>
      </c>
      <c r="AD14">
        <v>11000</v>
      </c>
      <c r="AE14">
        <v>640</v>
      </c>
      <c r="AF14">
        <v>1.88</v>
      </c>
      <c r="AG14">
        <v>16100</v>
      </c>
      <c r="AH14">
        <v>2.2999999999999998</v>
      </c>
      <c r="AI14">
        <v>12.1</v>
      </c>
      <c r="AJ14">
        <v>19.2</v>
      </c>
      <c r="AK14">
        <v>650</v>
      </c>
      <c r="AL14">
        <v>7.16</v>
      </c>
      <c r="AM14">
        <v>2.82</v>
      </c>
      <c r="AN14">
        <v>2010</v>
      </c>
      <c r="AO14">
        <v>1.27</v>
      </c>
      <c r="AP14">
        <v>10.8</v>
      </c>
      <c r="AR14">
        <v>0.74</v>
      </c>
      <c r="AS14">
        <v>412</v>
      </c>
      <c r="AU14">
        <v>0.37</v>
      </c>
      <c r="AV14">
        <v>1.35</v>
      </c>
      <c r="AW14">
        <v>2630</v>
      </c>
      <c r="AX14">
        <v>0.33</v>
      </c>
      <c r="AY14">
        <v>0.16</v>
      </c>
      <c r="AZ14">
        <v>0.34</v>
      </c>
      <c r="BA14">
        <v>1.51</v>
      </c>
      <c r="BB14">
        <v>10.7</v>
      </c>
      <c r="BC14">
        <v>1.1200000000000001</v>
      </c>
      <c r="BD14">
        <v>50</v>
      </c>
      <c r="BE14">
        <v>75</v>
      </c>
      <c r="BG14" t="s">
        <v>123</v>
      </c>
      <c r="BH14" t="s">
        <v>71</v>
      </c>
      <c r="BI14" t="s">
        <v>131</v>
      </c>
      <c r="BJ14" t="s">
        <v>96</v>
      </c>
      <c r="BK14" t="s">
        <v>72</v>
      </c>
      <c r="BL14" t="s">
        <v>226</v>
      </c>
      <c r="BM14" t="s">
        <v>224</v>
      </c>
    </row>
    <row r="15" spans="1:66" x14ac:dyDescent="0.25">
      <c r="A15" t="s">
        <v>248</v>
      </c>
      <c r="B15">
        <v>0.17499999999999999</v>
      </c>
      <c r="C15">
        <v>38700</v>
      </c>
      <c r="D15">
        <v>148</v>
      </c>
      <c r="E15">
        <v>202</v>
      </c>
      <c r="F15">
        <v>1.04</v>
      </c>
      <c r="G15">
        <v>0.84</v>
      </c>
      <c r="H15">
        <v>30500</v>
      </c>
      <c r="I15">
        <v>0.36</v>
      </c>
      <c r="J15">
        <v>28.2</v>
      </c>
      <c r="K15">
        <v>78</v>
      </c>
      <c r="M15">
        <v>3.44</v>
      </c>
      <c r="N15">
        <v>52</v>
      </c>
      <c r="R15">
        <v>55200</v>
      </c>
      <c r="S15">
        <v>10.1</v>
      </c>
      <c r="V15">
        <v>1.86</v>
      </c>
      <c r="Y15">
        <v>4.7E-2</v>
      </c>
      <c r="Z15">
        <v>6200</v>
      </c>
      <c r="AA15">
        <v>15.3</v>
      </c>
      <c r="AB15">
        <v>34.4</v>
      </c>
      <c r="AD15">
        <v>134000</v>
      </c>
      <c r="AE15">
        <v>1150</v>
      </c>
      <c r="AF15">
        <v>3.3</v>
      </c>
      <c r="AG15">
        <v>7690</v>
      </c>
      <c r="AH15">
        <v>3.68</v>
      </c>
      <c r="AJ15">
        <v>2180</v>
      </c>
      <c r="AK15">
        <v>220</v>
      </c>
      <c r="AL15">
        <v>13.7</v>
      </c>
      <c r="AN15">
        <v>3090</v>
      </c>
      <c r="AO15">
        <v>0.56000000000000005</v>
      </c>
      <c r="AP15">
        <v>12.4</v>
      </c>
      <c r="AR15">
        <v>1.21</v>
      </c>
      <c r="AS15">
        <v>74</v>
      </c>
      <c r="AT15">
        <v>0.3</v>
      </c>
      <c r="AV15">
        <v>6.91</v>
      </c>
      <c r="AW15">
        <v>1810</v>
      </c>
      <c r="AX15">
        <v>0.33</v>
      </c>
      <c r="AZ15">
        <v>1.72</v>
      </c>
      <c r="BA15">
        <v>4.92</v>
      </c>
      <c r="BB15">
        <v>9.85</v>
      </c>
      <c r="BD15">
        <v>112</v>
      </c>
      <c r="BE15">
        <v>66</v>
      </c>
      <c r="BF15" t="s">
        <v>102</v>
      </c>
      <c r="BG15" t="s">
        <v>123</v>
      </c>
      <c r="BH15" t="s">
        <v>97</v>
      </c>
      <c r="BI15" t="s">
        <v>139</v>
      </c>
      <c r="BJ15" t="s">
        <v>145</v>
      </c>
      <c r="BK15" t="s">
        <v>72</v>
      </c>
      <c r="BL15" t="s">
        <v>249</v>
      </c>
      <c r="BM15" t="s">
        <v>247</v>
      </c>
    </row>
    <row r="16" spans="1:66" x14ac:dyDescent="0.25">
      <c r="A16" t="s">
        <v>251</v>
      </c>
      <c r="B16">
        <v>0.23</v>
      </c>
      <c r="C16">
        <v>47900</v>
      </c>
      <c r="D16">
        <v>146</v>
      </c>
      <c r="E16">
        <v>330</v>
      </c>
      <c r="F16">
        <v>1.02</v>
      </c>
      <c r="G16">
        <v>0.68</v>
      </c>
      <c r="H16">
        <v>27900</v>
      </c>
      <c r="I16">
        <v>0.31</v>
      </c>
      <c r="J16">
        <v>43.6</v>
      </c>
      <c r="K16">
        <v>131</v>
      </c>
      <c r="M16">
        <v>3.37</v>
      </c>
      <c r="N16">
        <v>222</v>
      </c>
      <c r="R16">
        <v>68400</v>
      </c>
      <c r="S16">
        <v>11.7</v>
      </c>
      <c r="V16">
        <v>2.5099999999999998</v>
      </c>
      <c r="Y16">
        <v>4.9000000000000002E-2</v>
      </c>
      <c r="Z16">
        <v>11400</v>
      </c>
      <c r="AA16">
        <v>24.4</v>
      </c>
      <c r="AB16">
        <v>33.299999999999997</v>
      </c>
      <c r="AD16">
        <v>95900</v>
      </c>
      <c r="AE16">
        <v>1010</v>
      </c>
      <c r="AF16">
        <v>4.01</v>
      </c>
      <c r="AG16">
        <v>10100</v>
      </c>
      <c r="AH16">
        <v>5.5</v>
      </c>
      <c r="AJ16">
        <v>6860</v>
      </c>
      <c r="AK16">
        <v>260</v>
      </c>
      <c r="AL16">
        <v>14.9</v>
      </c>
      <c r="AN16">
        <v>14900</v>
      </c>
      <c r="AO16">
        <v>0.87</v>
      </c>
      <c r="AP16">
        <v>12.8</v>
      </c>
      <c r="AR16">
        <v>1.43</v>
      </c>
      <c r="AS16">
        <v>64</v>
      </c>
      <c r="AT16">
        <v>0.43</v>
      </c>
      <c r="AU16">
        <v>0.44</v>
      </c>
      <c r="AV16">
        <v>11.3</v>
      </c>
      <c r="AW16">
        <v>2160</v>
      </c>
      <c r="AX16">
        <v>0.35</v>
      </c>
      <c r="AZ16">
        <v>4.68</v>
      </c>
      <c r="BA16">
        <v>4.0199999999999996</v>
      </c>
      <c r="BB16">
        <v>12.8</v>
      </c>
      <c r="BD16">
        <v>99</v>
      </c>
      <c r="BE16">
        <v>88</v>
      </c>
      <c r="BF16" t="s">
        <v>102</v>
      </c>
      <c r="BG16" t="s">
        <v>123</v>
      </c>
      <c r="BH16" t="s">
        <v>97</v>
      </c>
      <c r="BI16" t="s">
        <v>139</v>
      </c>
      <c r="BJ16" t="s">
        <v>145</v>
      </c>
      <c r="BK16" t="s">
        <v>72</v>
      </c>
      <c r="BL16" t="s">
        <v>249</v>
      </c>
      <c r="BM16" t="s">
        <v>247</v>
      </c>
    </row>
    <row r="17" spans="1:65" x14ac:dyDescent="0.25">
      <c r="A17" t="s">
        <v>253</v>
      </c>
      <c r="B17">
        <v>0.371</v>
      </c>
      <c r="C17">
        <v>38700</v>
      </c>
      <c r="D17">
        <v>293</v>
      </c>
      <c r="E17">
        <v>205</v>
      </c>
      <c r="G17">
        <v>1.1299999999999999</v>
      </c>
      <c r="H17">
        <v>31600</v>
      </c>
      <c r="I17">
        <v>0.41</v>
      </c>
      <c r="J17">
        <v>29.6</v>
      </c>
      <c r="K17">
        <v>240</v>
      </c>
      <c r="M17">
        <v>3.02</v>
      </c>
      <c r="N17">
        <v>447</v>
      </c>
      <c r="R17">
        <v>86200</v>
      </c>
      <c r="S17">
        <v>9.34</v>
      </c>
      <c r="V17">
        <v>1.73</v>
      </c>
      <c r="Y17">
        <v>5.8000000000000003E-2</v>
      </c>
      <c r="Z17">
        <v>6210</v>
      </c>
      <c r="AA17">
        <v>16.600000000000001</v>
      </c>
      <c r="AB17">
        <v>27.2</v>
      </c>
      <c r="AD17">
        <v>117200</v>
      </c>
      <c r="AE17">
        <v>1160</v>
      </c>
      <c r="AG17">
        <v>7820</v>
      </c>
      <c r="AH17">
        <v>4.13</v>
      </c>
      <c r="AJ17">
        <v>14800</v>
      </c>
      <c r="AK17">
        <v>230</v>
      </c>
      <c r="AL17">
        <v>17.2</v>
      </c>
      <c r="AN17">
        <v>29400</v>
      </c>
      <c r="AO17">
        <v>1.33</v>
      </c>
      <c r="AP17">
        <v>12.7</v>
      </c>
      <c r="AR17">
        <v>1.28</v>
      </c>
      <c r="AS17">
        <v>69</v>
      </c>
      <c r="AT17">
        <v>0.31</v>
      </c>
      <c r="AV17">
        <v>6.94</v>
      </c>
      <c r="AW17">
        <v>1920</v>
      </c>
      <c r="AX17">
        <v>0.41</v>
      </c>
      <c r="AZ17">
        <v>2.1</v>
      </c>
      <c r="BA17">
        <v>4.62</v>
      </c>
      <c r="BB17">
        <v>10.9</v>
      </c>
      <c r="BD17">
        <v>114</v>
      </c>
      <c r="BE17">
        <v>64</v>
      </c>
      <c r="BF17" t="s">
        <v>102</v>
      </c>
      <c r="BG17" t="s">
        <v>123</v>
      </c>
      <c r="BH17" t="s">
        <v>97</v>
      </c>
      <c r="BI17" t="s">
        <v>139</v>
      </c>
      <c r="BJ17" t="s">
        <v>145</v>
      </c>
      <c r="BK17" t="s">
        <v>72</v>
      </c>
      <c r="BL17" t="s">
        <v>249</v>
      </c>
      <c r="BM17" t="s">
        <v>247</v>
      </c>
    </row>
    <row r="18" spans="1:65" x14ac:dyDescent="0.25">
      <c r="A18" t="s">
        <v>255</v>
      </c>
      <c r="B18">
        <v>0.56799999999999995</v>
      </c>
      <c r="C18">
        <v>35800</v>
      </c>
      <c r="D18">
        <v>603</v>
      </c>
      <c r="E18">
        <v>213</v>
      </c>
      <c r="F18">
        <v>0.81</v>
      </c>
      <c r="G18">
        <v>1.35</v>
      </c>
      <c r="H18">
        <v>30700</v>
      </c>
      <c r="I18">
        <v>0.6</v>
      </c>
      <c r="J18">
        <v>33.5</v>
      </c>
      <c r="K18">
        <v>490</v>
      </c>
      <c r="M18">
        <v>2.97</v>
      </c>
      <c r="N18">
        <v>998</v>
      </c>
      <c r="R18">
        <v>123200</v>
      </c>
      <c r="S18">
        <v>9.0299999999999994</v>
      </c>
      <c r="V18">
        <v>1.87</v>
      </c>
      <c r="Y18">
        <v>6.7000000000000004E-2</v>
      </c>
      <c r="Z18">
        <v>7290</v>
      </c>
      <c r="AA18">
        <v>18.8</v>
      </c>
      <c r="AB18">
        <v>27.7</v>
      </c>
      <c r="AD18">
        <v>93100</v>
      </c>
      <c r="AE18">
        <v>910</v>
      </c>
      <c r="AG18">
        <v>7190</v>
      </c>
      <c r="AH18">
        <v>4.2</v>
      </c>
      <c r="AJ18">
        <v>33800</v>
      </c>
      <c r="AK18">
        <v>190</v>
      </c>
      <c r="AL18">
        <v>24.9</v>
      </c>
      <c r="AO18">
        <v>2.69</v>
      </c>
      <c r="AP18">
        <v>10.199999999999999</v>
      </c>
      <c r="AQ18">
        <v>4.6399999999999997</v>
      </c>
      <c r="AR18">
        <v>1.44</v>
      </c>
      <c r="AS18">
        <v>56</v>
      </c>
      <c r="AT18">
        <v>0.33</v>
      </c>
      <c r="AV18">
        <v>8.2799999999999994</v>
      </c>
      <c r="AW18">
        <v>1560</v>
      </c>
      <c r="AX18">
        <v>0.59</v>
      </c>
      <c r="AZ18">
        <v>2.4500000000000002</v>
      </c>
      <c r="BA18">
        <v>4.75</v>
      </c>
      <c r="BB18">
        <v>9.93</v>
      </c>
      <c r="BD18">
        <v>136</v>
      </c>
      <c r="BE18">
        <v>65</v>
      </c>
      <c r="BF18" t="s">
        <v>102</v>
      </c>
      <c r="BG18" t="s">
        <v>123</v>
      </c>
      <c r="BH18" t="s">
        <v>97</v>
      </c>
      <c r="BI18" t="s">
        <v>139</v>
      </c>
      <c r="BJ18" t="s">
        <v>145</v>
      </c>
      <c r="BK18" t="s">
        <v>72</v>
      </c>
      <c r="BL18" t="s">
        <v>249</v>
      </c>
      <c r="BM18" t="s">
        <v>247</v>
      </c>
    </row>
    <row r="19" spans="1:65" x14ac:dyDescent="0.25">
      <c r="A19" t="s">
        <v>257</v>
      </c>
      <c r="B19">
        <v>0.83899999999999997</v>
      </c>
      <c r="C19">
        <v>28500</v>
      </c>
      <c r="D19">
        <v>974</v>
      </c>
      <c r="E19">
        <v>171</v>
      </c>
      <c r="F19">
        <v>0.64</v>
      </c>
      <c r="G19">
        <v>1.84</v>
      </c>
      <c r="H19">
        <v>30200</v>
      </c>
      <c r="I19">
        <v>0.77</v>
      </c>
      <c r="J19">
        <v>36.6</v>
      </c>
      <c r="K19">
        <v>741</v>
      </c>
      <c r="M19">
        <v>2.69</v>
      </c>
      <c r="N19">
        <v>1541</v>
      </c>
      <c r="R19">
        <v>171700</v>
      </c>
      <c r="S19">
        <v>7</v>
      </c>
      <c r="V19">
        <v>1.33</v>
      </c>
      <c r="Z19">
        <v>4340</v>
      </c>
      <c r="AA19">
        <v>19.7</v>
      </c>
      <c r="AB19">
        <v>21.1</v>
      </c>
      <c r="AD19">
        <v>88000</v>
      </c>
      <c r="AE19">
        <v>930</v>
      </c>
      <c r="AG19">
        <v>5720</v>
      </c>
      <c r="AH19">
        <v>4.41</v>
      </c>
      <c r="AJ19">
        <v>52900</v>
      </c>
      <c r="AK19">
        <v>170</v>
      </c>
      <c r="AN19">
        <v>95900</v>
      </c>
      <c r="AO19">
        <v>5.1100000000000003</v>
      </c>
      <c r="AP19">
        <v>8.9499999999999993</v>
      </c>
      <c r="AQ19">
        <v>6.75</v>
      </c>
      <c r="AR19">
        <v>1.43</v>
      </c>
      <c r="AS19">
        <v>64</v>
      </c>
      <c r="AT19">
        <v>0.28000000000000003</v>
      </c>
      <c r="AV19">
        <v>8.08</v>
      </c>
      <c r="AW19">
        <v>1400</v>
      </c>
      <c r="AX19">
        <v>0.68</v>
      </c>
      <c r="AZ19">
        <v>1.68</v>
      </c>
      <c r="BA19">
        <v>4.67</v>
      </c>
      <c r="BB19">
        <v>10.6</v>
      </c>
      <c r="BD19">
        <v>149</v>
      </c>
      <c r="BE19">
        <v>48.7</v>
      </c>
      <c r="BF19" t="s">
        <v>102</v>
      </c>
      <c r="BG19" t="s">
        <v>123</v>
      </c>
      <c r="BH19" t="s">
        <v>97</v>
      </c>
      <c r="BI19" t="s">
        <v>139</v>
      </c>
      <c r="BJ19" t="s">
        <v>145</v>
      </c>
      <c r="BK19" t="s">
        <v>72</v>
      </c>
      <c r="BL19" t="s">
        <v>249</v>
      </c>
      <c r="BM19" t="s">
        <v>247</v>
      </c>
    </row>
    <row r="20" spans="1:65" x14ac:dyDescent="0.25">
      <c r="A20" t="s">
        <v>259</v>
      </c>
      <c r="B20">
        <v>1.1399999999999999</v>
      </c>
      <c r="C20">
        <v>26300</v>
      </c>
      <c r="D20">
        <v>1394</v>
      </c>
      <c r="F20">
        <v>0.59</v>
      </c>
      <c r="G20">
        <v>2.4700000000000002</v>
      </c>
      <c r="H20">
        <v>30900</v>
      </c>
      <c r="I20">
        <v>0.95</v>
      </c>
      <c r="J20">
        <v>30.1</v>
      </c>
      <c r="K20">
        <v>1067</v>
      </c>
      <c r="N20">
        <v>2278</v>
      </c>
      <c r="R20">
        <v>218400</v>
      </c>
      <c r="S20">
        <v>6.34</v>
      </c>
      <c r="V20">
        <v>1.45</v>
      </c>
      <c r="Y20">
        <v>9.5000000000000001E-2</v>
      </c>
      <c r="Z20">
        <v>5000</v>
      </c>
      <c r="AA20">
        <v>17.100000000000001</v>
      </c>
      <c r="AB20">
        <v>22.5</v>
      </c>
      <c r="AD20">
        <v>58500</v>
      </c>
      <c r="AE20">
        <v>760</v>
      </c>
      <c r="AG20">
        <v>5410</v>
      </c>
      <c r="AH20">
        <v>3.68</v>
      </c>
      <c r="AJ20">
        <v>76200</v>
      </c>
      <c r="AK20">
        <v>110</v>
      </c>
      <c r="AL20">
        <v>44.9</v>
      </c>
      <c r="AO20">
        <v>6.27</v>
      </c>
      <c r="AP20">
        <v>6.46</v>
      </c>
      <c r="AQ20">
        <v>9.11</v>
      </c>
      <c r="AR20">
        <v>1.49</v>
      </c>
      <c r="AS20">
        <v>44.4</v>
      </c>
      <c r="AT20">
        <v>0.3</v>
      </c>
      <c r="AV20">
        <v>7.19</v>
      </c>
      <c r="AW20">
        <v>1030</v>
      </c>
      <c r="AX20">
        <v>1</v>
      </c>
      <c r="AZ20">
        <v>2.19</v>
      </c>
      <c r="BA20">
        <v>3.84</v>
      </c>
      <c r="BB20">
        <v>7.98</v>
      </c>
      <c r="BD20">
        <v>178</v>
      </c>
      <c r="BE20">
        <v>49.4</v>
      </c>
      <c r="BF20" t="s">
        <v>102</v>
      </c>
      <c r="BG20" t="s">
        <v>123</v>
      </c>
      <c r="BH20" t="s">
        <v>97</v>
      </c>
      <c r="BI20" t="s">
        <v>139</v>
      </c>
      <c r="BJ20" t="s">
        <v>145</v>
      </c>
      <c r="BK20" t="s">
        <v>72</v>
      </c>
      <c r="BL20" t="s">
        <v>249</v>
      </c>
      <c r="BM20" t="s">
        <v>247</v>
      </c>
    </row>
    <row r="21" spans="1:65" x14ac:dyDescent="0.25">
      <c r="A21" t="s">
        <v>261</v>
      </c>
      <c r="B21">
        <v>1.62</v>
      </c>
      <c r="C21">
        <v>19400</v>
      </c>
      <c r="D21">
        <v>2054</v>
      </c>
      <c r="E21">
        <v>118</v>
      </c>
      <c r="F21">
        <v>0.47</v>
      </c>
      <c r="G21">
        <v>3.44</v>
      </c>
      <c r="H21">
        <v>30600</v>
      </c>
      <c r="I21">
        <v>1.2</v>
      </c>
      <c r="J21">
        <v>27.7</v>
      </c>
      <c r="K21">
        <v>1551</v>
      </c>
      <c r="L21">
        <v>280</v>
      </c>
      <c r="M21">
        <v>2.3199999999999998</v>
      </c>
      <c r="N21">
        <v>3426</v>
      </c>
      <c r="R21">
        <v>298500</v>
      </c>
      <c r="S21">
        <v>4.6100000000000003</v>
      </c>
      <c r="V21">
        <v>1.1499999999999999</v>
      </c>
      <c r="Y21">
        <v>0.11</v>
      </c>
      <c r="Z21">
        <v>3610</v>
      </c>
      <c r="AA21">
        <v>15.8</v>
      </c>
      <c r="AB21">
        <v>18.8</v>
      </c>
      <c r="AD21">
        <v>25900</v>
      </c>
      <c r="AE21">
        <v>640</v>
      </c>
      <c r="AG21">
        <v>4340</v>
      </c>
      <c r="AH21">
        <v>3.26</v>
      </c>
      <c r="AJ21">
        <v>113000</v>
      </c>
      <c r="AL21">
        <v>61</v>
      </c>
      <c r="AO21">
        <v>9.1</v>
      </c>
      <c r="AP21">
        <v>3.51</v>
      </c>
      <c r="AR21">
        <v>1.59</v>
      </c>
      <c r="AS21">
        <v>34.4</v>
      </c>
      <c r="AT21">
        <v>0.28000000000000003</v>
      </c>
      <c r="AV21">
        <v>6.61</v>
      </c>
      <c r="AW21">
        <v>640</v>
      </c>
      <c r="AX21">
        <v>1.37</v>
      </c>
      <c r="AZ21">
        <v>1.71</v>
      </c>
      <c r="BA21">
        <v>3.07</v>
      </c>
      <c r="BB21">
        <v>6.55</v>
      </c>
      <c r="BD21">
        <v>205</v>
      </c>
      <c r="BE21">
        <v>37.9</v>
      </c>
      <c r="BF21" t="s">
        <v>102</v>
      </c>
      <c r="BG21" t="s">
        <v>123</v>
      </c>
      <c r="BH21" t="s">
        <v>97</v>
      </c>
      <c r="BI21" t="s">
        <v>139</v>
      </c>
      <c r="BJ21" t="s">
        <v>145</v>
      </c>
      <c r="BK21" t="s">
        <v>72</v>
      </c>
      <c r="BL21" t="s">
        <v>249</v>
      </c>
      <c r="BM21" t="s">
        <v>247</v>
      </c>
    </row>
    <row r="22" spans="1:65" x14ac:dyDescent="0.25">
      <c r="A22" t="s">
        <v>263</v>
      </c>
      <c r="B22">
        <v>0.58099999999999996</v>
      </c>
      <c r="C22">
        <v>67700</v>
      </c>
      <c r="D22">
        <v>2.12</v>
      </c>
      <c r="E22">
        <v>82</v>
      </c>
      <c r="F22">
        <v>0.31</v>
      </c>
      <c r="G22">
        <v>0.45</v>
      </c>
      <c r="H22">
        <v>63400</v>
      </c>
      <c r="I22">
        <v>0.33</v>
      </c>
      <c r="J22">
        <v>9.14</v>
      </c>
      <c r="K22">
        <v>178</v>
      </c>
      <c r="L22">
        <v>480</v>
      </c>
      <c r="M22">
        <v>0.37</v>
      </c>
      <c r="N22">
        <v>1760</v>
      </c>
      <c r="O22">
        <v>1.95</v>
      </c>
      <c r="P22">
        <v>1.23</v>
      </c>
      <c r="Q22">
        <v>0.56999999999999995</v>
      </c>
      <c r="R22">
        <v>95300</v>
      </c>
      <c r="S22">
        <v>11.5</v>
      </c>
      <c r="T22">
        <v>1.79</v>
      </c>
      <c r="V22">
        <v>0.74</v>
      </c>
      <c r="X22">
        <v>0.42</v>
      </c>
      <c r="Y22">
        <v>5.3999999999999999E-2</v>
      </c>
      <c r="Z22">
        <v>2080</v>
      </c>
      <c r="AA22">
        <v>3.89</v>
      </c>
      <c r="AB22">
        <v>7.72</v>
      </c>
      <c r="AC22">
        <v>0.18</v>
      </c>
      <c r="AD22">
        <v>82000</v>
      </c>
      <c r="AE22">
        <v>1280</v>
      </c>
      <c r="AF22">
        <v>1.54</v>
      </c>
      <c r="AG22">
        <v>10200</v>
      </c>
      <c r="AH22">
        <v>1.18</v>
      </c>
      <c r="AI22">
        <v>5.6</v>
      </c>
      <c r="AJ22">
        <v>3440</v>
      </c>
      <c r="AK22">
        <v>250</v>
      </c>
      <c r="AL22">
        <v>5.5</v>
      </c>
      <c r="AM22">
        <v>1.25</v>
      </c>
      <c r="AN22">
        <v>20100</v>
      </c>
      <c r="AO22">
        <v>0.27</v>
      </c>
      <c r="AP22">
        <v>28</v>
      </c>
      <c r="AQ22">
        <v>4.97</v>
      </c>
      <c r="AR22">
        <v>0.51</v>
      </c>
      <c r="AS22">
        <v>140</v>
      </c>
      <c r="AT22">
        <v>8.4000000000000005E-2</v>
      </c>
      <c r="AU22">
        <v>0.31</v>
      </c>
      <c r="AV22">
        <v>0.57999999999999996</v>
      </c>
      <c r="AW22">
        <v>2670</v>
      </c>
      <c r="AX22">
        <v>4.3999999999999997E-2</v>
      </c>
      <c r="AY22">
        <v>0.17</v>
      </c>
      <c r="AZ22">
        <v>0.21</v>
      </c>
      <c r="BA22">
        <v>0.55000000000000004</v>
      </c>
      <c r="BB22">
        <v>10.7</v>
      </c>
      <c r="BC22">
        <v>1.17</v>
      </c>
      <c r="BD22">
        <v>79</v>
      </c>
      <c r="BE22">
        <v>20.9</v>
      </c>
      <c r="BF22" t="s">
        <v>102</v>
      </c>
      <c r="BG22" t="s">
        <v>123</v>
      </c>
      <c r="BH22" t="s">
        <v>97</v>
      </c>
      <c r="BI22" t="s">
        <v>96</v>
      </c>
      <c r="BJ22" t="s">
        <v>139</v>
      </c>
      <c r="BK22" t="s">
        <v>72</v>
      </c>
      <c r="BL22" t="s">
        <v>264</v>
      </c>
      <c r="BM22" t="s">
        <v>187</v>
      </c>
    </row>
    <row r="23" spans="1:65" x14ac:dyDescent="0.25">
      <c r="A23" t="s">
        <v>265</v>
      </c>
      <c r="B23">
        <v>1.03</v>
      </c>
      <c r="C23">
        <v>50600</v>
      </c>
      <c r="D23">
        <v>8.42</v>
      </c>
      <c r="E23">
        <v>80</v>
      </c>
      <c r="F23">
        <v>0.26</v>
      </c>
      <c r="G23">
        <v>0.73</v>
      </c>
      <c r="H23">
        <v>48000</v>
      </c>
      <c r="I23">
        <v>0.4</v>
      </c>
      <c r="J23">
        <v>8.24</v>
      </c>
      <c r="K23">
        <v>507</v>
      </c>
      <c r="L23">
        <v>513</v>
      </c>
      <c r="M23">
        <v>0.32</v>
      </c>
      <c r="N23">
        <v>5620</v>
      </c>
      <c r="O23">
        <v>1.65</v>
      </c>
      <c r="P23">
        <v>1</v>
      </c>
      <c r="Q23">
        <v>0.47</v>
      </c>
      <c r="R23">
        <v>162400</v>
      </c>
      <c r="S23">
        <v>9.24</v>
      </c>
      <c r="T23">
        <v>1.54</v>
      </c>
      <c r="V23">
        <v>0.64</v>
      </c>
      <c r="X23">
        <v>0.34</v>
      </c>
      <c r="Y23">
        <v>5.6000000000000001E-2</v>
      </c>
      <c r="Z23">
        <v>1850</v>
      </c>
      <c r="AA23">
        <v>3.57</v>
      </c>
      <c r="AB23">
        <v>5.96</v>
      </c>
      <c r="AC23">
        <v>0.15</v>
      </c>
      <c r="AD23">
        <v>83800</v>
      </c>
      <c r="AE23">
        <v>1160</v>
      </c>
      <c r="AF23">
        <v>2.0099999999999998</v>
      </c>
      <c r="AG23">
        <v>7830</v>
      </c>
      <c r="AH23">
        <v>1.17</v>
      </c>
      <c r="AI23">
        <v>5</v>
      </c>
      <c r="AJ23">
        <v>12300</v>
      </c>
      <c r="AK23">
        <v>220</v>
      </c>
      <c r="AL23">
        <v>6.24</v>
      </c>
      <c r="AM23">
        <v>1.1100000000000001</v>
      </c>
      <c r="AN23">
        <v>61500</v>
      </c>
      <c r="AO23">
        <v>0.95</v>
      </c>
      <c r="AP23">
        <v>21.7</v>
      </c>
      <c r="AQ23">
        <v>17</v>
      </c>
      <c r="AR23">
        <v>0.6</v>
      </c>
      <c r="AS23">
        <v>106</v>
      </c>
      <c r="AT23">
        <v>7.5999999999999998E-2</v>
      </c>
      <c r="AU23">
        <v>0.26</v>
      </c>
      <c r="AV23">
        <v>0.6</v>
      </c>
      <c r="AW23">
        <v>2260</v>
      </c>
      <c r="AX23">
        <v>0.05</v>
      </c>
      <c r="AY23">
        <v>0.15</v>
      </c>
      <c r="AZ23">
        <v>0.51</v>
      </c>
      <c r="BA23">
        <v>0.5</v>
      </c>
      <c r="BB23">
        <v>8.73</v>
      </c>
      <c r="BC23">
        <v>0.97</v>
      </c>
      <c r="BD23">
        <v>80</v>
      </c>
      <c r="BE23">
        <v>20</v>
      </c>
      <c r="BF23" t="s">
        <v>102</v>
      </c>
      <c r="BG23" t="s">
        <v>123</v>
      </c>
      <c r="BH23" t="s">
        <v>97</v>
      </c>
      <c r="BI23" t="s">
        <v>96</v>
      </c>
      <c r="BJ23" t="s">
        <v>139</v>
      </c>
      <c r="BK23" t="s">
        <v>72</v>
      </c>
      <c r="BL23" t="s">
        <v>264</v>
      </c>
      <c r="BM23" t="s">
        <v>187</v>
      </c>
    </row>
    <row r="24" spans="1:65" x14ac:dyDescent="0.25">
      <c r="A24" t="s">
        <v>299</v>
      </c>
      <c r="C24">
        <v>46300</v>
      </c>
      <c r="E24">
        <v>983</v>
      </c>
      <c r="F24">
        <v>1.5</v>
      </c>
      <c r="H24">
        <v>620</v>
      </c>
      <c r="J24">
        <v>44.5</v>
      </c>
      <c r="K24">
        <v>4.22</v>
      </c>
      <c r="L24">
        <v>32.700000000000003</v>
      </c>
      <c r="M24">
        <v>0.74</v>
      </c>
      <c r="O24">
        <v>2.29</v>
      </c>
      <c r="Q24">
        <v>1.1100000000000001</v>
      </c>
      <c r="R24">
        <v>15700</v>
      </c>
      <c r="S24">
        <v>11</v>
      </c>
      <c r="V24">
        <v>1.5</v>
      </c>
      <c r="Y24">
        <v>1.4E-2</v>
      </c>
      <c r="Z24">
        <v>25900</v>
      </c>
      <c r="AA24">
        <v>20.3</v>
      </c>
      <c r="AB24">
        <v>4.82</v>
      </c>
      <c r="AD24">
        <v>2310</v>
      </c>
      <c r="AE24">
        <v>780</v>
      </c>
      <c r="AF24">
        <v>6.97</v>
      </c>
      <c r="AG24">
        <v>2340</v>
      </c>
      <c r="AH24">
        <v>7.7</v>
      </c>
      <c r="AJ24">
        <v>8.2200000000000006</v>
      </c>
      <c r="AK24">
        <v>120</v>
      </c>
      <c r="AL24">
        <v>17.5</v>
      </c>
      <c r="AP24">
        <v>2.73</v>
      </c>
      <c r="AR24">
        <v>0.67</v>
      </c>
      <c r="AS24">
        <v>124</v>
      </c>
      <c r="AT24">
        <v>0.55000000000000004</v>
      </c>
      <c r="AU24">
        <v>0.43</v>
      </c>
      <c r="AV24">
        <v>5.57</v>
      </c>
      <c r="AW24">
        <v>2380</v>
      </c>
      <c r="AX24">
        <v>0.43</v>
      </c>
      <c r="AZ24">
        <v>39.6</v>
      </c>
      <c r="BB24">
        <v>10.1</v>
      </c>
      <c r="BC24">
        <v>1.03</v>
      </c>
      <c r="BD24">
        <v>13.1</v>
      </c>
      <c r="BF24" t="s">
        <v>102</v>
      </c>
      <c r="BG24" t="s">
        <v>123</v>
      </c>
      <c r="BH24" t="s">
        <v>138</v>
      </c>
      <c r="BI24" t="s">
        <v>280</v>
      </c>
      <c r="BJ24" t="s">
        <v>300</v>
      </c>
      <c r="BK24" t="s">
        <v>78</v>
      </c>
      <c r="BL24" t="s">
        <v>301</v>
      </c>
      <c r="BM24" t="s">
        <v>302</v>
      </c>
    </row>
    <row r="25" spans="1:65" x14ac:dyDescent="0.25">
      <c r="A25" t="s">
        <v>303</v>
      </c>
      <c r="C25">
        <v>45900</v>
      </c>
      <c r="E25">
        <v>1009</v>
      </c>
      <c r="F25">
        <v>1.55</v>
      </c>
      <c r="H25">
        <v>770</v>
      </c>
      <c r="J25">
        <v>44.7</v>
      </c>
      <c r="K25">
        <v>4.3600000000000003</v>
      </c>
      <c r="L25">
        <v>34.700000000000003</v>
      </c>
      <c r="M25">
        <v>0.75</v>
      </c>
      <c r="O25">
        <v>2.3199999999999998</v>
      </c>
      <c r="Q25">
        <v>1.1100000000000001</v>
      </c>
      <c r="R25">
        <v>15900</v>
      </c>
      <c r="S25">
        <v>11.1</v>
      </c>
      <c r="V25">
        <v>1.52</v>
      </c>
      <c r="Z25">
        <v>25700</v>
      </c>
      <c r="AA25">
        <v>20.6</v>
      </c>
      <c r="AB25">
        <v>4.79</v>
      </c>
      <c r="AD25">
        <v>2400</v>
      </c>
      <c r="AE25">
        <v>780</v>
      </c>
      <c r="AF25">
        <v>7.43</v>
      </c>
      <c r="AG25">
        <v>2390</v>
      </c>
      <c r="AH25">
        <v>7.77</v>
      </c>
      <c r="AJ25">
        <v>8.83</v>
      </c>
      <c r="AK25">
        <v>140</v>
      </c>
      <c r="AL25">
        <v>17.399999999999999</v>
      </c>
      <c r="AO25">
        <v>6.8000000000000005E-2</v>
      </c>
      <c r="AP25">
        <v>2.92</v>
      </c>
      <c r="AR25">
        <v>0.67</v>
      </c>
      <c r="AS25">
        <v>130</v>
      </c>
      <c r="AT25">
        <v>0.53</v>
      </c>
      <c r="AU25">
        <v>0.41</v>
      </c>
      <c r="AV25">
        <v>5.57</v>
      </c>
      <c r="AW25">
        <v>2430</v>
      </c>
      <c r="AX25">
        <v>0.43</v>
      </c>
      <c r="AZ25">
        <v>206</v>
      </c>
      <c r="BA25">
        <v>0.39</v>
      </c>
      <c r="BB25">
        <v>10.5</v>
      </c>
      <c r="BC25">
        <v>1.07</v>
      </c>
      <c r="BD25">
        <v>13.1</v>
      </c>
      <c r="BF25" t="s">
        <v>102</v>
      </c>
      <c r="BG25" t="s">
        <v>123</v>
      </c>
      <c r="BH25" t="s">
        <v>138</v>
      </c>
      <c r="BI25" t="s">
        <v>280</v>
      </c>
      <c r="BJ25" t="s">
        <v>300</v>
      </c>
      <c r="BK25" t="s">
        <v>78</v>
      </c>
      <c r="BL25" t="s">
        <v>301</v>
      </c>
      <c r="BM25" t="s">
        <v>302</v>
      </c>
    </row>
    <row r="26" spans="1:65" x14ac:dyDescent="0.25">
      <c r="A26" t="s">
        <v>304</v>
      </c>
      <c r="C26">
        <v>46300</v>
      </c>
      <c r="E26">
        <v>1000</v>
      </c>
      <c r="F26">
        <v>1.63</v>
      </c>
      <c r="H26">
        <v>920</v>
      </c>
      <c r="J26">
        <v>45.3</v>
      </c>
      <c r="K26">
        <v>4.3600000000000003</v>
      </c>
      <c r="M26">
        <v>0.75</v>
      </c>
      <c r="N26">
        <v>3.38</v>
      </c>
      <c r="O26">
        <v>2.44</v>
      </c>
      <c r="Q26">
        <v>1.1299999999999999</v>
      </c>
      <c r="R26">
        <v>16100</v>
      </c>
      <c r="S26">
        <v>10.8</v>
      </c>
      <c r="V26">
        <v>1.46</v>
      </c>
      <c r="Y26">
        <v>1.4E-2</v>
      </c>
      <c r="Z26">
        <v>26000</v>
      </c>
      <c r="AA26">
        <v>20.399999999999999</v>
      </c>
      <c r="AB26">
        <v>4.79</v>
      </c>
      <c r="AD26">
        <v>2470</v>
      </c>
      <c r="AF26">
        <v>7.45</v>
      </c>
      <c r="AG26">
        <v>2440</v>
      </c>
      <c r="AH26">
        <v>7.76</v>
      </c>
      <c r="AJ26">
        <v>9.57</v>
      </c>
      <c r="AK26">
        <v>170</v>
      </c>
      <c r="AL26">
        <v>17.600000000000001</v>
      </c>
      <c r="AP26">
        <v>2.96</v>
      </c>
      <c r="AR26">
        <v>0.68</v>
      </c>
      <c r="AS26">
        <v>139</v>
      </c>
      <c r="AT26">
        <v>0.53</v>
      </c>
      <c r="AU26">
        <v>0.42</v>
      </c>
      <c r="AV26">
        <v>5.5</v>
      </c>
      <c r="AW26">
        <v>2470</v>
      </c>
      <c r="AX26">
        <v>0.41</v>
      </c>
      <c r="AZ26">
        <v>407</v>
      </c>
      <c r="BB26">
        <v>10.5</v>
      </c>
      <c r="BC26">
        <v>1.19</v>
      </c>
      <c r="BD26">
        <v>13.5</v>
      </c>
      <c r="BE26">
        <v>46.1</v>
      </c>
      <c r="BF26" t="s">
        <v>102</v>
      </c>
      <c r="BG26" t="s">
        <v>123</v>
      </c>
      <c r="BH26" t="s">
        <v>138</v>
      </c>
      <c r="BI26" t="s">
        <v>280</v>
      </c>
      <c r="BJ26" t="s">
        <v>300</v>
      </c>
      <c r="BK26" t="s">
        <v>78</v>
      </c>
      <c r="BL26" t="s">
        <v>301</v>
      </c>
      <c r="BM26" t="s">
        <v>302</v>
      </c>
    </row>
    <row r="27" spans="1:65" x14ac:dyDescent="0.25">
      <c r="A27" t="s">
        <v>305</v>
      </c>
      <c r="C27">
        <v>45700</v>
      </c>
      <c r="D27">
        <v>5.19</v>
      </c>
      <c r="E27">
        <v>1015</v>
      </c>
      <c r="F27">
        <v>1.74</v>
      </c>
      <c r="H27">
        <v>1010</v>
      </c>
      <c r="J27">
        <v>46</v>
      </c>
      <c r="K27">
        <v>4.49</v>
      </c>
      <c r="L27">
        <v>37.200000000000003</v>
      </c>
      <c r="M27">
        <v>0.76</v>
      </c>
      <c r="O27">
        <v>2.4500000000000002</v>
      </c>
      <c r="R27">
        <v>16000</v>
      </c>
      <c r="S27">
        <v>10.9</v>
      </c>
      <c r="V27">
        <v>1.53</v>
      </c>
      <c r="Y27">
        <v>1.4E-2</v>
      </c>
      <c r="Z27">
        <v>25800</v>
      </c>
      <c r="AA27">
        <v>20.7</v>
      </c>
      <c r="AB27">
        <v>4.66</v>
      </c>
      <c r="AD27">
        <v>2440</v>
      </c>
      <c r="AE27">
        <v>750</v>
      </c>
      <c r="AF27">
        <v>7.44</v>
      </c>
      <c r="AG27">
        <v>2450</v>
      </c>
      <c r="AH27">
        <v>7.67</v>
      </c>
      <c r="AJ27">
        <v>9.65</v>
      </c>
      <c r="AK27">
        <v>220</v>
      </c>
      <c r="AL27">
        <v>18.3</v>
      </c>
      <c r="AO27">
        <v>8.5000000000000006E-2</v>
      </c>
      <c r="AP27">
        <v>2.98</v>
      </c>
      <c r="AR27">
        <v>0.7</v>
      </c>
      <c r="AS27">
        <v>154</v>
      </c>
      <c r="AT27">
        <v>0.55000000000000004</v>
      </c>
      <c r="AU27">
        <v>0.46</v>
      </c>
      <c r="AV27">
        <v>5.56</v>
      </c>
      <c r="AW27">
        <v>2470</v>
      </c>
      <c r="AX27">
        <v>0.42</v>
      </c>
      <c r="AZ27">
        <v>825</v>
      </c>
      <c r="BA27">
        <v>0.52</v>
      </c>
      <c r="BB27">
        <v>11</v>
      </c>
      <c r="BC27">
        <v>1.17</v>
      </c>
      <c r="BD27">
        <v>13.8</v>
      </c>
      <c r="BE27">
        <v>47.5</v>
      </c>
      <c r="BF27" t="s">
        <v>102</v>
      </c>
      <c r="BG27" t="s">
        <v>123</v>
      </c>
      <c r="BH27" t="s">
        <v>138</v>
      </c>
      <c r="BI27" t="s">
        <v>280</v>
      </c>
      <c r="BJ27" t="s">
        <v>300</v>
      </c>
      <c r="BK27" t="s">
        <v>78</v>
      </c>
      <c r="BL27" t="s">
        <v>301</v>
      </c>
      <c r="BM27" t="s">
        <v>302</v>
      </c>
    </row>
    <row r="28" spans="1:65" x14ac:dyDescent="0.25">
      <c r="A28" t="s">
        <v>306</v>
      </c>
      <c r="C28">
        <v>46100</v>
      </c>
      <c r="E28">
        <v>1046</v>
      </c>
      <c r="F28">
        <v>1.94</v>
      </c>
      <c r="H28">
        <v>890</v>
      </c>
      <c r="J28">
        <v>48.9</v>
      </c>
      <c r="K28">
        <v>4.26</v>
      </c>
      <c r="L28">
        <v>37.5</v>
      </c>
      <c r="M28">
        <v>0.78</v>
      </c>
      <c r="O28">
        <v>2.71</v>
      </c>
      <c r="Q28">
        <v>1.23</v>
      </c>
      <c r="R28">
        <v>15700</v>
      </c>
      <c r="S28">
        <v>11.2</v>
      </c>
      <c r="V28">
        <v>1.56</v>
      </c>
      <c r="Y28">
        <v>1.4E-2</v>
      </c>
      <c r="Z28">
        <v>25600</v>
      </c>
      <c r="AA28">
        <v>21.4</v>
      </c>
      <c r="AB28">
        <v>4.6100000000000003</v>
      </c>
      <c r="AD28">
        <v>2210</v>
      </c>
      <c r="AE28">
        <v>690</v>
      </c>
      <c r="AF28">
        <v>7.36</v>
      </c>
      <c r="AG28">
        <v>2320</v>
      </c>
      <c r="AH28">
        <v>7.84</v>
      </c>
      <c r="AJ28">
        <v>9.31</v>
      </c>
      <c r="AK28">
        <v>320</v>
      </c>
      <c r="AL28">
        <v>20.2</v>
      </c>
      <c r="AO28">
        <v>8.3000000000000004E-2</v>
      </c>
      <c r="AP28">
        <v>3.01</v>
      </c>
      <c r="AR28">
        <v>0.71</v>
      </c>
      <c r="AS28">
        <v>188</v>
      </c>
      <c r="AT28">
        <v>0.56000000000000005</v>
      </c>
      <c r="AU28">
        <v>0.5</v>
      </c>
      <c r="AV28">
        <v>5.79</v>
      </c>
      <c r="AW28">
        <v>2520</v>
      </c>
      <c r="AX28">
        <v>0.41</v>
      </c>
      <c r="AZ28">
        <v>1779</v>
      </c>
      <c r="BA28">
        <v>0.71</v>
      </c>
      <c r="BB28">
        <v>12.1</v>
      </c>
      <c r="BD28">
        <v>14.3</v>
      </c>
      <c r="BE28">
        <v>49.8</v>
      </c>
      <c r="BF28" t="s">
        <v>102</v>
      </c>
      <c r="BG28" t="s">
        <v>123</v>
      </c>
      <c r="BH28" t="s">
        <v>138</v>
      </c>
      <c r="BI28" t="s">
        <v>280</v>
      </c>
      <c r="BJ28" t="s">
        <v>300</v>
      </c>
      <c r="BK28" t="s">
        <v>78</v>
      </c>
      <c r="BL28" t="s">
        <v>301</v>
      </c>
      <c r="BM28" t="s">
        <v>302</v>
      </c>
    </row>
    <row r="29" spans="1:65" x14ac:dyDescent="0.25">
      <c r="A29" t="s">
        <v>307</v>
      </c>
      <c r="B29">
        <v>6.57</v>
      </c>
      <c r="C29">
        <v>54200</v>
      </c>
      <c r="D29">
        <v>206</v>
      </c>
      <c r="F29">
        <v>2.8</v>
      </c>
      <c r="G29">
        <v>3.11</v>
      </c>
      <c r="H29">
        <v>18400</v>
      </c>
      <c r="I29">
        <v>29.6</v>
      </c>
      <c r="J29">
        <v>58</v>
      </c>
      <c r="K29">
        <v>28.6</v>
      </c>
      <c r="L29">
        <v>47.6</v>
      </c>
      <c r="M29">
        <v>6.46</v>
      </c>
      <c r="N29">
        <v>227</v>
      </c>
      <c r="O29">
        <v>3.63</v>
      </c>
      <c r="P29">
        <v>2.14</v>
      </c>
      <c r="Q29">
        <v>0.89</v>
      </c>
      <c r="R29">
        <v>73900</v>
      </c>
      <c r="S29">
        <v>14</v>
      </c>
      <c r="T29">
        <v>4.4400000000000004</v>
      </c>
      <c r="V29">
        <v>3.29</v>
      </c>
      <c r="X29">
        <v>0.74</v>
      </c>
      <c r="Y29">
        <v>0.21</v>
      </c>
      <c r="AA29">
        <v>26.9</v>
      </c>
      <c r="AB29">
        <v>50</v>
      </c>
      <c r="AC29">
        <v>0.31</v>
      </c>
      <c r="AD29">
        <v>10900</v>
      </c>
      <c r="AE29">
        <v>1880</v>
      </c>
      <c r="AF29">
        <v>8.65</v>
      </c>
      <c r="AG29">
        <v>1930</v>
      </c>
      <c r="AH29">
        <v>6.81</v>
      </c>
      <c r="AI29">
        <v>27.6</v>
      </c>
      <c r="AJ29">
        <v>35.9</v>
      </c>
      <c r="AK29">
        <v>870</v>
      </c>
      <c r="AL29">
        <v>1300</v>
      </c>
      <c r="AM29">
        <v>7.18</v>
      </c>
      <c r="AN29">
        <v>59400</v>
      </c>
      <c r="AO29">
        <v>5.81</v>
      </c>
      <c r="AP29">
        <v>8.64</v>
      </c>
      <c r="AR29">
        <v>1.42</v>
      </c>
      <c r="AS29">
        <v>158</v>
      </c>
      <c r="AU29">
        <v>0.63</v>
      </c>
      <c r="AV29">
        <v>10.1</v>
      </c>
      <c r="AW29">
        <v>1770</v>
      </c>
      <c r="AX29">
        <v>35.4</v>
      </c>
      <c r="AY29">
        <v>0.3</v>
      </c>
      <c r="AZ29">
        <v>9.98</v>
      </c>
      <c r="BA29">
        <v>2.81</v>
      </c>
      <c r="BB29">
        <v>19.600000000000001</v>
      </c>
      <c r="BC29">
        <v>2.04</v>
      </c>
      <c r="BD29">
        <v>17100</v>
      </c>
      <c r="BF29" t="s">
        <v>102</v>
      </c>
      <c r="BG29" t="s">
        <v>123</v>
      </c>
      <c r="BH29" t="s">
        <v>163</v>
      </c>
      <c r="BI29" t="s">
        <v>150</v>
      </c>
      <c r="BJ29" t="s">
        <v>131</v>
      </c>
      <c r="BK29" t="s">
        <v>72</v>
      </c>
      <c r="BL29" t="s">
        <v>308</v>
      </c>
      <c r="BM29" t="s">
        <v>309</v>
      </c>
    </row>
    <row r="30" spans="1:65" x14ac:dyDescent="0.25">
      <c r="A30" t="s">
        <v>319</v>
      </c>
      <c r="B30">
        <v>55.7</v>
      </c>
      <c r="C30">
        <v>49400</v>
      </c>
      <c r="D30">
        <v>888</v>
      </c>
      <c r="F30">
        <v>2.7</v>
      </c>
      <c r="G30">
        <v>4.4400000000000004</v>
      </c>
      <c r="H30">
        <v>19000</v>
      </c>
      <c r="I30">
        <v>61</v>
      </c>
      <c r="J30">
        <v>70</v>
      </c>
      <c r="K30">
        <v>29.9</v>
      </c>
      <c r="L30">
        <v>42.4</v>
      </c>
      <c r="M30">
        <v>5.57</v>
      </c>
      <c r="N30">
        <v>278</v>
      </c>
      <c r="O30">
        <v>4.38</v>
      </c>
      <c r="P30">
        <v>2.33</v>
      </c>
      <c r="Q30">
        <v>1.94</v>
      </c>
      <c r="R30">
        <v>91300</v>
      </c>
      <c r="S30">
        <v>13.1</v>
      </c>
      <c r="T30">
        <v>5.59</v>
      </c>
      <c r="V30">
        <v>2.98</v>
      </c>
      <c r="X30">
        <v>0.84</v>
      </c>
      <c r="Y30">
        <v>0.9</v>
      </c>
      <c r="Z30">
        <v>43600</v>
      </c>
      <c r="AA30">
        <v>33.700000000000003</v>
      </c>
      <c r="AB30">
        <v>45.7</v>
      </c>
      <c r="AC30">
        <v>0.31</v>
      </c>
      <c r="AD30">
        <v>9880</v>
      </c>
      <c r="AE30">
        <v>4490</v>
      </c>
      <c r="AF30">
        <v>8.17</v>
      </c>
      <c r="AI30">
        <v>32</v>
      </c>
      <c r="AJ30">
        <v>34.200000000000003</v>
      </c>
      <c r="AK30">
        <v>880</v>
      </c>
      <c r="AL30">
        <v>17000</v>
      </c>
      <c r="AM30">
        <v>8.7100000000000009</v>
      </c>
      <c r="AN30">
        <v>70000</v>
      </c>
      <c r="AO30">
        <v>37.200000000000003</v>
      </c>
      <c r="AP30">
        <v>7.65</v>
      </c>
      <c r="AR30">
        <v>2.4500000000000002</v>
      </c>
      <c r="AS30">
        <v>163</v>
      </c>
      <c r="AU30">
        <v>0.77</v>
      </c>
      <c r="AV30">
        <v>9.34</v>
      </c>
      <c r="AW30">
        <v>1630</v>
      </c>
      <c r="AX30">
        <v>33.799999999999997</v>
      </c>
      <c r="AY30">
        <v>0.3</v>
      </c>
      <c r="AZ30">
        <v>9.86</v>
      </c>
      <c r="BA30">
        <v>4.03</v>
      </c>
      <c r="BB30">
        <v>23.5</v>
      </c>
      <c r="BC30">
        <v>2.09</v>
      </c>
      <c r="BD30">
        <v>28000</v>
      </c>
      <c r="BE30">
        <v>102</v>
      </c>
      <c r="BF30" t="s">
        <v>102</v>
      </c>
      <c r="BG30" t="s">
        <v>123</v>
      </c>
      <c r="BH30" t="s">
        <v>163</v>
      </c>
      <c r="BI30" t="s">
        <v>150</v>
      </c>
      <c r="BJ30" t="s">
        <v>131</v>
      </c>
      <c r="BK30" t="s">
        <v>72</v>
      </c>
      <c r="BL30" t="s">
        <v>308</v>
      </c>
      <c r="BM30" t="s">
        <v>309</v>
      </c>
    </row>
    <row r="31" spans="1:65" x14ac:dyDescent="0.25">
      <c r="A31" t="s">
        <v>320</v>
      </c>
      <c r="B31">
        <v>52.9</v>
      </c>
      <c r="C31">
        <v>58100</v>
      </c>
      <c r="D31">
        <v>707</v>
      </c>
      <c r="F31">
        <v>2.4500000000000002</v>
      </c>
      <c r="G31">
        <v>2.66</v>
      </c>
      <c r="H31">
        <v>4810</v>
      </c>
      <c r="I31">
        <v>69</v>
      </c>
      <c r="J31">
        <v>86</v>
      </c>
      <c r="K31">
        <v>6.26</v>
      </c>
      <c r="L31">
        <v>76</v>
      </c>
      <c r="M31">
        <v>3.76</v>
      </c>
      <c r="N31">
        <v>114</v>
      </c>
      <c r="O31">
        <v>4.3499999999999996</v>
      </c>
      <c r="P31">
        <v>2.04</v>
      </c>
      <c r="Q31">
        <v>2.06</v>
      </c>
      <c r="R31">
        <v>53600</v>
      </c>
      <c r="S31">
        <v>18.3</v>
      </c>
      <c r="T31">
        <v>5.87</v>
      </c>
      <c r="V31">
        <v>2.12</v>
      </c>
      <c r="X31">
        <v>0.77</v>
      </c>
      <c r="Y31">
        <v>0.69</v>
      </c>
      <c r="Z31">
        <v>25200</v>
      </c>
      <c r="AA31">
        <v>41</v>
      </c>
      <c r="AB31">
        <v>21</v>
      </c>
      <c r="AC31">
        <v>0.28999999999999998</v>
      </c>
      <c r="AD31">
        <v>3570</v>
      </c>
      <c r="AE31">
        <v>3260</v>
      </c>
      <c r="AF31">
        <v>4.1399999999999997</v>
      </c>
      <c r="AG31">
        <v>950</v>
      </c>
      <c r="AI31">
        <v>36.299999999999997</v>
      </c>
      <c r="AJ31">
        <v>14.9</v>
      </c>
      <c r="AK31">
        <v>440</v>
      </c>
      <c r="AL31">
        <v>17100</v>
      </c>
      <c r="AM31">
        <v>9.6300000000000008</v>
      </c>
      <c r="AN31">
        <v>30300</v>
      </c>
      <c r="AO31">
        <v>37.6</v>
      </c>
      <c r="AP31">
        <v>10.3</v>
      </c>
      <c r="AQ31">
        <v>2.79</v>
      </c>
      <c r="AR31">
        <v>4.0199999999999996</v>
      </c>
      <c r="AS31">
        <v>114</v>
      </c>
      <c r="AU31">
        <v>0.8</v>
      </c>
      <c r="AV31">
        <v>12.3</v>
      </c>
      <c r="AW31">
        <v>1890</v>
      </c>
      <c r="AX31">
        <v>5.65</v>
      </c>
      <c r="AY31">
        <v>0.28999999999999998</v>
      </c>
      <c r="AZ31">
        <v>5.0599999999999996</v>
      </c>
      <c r="BA31">
        <v>3.17</v>
      </c>
      <c r="BB31">
        <v>21.1</v>
      </c>
      <c r="BC31">
        <v>1.9</v>
      </c>
      <c r="BD31">
        <v>27300</v>
      </c>
      <c r="BE31">
        <v>67</v>
      </c>
      <c r="BF31" t="s">
        <v>102</v>
      </c>
      <c r="BG31" t="s">
        <v>123</v>
      </c>
      <c r="BH31" t="s">
        <v>163</v>
      </c>
      <c r="BI31" t="s">
        <v>150</v>
      </c>
      <c r="BJ31" t="s">
        <v>131</v>
      </c>
      <c r="BK31" t="s">
        <v>72</v>
      </c>
      <c r="BL31" t="s">
        <v>308</v>
      </c>
      <c r="BM31" t="s">
        <v>309</v>
      </c>
    </row>
    <row r="32" spans="1:65" x14ac:dyDescent="0.25">
      <c r="A32" t="s">
        <v>321</v>
      </c>
      <c r="B32">
        <v>151</v>
      </c>
      <c r="C32">
        <v>40900</v>
      </c>
      <c r="D32">
        <v>2145</v>
      </c>
      <c r="F32">
        <v>2.37</v>
      </c>
      <c r="G32">
        <v>6.37</v>
      </c>
      <c r="H32">
        <v>22500</v>
      </c>
      <c r="I32">
        <v>102</v>
      </c>
      <c r="J32">
        <v>92</v>
      </c>
      <c r="K32">
        <v>28.7</v>
      </c>
      <c r="L32">
        <v>35.700000000000003</v>
      </c>
      <c r="M32">
        <v>4.5599999999999996</v>
      </c>
      <c r="N32">
        <v>306</v>
      </c>
      <c r="O32">
        <v>5.88</v>
      </c>
      <c r="P32">
        <v>2.75</v>
      </c>
      <c r="Q32">
        <v>3.97</v>
      </c>
      <c r="R32">
        <v>115000</v>
      </c>
      <c r="S32">
        <v>12.2</v>
      </c>
      <c r="T32">
        <v>7.97</v>
      </c>
      <c r="V32">
        <v>2.5</v>
      </c>
      <c r="X32">
        <v>1.02</v>
      </c>
      <c r="Y32">
        <v>2.12</v>
      </c>
      <c r="Z32">
        <v>36100</v>
      </c>
      <c r="AA32">
        <v>46.6</v>
      </c>
      <c r="AB32">
        <v>38.5</v>
      </c>
      <c r="AC32">
        <v>0.32</v>
      </c>
      <c r="AD32">
        <v>8850</v>
      </c>
      <c r="AE32">
        <v>9680</v>
      </c>
      <c r="AG32">
        <v>1460</v>
      </c>
      <c r="AI32">
        <v>42.8</v>
      </c>
      <c r="AJ32">
        <v>29</v>
      </c>
      <c r="AK32">
        <v>900</v>
      </c>
      <c r="AL32">
        <v>47600</v>
      </c>
      <c r="AM32">
        <v>11.4</v>
      </c>
      <c r="AN32">
        <v>74700</v>
      </c>
      <c r="AO32">
        <v>96</v>
      </c>
      <c r="AP32">
        <v>6.75</v>
      </c>
      <c r="AR32">
        <v>4.38</v>
      </c>
      <c r="AS32">
        <v>151</v>
      </c>
      <c r="AU32">
        <v>1.03</v>
      </c>
      <c r="AV32">
        <v>7.9</v>
      </c>
      <c r="AW32">
        <v>1280</v>
      </c>
      <c r="AX32">
        <v>29.2</v>
      </c>
      <c r="AY32">
        <v>0.34</v>
      </c>
      <c r="AZ32">
        <v>8.65</v>
      </c>
      <c r="BA32">
        <v>6.7</v>
      </c>
      <c r="BB32">
        <v>31.7</v>
      </c>
      <c r="BC32">
        <v>2.23</v>
      </c>
      <c r="BD32">
        <v>36300</v>
      </c>
      <c r="BE32">
        <v>86</v>
      </c>
      <c r="BF32" t="s">
        <v>102</v>
      </c>
      <c r="BG32" t="s">
        <v>123</v>
      </c>
      <c r="BH32" t="s">
        <v>163</v>
      </c>
      <c r="BI32" t="s">
        <v>150</v>
      </c>
      <c r="BJ32" t="s">
        <v>131</v>
      </c>
      <c r="BK32" t="s">
        <v>72</v>
      </c>
      <c r="BL32" t="s">
        <v>308</v>
      </c>
      <c r="BM32" t="s">
        <v>309</v>
      </c>
    </row>
    <row r="33" spans="1:65" x14ac:dyDescent="0.25">
      <c r="A33" t="s">
        <v>322</v>
      </c>
      <c r="B33">
        <v>25.9</v>
      </c>
      <c r="C33">
        <v>48200</v>
      </c>
      <c r="D33">
        <v>240</v>
      </c>
      <c r="F33">
        <v>2.87</v>
      </c>
      <c r="G33">
        <v>4.04</v>
      </c>
      <c r="H33">
        <v>14700</v>
      </c>
      <c r="I33">
        <v>100</v>
      </c>
      <c r="J33">
        <v>48.5</v>
      </c>
      <c r="K33">
        <v>26.9</v>
      </c>
      <c r="L33">
        <v>39.299999999999997</v>
      </c>
      <c r="M33">
        <v>5.12</v>
      </c>
      <c r="N33">
        <v>246</v>
      </c>
      <c r="O33">
        <v>3.43</v>
      </c>
      <c r="P33">
        <v>1.94</v>
      </c>
      <c r="Q33">
        <v>0.87</v>
      </c>
      <c r="R33">
        <v>96900</v>
      </c>
      <c r="S33">
        <v>12.5</v>
      </c>
      <c r="T33">
        <v>4.41</v>
      </c>
      <c r="V33">
        <v>3.09</v>
      </c>
      <c r="X33">
        <v>0.67</v>
      </c>
      <c r="Y33">
        <v>0.37</v>
      </c>
      <c r="Z33">
        <v>44000</v>
      </c>
      <c r="AB33">
        <v>47.2</v>
      </c>
      <c r="AC33">
        <v>0.28000000000000003</v>
      </c>
      <c r="AD33">
        <v>8190</v>
      </c>
      <c r="AE33">
        <v>3250</v>
      </c>
      <c r="AF33">
        <v>9.83</v>
      </c>
      <c r="AG33">
        <v>1500</v>
      </c>
      <c r="AH33">
        <v>6.8</v>
      </c>
      <c r="AJ33">
        <v>37.700000000000003</v>
      </c>
      <c r="AK33">
        <v>890</v>
      </c>
      <c r="AL33">
        <v>6730</v>
      </c>
      <c r="AM33">
        <v>6.43</v>
      </c>
      <c r="AN33">
        <v>93700</v>
      </c>
      <c r="AO33">
        <v>20.5</v>
      </c>
      <c r="AP33">
        <v>7.24</v>
      </c>
      <c r="AR33">
        <v>1.63</v>
      </c>
      <c r="AS33">
        <v>262</v>
      </c>
      <c r="AV33">
        <v>8.92</v>
      </c>
      <c r="AW33">
        <v>1580</v>
      </c>
      <c r="AX33">
        <v>39.4</v>
      </c>
      <c r="AY33">
        <v>0.28000000000000003</v>
      </c>
      <c r="AZ33">
        <v>11.9</v>
      </c>
      <c r="BA33">
        <v>2.63</v>
      </c>
      <c r="BB33">
        <v>18.2</v>
      </c>
      <c r="BC33">
        <v>1.91</v>
      </c>
      <c r="BD33">
        <v>49200</v>
      </c>
      <c r="BE33">
        <v>106</v>
      </c>
      <c r="BF33" t="s">
        <v>102</v>
      </c>
      <c r="BG33" t="s">
        <v>123</v>
      </c>
      <c r="BH33" t="s">
        <v>163</v>
      </c>
      <c r="BI33" t="s">
        <v>150</v>
      </c>
      <c r="BJ33" t="s">
        <v>131</v>
      </c>
      <c r="BK33" t="s">
        <v>72</v>
      </c>
      <c r="BL33" t="s">
        <v>308</v>
      </c>
      <c r="BM33" t="s">
        <v>309</v>
      </c>
    </row>
    <row r="34" spans="1:65" x14ac:dyDescent="0.25">
      <c r="A34" t="s">
        <v>323</v>
      </c>
      <c r="B34">
        <v>45.2</v>
      </c>
      <c r="C34">
        <v>43200</v>
      </c>
      <c r="D34">
        <v>275</v>
      </c>
      <c r="F34">
        <v>2.99</v>
      </c>
      <c r="H34">
        <v>12700</v>
      </c>
      <c r="I34">
        <v>168</v>
      </c>
      <c r="K34">
        <v>26.7</v>
      </c>
      <c r="L34">
        <v>36</v>
      </c>
      <c r="M34">
        <v>4.21</v>
      </c>
      <c r="N34">
        <v>266</v>
      </c>
      <c r="O34">
        <v>3.19</v>
      </c>
      <c r="P34">
        <v>1.78</v>
      </c>
      <c r="R34">
        <v>110200</v>
      </c>
      <c r="S34">
        <v>11.4</v>
      </c>
      <c r="T34">
        <v>3.94</v>
      </c>
      <c r="V34">
        <v>2.8</v>
      </c>
      <c r="X34">
        <v>0.61</v>
      </c>
      <c r="Y34">
        <v>0.5</v>
      </c>
      <c r="Z34">
        <v>39600</v>
      </c>
      <c r="AB34">
        <v>43.8</v>
      </c>
      <c r="AC34">
        <v>0.26</v>
      </c>
      <c r="AD34">
        <v>6440</v>
      </c>
      <c r="AE34">
        <v>4590</v>
      </c>
      <c r="AF34">
        <v>10.7</v>
      </c>
      <c r="AG34">
        <v>1310</v>
      </c>
      <c r="AH34">
        <v>6.5</v>
      </c>
      <c r="AI34">
        <v>22.4</v>
      </c>
      <c r="AJ34">
        <v>37.700000000000003</v>
      </c>
      <c r="AK34">
        <v>900</v>
      </c>
      <c r="AL34">
        <v>12300</v>
      </c>
      <c r="AM34">
        <v>5.75</v>
      </c>
      <c r="AN34">
        <v>123500</v>
      </c>
      <c r="AO34">
        <v>34.9</v>
      </c>
      <c r="AP34">
        <v>6.39</v>
      </c>
      <c r="AQ34">
        <v>2.21</v>
      </c>
      <c r="AR34">
        <v>1.82</v>
      </c>
      <c r="AS34">
        <v>328</v>
      </c>
      <c r="AW34">
        <v>1430</v>
      </c>
      <c r="AX34">
        <v>40.5</v>
      </c>
      <c r="AY34">
        <v>0.25</v>
      </c>
      <c r="AZ34">
        <v>12.8</v>
      </c>
      <c r="BA34">
        <v>2.5099999999999998</v>
      </c>
      <c r="BB34">
        <v>17.2</v>
      </c>
      <c r="BC34">
        <v>1.71</v>
      </c>
      <c r="BD34">
        <v>81900</v>
      </c>
      <c r="BE34">
        <v>98</v>
      </c>
      <c r="BF34" t="s">
        <v>102</v>
      </c>
      <c r="BG34" t="s">
        <v>123</v>
      </c>
      <c r="BH34" t="s">
        <v>163</v>
      </c>
      <c r="BI34" t="s">
        <v>150</v>
      </c>
      <c r="BJ34" t="s">
        <v>131</v>
      </c>
      <c r="BK34" t="s">
        <v>72</v>
      </c>
      <c r="BL34" t="s">
        <v>308</v>
      </c>
      <c r="BM34" t="s">
        <v>309</v>
      </c>
    </row>
    <row r="35" spans="1:65" x14ac:dyDescent="0.25">
      <c r="A35" t="s">
        <v>324</v>
      </c>
      <c r="B35">
        <v>76.7</v>
      </c>
      <c r="C35">
        <v>36200</v>
      </c>
      <c r="D35">
        <v>315</v>
      </c>
      <c r="F35">
        <v>2.87</v>
      </c>
      <c r="G35">
        <v>6.83</v>
      </c>
      <c r="H35">
        <v>11500</v>
      </c>
      <c r="I35">
        <v>278</v>
      </c>
      <c r="J35">
        <v>33.799999999999997</v>
      </c>
      <c r="K35">
        <v>25.6</v>
      </c>
      <c r="L35">
        <v>29.4</v>
      </c>
      <c r="M35">
        <v>3.22</v>
      </c>
      <c r="N35">
        <v>271</v>
      </c>
      <c r="O35">
        <v>2.81</v>
      </c>
      <c r="P35">
        <v>1.51</v>
      </c>
      <c r="Q35">
        <v>0.71</v>
      </c>
      <c r="R35">
        <v>117900</v>
      </c>
      <c r="S35">
        <v>10.199999999999999</v>
      </c>
      <c r="T35">
        <v>3.63</v>
      </c>
      <c r="V35">
        <v>2.29</v>
      </c>
      <c r="X35">
        <v>0.53</v>
      </c>
      <c r="Y35">
        <v>0.73</v>
      </c>
      <c r="Z35">
        <v>31900</v>
      </c>
      <c r="AA35">
        <v>13.7</v>
      </c>
      <c r="AB35">
        <v>38.9</v>
      </c>
      <c r="AC35">
        <v>0.22</v>
      </c>
      <c r="AD35">
        <v>4910</v>
      </c>
      <c r="AE35">
        <v>6630</v>
      </c>
      <c r="AF35">
        <v>9.82</v>
      </c>
      <c r="AG35">
        <v>1080</v>
      </c>
      <c r="AH35">
        <v>5.76</v>
      </c>
      <c r="AI35">
        <v>17.8</v>
      </c>
      <c r="AJ35">
        <v>35.9</v>
      </c>
      <c r="AK35">
        <v>890</v>
      </c>
      <c r="AL35">
        <v>22100</v>
      </c>
      <c r="AM35">
        <v>4.72</v>
      </c>
      <c r="AN35">
        <v>160200</v>
      </c>
      <c r="AO35">
        <v>58</v>
      </c>
      <c r="AP35">
        <v>5.04</v>
      </c>
      <c r="AQ35">
        <v>2.78</v>
      </c>
      <c r="AR35">
        <v>2.27</v>
      </c>
      <c r="AS35">
        <v>331</v>
      </c>
      <c r="AU35">
        <v>0.47</v>
      </c>
      <c r="AW35">
        <v>1170</v>
      </c>
      <c r="AX35">
        <v>37.6</v>
      </c>
      <c r="AY35">
        <v>0.21</v>
      </c>
      <c r="AZ35">
        <v>12.2</v>
      </c>
      <c r="BA35">
        <v>2.21</v>
      </c>
      <c r="BB35">
        <v>15.4</v>
      </c>
      <c r="BC35">
        <v>1.46</v>
      </c>
      <c r="BD35">
        <v>136300</v>
      </c>
      <c r="BE35">
        <v>80</v>
      </c>
      <c r="BF35" t="s">
        <v>102</v>
      </c>
      <c r="BG35" t="s">
        <v>123</v>
      </c>
      <c r="BH35" t="s">
        <v>163</v>
      </c>
      <c r="BI35" t="s">
        <v>150</v>
      </c>
      <c r="BJ35" t="s">
        <v>131</v>
      </c>
      <c r="BK35" t="s">
        <v>72</v>
      </c>
      <c r="BL35" t="s">
        <v>308</v>
      </c>
      <c r="BM35" t="s">
        <v>309</v>
      </c>
    </row>
    <row r="36" spans="1:65" x14ac:dyDescent="0.25">
      <c r="A36" t="s">
        <v>337</v>
      </c>
      <c r="C36">
        <v>49000</v>
      </c>
      <c r="D36">
        <v>36</v>
      </c>
      <c r="E36">
        <v>1936</v>
      </c>
      <c r="F36">
        <v>31.2</v>
      </c>
      <c r="G36">
        <v>12.5</v>
      </c>
      <c r="H36">
        <v>10900</v>
      </c>
      <c r="J36">
        <v>1106</v>
      </c>
      <c r="K36">
        <v>6.9</v>
      </c>
      <c r="L36">
        <v>57</v>
      </c>
      <c r="M36">
        <v>238</v>
      </c>
      <c r="N36">
        <v>298</v>
      </c>
      <c r="O36">
        <v>9.1999999999999993</v>
      </c>
      <c r="P36">
        <v>3</v>
      </c>
      <c r="Q36">
        <v>10.4</v>
      </c>
      <c r="R36">
        <v>32300</v>
      </c>
      <c r="S36">
        <v>22.6</v>
      </c>
      <c r="T36">
        <v>24.2</v>
      </c>
      <c r="U36">
        <v>0.75</v>
      </c>
      <c r="V36">
        <v>2.99</v>
      </c>
      <c r="Y36">
        <v>2.61</v>
      </c>
      <c r="Z36">
        <v>16000</v>
      </c>
      <c r="AA36">
        <v>663</v>
      </c>
      <c r="AB36">
        <v>2260</v>
      </c>
      <c r="AC36">
        <v>0.2</v>
      </c>
      <c r="AD36">
        <v>5350</v>
      </c>
      <c r="AE36">
        <v>390</v>
      </c>
      <c r="AF36">
        <v>7.99</v>
      </c>
      <c r="AG36">
        <v>9480</v>
      </c>
      <c r="AH36">
        <v>1110</v>
      </c>
      <c r="AJ36">
        <v>21.2</v>
      </c>
      <c r="AK36">
        <v>1550</v>
      </c>
      <c r="AL36">
        <v>27.8</v>
      </c>
      <c r="AM36">
        <v>121</v>
      </c>
      <c r="AN36">
        <v>300</v>
      </c>
      <c r="AO36">
        <v>10.6</v>
      </c>
      <c r="AP36">
        <v>10.7</v>
      </c>
      <c r="AS36">
        <v>299</v>
      </c>
      <c r="AT36">
        <v>17.8</v>
      </c>
      <c r="AU36">
        <v>2.35</v>
      </c>
      <c r="AV36">
        <v>93</v>
      </c>
      <c r="AW36">
        <v>4700</v>
      </c>
      <c r="AX36">
        <v>10.8</v>
      </c>
      <c r="AY36">
        <v>0.27</v>
      </c>
      <c r="AZ36">
        <v>15.8</v>
      </c>
      <c r="BB36">
        <v>26.3</v>
      </c>
      <c r="BC36">
        <v>1.46</v>
      </c>
      <c r="BD36">
        <v>138</v>
      </c>
      <c r="BE36">
        <v>105</v>
      </c>
      <c r="BG36" t="s">
        <v>123</v>
      </c>
      <c r="BH36" t="s">
        <v>338</v>
      </c>
      <c r="BI36" t="s">
        <v>339</v>
      </c>
      <c r="BJ36" t="s">
        <v>340</v>
      </c>
      <c r="BK36" t="s">
        <v>72</v>
      </c>
      <c r="BL36" t="s">
        <v>341</v>
      </c>
      <c r="BM36" t="s">
        <v>342</v>
      </c>
    </row>
    <row r="37" spans="1:65" x14ac:dyDescent="0.25">
      <c r="A37" t="s">
        <v>343</v>
      </c>
      <c r="C37">
        <v>52700</v>
      </c>
      <c r="D37">
        <v>58</v>
      </c>
      <c r="E37">
        <v>1000</v>
      </c>
      <c r="F37">
        <v>36.200000000000003</v>
      </c>
      <c r="G37">
        <v>18.899999999999999</v>
      </c>
      <c r="H37">
        <v>8720</v>
      </c>
      <c r="J37">
        <v>725</v>
      </c>
      <c r="K37">
        <v>6.31</v>
      </c>
      <c r="L37">
        <v>60</v>
      </c>
      <c r="M37">
        <v>314</v>
      </c>
      <c r="N37">
        <v>338</v>
      </c>
      <c r="O37">
        <v>6.66</v>
      </c>
      <c r="P37">
        <v>2.2000000000000002</v>
      </c>
      <c r="Q37">
        <v>7.54</v>
      </c>
      <c r="R37">
        <v>30200</v>
      </c>
      <c r="S37">
        <v>29.2</v>
      </c>
      <c r="T37">
        <v>17.100000000000001</v>
      </c>
      <c r="U37">
        <v>0.55000000000000004</v>
      </c>
      <c r="V37">
        <v>2.16</v>
      </c>
      <c r="X37">
        <v>0.84</v>
      </c>
      <c r="Y37">
        <v>3.98</v>
      </c>
      <c r="Z37">
        <v>14700</v>
      </c>
      <c r="AA37">
        <v>446</v>
      </c>
      <c r="AB37">
        <v>4650</v>
      </c>
      <c r="AC37">
        <v>0.17</v>
      </c>
      <c r="AD37">
        <v>4540</v>
      </c>
      <c r="AE37">
        <v>370</v>
      </c>
      <c r="AF37">
        <v>8.86</v>
      </c>
      <c r="AG37">
        <v>8600</v>
      </c>
      <c r="AH37">
        <v>1690</v>
      </c>
      <c r="AI37">
        <v>267</v>
      </c>
      <c r="AJ37">
        <v>22.2</v>
      </c>
      <c r="AK37">
        <v>1310</v>
      </c>
      <c r="AL37">
        <v>24.9</v>
      </c>
      <c r="AM37">
        <v>82</v>
      </c>
      <c r="AO37">
        <v>16.2</v>
      </c>
      <c r="AP37">
        <v>8.23</v>
      </c>
      <c r="AS37">
        <v>204</v>
      </c>
      <c r="AT37">
        <v>23.1</v>
      </c>
      <c r="AU37">
        <v>1.71</v>
      </c>
      <c r="AV37">
        <v>48.2</v>
      </c>
      <c r="AW37">
        <v>3450</v>
      </c>
      <c r="AX37">
        <v>12.2</v>
      </c>
      <c r="AY37">
        <v>0.2</v>
      </c>
      <c r="AZ37">
        <v>8.1</v>
      </c>
      <c r="BA37">
        <v>6.45</v>
      </c>
      <c r="BB37">
        <v>18.5</v>
      </c>
      <c r="BC37">
        <v>1.1499999999999999</v>
      </c>
      <c r="BD37">
        <v>162</v>
      </c>
      <c r="BE37">
        <v>79</v>
      </c>
      <c r="BG37" t="s">
        <v>123</v>
      </c>
      <c r="BH37" t="s">
        <v>338</v>
      </c>
      <c r="BI37" t="s">
        <v>339</v>
      </c>
      <c r="BJ37" t="s">
        <v>340</v>
      </c>
      <c r="BK37" t="s">
        <v>72</v>
      </c>
      <c r="BL37" t="s">
        <v>341</v>
      </c>
      <c r="BM37" t="s">
        <v>342</v>
      </c>
    </row>
    <row r="38" spans="1:65" x14ac:dyDescent="0.25">
      <c r="A38" t="s">
        <v>344</v>
      </c>
      <c r="B38">
        <v>1.04</v>
      </c>
      <c r="C38">
        <v>74700</v>
      </c>
      <c r="D38">
        <v>149</v>
      </c>
      <c r="E38">
        <v>2816</v>
      </c>
      <c r="F38">
        <v>26.1</v>
      </c>
      <c r="G38">
        <v>46.5</v>
      </c>
      <c r="H38">
        <v>10400</v>
      </c>
      <c r="J38">
        <v>400</v>
      </c>
      <c r="K38">
        <v>8.02</v>
      </c>
      <c r="L38">
        <v>85</v>
      </c>
      <c r="M38">
        <v>341</v>
      </c>
      <c r="N38">
        <v>338</v>
      </c>
      <c r="O38">
        <v>4.95</v>
      </c>
      <c r="P38">
        <v>1.83</v>
      </c>
      <c r="Q38">
        <v>4.51</v>
      </c>
      <c r="R38">
        <v>41700</v>
      </c>
      <c r="S38">
        <v>48.4</v>
      </c>
      <c r="V38">
        <v>2.9</v>
      </c>
      <c r="X38">
        <v>0.67</v>
      </c>
      <c r="Y38">
        <v>11.3</v>
      </c>
      <c r="Z38">
        <v>13800</v>
      </c>
      <c r="AA38">
        <v>235</v>
      </c>
      <c r="AB38">
        <v>9930</v>
      </c>
      <c r="AC38">
        <v>0.19</v>
      </c>
      <c r="AD38">
        <v>5330</v>
      </c>
      <c r="AE38">
        <v>450</v>
      </c>
      <c r="AF38">
        <v>10.8</v>
      </c>
      <c r="AG38">
        <v>9320</v>
      </c>
      <c r="AH38">
        <v>6310</v>
      </c>
      <c r="AI38">
        <v>153</v>
      </c>
      <c r="AJ38">
        <v>31.6</v>
      </c>
      <c r="AK38">
        <v>960</v>
      </c>
      <c r="AL38">
        <v>36.1</v>
      </c>
      <c r="AM38">
        <v>48.7</v>
      </c>
      <c r="AO38">
        <v>28.3</v>
      </c>
      <c r="AP38">
        <v>7.51</v>
      </c>
      <c r="AS38">
        <v>221</v>
      </c>
      <c r="AT38">
        <v>26.5</v>
      </c>
      <c r="AU38">
        <v>1.1200000000000001</v>
      </c>
      <c r="AV38">
        <v>108</v>
      </c>
      <c r="AW38">
        <v>3560</v>
      </c>
      <c r="AX38">
        <v>6.98</v>
      </c>
      <c r="AY38">
        <v>0.2</v>
      </c>
      <c r="AZ38">
        <v>22.1</v>
      </c>
      <c r="BB38">
        <v>16.3</v>
      </c>
      <c r="BC38">
        <v>1.26</v>
      </c>
      <c r="BD38">
        <v>350</v>
      </c>
      <c r="BE38">
        <v>77</v>
      </c>
      <c r="BG38" t="s">
        <v>123</v>
      </c>
      <c r="BH38" t="s">
        <v>338</v>
      </c>
      <c r="BI38" t="s">
        <v>339</v>
      </c>
      <c r="BJ38" t="s">
        <v>340</v>
      </c>
      <c r="BK38" t="s">
        <v>72</v>
      </c>
      <c r="BL38" t="s">
        <v>341</v>
      </c>
      <c r="BM38" t="s">
        <v>342</v>
      </c>
    </row>
    <row r="39" spans="1:65" x14ac:dyDescent="0.25">
      <c r="A39" t="s">
        <v>346</v>
      </c>
      <c r="B39">
        <v>0.55100000000000005</v>
      </c>
      <c r="C39">
        <v>78400</v>
      </c>
      <c r="D39">
        <v>30.7</v>
      </c>
      <c r="E39">
        <v>203</v>
      </c>
      <c r="F39">
        <v>0.82</v>
      </c>
      <c r="G39">
        <v>0.37</v>
      </c>
      <c r="H39">
        <v>20200</v>
      </c>
      <c r="I39">
        <v>0.57999999999999996</v>
      </c>
      <c r="J39">
        <v>20.100000000000001</v>
      </c>
      <c r="K39">
        <v>11.6</v>
      </c>
      <c r="L39">
        <v>28.2</v>
      </c>
      <c r="M39">
        <v>1.81</v>
      </c>
      <c r="N39">
        <v>1820</v>
      </c>
      <c r="O39">
        <v>2.59</v>
      </c>
      <c r="P39">
        <v>1.46</v>
      </c>
      <c r="Q39">
        <v>0.8</v>
      </c>
      <c r="R39">
        <v>35300</v>
      </c>
      <c r="S39">
        <v>18.399999999999999</v>
      </c>
      <c r="T39">
        <v>2.8</v>
      </c>
      <c r="V39">
        <v>1</v>
      </c>
      <c r="X39">
        <v>0.53</v>
      </c>
      <c r="Y39">
        <v>7.8E-2</v>
      </c>
      <c r="Z39">
        <v>12300</v>
      </c>
      <c r="AA39">
        <v>9.91</v>
      </c>
      <c r="AB39">
        <v>8.34</v>
      </c>
      <c r="AC39">
        <v>0.19</v>
      </c>
      <c r="AD39">
        <v>16200</v>
      </c>
      <c r="AE39">
        <v>330</v>
      </c>
      <c r="AF39">
        <v>55</v>
      </c>
      <c r="AG39">
        <v>22200</v>
      </c>
      <c r="AH39">
        <v>3.38</v>
      </c>
      <c r="AI39">
        <v>11.4</v>
      </c>
      <c r="AJ39">
        <v>15.2</v>
      </c>
      <c r="AK39">
        <v>580</v>
      </c>
      <c r="AL39">
        <v>43.6</v>
      </c>
      <c r="AM39">
        <v>2.81</v>
      </c>
      <c r="AN39">
        <v>7240</v>
      </c>
      <c r="AO39">
        <v>1</v>
      </c>
      <c r="AP39">
        <v>15.8</v>
      </c>
      <c r="AQ39">
        <v>3.54</v>
      </c>
      <c r="AR39">
        <v>1.83</v>
      </c>
      <c r="AS39">
        <v>170</v>
      </c>
      <c r="AT39">
        <v>0.4</v>
      </c>
      <c r="AU39">
        <v>0.44</v>
      </c>
      <c r="AV39">
        <v>2.57</v>
      </c>
      <c r="AW39">
        <v>3080</v>
      </c>
      <c r="AX39">
        <v>0.23</v>
      </c>
      <c r="AY39">
        <v>0.21</v>
      </c>
      <c r="AZ39">
        <v>0.72</v>
      </c>
      <c r="BA39">
        <v>2.36</v>
      </c>
      <c r="BB39">
        <v>13.3</v>
      </c>
      <c r="BC39">
        <v>1.38</v>
      </c>
      <c r="BD39">
        <v>246</v>
      </c>
      <c r="BE39">
        <v>17.100000000000001</v>
      </c>
      <c r="BG39" t="s">
        <v>123</v>
      </c>
      <c r="BH39" t="s">
        <v>71</v>
      </c>
      <c r="BI39" t="s">
        <v>96</v>
      </c>
      <c r="BJ39" t="s">
        <v>347</v>
      </c>
      <c r="BK39" t="s">
        <v>72</v>
      </c>
      <c r="BL39" t="s">
        <v>200</v>
      </c>
      <c r="BM39" t="s">
        <v>201</v>
      </c>
    </row>
    <row r="40" spans="1:65" x14ac:dyDescent="0.25">
      <c r="A40" t="s">
        <v>349</v>
      </c>
      <c r="B40">
        <v>0.86099999999999999</v>
      </c>
      <c r="C40">
        <v>80200</v>
      </c>
      <c r="D40">
        <v>37.700000000000003</v>
      </c>
      <c r="E40">
        <v>101</v>
      </c>
      <c r="F40">
        <v>0.52</v>
      </c>
      <c r="G40">
        <v>1.3</v>
      </c>
      <c r="H40">
        <v>19700</v>
      </c>
      <c r="I40">
        <v>0.23</v>
      </c>
      <c r="J40">
        <v>12.9</v>
      </c>
      <c r="K40">
        <v>12.5</v>
      </c>
      <c r="L40">
        <v>18.7</v>
      </c>
      <c r="M40">
        <v>0.41</v>
      </c>
      <c r="N40">
        <v>3750</v>
      </c>
      <c r="O40">
        <v>2.29</v>
      </c>
      <c r="P40">
        <v>1.29</v>
      </c>
      <c r="Q40">
        <v>0.7</v>
      </c>
      <c r="R40">
        <v>37300</v>
      </c>
      <c r="S40">
        <v>18.5</v>
      </c>
      <c r="T40">
        <v>2.35</v>
      </c>
      <c r="V40">
        <v>0.5</v>
      </c>
      <c r="X40">
        <v>0.47</v>
      </c>
      <c r="Y40">
        <v>0.2</v>
      </c>
      <c r="Z40">
        <v>10600</v>
      </c>
      <c r="AA40">
        <v>5.75</v>
      </c>
      <c r="AB40">
        <v>5.77</v>
      </c>
      <c r="AC40">
        <v>0.16</v>
      </c>
      <c r="AD40">
        <v>16900</v>
      </c>
      <c r="AE40">
        <v>310</v>
      </c>
      <c r="AF40">
        <v>81</v>
      </c>
      <c r="AG40">
        <v>23400</v>
      </c>
      <c r="AH40">
        <v>1.41</v>
      </c>
      <c r="AI40">
        <v>8.44</v>
      </c>
      <c r="AJ40">
        <v>11.3</v>
      </c>
      <c r="AK40">
        <v>550</v>
      </c>
      <c r="AL40">
        <v>11.7</v>
      </c>
      <c r="AM40">
        <v>1.95</v>
      </c>
      <c r="AN40">
        <v>9880</v>
      </c>
      <c r="AO40">
        <v>1.1399999999999999</v>
      </c>
      <c r="AP40">
        <v>16.899999999999999</v>
      </c>
      <c r="AQ40">
        <v>5.93</v>
      </c>
      <c r="AR40">
        <v>3.53</v>
      </c>
      <c r="AS40">
        <v>163</v>
      </c>
      <c r="AT40">
        <v>0.5</v>
      </c>
      <c r="AU40">
        <v>0.38</v>
      </c>
      <c r="AV40">
        <v>0.49</v>
      </c>
      <c r="AW40">
        <v>2840</v>
      </c>
      <c r="AX40">
        <v>0.14000000000000001</v>
      </c>
      <c r="AY40">
        <v>0.19</v>
      </c>
      <c r="AZ40">
        <v>0.11</v>
      </c>
      <c r="BA40">
        <v>1.95</v>
      </c>
      <c r="BB40">
        <v>11.8</v>
      </c>
      <c r="BC40">
        <v>1.22</v>
      </c>
      <c r="BD40">
        <v>105</v>
      </c>
      <c r="BG40" t="s">
        <v>123</v>
      </c>
      <c r="BH40" t="s">
        <v>71</v>
      </c>
      <c r="BI40" t="s">
        <v>96</v>
      </c>
      <c r="BJ40" t="s">
        <v>347</v>
      </c>
      <c r="BK40" t="s">
        <v>72</v>
      </c>
      <c r="BL40" t="s">
        <v>200</v>
      </c>
      <c r="BM40" t="s">
        <v>201</v>
      </c>
    </row>
    <row r="41" spans="1:65" x14ac:dyDescent="0.25">
      <c r="A41" t="s">
        <v>351</v>
      </c>
      <c r="B41">
        <v>1.45</v>
      </c>
      <c r="C41">
        <v>79400</v>
      </c>
      <c r="D41">
        <v>79</v>
      </c>
      <c r="E41">
        <v>103</v>
      </c>
      <c r="F41">
        <v>0.52</v>
      </c>
      <c r="G41">
        <v>1.61</v>
      </c>
      <c r="H41">
        <v>18300</v>
      </c>
      <c r="I41">
        <v>0.26</v>
      </c>
      <c r="J41">
        <v>11.7</v>
      </c>
      <c r="K41">
        <v>15.4</v>
      </c>
      <c r="L41">
        <v>17.3</v>
      </c>
      <c r="M41">
        <v>0.44</v>
      </c>
      <c r="N41">
        <v>6780</v>
      </c>
      <c r="O41">
        <v>2.11</v>
      </c>
      <c r="P41">
        <v>1.23</v>
      </c>
      <c r="Q41">
        <v>0.67</v>
      </c>
      <c r="R41">
        <v>38600</v>
      </c>
      <c r="S41">
        <v>18.8</v>
      </c>
      <c r="T41">
        <v>2.15</v>
      </c>
      <c r="V41">
        <v>0.5</v>
      </c>
      <c r="X41">
        <v>0.43</v>
      </c>
      <c r="Y41">
        <v>0.23</v>
      </c>
      <c r="Z41">
        <v>11600</v>
      </c>
      <c r="AA41">
        <v>5.03</v>
      </c>
      <c r="AB41">
        <v>5.69</v>
      </c>
      <c r="AC41">
        <v>0.16</v>
      </c>
      <c r="AD41">
        <v>16400</v>
      </c>
      <c r="AE41">
        <v>280</v>
      </c>
      <c r="AF41">
        <v>163</v>
      </c>
      <c r="AG41">
        <v>24600</v>
      </c>
      <c r="AH41">
        <v>1.42</v>
      </c>
      <c r="AI41">
        <v>7.4</v>
      </c>
      <c r="AJ41">
        <v>11.9</v>
      </c>
      <c r="AK41">
        <v>530</v>
      </c>
      <c r="AL41">
        <v>13.1</v>
      </c>
      <c r="AM41">
        <v>1.72</v>
      </c>
      <c r="AN41">
        <v>12800</v>
      </c>
      <c r="AO41">
        <v>3.04</v>
      </c>
      <c r="AP41">
        <v>16.8</v>
      </c>
      <c r="AQ41">
        <v>11.2</v>
      </c>
      <c r="AR41">
        <v>3.97</v>
      </c>
      <c r="AS41">
        <v>164</v>
      </c>
      <c r="AT41">
        <v>0.5</v>
      </c>
      <c r="AU41">
        <v>0.36</v>
      </c>
      <c r="AV41">
        <v>0.45</v>
      </c>
      <c r="AW41">
        <v>2850</v>
      </c>
      <c r="AX41">
        <v>0.16</v>
      </c>
      <c r="AY41">
        <v>0.18</v>
      </c>
      <c r="AZ41">
        <v>0.11</v>
      </c>
      <c r="BA41">
        <v>2.02</v>
      </c>
      <c r="BB41">
        <v>11.1</v>
      </c>
      <c r="BC41">
        <v>1.17</v>
      </c>
      <c r="BD41">
        <v>122</v>
      </c>
      <c r="BE41">
        <v>10</v>
      </c>
      <c r="BF41" t="s">
        <v>102</v>
      </c>
      <c r="BG41" t="s">
        <v>123</v>
      </c>
      <c r="BH41" t="s">
        <v>71</v>
      </c>
      <c r="BI41" t="s">
        <v>96</v>
      </c>
      <c r="BJ41" t="s">
        <v>347</v>
      </c>
      <c r="BK41" t="s">
        <v>72</v>
      </c>
      <c r="BL41" t="s">
        <v>200</v>
      </c>
      <c r="BM41" t="s">
        <v>201</v>
      </c>
    </row>
    <row r="42" spans="1:65" x14ac:dyDescent="0.25">
      <c r="A42" t="s">
        <v>370</v>
      </c>
      <c r="C42">
        <v>35800</v>
      </c>
      <c r="D42">
        <v>57</v>
      </c>
      <c r="E42">
        <v>7900</v>
      </c>
      <c r="F42">
        <v>4.5999999999999996</v>
      </c>
      <c r="G42">
        <v>0.94</v>
      </c>
      <c r="H42">
        <v>2460</v>
      </c>
      <c r="I42">
        <v>0.27</v>
      </c>
      <c r="J42">
        <v>64</v>
      </c>
      <c r="K42">
        <v>70</v>
      </c>
      <c r="L42">
        <v>69</v>
      </c>
      <c r="M42">
        <v>0.91</v>
      </c>
      <c r="N42">
        <v>103</v>
      </c>
      <c r="O42">
        <v>7.54</v>
      </c>
      <c r="P42">
        <v>4.3899999999999997</v>
      </c>
      <c r="R42">
        <v>251700</v>
      </c>
      <c r="S42">
        <v>16.3</v>
      </c>
      <c r="V42">
        <v>2.0499999999999998</v>
      </c>
      <c r="X42">
        <v>1.56</v>
      </c>
      <c r="Y42">
        <v>8.7999999999999995E-2</v>
      </c>
      <c r="Z42">
        <v>7080</v>
      </c>
      <c r="AA42">
        <v>34.5</v>
      </c>
      <c r="AB42">
        <v>1181</v>
      </c>
      <c r="AC42">
        <v>0.6</v>
      </c>
      <c r="AD42">
        <v>1660</v>
      </c>
      <c r="AE42">
        <v>282500</v>
      </c>
      <c r="AF42">
        <v>2.06</v>
      </c>
      <c r="AG42">
        <v>3200</v>
      </c>
      <c r="AH42">
        <v>5.0999999999999996</v>
      </c>
      <c r="AI42">
        <v>35.799999999999997</v>
      </c>
      <c r="AJ42">
        <v>137</v>
      </c>
      <c r="AK42">
        <v>350</v>
      </c>
      <c r="AL42">
        <v>282</v>
      </c>
      <c r="AM42">
        <v>8.58</v>
      </c>
      <c r="AO42">
        <v>3.23</v>
      </c>
      <c r="AP42">
        <v>16.2</v>
      </c>
      <c r="AQ42">
        <v>1</v>
      </c>
      <c r="AR42">
        <v>1.98</v>
      </c>
      <c r="AS42">
        <v>420</v>
      </c>
      <c r="AT42">
        <v>0.35</v>
      </c>
      <c r="AU42">
        <v>1.3</v>
      </c>
      <c r="AV42">
        <v>4.43</v>
      </c>
      <c r="AW42">
        <v>1990</v>
      </c>
      <c r="AX42">
        <v>0.82</v>
      </c>
      <c r="AY42">
        <v>0.61</v>
      </c>
      <c r="AZ42">
        <v>1.64</v>
      </c>
      <c r="BA42">
        <v>9.11</v>
      </c>
      <c r="BB42">
        <v>49.6</v>
      </c>
      <c r="BC42">
        <v>3.85</v>
      </c>
      <c r="BD42">
        <v>80</v>
      </c>
      <c r="BE42">
        <v>71</v>
      </c>
      <c r="BF42" t="s">
        <v>102</v>
      </c>
      <c r="BG42" t="s">
        <v>123</v>
      </c>
      <c r="BH42" t="s">
        <v>363</v>
      </c>
      <c r="BI42" t="s">
        <v>157</v>
      </c>
      <c r="BJ42" t="s">
        <v>371</v>
      </c>
      <c r="BK42" t="s">
        <v>78</v>
      </c>
      <c r="BL42" t="s">
        <v>365</v>
      </c>
      <c r="BM42" t="s">
        <v>372</v>
      </c>
    </row>
    <row r="43" spans="1:65" x14ac:dyDescent="0.25">
      <c r="A43" t="s">
        <v>373</v>
      </c>
      <c r="C43">
        <v>32900</v>
      </c>
      <c r="D43">
        <v>28.3</v>
      </c>
      <c r="E43">
        <v>9370</v>
      </c>
      <c r="F43">
        <v>4.26</v>
      </c>
      <c r="G43">
        <v>0.36</v>
      </c>
      <c r="H43">
        <v>2310</v>
      </c>
      <c r="I43">
        <v>0.33</v>
      </c>
      <c r="J43">
        <v>59</v>
      </c>
      <c r="K43">
        <v>70</v>
      </c>
      <c r="L43">
        <v>84</v>
      </c>
      <c r="M43">
        <v>0.65</v>
      </c>
      <c r="N43">
        <v>97</v>
      </c>
      <c r="O43">
        <v>9.67</v>
      </c>
      <c r="P43">
        <v>5.78</v>
      </c>
      <c r="R43">
        <v>200600</v>
      </c>
      <c r="S43">
        <v>17.7</v>
      </c>
      <c r="T43">
        <v>10.6</v>
      </c>
      <c r="V43">
        <v>2.0699999999999998</v>
      </c>
      <c r="X43">
        <v>2.04</v>
      </c>
      <c r="Y43">
        <v>7.6999999999999999E-2</v>
      </c>
      <c r="Z43">
        <v>6780</v>
      </c>
      <c r="AA43">
        <v>37.1</v>
      </c>
      <c r="AB43">
        <v>843</v>
      </c>
      <c r="AC43">
        <v>0.82</v>
      </c>
      <c r="AD43">
        <v>1980</v>
      </c>
      <c r="AE43">
        <v>341000</v>
      </c>
      <c r="AF43">
        <v>1.93</v>
      </c>
      <c r="AG43">
        <v>3260</v>
      </c>
      <c r="AH43">
        <v>5.57</v>
      </c>
      <c r="AI43">
        <v>43.5</v>
      </c>
      <c r="AJ43">
        <v>145</v>
      </c>
      <c r="AK43">
        <v>440</v>
      </c>
      <c r="AL43">
        <v>285</v>
      </c>
      <c r="AM43">
        <v>9.83</v>
      </c>
      <c r="AO43">
        <v>1.8</v>
      </c>
      <c r="AP43">
        <v>16.8</v>
      </c>
      <c r="AQ43">
        <v>1</v>
      </c>
      <c r="AR43">
        <v>1.84</v>
      </c>
      <c r="AS43">
        <v>528</v>
      </c>
      <c r="AT43">
        <v>0.4</v>
      </c>
      <c r="AU43">
        <v>1.6</v>
      </c>
      <c r="AV43">
        <v>4.37</v>
      </c>
      <c r="AW43">
        <v>2230</v>
      </c>
      <c r="AX43">
        <v>0.28999999999999998</v>
      </c>
      <c r="AY43">
        <v>0.79</v>
      </c>
      <c r="AZ43">
        <v>1.36</v>
      </c>
      <c r="BA43">
        <v>3.96</v>
      </c>
      <c r="BB43">
        <v>69</v>
      </c>
      <c r="BC43">
        <v>5.14</v>
      </c>
      <c r="BD43">
        <v>89</v>
      </c>
      <c r="BE43">
        <v>71</v>
      </c>
      <c r="BF43" t="s">
        <v>102</v>
      </c>
      <c r="BG43" t="s">
        <v>123</v>
      </c>
      <c r="BH43" t="s">
        <v>363</v>
      </c>
      <c r="BI43" t="s">
        <v>157</v>
      </c>
      <c r="BJ43" t="s">
        <v>371</v>
      </c>
      <c r="BK43" t="s">
        <v>78</v>
      </c>
      <c r="BL43" t="s">
        <v>365</v>
      </c>
      <c r="BM43" t="s">
        <v>372</v>
      </c>
    </row>
    <row r="44" spans="1:65" x14ac:dyDescent="0.25">
      <c r="A44" t="s">
        <v>374</v>
      </c>
      <c r="C44">
        <v>28700</v>
      </c>
      <c r="D44">
        <v>29.6</v>
      </c>
      <c r="E44">
        <v>9600</v>
      </c>
      <c r="F44">
        <v>3.47</v>
      </c>
      <c r="G44">
        <v>0.25</v>
      </c>
      <c r="H44">
        <v>2400</v>
      </c>
      <c r="I44">
        <v>0.25</v>
      </c>
      <c r="J44">
        <v>46</v>
      </c>
      <c r="K44">
        <v>49.8</v>
      </c>
      <c r="L44">
        <v>91</v>
      </c>
      <c r="M44">
        <v>0.51</v>
      </c>
      <c r="N44">
        <v>96</v>
      </c>
      <c r="O44">
        <v>9.23</v>
      </c>
      <c r="P44">
        <v>5.58</v>
      </c>
      <c r="R44">
        <v>153600</v>
      </c>
      <c r="S44">
        <v>19.399999999999999</v>
      </c>
      <c r="T44">
        <v>9.9499999999999993</v>
      </c>
      <c r="V44">
        <v>1.66</v>
      </c>
      <c r="X44">
        <v>1.95</v>
      </c>
      <c r="Y44">
        <v>7.1999999999999995E-2</v>
      </c>
      <c r="Z44">
        <v>5580</v>
      </c>
      <c r="AA44">
        <v>29.2</v>
      </c>
      <c r="AB44">
        <v>581</v>
      </c>
      <c r="AC44">
        <v>0.76</v>
      </c>
      <c r="AD44">
        <v>1960</v>
      </c>
      <c r="AE44">
        <v>411900</v>
      </c>
      <c r="AF44">
        <v>2.57</v>
      </c>
      <c r="AG44">
        <v>2480</v>
      </c>
      <c r="AH44">
        <v>4</v>
      </c>
      <c r="AI44">
        <v>37.299999999999997</v>
      </c>
      <c r="AJ44">
        <v>109</v>
      </c>
      <c r="AK44">
        <v>420</v>
      </c>
      <c r="AL44">
        <v>227</v>
      </c>
      <c r="AM44">
        <v>8.48</v>
      </c>
      <c r="AN44">
        <v>990</v>
      </c>
      <c r="AO44">
        <v>1.65</v>
      </c>
      <c r="AP44">
        <v>14.4</v>
      </c>
      <c r="AQ44">
        <v>1</v>
      </c>
      <c r="AR44">
        <v>1.76</v>
      </c>
      <c r="AS44">
        <v>431</v>
      </c>
      <c r="AT44">
        <v>0.28999999999999998</v>
      </c>
      <c r="AU44">
        <v>1.53</v>
      </c>
      <c r="AV44">
        <v>3.1</v>
      </c>
      <c r="AW44">
        <v>1780</v>
      </c>
      <c r="AX44">
        <v>0.23</v>
      </c>
      <c r="AY44">
        <v>0.75</v>
      </c>
      <c r="AZ44">
        <v>1.17</v>
      </c>
      <c r="BA44">
        <v>4.28</v>
      </c>
      <c r="BB44">
        <v>66</v>
      </c>
      <c r="BC44">
        <v>4.79</v>
      </c>
      <c r="BD44">
        <v>83</v>
      </c>
      <c r="BE44">
        <v>53</v>
      </c>
      <c r="BF44" t="s">
        <v>102</v>
      </c>
      <c r="BG44" t="s">
        <v>123</v>
      </c>
      <c r="BH44" t="s">
        <v>363</v>
      </c>
      <c r="BI44" t="s">
        <v>157</v>
      </c>
      <c r="BJ44" t="s">
        <v>371</v>
      </c>
      <c r="BK44" t="s">
        <v>78</v>
      </c>
      <c r="BL44" t="s">
        <v>365</v>
      </c>
      <c r="BM44" t="s">
        <v>372</v>
      </c>
    </row>
    <row r="45" spans="1:65" x14ac:dyDescent="0.25">
      <c r="A45" t="s">
        <v>409</v>
      </c>
      <c r="B45">
        <v>0.214</v>
      </c>
      <c r="C45">
        <v>68500</v>
      </c>
      <c r="D45">
        <v>41.8</v>
      </c>
      <c r="E45">
        <v>186</v>
      </c>
      <c r="F45">
        <v>0.41</v>
      </c>
      <c r="G45">
        <v>4.5999999999999999E-2</v>
      </c>
      <c r="H45">
        <v>66100</v>
      </c>
      <c r="I45">
        <v>0.42</v>
      </c>
      <c r="J45">
        <v>12.3</v>
      </c>
      <c r="K45">
        <v>43.8</v>
      </c>
      <c r="L45">
        <v>95</v>
      </c>
      <c r="M45">
        <v>0.69</v>
      </c>
      <c r="N45">
        <v>164</v>
      </c>
      <c r="O45">
        <v>4.05</v>
      </c>
      <c r="P45">
        <v>2.5</v>
      </c>
      <c r="Q45">
        <v>0.98</v>
      </c>
      <c r="R45">
        <v>81400</v>
      </c>
      <c r="S45">
        <v>15.8</v>
      </c>
      <c r="T45">
        <v>3.5</v>
      </c>
      <c r="V45">
        <v>1.7</v>
      </c>
      <c r="X45">
        <v>0.85</v>
      </c>
      <c r="Y45">
        <v>7.5999999999999998E-2</v>
      </c>
      <c r="Z45">
        <v>3990</v>
      </c>
      <c r="AA45">
        <v>5.01</v>
      </c>
      <c r="AB45">
        <v>10.7</v>
      </c>
      <c r="AC45">
        <v>0.38</v>
      </c>
      <c r="AD45">
        <v>37200</v>
      </c>
      <c r="AE45">
        <v>1390</v>
      </c>
      <c r="AF45">
        <v>1.1499999999999999</v>
      </c>
      <c r="AG45">
        <v>20500</v>
      </c>
      <c r="AH45">
        <v>3.58</v>
      </c>
      <c r="AI45">
        <v>8.57</v>
      </c>
      <c r="AJ45">
        <v>75</v>
      </c>
      <c r="AK45">
        <v>430</v>
      </c>
      <c r="AL45">
        <v>17.100000000000001</v>
      </c>
      <c r="AM45">
        <v>1.8</v>
      </c>
      <c r="AN45">
        <v>3080</v>
      </c>
      <c r="AO45">
        <v>1.1000000000000001</v>
      </c>
      <c r="AP45">
        <v>40.799999999999997</v>
      </c>
      <c r="AQ45">
        <v>1</v>
      </c>
      <c r="AR45">
        <v>1</v>
      </c>
      <c r="AS45">
        <v>127</v>
      </c>
      <c r="AT45">
        <v>0.24</v>
      </c>
      <c r="AU45">
        <v>0.63</v>
      </c>
      <c r="AV45">
        <v>0.78</v>
      </c>
      <c r="AW45">
        <v>6530</v>
      </c>
      <c r="AX45">
        <v>0.15</v>
      </c>
      <c r="AY45">
        <v>0.37</v>
      </c>
      <c r="AZ45">
        <v>0.24</v>
      </c>
      <c r="BA45">
        <v>19.3</v>
      </c>
      <c r="BB45">
        <v>21.7</v>
      </c>
      <c r="BC45">
        <v>2.36</v>
      </c>
      <c r="BD45">
        <v>120</v>
      </c>
      <c r="BE45">
        <v>51</v>
      </c>
      <c r="BF45" t="s">
        <v>102</v>
      </c>
      <c r="BG45" t="s">
        <v>123</v>
      </c>
      <c r="BH45" t="s">
        <v>71</v>
      </c>
      <c r="BI45" t="s">
        <v>131</v>
      </c>
      <c r="BJ45" t="s">
        <v>134</v>
      </c>
      <c r="BK45" t="s">
        <v>72</v>
      </c>
      <c r="BL45" t="s">
        <v>410</v>
      </c>
      <c r="BM45" t="s">
        <v>91</v>
      </c>
    </row>
    <row r="46" spans="1:65" x14ac:dyDescent="0.25">
      <c r="A46" t="s">
        <v>429</v>
      </c>
      <c r="B46">
        <v>0.128</v>
      </c>
      <c r="C46">
        <v>73500</v>
      </c>
      <c r="D46">
        <v>17.3</v>
      </c>
      <c r="E46">
        <v>79</v>
      </c>
      <c r="F46">
        <v>0.34</v>
      </c>
      <c r="H46">
        <v>77400</v>
      </c>
      <c r="I46">
        <v>0.26</v>
      </c>
      <c r="J46">
        <v>10.199999999999999</v>
      </c>
      <c r="K46">
        <v>44.7</v>
      </c>
      <c r="L46">
        <v>106</v>
      </c>
      <c r="M46">
        <v>0.38</v>
      </c>
      <c r="N46">
        <v>172</v>
      </c>
      <c r="O46">
        <v>3.79</v>
      </c>
      <c r="P46">
        <v>2.3199999999999998</v>
      </c>
      <c r="Q46">
        <v>0.92</v>
      </c>
      <c r="R46">
        <v>80400</v>
      </c>
      <c r="S46">
        <v>15.7</v>
      </c>
      <c r="T46">
        <v>3.35</v>
      </c>
      <c r="V46">
        <v>1.58</v>
      </c>
      <c r="X46">
        <v>0.8</v>
      </c>
      <c r="Y46">
        <v>7.0000000000000007E-2</v>
      </c>
      <c r="Z46">
        <v>2650</v>
      </c>
      <c r="AA46">
        <v>4.08</v>
      </c>
      <c r="AB46">
        <v>10.5</v>
      </c>
      <c r="AC46">
        <v>0.33</v>
      </c>
      <c r="AD46">
        <v>39900</v>
      </c>
      <c r="AE46">
        <v>1370</v>
      </c>
      <c r="AF46">
        <v>0.72</v>
      </c>
      <c r="AG46">
        <v>16800</v>
      </c>
      <c r="AH46">
        <v>3.39</v>
      </c>
      <c r="AI46">
        <v>7.56</v>
      </c>
      <c r="AJ46">
        <v>86</v>
      </c>
      <c r="AK46">
        <v>400</v>
      </c>
      <c r="AL46">
        <v>8.5399999999999991</v>
      </c>
      <c r="AM46">
        <v>1.5</v>
      </c>
      <c r="AN46">
        <v>1880</v>
      </c>
      <c r="AO46">
        <v>0.56000000000000005</v>
      </c>
      <c r="AP46">
        <v>43.7</v>
      </c>
      <c r="AR46">
        <v>0.77</v>
      </c>
      <c r="AS46">
        <v>231</v>
      </c>
      <c r="AT46">
        <v>0.23</v>
      </c>
      <c r="AU46">
        <v>0.56999999999999995</v>
      </c>
      <c r="AV46">
        <v>0.5</v>
      </c>
      <c r="AW46">
        <v>6390</v>
      </c>
      <c r="AX46">
        <v>0.08</v>
      </c>
      <c r="AY46">
        <v>0.34</v>
      </c>
      <c r="AZ46">
        <v>0.15</v>
      </c>
      <c r="BA46">
        <v>8.14</v>
      </c>
      <c r="BB46">
        <v>20.6</v>
      </c>
      <c r="BC46">
        <v>2.2599999999999998</v>
      </c>
      <c r="BD46">
        <v>98</v>
      </c>
      <c r="BE46">
        <v>50</v>
      </c>
      <c r="BF46" t="s">
        <v>102</v>
      </c>
      <c r="BG46" t="s">
        <v>123</v>
      </c>
      <c r="BH46" t="s">
        <v>71</v>
      </c>
      <c r="BI46" t="s">
        <v>131</v>
      </c>
      <c r="BJ46" t="s">
        <v>134</v>
      </c>
      <c r="BK46" t="s">
        <v>72</v>
      </c>
      <c r="BL46" t="s">
        <v>410</v>
      </c>
      <c r="BM46" t="s">
        <v>91</v>
      </c>
    </row>
    <row r="47" spans="1:65" x14ac:dyDescent="0.25">
      <c r="A47" t="s">
        <v>433</v>
      </c>
      <c r="BF47" t="s">
        <v>102</v>
      </c>
      <c r="BG47" t="s">
        <v>123</v>
      </c>
      <c r="BH47" t="s">
        <v>71</v>
      </c>
      <c r="BI47" t="s">
        <v>131</v>
      </c>
      <c r="BJ47" t="s">
        <v>134</v>
      </c>
      <c r="BK47" t="s">
        <v>72</v>
      </c>
      <c r="BL47" t="s">
        <v>432</v>
      </c>
      <c r="BM47" t="s">
        <v>91</v>
      </c>
    </row>
    <row r="48" spans="1:65" x14ac:dyDescent="0.25">
      <c r="A48" t="s">
        <v>434</v>
      </c>
      <c r="B48">
        <v>0.29499999999999998</v>
      </c>
      <c r="C48">
        <v>69700</v>
      </c>
      <c r="D48">
        <v>46.8</v>
      </c>
      <c r="E48">
        <v>129</v>
      </c>
      <c r="F48">
        <v>0.39</v>
      </c>
      <c r="G48">
        <v>4.2000000000000003E-2</v>
      </c>
      <c r="H48">
        <v>71000</v>
      </c>
      <c r="I48">
        <v>0.52</v>
      </c>
      <c r="J48">
        <v>11.9</v>
      </c>
      <c r="K48">
        <v>42</v>
      </c>
      <c r="L48">
        <v>118</v>
      </c>
      <c r="M48">
        <v>0.79</v>
      </c>
      <c r="N48">
        <v>162</v>
      </c>
      <c r="O48">
        <v>3.69</v>
      </c>
      <c r="P48">
        <v>2.2400000000000002</v>
      </c>
      <c r="Q48">
        <v>0.89</v>
      </c>
      <c r="R48">
        <v>77200</v>
      </c>
      <c r="S48">
        <v>15.1</v>
      </c>
      <c r="T48">
        <v>3.16</v>
      </c>
      <c r="V48">
        <v>1.61</v>
      </c>
      <c r="X48">
        <v>0.79</v>
      </c>
      <c r="Y48">
        <v>7.2999999999999995E-2</v>
      </c>
      <c r="Z48">
        <v>3700</v>
      </c>
      <c r="AA48">
        <v>4.92</v>
      </c>
      <c r="AB48">
        <v>11.2</v>
      </c>
      <c r="AC48">
        <v>0.32</v>
      </c>
      <c r="AD48">
        <v>37600</v>
      </c>
      <c r="AE48">
        <v>1340</v>
      </c>
      <c r="AF48">
        <v>0.92</v>
      </c>
      <c r="AG48">
        <v>17300</v>
      </c>
      <c r="AH48">
        <v>3.31</v>
      </c>
      <c r="AI48">
        <v>7.89</v>
      </c>
      <c r="AJ48">
        <v>86</v>
      </c>
      <c r="AK48">
        <v>400</v>
      </c>
      <c r="AL48">
        <v>21.3</v>
      </c>
      <c r="AM48">
        <v>1.65</v>
      </c>
      <c r="AN48">
        <v>3190</v>
      </c>
      <c r="AO48">
        <v>1.1000000000000001</v>
      </c>
      <c r="AP48">
        <v>39.6</v>
      </c>
      <c r="AR48">
        <v>0.95</v>
      </c>
      <c r="AS48">
        <v>175</v>
      </c>
      <c r="AT48">
        <v>0.23</v>
      </c>
      <c r="AU48">
        <v>0.55000000000000004</v>
      </c>
      <c r="AV48">
        <v>0.84</v>
      </c>
      <c r="AW48">
        <v>5950</v>
      </c>
      <c r="AX48">
        <v>0.18</v>
      </c>
      <c r="AY48">
        <v>0.33</v>
      </c>
      <c r="AZ48">
        <v>0.25</v>
      </c>
      <c r="BA48">
        <v>26.3</v>
      </c>
      <c r="BB48">
        <v>19.8</v>
      </c>
      <c r="BC48">
        <v>2.21</v>
      </c>
      <c r="BD48">
        <v>128</v>
      </c>
      <c r="BE48">
        <v>52</v>
      </c>
      <c r="BF48" t="s">
        <v>102</v>
      </c>
      <c r="BG48" t="s">
        <v>123</v>
      </c>
      <c r="BH48" t="s">
        <v>71</v>
      </c>
      <c r="BI48" t="s">
        <v>131</v>
      </c>
      <c r="BJ48" t="s">
        <v>134</v>
      </c>
      <c r="BK48" t="s">
        <v>72</v>
      </c>
      <c r="BL48" t="s">
        <v>410</v>
      </c>
      <c r="BM48" t="s">
        <v>91</v>
      </c>
    </row>
    <row r="49" spans="1:65" x14ac:dyDescent="0.25">
      <c r="A49" t="s">
        <v>435</v>
      </c>
      <c r="B49">
        <v>0.33800000000000002</v>
      </c>
      <c r="C49">
        <v>70500</v>
      </c>
      <c r="D49">
        <v>55</v>
      </c>
      <c r="E49">
        <v>129</v>
      </c>
      <c r="F49">
        <v>0.42</v>
      </c>
      <c r="G49">
        <v>4.7E-2</v>
      </c>
      <c r="H49">
        <v>70800</v>
      </c>
      <c r="I49">
        <v>0.56999999999999995</v>
      </c>
      <c r="J49">
        <v>12.9</v>
      </c>
      <c r="K49">
        <v>41.2</v>
      </c>
      <c r="L49">
        <v>110</v>
      </c>
      <c r="M49">
        <v>0.92</v>
      </c>
      <c r="N49">
        <v>175</v>
      </c>
      <c r="O49">
        <v>3.6</v>
      </c>
      <c r="P49">
        <v>2.17</v>
      </c>
      <c r="Q49">
        <v>0.9</v>
      </c>
      <c r="R49">
        <v>75300</v>
      </c>
      <c r="S49">
        <v>15.5</v>
      </c>
      <c r="T49">
        <v>3.18</v>
      </c>
      <c r="V49">
        <v>1.64</v>
      </c>
      <c r="X49">
        <v>0.76</v>
      </c>
      <c r="Y49">
        <v>7.3999999999999996E-2</v>
      </c>
      <c r="Z49">
        <v>4600</v>
      </c>
      <c r="AA49">
        <v>5.51</v>
      </c>
      <c r="AB49">
        <v>11</v>
      </c>
      <c r="AC49">
        <v>0.31</v>
      </c>
      <c r="AD49">
        <v>35900</v>
      </c>
      <c r="AE49">
        <v>1300</v>
      </c>
      <c r="AF49">
        <v>1.49</v>
      </c>
      <c r="AG49">
        <v>16400</v>
      </c>
      <c r="AH49">
        <v>3.36</v>
      </c>
      <c r="AI49">
        <v>8.32</v>
      </c>
      <c r="AJ49">
        <v>81</v>
      </c>
      <c r="AK49">
        <v>410</v>
      </c>
      <c r="AL49">
        <v>26.4</v>
      </c>
      <c r="AM49">
        <v>1.75</v>
      </c>
      <c r="AN49">
        <v>3760</v>
      </c>
      <c r="AO49">
        <v>1.5</v>
      </c>
      <c r="AP49">
        <v>38.700000000000003</v>
      </c>
      <c r="AR49">
        <v>0.98</v>
      </c>
      <c r="AS49">
        <v>211</v>
      </c>
      <c r="AT49">
        <v>0.23</v>
      </c>
      <c r="AU49">
        <v>0.55000000000000004</v>
      </c>
      <c r="AV49">
        <v>1.03</v>
      </c>
      <c r="AW49">
        <v>5870</v>
      </c>
      <c r="AX49">
        <v>0.23</v>
      </c>
      <c r="AY49">
        <v>0.31</v>
      </c>
      <c r="AZ49">
        <v>0.28999999999999998</v>
      </c>
      <c r="BA49">
        <v>26.2</v>
      </c>
      <c r="BB49">
        <v>19.5</v>
      </c>
      <c r="BC49">
        <v>2.14</v>
      </c>
      <c r="BD49">
        <v>135</v>
      </c>
      <c r="BE49">
        <v>55</v>
      </c>
      <c r="BF49" t="s">
        <v>102</v>
      </c>
      <c r="BG49" t="s">
        <v>123</v>
      </c>
      <c r="BH49" t="s">
        <v>71</v>
      </c>
      <c r="BI49" t="s">
        <v>131</v>
      </c>
      <c r="BJ49" t="s">
        <v>134</v>
      </c>
      <c r="BK49" t="s">
        <v>72</v>
      </c>
      <c r="BL49" t="s">
        <v>410</v>
      </c>
      <c r="BM49" t="s">
        <v>91</v>
      </c>
    </row>
    <row r="50" spans="1:65" x14ac:dyDescent="0.25">
      <c r="A50" t="s">
        <v>437</v>
      </c>
      <c r="BF50" t="s">
        <v>102</v>
      </c>
      <c r="BG50" t="s">
        <v>123</v>
      </c>
      <c r="BH50" t="s">
        <v>71</v>
      </c>
      <c r="BI50" t="s">
        <v>131</v>
      </c>
      <c r="BJ50" t="s">
        <v>134</v>
      </c>
      <c r="BK50" t="s">
        <v>72</v>
      </c>
      <c r="BL50" t="s">
        <v>432</v>
      </c>
      <c r="BM50" t="s">
        <v>91</v>
      </c>
    </row>
    <row r="51" spans="1:65" x14ac:dyDescent="0.25">
      <c r="A51" t="s">
        <v>438</v>
      </c>
      <c r="B51">
        <v>0.47799999999999998</v>
      </c>
      <c r="C51">
        <v>65900</v>
      </c>
      <c r="D51">
        <v>68</v>
      </c>
      <c r="E51">
        <v>246</v>
      </c>
      <c r="F51">
        <v>0.46</v>
      </c>
      <c r="G51">
        <v>6.0999999999999999E-2</v>
      </c>
      <c r="H51">
        <v>59300</v>
      </c>
      <c r="I51">
        <v>0.62</v>
      </c>
      <c r="J51">
        <v>14</v>
      </c>
      <c r="K51">
        <v>41.5</v>
      </c>
      <c r="L51">
        <v>86</v>
      </c>
      <c r="M51">
        <v>1.01</v>
      </c>
      <c r="N51">
        <v>170</v>
      </c>
      <c r="O51">
        <v>3.94</v>
      </c>
      <c r="P51">
        <v>2.4300000000000002</v>
      </c>
      <c r="Q51">
        <v>0.96</v>
      </c>
      <c r="R51">
        <v>80000</v>
      </c>
      <c r="S51">
        <v>16.100000000000001</v>
      </c>
      <c r="T51">
        <v>3.47</v>
      </c>
      <c r="V51">
        <v>1.8</v>
      </c>
      <c r="X51">
        <v>0.86</v>
      </c>
      <c r="Y51">
        <v>0.08</v>
      </c>
      <c r="Z51">
        <v>5590</v>
      </c>
      <c r="AA51">
        <v>5.99</v>
      </c>
      <c r="AB51">
        <v>10.5</v>
      </c>
      <c r="AC51">
        <v>0.37</v>
      </c>
      <c r="AD51">
        <v>34000</v>
      </c>
      <c r="AE51">
        <v>1330</v>
      </c>
      <c r="AF51">
        <v>1.56</v>
      </c>
      <c r="AG51">
        <v>21500</v>
      </c>
      <c r="AH51">
        <v>3.63</v>
      </c>
      <c r="AI51">
        <v>9.01</v>
      </c>
      <c r="AJ51">
        <v>68</v>
      </c>
      <c r="AK51">
        <v>450</v>
      </c>
      <c r="AL51">
        <v>30.5</v>
      </c>
      <c r="AM51">
        <v>1.94</v>
      </c>
      <c r="AN51">
        <v>4440</v>
      </c>
      <c r="AO51">
        <v>1.76</v>
      </c>
      <c r="AP51">
        <v>38.5</v>
      </c>
      <c r="AQ51">
        <v>5</v>
      </c>
      <c r="AR51">
        <v>1.08</v>
      </c>
      <c r="AS51">
        <v>95</v>
      </c>
      <c r="AT51">
        <v>0.25</v>
      </c>
      <c r="AU51">
        <v>0.62</v>
      </c>
      <c r="AV51">
        <v>1.1000000000000001</v>
      </c>
      <c r="AW51">
        <v>6390</v>
      </c>
      <c r="AX51">
        <v>0.24</v>
      </c>
      <c r="AY51">
        <v>0.36</v>
      </c>
      <c r="AZ51">
        <v>0.35</v>
      </c>
      <c r="BA51">
        <v>30.5</v>
      </c>
      <c r="BB51">
        <v>21.7</v>
      </c>
      <c r="BC51">
        <v>2.3199999999999998</v>
      </c>
      <c r="BD51">
        <v>144</v>
      </c>
      <c r="BE51">
        <v>55</v>
      </c>
      <c r="BF51" t="s">
        <v>102</v>
      </c>
      <c r="BG51" t="s">
        <v>123</v>
      </c>
      <c r="BH51" t="s">
        <v>71</v>
      </c>
      <c r="BI51" t="s">
        <v>131</v>
      </c>
      <c r="BJ51" t="s">
        <v>134</v>
      </c>
      <c r="BK51" t="s">
        <v>72</v>
      </c>
      <c r="BL51" t="s">
        <v>410</v>
      </c>
      <c r="BM51" t="s">
        <v>91</v>
      </c>
    </row>
    <row r="52" spans="1:65" x14ac:dyDescent="0.25">
      <c r="A52" t="s">
        <v>440</v>
      </c>
      <c r="BF52" t="s">
        <v>102</v>
      </c>
      <c r="BG52" t="s">
        <v>123</v>
      </c>
      <c r="BH52" t="s">
        <v>71</v>
      </c>
      <c r="BI52" t="s">
        <v>131</v>
      </c>
      <c r="BJ52" t="s">
        <v>134</v>
      </c>
      <c r="BK52" t="s">
        <v>72</v>
      </c>
      <c r="BL52" t="s">
        <v>432</v>
      </c>
      <c r="BM52" t="s">
        <v>91</v>
      </c>
    </row>
    <row r="53" spans="1:65" x14ac:dyDescent="0.25">
      <c r="A53" t="s">
        <v>442</v>
      </c>
      <c r="BF53" t="s">
        <v>102</v>
      </c>
      <c r="BG53" t="s">
        <v>123</v>
      </c>
      <c r="BH53" t="s">
        <v>71</v>
      </c>
      <c r="BI53" t="s">
        <v>131</v>
      </c>
      <c r="BJ53" t="s">
        <v>134</v>
      </c>
      <c r="BK53" t="s">
        <v>72</v>
      </c>
      <c r="BL53" t="s">
        <v>432</v>
      </c>
      <c r="BM53" t="s">
        <v>91</v>
      </c>
    </row>
    <row r="54" spans="1:65" x14ac:dyDescent="0.25">
      <c r="A54" t="s">
        <v>444</v>
      </c>
      <c r="BF54" t="s">
        <v>102</v>
      </c>
      <c r="BG54" t="s">
        <v>123</v>
      </c>
      <c r="BH54" t="s">
        <v>71</v>
      </c>
      <c r="BI54" t="s">
        <v>131</v>
      </c>
      <c r="BJ54" t="s">
        <v>134</v>
      </c>
      <c r="BK54" t="s">
        <v>72</v>
      </c>
      <c r="BL54" t="s">
        <v>432</v>
      </c>
      <c r="BM54" t="s">
        <v>91</v>
      </c>
    </row>
    <row r="55" spans="1:65" x14ac:dyDescent="0.25">
      <c r="A55" t="s">
        <v>445</v>
      </c>
      <c r="B55">
        <v>1.35</v>
      </c>
      <c r="C55">
        <v>68400</v>
      </c>
      <c r="D55">
        <v>65</v>
      </c>
      <c r="E55">
        <v>129</v>
      </c>
      <c r="F55">
        <v>0.43</v>
      </c>
      <c r="G55">
        <v>5.2999999999999999E-2</v>
      </c>
      <c r="H55">
        <v>68500</v>
      </c>
      <c r="I55">
        <v>0.63</v>
      </c>
      <c r="J55">
        <v>13.3</v>
      </c>
      <c r="K55">
        <v>39.799999999999997</v>
      </c>
      <c r="L55">
        <v>103</v>
      </c>
      <c r="M55">
        <v>0.97</v>
      </c>
      <c r="N55">
        <v>168</v>
      </c>
      <c r="O55">
        <v>3.51</v>
      </c>
      <c r="P55">
        <v>2.17</v>
      </c>
      <c r="Q55">
        <v>0.88</v>
      </c>
      <c r="R55">
        <v>73100</v>
      </c>
      <c r="S55">
        <v>15.2</v>
      </c>
      <c r="T55">
        <v>3.14</v>
      </c>
      <c r="V55">
        <v>1.7</v>
      </c>
      <c r="X55">
        <v>0.74</v>
      </c>
      <c r="Y55">
        <v>7.4999999999999997E-2</v>
      </c>
      <c r="Z55">
        <v>4530</v>
      </c>
      <c r="AA55">
        <v>5.72</v>
      </c>
      <c r="AB55">
        <v>11.4</v>
      </c>
      <c r="AC55">
        <v>0.31</v>
      </c>
      <c r="AD55">
        <v>34400</v>
      </c>
      <c r="AE55">
        <v>1250</v>
      </c>
      <c r="AF55">
        <v>1.7</v>
      </c>
      <c r="AG55">
        <v>16500</v>
      </c>
      <c r="AH55">
        <v>3.37</v>
      </c>
      <c r="AI55">
        <v>8.32</v>
      </c>
      <c r="AJ55">
        <v>79</v>
      </c>
      <c r="AK55">
        <v>400</v>
      </c>
      <c r="AL55">
        <v>28.5</v>
      </c>
      <c r="AM55">
        <v>1.77</v>
      </c>
      <c r="AN55">
        <v>3990</v>
      </c>
      <c r="AO55">
        <v>1.48</v>
      </c>
      <c r="AP55">
        <v>37.9</v>
      </c>
      <c r="AR55">
        <v>1.08</v>
      </c>
      <c r="AS55">
        <v>213</v>
      </c>
      <c r="AT55">
        <v>0.23</v>
      </c>
      <c r="AU55">
        <v>0.53</v>
      </c>
      <c r="AV55">
        <v>1.1299999999999999</v>
      </c>
      <c r="AW55">
        <v>5720</v>
      </c>
      <c r="AX55">
        <v>0.23</v>
      </c>
      <c r="AY55">
        <v>0.31</v>
      </c>
      <c r="AZ55">
        <v>0.33</v>
      </c>
      <c r="BA55">
        <v>36.9</v>
      </c>
      <c r="BB55">
        <v>19.2</v>
      </c>
      <c r="BC55">
        <v>2.1</v>
      </c>
      <c r="BD55">
        <v>142</v>
      </c>
      <c r="BE55">
        <v>56</v>
      </c>
      <c r="BF55" t="s">
        <v>102</v>
      </c>
      <c r="BG55" t="s">
        <v>123</v>
      </c>
      <c r="BH55" t="s">
        <v>71</v>
      </c>
      <c r="BI55" t="s">
        <v>131</v>
      </c>
      <c r="BJ55" t="s">
        <v>134</v>
      </c>
      <c r="BK55" t="s">
        <v>72</v>
      </c>
      <c r="BL55" t="s">
        <v>410</v>
      </c>
      <c r="BM55" t="s">
        <v>91</v>
      </c>
    </row>
    <row r="56" spans="1:65" x14ac:dyDescent="0.25">
      <c r="A56" t="s">
        <v>446</v>
      </c>
      <c r="B56">
        <v>1.73</v>
      </c>
      <c r="C56">
        <v>65000</v>
      </c>
      <c r="D56">
        <v>71</v>
      </c>
      <c r="E56">
        <v>241</v>
      </c>
      <c r="F56">
        <v>0.48</v>
      </c>
      <c r="G56">
        <v>6.7000000000000004E-2</v>
      </c>
      <c r="H56">
        <v>58300</v>
      </c>
      <c r="I56">
        <v>0.64</v>
      </c>
      <c r="J56">
        <v>13.9</v>
      </c>
      <c r="K56">
        <v>40.9</v>
      </c>
      <c r="L56">
        <v>83</v>
      </c>
      <c r="M56">
        <v>1.07</v>
      </c>
      <c r="N56">
        <v>169</v>
      </c>
      <c r="O56">
        <v>3.86</v>
      </c>
      <c r="P56">
        <v>2.35</v>
      </c>
      <c r="Q56">
        <v>0.96</v>
      </c>
      <c r="R56">
        <v>78300</v>
      </c>
      <c r="S56">
        <v>15.8</v>
      </c>
      <c r="T56">
        <v>3.41</v>
      </c>
      <c r="V56">
        <v>1.81</v>
      </c>
      <c r="X56">
        <v>0.83</v>
      </c>
      <c r="Y56">
        <v>7.8E-2</v>
      </c>
      <c r="Z56">
        <v>5780</v>
      </c>
      <c r="AA56">
        <v>6.18</v>
      </c>
      <c r="AB56">
        <v>11.5</v>
      </c>
      <c r="AC56">
        <v>0.35</v>
      </c>
      <c r="AD56">
        <v>33400</v>
      </c>
      <c r="AE56">
        <v>1300</v>
      </c>
      <c r="AF56">
        <v>1.63</v>
      </c>
      <c r="AG56">
        <v>21200</v>
      </c>
      <c r="AH56">
        <v>3.69</v>
      </c>
      <c r="AI56">
        <v>9.09</v>
      </c>
      <c r="AJ56">
        <v>67</v>
      </c>
      <c r="AK56">
        <v>450</v>
      </c>
      <c r="AL56">
        <v>32.200000000000003</v>
      </c>
      <c r="AM56">
        <v>1.98</v>
      </c>
      <c r="AN56">
        <v>4660</v>
      </c>
      <c r="AO56">
        <v>1.9</v>
      </c>
      <c r="AP56">
        <v>37.4</v>
      </c>
      <c r="AQ56">
        <v>0.93</v>
      </c>
      <c r="AR56">
        <v>1.1299999999999999</v>
      </c>
      <c r="AS56">
        <v>96</v>
      </c>
      <c r="AT56">
        <v>0.26</v>
      </c>
      <c r="AU56">
        <v>0.61</v>
      </c>
      <c r="AV56">
        <v>1.18</v>
      </c>
      <c r="AW56">
        <v>6260</v>
      </c>
      <c r="AX56">
        <v>0.26</v>
      </c>
      <c r="AY56">
        <v>0.35</v>
      </c>
      <c r="AZ56">
        <v>0.37</v>
      </c>
      <c r="BA56">
        <v>32.700000000000003</v>
      </c>
      <c r="BB56">
        <v>21</v>
      </c>
      <c r="BC56">
        <v>2.2799999999999998</v>
      </c>
      <c r="BD56">
        <v>147</v>
      </c>
      <c r="BE56">
        <v>58</v>
      </c>
      <c r="BF56" t="s">
        <v>102</v>
      </c>
      <c r="BG56" t="s">
        <v>123</v>
      </c>
      <c r="BH56" t="s">
        <v>71</v>
      </c>
      <c r="BI56" t="s">
        <v>131</v>
      </c>
      <c r="BJ56" t="s">
        <v>134</v>
      </c>
      <c r="BK56" t="s">
        <v>72</v>
      </c>
      <c r="BL56" t="s">
        <v>410</v>
      </c>
      <c r="BM56" t="s">
        <v>91</v>
      </c>
    </row>
    <row r="57" spans="1:65" x14ac:dyDescent="0.25">
      <c r="A57" t="s">
        <v>447</v>
      </c>
      <c r="B57">
        <v>2.06</v>
      </c>
      <c r="C57">
        <v>66900</v>
      </c>
      <c r="D57">
        <v>68</v>
      </c>
      <c r="E57">
        <v>201</v>
      </c>
      <c r="F57">
        <v>0.46</v>
      </c>
      <c r="G57">
        <v>5.5E-2</v>
      </c>
      <c r="H57">
        <v>62000</v>
      </c>
      <c r="I57">
        <v>0.65</v>
      </c>
      <c r="J57">
        <v>13.7</v>
      </c>
      <c r="K57">
        <v>39.5</v>
      </c>
      <c r="L57">
        <v>92</v>
      </c>
      <c r="M57">
        <v>1.03</v>
      </c>
      <c r="N57">
        <v>174</v>
      </c>
      <c r="O57">
        <v>3.64</v>
      </c>
      <c r="P57">
        <v>2.2200000000000002</v>
      </c>
      <c r="Q57">
        <v>0.88</v>
      </c>
      <c r="R57">
        <v>75800</v>
      </c>
      <c r="S57">
        <v>15.1</v>
      </c>
      <c r="T57">
        <v>3.25</v>
      </c>
      <c r="V57">
        <v>1.78</v>
      </c>
      <c r="X57">
        <v>0.76</v>
      </c>
      <c r="Y57">
        <v>7.9000000000000001E-2</v>
      </c>
      <c r="Z57">
        <v>5470</v>
      </c>
      <c r="AA57">
        <v>5.92</v>
      </c>
      <c r="AB57">
        <v>11.5</v>
      </c>
      <c r="AC57">
        <v>0.31</v>
      </c>
      <c r="AD57">
        <v>33200</v>
      </c>
      <c r="AE57">
        <v>1270</v>
      </c>
      <c r="AF57">
        <v>1.61</v>
      </c>
      <c r="AG57">
        <v>18900</v>
      </c>
      <c r="AH57">
        <v>3.58</v>
      </c>
      <c r="AI57">
        <v>8.68</v>
      </c>
      <c r="AJ57">
        <v>70</v>
      </c>
      <c r="AK57">
        <v>430</v>
      </c>
      <c r="AL57">
        <v>30.8</v>
      </c>
      <c r="AM57">
        <v>1.86</v>
      </c>
      <c r="AN57">
        <v>4440</v>
      </c>
      <c r="AO57">
        <v>1.78</v>
      </c>
      <c r="AP57">
        <v>37.299999999999997</v>
      </c>
      <c r="AR57">
        <v>1.1499999999999999</v>
      </c>
      <c r="AS57">
        <v>147</v>
      </c>
      <c r="AT57">
        <v>0.25</v>
      </c>
      <c r="AU57">
        <v>0.55000000000000004</v>
      </c>
      <c r="AV57">
        <v>1.19</v>
      </c>
      <c r="AW57">
        <v>6020</v>
      </c>
      <c r="AX57">
        <v>0.26</v>
      </c>
      <c r="AY57">
        <v>0.32</v>
      </c>
      <c r="AZ57">
        <v>0.36</v>
      </c>
      <c r="BA57">
        <v>35</v>
      </c>
      <c r="BB57">
        <v>20.100000000000001</v>
      </c>
      <c r="BC57">
        <v>2.1800000000000002</v>
      </c>
      <c r="BD57">
        <v>147</v>
      </c>
      <c r="BE57">
        <v>58</v>
      </c>
      <c r="BF57" t="s">
        <v>102</v>
      </c>
      <c r="BG57" t="s">
        <v>123</v>
      </c>
      <c r="BH57" t="s">
        <v>71</v>
      </c>
      <c r="BI57" t="s">
        <v>131</v>
      </c>
      <c r="BJ57" t="s">
        <v>134</v>
      </c>
      <c r="BK57" t="s">
        <v>72</v>
      </c>
      <c r="BL57" t="s">
        <v>410</v>
      </c>
      <c r="BM57" t="s">
        <v>91</v>
      </c>
    </row>
    <row r="58" spans="1:65" x14ac:dyDescent="0.25">
      <c r="A58" t="s">
        <v>448</v>
      </c>
      <c r="B58">
        <v>3.04</v>
      </c>
      <c r="C58">
        <v>63800</v>
      </c>
      <c r="D58">
        <v>85</v>
      </c>
      <c r="E58">
        <v>252</v>
      </c>
      <c r="F58">
        <v>0.52</v>
      </c>
      <c r="G58">
        <v>7.6999999999999999E-2</v>
      </c>
      <c r="H58">
        <v>55900</v>
      </c>
      <c r="I58">
        <v>0.79</v>
      </c>
      <c r="J58">
        <v>14.9</v>
      </c>
      <c r="K58">
        <v>39.299999999999997</v>
      </c>
      <c r="L58">
        <v>85</v>
      </c>
      <c r="M58">
        <v>1.27</v>
      </c>
      <c r="N58">
        <v>173</v>
      </c>
      <c r="O58">
        <v>3.79</v>
      </c>
      <c r="P58">
        <v>2.2999999999999998</v>
      </c>
      <c r="Q58">
        <v>0.93</v>
      </c>
      <c r="R58">
        <v>75500</v>
      </c>
      <c r="S58">
        <v>15.4</v>
      </c>
      <c r="T58">
        <v>3.33</v>
      </c>
      <c r="V58">
        <v>1.85</v>
      </c>
      <c r="X58">
        <v>0.8</v>
      </c>
      <c r="Y58">
        <v>0.08</v>
      </c>
      <c r="Z58">
        <v>6430</v>
      </c>
      <c r="AA58">
        <v>6.71</v>
      </c>
      <c r="AB58">
        <v>12.3</v>
      </c>
      <c r="AC58">
        <v>0.35</v>
      </c>
      <c r="AD58">
        <v>31900</v>
      </c>
      <c r="AE58">
        <v>1260</v>
      </c>
      <c r="AF58">
        <v>1.93</v>
      </c>
      <c r="AG58">
        <v>20400</v>
      </c>
      <c r="AH58">
        <v>3.7</v>
      </c>
      <c r="AI58">
        <v>9.19</v>
      </c>
      <c r="AJ58">
        <v>65</v>
      </c>
      <c r="AK58">
        <v>440</v>
      </c>
      <c r="AL58">
        <v>38.299999999999997</v>
      </c>
      <c r="AM58">
        <v>2.06</v>
      </c>
      <c r="AN58">
        <v>5270</v>
      </c>
      <c r="AO58">
        <v>2.2400000000000002</v>
      </c>
      <c r="AP58">
        <v>35.9</v>
      </c>
      <c r="AQ58">
        <v>1</v>
      </c>
      <c r="AR58">
        <v>1.25</v>
      </c>
      <c r="AS58">
        <v>98</v>
      </c>
      <c r="AT58">
        <v>0.26</v>
      </c>
      <c r="AU58">
        <v>0.59</v>
      </c>
      <c r="AV58">
        <v>1.39</v>
      </c>
      <c r="AW58">
        <v>6000</v>
      </c>
      <c r="AX58">
        <v>0.33</v>
      </c>
      <c r="AY58">
        <v>0.34</v>
      </c>
      <c r="AZ58">
        <v>0.42</v>
      </c>
      <c r="BA58">
        <v>37.700000000000003</v>
      </c>
      <c r="BB58">
        <v>20.3</v>
      </c>
      <c r="BC58">
        <v>2.2000000000000002</v>
      </c>
      <c r="BD58">
        <v>160</v>
      </c>
      <c r="BE58">
        <v>61</v>
      </c>
      <c r="BF58" t="s">
        <v>102</v>
      </c>
      <c r="BG58" t="s">
        <v>123</v>
      </c>
      <c r="BH58" t="s">
        <v>71</v>
      </c>
      <c r="BI58" t="s">
        <v>131</v>
      </c>
      <c r="BJ58" t="s">
        <v>134</v>
      </c>
      <c r="BK58" t="s">
        <v>72</v>
      </c>
      <c r="BL58" t="s">
        <v>410</v>
      </c>
      <c r="BM58" t="s">
        <v>91</v>
      </c>
    </row>
    <row r="59" spans="1:65" x14ac:dyDescent="0.25">
      <c r="A59" t="s">
        <v>453</v>
      </c>
      <c r="C59">
        <v>54500</v>
      </c>
      <c r="D59">
        <v>3.82</v>
      </c>
      <c r="E59">
        <v>425</v>
      </c>
      <c r="F59">
        <v>2.4300000000000002</v>
      </c>
      <c r="G59">
        <v>0.13</v>
      </c>
      <c r="H59">
        <v>19000</v>
      </c>
      <c r="J59">
        <v>76</v>
      </c>
      <c r="K59">
        <v>27.9</v>
      </c>
      <c r="L59">
        <v>118</v>
      </c>
      <c r="M59">
        <v>3.06</v>
      </c>
      <c r="N59">
        <v>24.7</v>
      </c>
      <c r="O59">
        <v>4.41</v>
      </c>
      <c r="P59">
        <v>1.9</v>
      </c>
      <c r="Q59">
        <v>2.0699999999999998</v>
      </c>
      <c r="R59">
        <v>46000</v>
      </c>
      <c r="S59">
        <v>17</v>
      </c>
      <c r="T59">
        <v>6.28</v>
      </c>
      <c r="U59">
        <v>0.18</v>
      </c>
      <c r="V59">
        <v>5.22</v>
      </c>
      <c r="X59">
        <v>0.75</v>
      </c>
      <c r="Y59">
        <v>5.5E-2</v>
      </c>
      <c r="Z59">
        <v>15400</v>
      </c>
      <c r="AA59">
        <v>41.7</v>
      </c>
      <c r="AB59">
        <v>19.100000000000001</v>
      </c>
      <c r="AC59">
        <v>0.2</v>
      </c>
      <c r="AD59">
        <v>13800</v>
      </c>
      <c r="AE59">
        <v>560</v>
      </c>
      <c r="AF59">
        <v>2.2000000000000002</v>
      </c>
      <c r="AG59">
        <v>14200</v>
      </c>
      <c r="AH59">
        <v>39.5</v>
      </c>
      <c r="AI59">
        <v>37.799999999999997</v>
      </c>
      <c r="AJ59">
        <v>102</v>
      </c>
      <c r="AK59">
        <v>1290</v>
      </c>
      <c r="AL59">
        <v>8.64</v>
      </c>
      <c r="AM59">
        <v>9.6199999999999992</v>
      </c>
      <c r="AO59">
        <v>0.33</v>
      </c>
      <c r="AP59">
        <v>10.4</v>
      </c>
      <c r="AR59">
        <v>2.41</v>
      </c>
      <c r="AS59">
        <v>403</v>
      </c>
      <c r="AT59">
        <v>2.4900000000000002</v>
      </c>
      <c r="AU59">
        <v>0.87</v>
      </c>
      <c r="AV59">
        <v>8.2799999999999994</v>
      </c>
      <c r="AW59">
        <v>6330</v>
      </c>
      <c r="AX59">
        <v>0.25</v>
      </c>
      <c r="AY59">
        <v>0.24</v>
      </c>
      <c r="AZ59">
        <v>1.81</v>
      </c>
      <c r="BA59">
        <v>1.46</v>
      </c>
      <c r="BB59">
        <v>19.100000000000001</v>
      </c>
      <c r="BC59">
        <v>1.48</v>
      </c>
      <c r="BD59">
        <v>95</v>
      </c>
      <c r="BE59">
        <v>230</v>
      </c>
      <c r="BF59" t="s">
        <v>102</v>
      </c>
      <c r="BG59" t="s">
        <v>123</v>
      </c>
      <c r="BH59" t="s">
        <v>71</v>
      </c>
      <c r="BI59" t="s">
        <v>134</v>
      </c>
      <c r="BJ59" t="s">
        <v>145</v>
      </c>
      <c r="BK59" t="s">
        <v>78</v>
      </c>
      <c r="BL59" t="s">
        <v>454</v>
      </c>
      <c r="BM59" t="s">
        <v>91</v>
      </c>
    </row>
    <row r="60" spans="1:65" x14ac:dyDescent="0.25">
      <c r="A60" t="s">
        <v>456</v>
      </c>
      <c r="B60">
        <v>0.123</v>
      </c>
      <c r="C60">
        <v>48000</v>
      </c>
      <c r="D60">
        <v>12.9</v>
      </c>
      <c r="E60">
        <v>311</v>
      </c>
      <c r="F60">
        <v>1.25</v>
      </c>
      <c r="G60">
        <v>0.31</v>
      </c>
      <c r="H60">
        <v>20100</v>
      </c>
      <c r="I60">
        <v>2.7E-2</v>
      </c>
      <c r="J60">
        <v>51</v>
      </c>
      <c r="K60">
        <v>18</v>
      </c>
      <c r="L60">
        <v>115</v>
      </c>
      <c r="M60">
        <v>2.8</v>
      </c>
      <c r="N60">
        <v>26.7</v>
      </c>
      <c r="O60">
        <v>3.14</v>
      </c>
      <c r="P60">
        <v>1.54</v>
      </c>
      <c r="Q60">
        <v>1.1000000000000001</v>
      </c>
      <c r="R60">
        <v>36900</v>
      </c>
      <c r="S60">
        <v>12.6</v>
      </c>
      <c r="T60">
        <v>4.03</v>
      </c>
      <c r="U60">
        <v>0.11</v>
      </c>
      <c r="V60">
        <v>2.94</v>
      </c>
      <c r="X60">
        <v>0.56999999999999995</v>
      </c>
      <c r="Y60">
        <v>6.5000000000000002E-2</v>
      </c>
      <c r="Z60">
        <v>11700</v>
      </c>
      <c r="AA60">
        <v>25.8</v>
      </c>
      <c r="AB60">
        <v>21</v>
      </c>
      <c r="AC60">
        <v>0.2</v>
      </c>
      <c r="AD60">
        <v>16700</v>
      </c>
      <c r="AE60">
        <v>420</v>
      </c>
      <c r="AF60">
        <v>1.84</v>
      </c>
      <c r="AG60">
        <v>7740</v>
      </c>
      <c r="AH60">
        <v>14.4</v>
      </c>
      <c r="AI60">
        <v>23.7</v>
      </c>
      <c r="AJ60">
        <v>72</v>
      </c>
      <c r="AK60">
        <v>700</v>
      </c>
      <c r="AL60">
        <v>9.06</v>
      </c>
      <c r="AM60">
        <v>6.21</v>
      </c>
      <c r="AN60">
        <v>170</v>
      </c>
      <c r="AO60">
        <v>0.79</v>
      </c>
      <c r="AP60">
        <v>9.68</v>
      </c>
      <c r="AQ60">
        <v>1</v>
      </c>
      <c r="AR60">
        <v>3.65</v>
      </c>
      <c r="AS60">
        <v>196</v>
      </c>
      <c r="AT60">
        <v>1.03</v>
      </c>
      <c r="AU60">
        <v>0.57999999999999996</v>
      </c>
      <c r="AV60">
        <v>8.65</v>
      </c>
      <c r="AW60">
        <v>4810</v>
      </c>
      <c r="AX60">
        <v>0.35</v>
      </c>
      <c r="AY60">
        <v>0.21</v>
      </c>
      <c r="AZ60">
        <v>1.27</v>
      </c>
      <c r="BA60">
        <v>1.97</v>
      </c>
      <c r="BB60">
        <v>15.2</v>
      </c>
      <c r="BC60">
        <v>1.39</v>
      </c>
      <c r="BD60">
        <v>60</v>
      </c>
      <c r="BE60">
        <v>108</v>
      </c>
      <c r="BF60" t="s">
        <v>102</v>
      </c>
      <c r="BG60" t="s">
        <v>123</v>
      </c>
      <c r="BH60" t="s">
        <v>71</v>
      </c>
      <c r="BI60" t="s">
        <v>131</v>
      </c>
      <c r="BJ60" t="s">
        <v>134</v>
      </c>
      <c r="BK60" t="s">
        <v>78</v>
      </c>
      <c r="BL60" t="s">
        <v>454</v>
      </c>
      <c r="BM60" t="s">
        <v>91</v>
      </c>
    </row>
    <row r="61" spans="1:65" x14ac:dyDescent="0.25">
      <c r="A61" t="s">
        <v>458</v>
      </c>
      <c r="B61">
        <v>0.26400000000000001</v>
      </c>
      <c r="C61">
        <v>77000</v>
      </c>
      <c r="D61">
        <v>202</v>
      </c>
      <c r="E61">
        <v>634</v>
      </c>
      <c r="F61">
        <v>2.95</v>
      </c>
      <c r="G61">
        <v>3.63</v>
      </c>
      <c r="H61">
        <v>14600</v>
      </c>
      <c r="J61">
        <v>93</v>
      </c>
      <c r="K61">
        <v>26.2</v>
      </c>
      <c r="L61">
        <v>145</v>
      </c>
      <c r="M61">
        <v>6.67</v>
      </c>
      <c r="N61">
        <v>37.799999999999997</v>
      </c>
      <c r="O61">
        <v>4.87</v>
      </c>
      <c r="P61">
        <v>2.33</v>
      </c>
      <c r="Q61">
        <v>1.98</v>
      </c>
      <c r="R61">
        <v>51300</v>
      </c>
      <c r="S61">
        <v>21.5</v>
      </c>
      <c r="T61">
        <v>6.59</v>
      </c>
      <c r="U61">
        <v>0.2</v>
      </c>
      <c r="V61">
        <v>5.34</v>
      </c>
      <c r="X61">
        <v>0.87</v>
      </c>
      <c r="Y61">
        <v>7.6999999999999999E-2</v>
      </c>
      <c r="Z61">
        <v>22500</v>
      </c>
      <c r="AA61">
        <v>48.7</v>
      </c>
      <c r="AB61">
        <v>26.5</v>
      </c>
      <c r="AC61">
        <v>0.28999999999999998</v>
      </c>
      <c r="AD61">
        <v>13600</v>
      </c>
      <c r="AE61">
        <v>470</v>
      </c>
      <c r="AF61">
        <v>2.16</v>
      </c>
      <c r="AG61">
        <v>10200</v>
      </c>
      <c r="AH61">
        <v>29.3</v>
      </c>
      <c r="AI61">
        <v>42.5</v>
      </c>
      <c r="AJ61">
        <v>101</v>
      </c>
      <c r="AK61">
        <v>980</v>
      </c>
      <c r="AL61">
        <v>17</v>
      </c>
      <c r="AM61">
        <v>11.1</v>
      </c>
      <c r="AN61">
        <v>150</v>
      </c>
      <c r="AO61">
        <v>9.64</v>
      </c>
      <c r="AP61">
        <v>16.399999999999999</v>
      </c>
      <c r="AR61">
        <v>5.89</v>
      </c>
      <c r="AS61">
        <v>272</v>
      </c>
      <c r="AT61">
        <v>1.93</v>
      </c>
      <c r="AU61">
        <v>0.92</v>
      </c>
      <c r="AV61">
        <v>13.5</v>
      </c>
      <c r="AW61">
        <v>6170</v>
      </c>
      <c r="AX61">
        <v>0.57999999999999996</v>
      </c>
      <c r="AY61">
        <v>0.32</v>
      </c>
      <c r="AZ61">
        <v>2.79</v>
      </c>
      <c r="BA61">
        <v>36.4</v>
      </c>
      <c r="BB61">
        <v>21.9</v>
      </c>
      <c r="BC61">
        <v>2.0499999999999998</v>
      </c>
      <c r="BD61">
        <v>110</v>
      </c>
      <c r="BE61">
        <v>214</v>
      </c>
      <c r="BF61" t="s">
        <v>102</v>
      </c>
      <c r="BG61" t="s">
        <v>123</v>
      </c>
      <c r="BH61" t="s">
        <v>71</v>
      </c>
      <c r="BI61" t="s">
        <v>131</v>
      </c>
      <c r="BJ61" t="s">
        <v>134</v>
      </c>
      <c r="BK61" t="s">
        <v>78</v>
      </c>
      <c r="BL61" t="s">
        <v>454</v>
      </c>
      <c r="BM61" t="s">
        <v>91</v>
      </c>
    </row>
    <row r="62" spans="1:65" x14ac:dyDescent="0.25">
      <c r="A62" t="s">
        <v>461</v>
      </c>
      <c r="B62">
        <v>0.34799999999999998</v>
      </c>
      <c r="C62">
        <v>63000</v>
      </c>
      <c r="D62">
        <v>235</v>
      </c>
      <c r="E62">
        <v>482</v>
      </c>
      <c r="F62">
        <v>2.13</v>
      </c>
      <c r="G62">
        <v>4.34</v>
      </c>
      <c r="H62">
        <v>12400</v>
      </c>
      <c r="I62">
        <v>5.8999999999999997E-2</v>
      </c>
      <c r="J62">
        <v>76</v>
      </c>
      <c r="K62">
        <v>15</v>
      </c>
      <c r="L62">
        <v>120</v>
      </c>
      <c r="M62">
        <v>5.0599999999999996</v>
      </c>
      <c r="N62">
        <v>38.6</v>
      </c>
      <c r="O62">
        <v>3.84</v>
      </c>
      <c r="P62">
        <v>1.81</v>
      </c>
      <c r="Q62">
        <v>1.45</v>
      </c>
      <c r="R62">
        <v>40200</v>
      </c>
      <c r="S62">
        <v>17.3</v>
      </c>
      <c r="T62">
        <v>5.24</v>
      </c>
      <c r="V62">
        <v>4.33</v>
      </c>
      <c r="X62">
        <v>0.64</v>
      </c>
      <c r="Y62">
        <v>7.0000000000000007E-2</v>
      </c>
      <c r="Z62">
        <v>17400</v>
      </c>
      <c r="AA62">
        <v>39.700000000000003</v>
      </c>
      <c r="AB62">
        <v>25.5</v>
      </c>
      <c r="AC62">
        <v>0.25</v>
      </c>
      <c r="AD62">
        <v>12400</v>
      </c>
      <c r="AE62">
        <v>320</v>
      </c>
      <c r="AF62">
        <v>2.48</v>
      </c>
      <c r="AG62">
        <v>6450</v>
      </c>
      <c r="AH62">
        <v>18.5</v>
      </c>
      <c r="AI62">
        <v>33.6</v>
      </c>
      <c r="AJ62">
        <v>67</v>
      </c>
      <c r="AK62">
        <v>680</v>
      </c>
      <c r="AL62">
        <v>15</v>
      </c>
      <c r="AM62">
        <v>8.99</v>
      </c>
      <c r="AN62">
        <v>210</v>
      </c>
      <c r="AO62">
        <v>11.1</v>
      </c>
      <c r="AP62">
        <v>13.2</v>
      </c>
      <c r="AQ62">
        <v>1</v>
      </c>
      <c r="AR62">
        <v>6.92</v>
      </c>
      <c r="AS62">
        <v>186</v>
      </c>
      <c r="AT62">
        <v>1.27</v>
      </c>
      <c r="AU62">
        <v>0.73</v>
      </c>
      <c r="AV62">
        <v>12.9</v>
      </c>
      <c r="AW62">
        <v>4680</v>
      </c>
      <c r="AX62">
        <v>0.5</v>
      </c>
      <c r="AY62">
        <v>0.24</v>
      </c>
      <c r="AZ62">
        <v>2.14</v>
      </c>
      <c r="BA62">
        <v>40.6</v>
      </c>
      <c r="BB62">
        <v>17.2</v>
      </c>
      <c r="BC62">
        <v>1.64</v>
      </c>
      <c r="BD62">
        <v>73</v>
      </c>
      <c r="BE62">
        <v>157</v>
      </c>
      <c r="BF62" t="s">
        <v>102</v>
      </c>
      <c r="BG62" t="s">
        <v>123</v>
      </c>
      <c r="BH62" t="s">
        <v>71</v>
      </c>
      <c r="BI62" t="s">
        <v>131</v>
      </c>
      <c r="BJ62" t="s">
        <v>134</v>
      </c>
      <c r="BK62" t="s">
        <v>78</v>
      </c>
      <c r="BL62" t="s">
        <v>454</v>
      </c>
      <c r="BM62" t="s">
        <v>91</v>
      </c>
    </row>
    <row r="63" spans="1:65" x14ac:dyDescent="0.25">
      <c r="A63" t="s">
        <v>465</v>
      </c>
      <c r="B63">
        <v>0.92400000000000004</v>
      </c>
      <c r="C63">
        <v>72200</v>
      </c>
      <c r="D63">
        <v>433</v>
      </c>
      <c r="E63">
        <v>548</v>
      </c>
      <c r="F63">
        <v>2.48</v>
      </c>
      <c r="G63">
        <v>8.11</v>
      </c>
      <c r="H63">
        <v>10500</v>
      </c>
      <c r="J63">
        <v>78</v>
      </c>
      <c r="K63">
        <v>18.600000000000001</v>
      </c>
      <c r="L63">
        <v>179</v>
      </c>
      <c r="M63">
        <v>5.41</v>
      </c>
      <c r="N63">
        <v>69</v>
      </c>
      <c r="O63">
        <v>3.98</v>
      </c>
      <c r="P63">
        <v>1.81</v>
      </c>
      <c r="Q63">
        <v>1.67</v>
      </c>
      <c r="R63">
        <v>45900</v>
      </c>
      <c r="S63">
        <v>19.7</v>
      </c>
      <c r="T63">
        <v>5.53</v>
      </c>
      <c r="U63">
        <v>0.17</v>
      </c>
      <c r="V63">
        <v>4.6100000000000003</v>
      </c>
      <c r="X63">
        <v>0.68</v>
      </c>
      <c r="Y63">
        <v>6.4000000000000001E-2</v>
      </c>
      <c r="Z63">
        <v>18200</v>
      </c>
      <c r="AA63">
        <v>41.8</v>
      </c>
      <c r="AB63">
        <v>26.2</v>
      </c>
      <c r="AC63">
        <v>0.22</v>
      </c>
      <c r="AD63">
        <v>13300</v>
      </c>
      <c r="AE63">
        <v>330</v>
      </c>
      <c r="AF63">
        <v>4.37</v>
      </c>
      <c r="AG63">
        <v>7360</v>
      </c>
      <c r="AH63">
        <v>23.5</v>
      </c>
      <c r="AI63">
        <v>36.1</v>
      </c>
      <c r="AJ63">
        <v>90</v>
      </c>
      <c r="AK63">
        <v>760</v>
      </c>
      <c r="AL63">
        <v>16.399999999999999</v>
      </c>
      <c r="AM63">
        <v>9.41</v>
      </c>
      <c r="AN63">
        <v>390</v>
      </c>
      <c r="AO63">
        <v>21.3</v>
      </c>
      <c r="AP63">
        <v>17.100000000000001</v>
      </c>
      <c r="AQ63">
        <v>0.95</v>
      </c>
      <c r="AR63">
        <v>8.27</v>
      </c>
      <c r="AS63">
        <v>230</v>
      </c>
      <c r="AT63">
        <v>1.59</v>
      </c>
      <c r="AU63">
        <v>0.77</v>
      </c>
      <c r="AV63">
        <v>11.1</v>
      </c>
      <c r="AW63">
        <v>5110</v>
      </c>
      <c r="AX63">
        <v>0.46</v>
      </c>
      <c r="AY63">
        <v>0.24</v>
      </c>
      <c r="AZ63">
        <v>2.2000000000000002</v>
      </c>
      <c r="BA63">
        <v>82</v>
      </c>
      <c r="BB63">
        <v>17.100000000000001</v>
      </c>
      <c r="BC63">
        <v>1.59</v>
      </c>
      <c r="BD63">
        <v>86</v>
      </c>
      <c r="BE63">
        <v>183</v>
      </c>
      <c r="BG63" t="s">
        <v>123</v>
      </c>
      <c r="BH63" t="s">
        <v>71</v>
      </c>
      <c r="BI63" t="s">
        <v>131</v>
      </c>
      <c r="BJ63" t="s">
        <v>134</v>
      </c>
      <c r="BK63" t="s">
        <v>78</v>
      </c>
      <c r="BL63" t="s">
        <v>454</v>
      </c>
      <c r="BM63" t="s">
        <v>91</v>
      </c>
    </row>
    <row r="64" spans="1:65" x14ac:dyDescent="0.25">
      <c r="A64" t="s">
        <v>467</v>
      </c>
      <c r="B64">
        <v>1.45</v>
      </c>
      <c r="C64">
        <v>64200</v>
      </c>
      <c r="D64">
        <v>276</v>
      </c>
      <c r="E64">
        <v>444</v>
      </c>
      <c r="F64">
        <v>1.75</v>
      </c>
      <c r="G64">
        <v>5.3</v>
      </c>
      <c r="H64">
        <v>8970</v>
      </c>
      <c r="I64">
        <v>8.5999999999999993E-2</v>
      </c>
      <c r="J64">
        <v>52</v>
      </c>
      <c r="K64">
        <v>21.5</v>
      </c>
      <c r="L64">
        <v>225</v>
      </c>
      <c r="M64">
        <v>3.5</v>
      </c>
      <c r="N64">
        <v>94</v>
      </c>
      <c r="O64">
        <v>2.92</v>
      </c>
      <c r="P64">
        <v>1.48</v>
      </c>
      <c r="Q64">
        <v>1.18</v>
      </c>
      <c r="R64">
        <v>40300</v>
      </c>
      <c r="S64">
        <v>16.399999999999999</v>
      </c>
      <c r="T64">
        <v>3.79</v>
      </c>
      <c r="U64">
        <v>0.15</v>
      </c>
      <c r="V64">
        <v>3.29</v>
      </c>
      <c r="X64">
        <v>0.53</v>
      </c>
      <c r="Y64">
        <v>5.2999999999999999E-2</v>
      </c>
      <c r="Z64">
        <v>15600</v>
      </c>
      <c r="AA64">
        <v>28.1</v>
      </c>
      <c r="AB64">
        <v>25</v>
      </c>
      <c r="AC64">
        <v>0.2</v>
      </c>
      <c r="AD64">
        <v>16500</v>
      </c>
      <c r="AE64">
        <v>340</v>
      </c>
      <c r="AF64">
        <v>6.34</v>
      </c>
      <c r="AG64">
        <v>5580</v>
      </c>
      <c r="AH64">
        <v>15.1</v>
      </c>
      <c r="AI64">
        <v>23</v>
      </c>
      <c r="AJ64">
        <v>102</v>
      </c>
      <c r="AK64">
        <v>520</v>
      </c>
      <c r="AL64">
        <v>15</v>
      </c>
      <c r="AM64">
        <v>6.1</v>
      </c>
      <c r="AN64">
        <v>630</v>
      </c>
      <c r="AO64">
        <v>11.9</v>
      </c>
      <c r="AP64">
        <v>17.100000000000001</v>
      </c>
      <c r="AQ64">
        <v>0.9</v>
      </c>
      <c r="AR64">
        <v>5.23</v>
      </c>
      <c r="AS64">
        <v>155</v>
      </c>
      <c r="AT64">
        <v>1.03</v>
      </c>
      <c r="AU64">
        <v>0.51</v>
      </c>
      <c r="AV64">
        <v>7.51</v>
      </c>
      <c r="AW64">
        <v>3910</v>
      </c>
      <c r="AX64">
        <v>0.4</v>
      </c>
      <c r="AZ64">
        <v>1.53</v>
      </c>
      <c r="BA64">
        <v>54</v>
      </c>
      <c r="BB64">
        <v>13.5</v>
      </c>
      <c r="BC64">
        <v>1.34</v>
      </c>
      <c r="BD64">
        <v>75</v>
      </c>
      <c r="BE64">
        <v>128</v>
      </c>
      <c r="BF64" t="s">
        <v>102</v>
      </c>
      <c r="BG64" t="s">
        <v>123</v>
      </c>
      <c r="BH64" t="s">
        <v>71</v>
      </c>
      <c r="BI64" t="s">
        <v>131</v>
      </c>
      <c r="BJ64" t="s">
        <v>134</v>
      </c>
      <c r="BK64" t="s">
        <v>78</v>
      </c>
      <c r="BL64" t="s">
        <v>454</v>
      </c>
      <c r="BM64" t="s">
        <v>91</v>
      </c>
    </row>
    <row r="65" spans="1:65" x14ac:dyDescent="0.25">
      <c r="A65" t="s">
        <v>470</v>
      </c>
      <c r="B65">
        <v>1.72</v>
      </c>
      <c r="C65">
        <v>62000</v>
      </c>
      <c r="D65">
        <v>256</v>
      </c>
      <c r="E65">
        <v>423</v>
      </c>
      <c r="F65">
        <v>1.54</v>
      </c>
      <c r="G65">
        <v>4.76</v>
      </c>
      <c r="H65">
        <v>7190</v>
      </c>
      <c r="I65">
        <v>8.2000000000000003E-2</v>
      </c>
      <c r="J65">
        <v>45</v>
      </c>
      <c r="K65">
        <v>20.5</v>
      </c>
      <c r="L65">
        <v>236</v>
      </c>
      <c r="M65">
        <v>3.31</v>
      </c>
      <c r="N65">
        <v>101</v>
      </c>
      <c r="O65">
        <v>2.59</v>
      </c>
      <c r="P65">
        <v>1.33</v>
      </c>
      <c r="Q65">
        <v>0.95</v>
      </c>
      <c r="R65">
        <v>37400</v>
      </c>
      <c r="S65">
        <v>15.2</v>
      </c>
      <c r="T65">
        <v>3.19</v>
      </c>
      <c r="U65">
        <v>0.14000000000000001</v>
      </c>
      <c r="V65">
        <v>2.81</v>
      </c>
      <c r="X65">
        <v>0.48</v>
      </c>
      <c r="Y65">
        <v>0.05</v>
      </c>
      <c r="Z65">
        <v>15000</v>
      </c>
      <c r="AA65">
        <v>23.9</v>
      </c>
      <c r="AB65">
        <v>25.6</v>
      </c>
      <c r="AC65">
        <v>0.16</v>
      </c>
      <c r="AD65">
        <v>16400</v>
      </c>
      <c r="AE65">
        <v>310</v>
      </c>
      <c r="AF65">
        <v>6.72</v>
      </c>
      <c r="AG65">
        <v>4300</v>
      </c>
      <c r="AH65">
        <v>11</v>
      </c>
      <c r="AI65">
        <v>19.7</v>
      </c>
      <c r="AJ65">
        <v>99</v>
      </c>
      <c r="AK65">
        <v>400</v>
      </c>
      <c r="AL65">
        <v>15.8</v>
      </c>
      <c r="AM65">
        <v>5.15</v>
      </c>
      <c r="AN65">
        <v>700</v>
      </c>
      <c r="AO65">
        <v>12.2</v>
      </c>
      <c r="AP65">
        <v>17.899999999999999</v>
      </c>
      <c r="AQ65">
        <v>0.94</v>
      </c>
      <c r="AR65">
        <v>4.6900000000000004</v>
      </c>
      <c r="AS65">
        <v>110</v>
      </c>
      <c r="AT65">
        <v>0.76</v>
      </c>
      <c r="AU65">
        <v>0.44</v>
      </c>
      <c r="AV65">
        <v>6.8</v>
      </c>
      <c r="AW65">
        <v>3410</v>
      </c>
      <c r="AX65">
        <v>0.41</v>
      </c>
      <c r="AY65">
        <v>0.17</v>
      </c>
      <c r="AZ65">
        <v>1.4</v>
      </c>
      <c r="BA65">
        <v>52</v>
      </c>
      <c r="BB65">
        <v>12</v>
      </c>
      <c r="BC65">
        <v>1.25</v>
      </c>
      <c r="BD65">
        <v>69</v>
      </c>
      <c r="BE65">
        <v>109</v>
      </c>
      <c r="BF65" t="s">
        <v>102</v>
      </c>
      <c r="BG65" t="s">
        <v>123</v>
      </c>
      <c r="BH65" t="s">
        <v>71</v>
      </c>
      <c r="BI65" t="s">
        <v>131</v>
      </c>
      <c r="BJ65" t="s">
        <v>134</v>
      </c>
      <c r="BK65" t="s">
        <v>78</v>
      </c>
      <c r="BL65" t="s">
        <v>454</v>
      </c>
      <c r="BM65" t="s">
        <v>91</v>
      </c>
    </row>
    <row r="66" spans="1:65" x14ac:dyDescent="0.25">
      <c r="A66" t="s">
        <v>477</v>
      </c>
      <c r="B66">
        <v>1.29</v>
      </c>
      <c r="C66">
        <v>43100</v>
      </c>
      <c r="D66">
        <v>305</v>
      </c>
      <c r="E66">
        <v>841</v>
      </c>
      <c r="F66">
        <v>1.49</v>
      </c>
      <c r="G66">
        <v>0.17</v>
      </c>
      <c r="H66">
        <v>4050</v>
      </c>
      <c r="I66">
        <v>2.21</v>
      </c>
      <c r="J66">
        <v>42.3</v>
      </c>
      <c r="K66">
        <v>9.7100000000000009</v>
      </c>
      <c r="L66">
        <v>72</v>
      </c>
      <c r="M66">
        <v>5.87</v>
      </c>
      <c r="N66">
        <v>94</v>
      </c>
      <c r="O66">
        <v>3.64</v>
      </c>
      <c r="P66">
        <v>2.0699999999999998</v>
      </c>
      <c r="Q66">
        <v>0.93</v>
      </c>
      <c r="R66">
        <v>22400</v>
      </c>
      <c r="S66">
        <v>12.7</v>
      </c>
      <c r="T66">
        <v>3.97</v>
      </c>
      <c r="V66">
        <v>1.87</v>
      </c>
      <c r="X66">
        <v>0.7</v>
      </c>
      <c r="Y66">
        <v>3.9E-2</v>
      </c>
      <c r="Z66">
        <v>18400</v>
      </c>
      <c r="AA66">
        <v>22.8</v>
      </c>
      <c r="AB66">
        <v>19.8</v>
      </c>
      <c r="AC66">
        <v>0.31</v>
      </c>
      <c r="AD66">
        <v>3150</v>
      </c>
      <c r="AE66">
        <v>450</v>
      </c>
      <c r="AF66">
        <v>9.69</v>
      </c>
      <c r="AG66">
        <v>360</v>
      </c>
      <c r="AH66">
        <v>7.79</v>
      </c>
      <c r="AI66">
        <v>21.1</v>
      </c>
      <c r="AJ66">
        <v>61</v>
      </c>
      <c r="AK66">
        <v>2170</v>
      </c>
      <c r="AL66">
        <v>9.8800000000000008</v>
      </c>
      <c r="AM66">
        <v>5.49</v>
      </c>
      <c r="AN66">
        <v>1290</v>
      </c>
      <c r="AO66">
        <v>26.3</v>
      </c>
      <c r="AP66">
        <v>8.3800000000000008</v>
      </c>
      <c r="AQ66">
        <v>6.76</v>
      </c>
      <c r="AR66">
        <v>1.42</v>
      </c>
      <c r="AS66">
        <v>100</v>
      </c>
      <c r="AT66">
        <v>0.53</v>
      </c>
      <c r="AU66">
        <v>0.57999999999999996</v>
      </c>
      <c r="AV66">
        <v>6.99</v>
      </c>
      <c r="AW66">
        <v>2230</v>
      </c>
      <c r="AX66">
        <v>1.45</v>
      </c>
      <c r="AY66">
        <v>0.28999999999999998</v>
      </c>
      <c r="AZ66">
        <v>5.72</v>
      </c>
      <c r="BA66">
        <v>5.28</v>
      </c>
      <c r="BB66">
        <v>20.8</v>
      </c>
      <c r="BC66">
        <v>2.1</v>
      </c>
      <c r="BD66">
        <v>224</v>
      </c>
      <c r="BE66">
        <v>70</v>
      </c>
      <c r="BF66" t="s">
        <v>102</v>
      </c>
      <c r="BG66" t="s">
        <v>123</v>
      </c>
      <c r="BH66" t="s">
        <v>71</v>
      </c>
      <c r="BI66" t="s">
        <v>131</v>
      </c>
      <c r="BJ66" t="s">
        <v>134</v>
      </c>
      <c r="BK66" t="s">
        <v>78</v>
      </c>
      <c r="BL66" t="s">
        <v>478</v>
      </c>
      <c r="BM66" t="s">
        <v>473</v>
      </c>
    </row>
    <row r="67" spans="1:65" x14ac:dyDescent="0.25">
      <c r="A67" t="s">
        <v>479</v>
      </c>
      <c r="B67">
        <v>0.64600000000000002</v>
      </c>
      <c r="C67">
        <v>16500</v>
      </c>
      <c r="D67">
        <v>1211</v>
      </c>
      <c r="E67">
        <v>44.3</v>
      </c>
      <c r="F67">
        <v>0.54</v>
      </c>
      <c r="G67">
        <v>0.64</v>
      </c>
      <c r="H67">
        <v>194300</v>
      </c>
      <c r="I67">
        <v>0.42</v>
      </c>
      <c r="J67">
        <v>22.8</v>
      </c>
      <c r="K67">
        <v>2.21</v>
      </c>
      <c r="L67">
        <v>32.9</v>
      </c>
      <c r="M67">
        <v>3.05</v>
      </c>
      <c r="N67">
        <v>20.9</v>
      </c>
      <c r="O67">
        <v>2.95</v>
      </c>
      <c r="P67">
        <v>1.83</v>
      </c>
      <c r="Q67">
        <v>0.56000000000000005</v>
      </c>
      <c r="R67">
        <v>7840</v>
      </c>
      <c r="S67">
        <v>4.45</v>
      </c>
      <c r="T67">
        <v>2.88</v>
      </c>
      <c r="U67">
        <v>0.14000000000000001</v>
      </c>
      <c r="V67">
        <v>0.9</v>
      </c>
      <c r="X67">
        <v>0.63</v>
      </c>
      <c r="Y67">
        <v>3.5000000000000003E-2</v>
      </c>
      <c r="Z67">
        <v>7780</v>
      </c>
      <c r="AA67">
        <v>18.7</v>
      </c>
      <c r="AB67">
        <v>11.8</v>
      </c>
      <c r="AC67">
        <v>0.22</v>
      </c>
      <c r="AD67">
        <v>51900</v>
      </c>
      <c r="AE67">
        <v>410</v>
      </c>
      <c r="AF67">
        <v>7.42</v>
      </c>
      <c r="AG67">
        <v>310</v>
      </c>
      <c r="AH67">
        <v>3.82</v>
      </c>
      <c r="AI67">
        <v>13.9</v>
      </c>
      <c r="AJ67">
        <v>31.2</v>
      </c>
      <c r="AK67">
        <v>1030</v>
      </c>
      <c r="AL67">
        <v>12.2</v>
      </c>
      <c r="AM67">
        <v>3.57</v>
      </c>
      <c r="AN67">
        <v>490</v>
      </c>
      <c r="AO67">
        <v>26.7</v>
      </c>
      <c r="AP67">
        <v>4</v>
      </c>
      <c r="AQ67">
        <v>9.9700000000000006</v>
      </c>
      <c r="AR67">
        <v>0.97</v>
      </c>
      <c r="AS67">
        <v>321</v>
      </c>
      <c r="AT67">
        <v>0.25</v>
      </c>
      <c r="AU67">
        <v>0.45</v>
      </c>
      <c r="AV67">
        <v>2.94</v>
      </c>
      <c r="AW67">
        <v>840</v>
      </c>
      <c r="AX67">
        <v>9.4700000000000006</v>
      </c>
      <c r="AY67">
        <v>0.25</v>
      </c>
      <c r="AZ67">
        <v>6.22</v>
      </c>
      <c r="BA67">
        <v>10.5</v>
      </c>
      <c r="BB67">
        <v>24.9</v>
      </c>
      <c r="BC67">
        <v>1.57</v>
      </c>
      <c r="BD67">
        <v>46.4</v>
      </c>
      <c r="BE67">
        <v>31.5</v>
      </c>
      <c r="BF67" t="s">
        <v>102</v>
      </c>
      <c r="BG67" t="s">
        <v>123</v>
      </c>
      <c r="BH67" t="s">
        <v>71</v>
      </c>
      <c r="BI67" t="s">
        <v>131</v>
      </c>
      <c r="BJ67" t="s">
        <v>134</v>
      </c>
      <c r="BK67" t="s">
        <v>78</v>
      </c>
      <c r="BL67" t="s">
        <v>170</v>
      </c>
      <c r="BM67" t="s">
        <v>473</v>
      </c>
    </row>
    <row r="68" spans="1:65" x14ac:dyDescent="0.25">
      <c r="A68" t="s">
        <v>485</v>
      </c>
      <c r="B68">
        <v>0.61099999999999999</v>
      </c>
      <c r="C68">
        <v>29500</v>
      </c>
      <c r="D68">
        <v>2328</v>
      </c>
      <c r="E68">
        <v>100</v>
      </c>
      <c r="F68">
        <v>0.93</v>
      </c>
      <c r="G68">
        <v>0.93</v>
      </c>
      <c r="H68">
        <v>174700</v>
      </c>
      <c r="I68">
        <v>1.08</v>
      </c>
      <c r="J68">
        <v>36.9</v>
      </c>
      <c r="K68">
        <v>3.8</v>
      </c>
      <c r="L68">
        <v>32.5</v>
      </c>
      <c r="M68">
        <v>8.24</v>
      </c>
      <c r="N68">
        <v>19.2</v>
      </c>
      <c r="O68">
        <v>2.61</v>
      </c>
      <c r="P68">
        <v>1.46</v>
      </c>
      <c r="Q68">
        <v>0.65</v>
      </c>
      <c r="R68">
        <v>10600</v>
      </c>
      <c r="S68">
        <v>7.15</v>
      </c>
      <c r="T68">
        <v>3.05</v>
      </c>
      <c r="V68">
        <v>1.63</v>
      </c>
      <c r="X68">
        <v>0.51</v>
      </c>
      <c r="Y68">
        <v>5.8999999999999997E-2</v>
      </c>
      <c r="Z68">
        <v>18500</v>
      </c>
      <c r="AA68">
        <v>20.5</v>
      </c>
      <c r="AB68">
        <v>21.6</v>
      </c>
      <c r="AC68">
        <v>0.19</v>
      </c>
      <c r="AD68">
        <v>33900</v>
      </c>
      <c r="AE68">
        <v>250</v>
      </c>
      <c r="AF68">
        <v>13.5</v>
      </c>
      <c r="AG68">
        <v>650</v>
      </c>
      <c r="AH68">
        <v>5.73</v>
      </c>
      <c r="AI68">
        <v>17.5</v>
      </c>
      <c r="AJ68">
        <v>21.8</v>
      </c>
      <c r="AK68">
        <v>320</v>
      </c>
      <c r="AL68">
        <v>18.8</v>
      </c>
      <c r="AM68">
        <v>4.5999999999999996</v>
      </c>
      <c r="AN68">
        <v>7170</v>
      </c>
      <c r="AO68">
        <v>15.2</v>
      </c>
      <c r="AP68">
        <v>3.94</v>
      </c>
      <c r="AQ68">
        <v>2.35</v>
      </c>
      <c r="AR68">
        <v>1.46</v>
      </c>
      <c r="AS68">
        <v>277</v>
      </c>
      <c r="AT68">
        <v>0.4</v>
      </c>
      <c r="AU68">
        <v>0.44</v>
      </c>
      <c r="AV68">
        <v>5.36</v>
      </c>
      <c r="AW68">
        <v>1610</v>
      </c>
      <c r="AX68">
        <v>28.8</v>
      </c>
      <c r="AY68">
        <v>0.2</v>
      </c>
      <c r="AZ68">
        <v>7.31</v>
      </c>
      <c r="BA68">
        <v>25.9</v>
      </c>
      <c r="BB68">
        <v>16.600000000000001</v>
      </c>
      <c r="BC68">
        <v>1.31</v>
      </c>
      <c r="BD68">
        <v>121</v>
      </c>
      <c r="BE68">
        <v>58</v>
      </c>
      <c r="BF68" t="s">
        <v>102</v>
      </c>
      <c r="BG68" t="s">
        <v>123</v>
      </c>
      <c r="BH68" t="s">
        <v>71</v>
      </c>
      <c r="BI68" t="s">
        <v>131</v>
      </c>
      <c r="BJ68" t="s">
        <v>134</v>
      </c>
      <c r="BK68" t="s">
        <v>72</v>
      </c>
      <c r="BL68" t="s">
        <v>170</v>
      </c>
      <c r="BM68" t="s">
        <v>473</v>
      </c>
    </row>
    <row r="69" spans="1:65" x14ac:dyDescent="0.25">
      <c r="A69" t="s">
        <v>486</v>
      </c>
      <c r="B69">
        <v>0.215</v>
      </c>
      <c r="C69">
        <v>72300</v>
      </c>
      <c r="D69">
        <v>311</v>
      </c>
      <c r="E69">
        <v>730</v>
      </c>
      <c r="F69">
        <v>2.52</v>
      </c>
      <c r="G69">
        <v>0.37</v>
      </c>
      <c r="H69">
        <v>5250</v>
      </c>
      <c r="I69">
        <v>5.3999999999999999E-2</v>
      </c>
      <c r="J69">
        <v>79</v>
      </c>
      <c r="K69">
        <v>14.2</v>
      </c>
      <c r="L69">
        <v>123</v>
      </c>
      <c r="M69">
        <v>10.3</v>
      </c>
      <c r="N69">
        <v>32.4</v>
      </c>
      <c r="O69">
        <v>3.01</v>
      </c>
      <c r="P69">
        <v>1.6</v>
      </c>
      <c r="Q69">
        <v>1.1399999999999999</v>
      </c>
      <c r="R69">
        <v>37600</v>
      </c>
      <c r="S69">
        <v>18.600000000000001</v>
      </c>
      <c r="T69">
        <v>4.47</v>
      </c>
      <c r="U69">
        <v>0.22</v>
      </c>
      <c r="V69">
        <v>3.98</v>
      </c>
      <c r="X69">
        <v>0.56000000000000005</v>
      </c>
      <c r="Y69">
        <v>6.4000000000000001E-2</v>
      </c>
      <c r="Z69">
        <v>28000</v>
      </c>
      <c r="AA69">
        <v>39.5</v>
      </c>
      <c r="AB69">
        <v>51</v>
      </c>
      <c r="AC69">
        <v>0.24</v>
      </c>
      <c r="AD69">
        <v>13800</v>
      </c>
      <c r="AE69">
        <v>560</v>
      </c>
      <c r="AF69">
        <v>1.1299999999999999</v>
      </c>
      <c r="AG69">
        <v>6130</v>
      </c>
      <c r="AH69">
        <v>10.4</v>
      </c>
      <c r="AI69">
        <v>34.200000000000003</v>
      </c>
      <c r="AJ69">
        <v>72</v>
      </c>
      <c r="AK69">
        <v>590</v>
      </c>
      <c r="AL69">
        <v>22.9</v>
      </c>
      <c r="AM69">
        <v>9.1300000000000008</v>
      </c>
      <c r="AN69">
        <v>5300</v>
      </c>
      <c r="AO69">
        <v>8390</v>
      </c>
      <c r="AP69">
        <v>13.2</v>
      </c>
      <c r="AQ69">
        <v>2.64</v>
      </c>
      <c r="AR69">
        <v>3.62</v>
      </c>
      <c r="AS69">
        <v>99</v>
      </c>
      <c r="AT69">
        <v>0.96</v>
      </c>
      <c r="AU69">
        <v>0.55000000000000004</v>
      </c>
      <c r="AV69">
        <v>15.1</v>
      </c>
      <c r="AW69">
        <v>3600</v>
      </c>
      <c r="AX69">
        <v>0.86</v>
      </c>
      <c r="AY69">
        <v>0.22</v>
      </c>
      <c r="AZ69">
        <v>2.79</v>
      </c>
      <c r="BB69">
        <v>15.3</v>
      </c>
      <c r="BC69">
        <v>1.58</v>
      </c>
      <c r="BD69">
        <v>96</v>
      </c>
      <c r="BE69">
        <v>134</v>
      </c>
      <c r="BF69" t="s">
        <v>102</v>
      </c>
      <c r="BG69" t="s">
        <v>123</v>
      </c>
      <c r="BH69" t="s">
        <v>71</v>
      </c>
      <c r="BI69" t="s">
        <v>487</v>
      </c>
      <c r="BJ69" t="s">
        <v>131</v>
      </c>
      <c r="BK69" t="s">
        <v>72</v>
      </c>
      <c r="BL69" t="s">
        <v>432</v>
      </c>
      <c r="BM69" t="s">
        <v>91</v>
      </c>
    </row>
    <row r="70" spans="1:65" x14ac:dyDescent="0.25">
      <c r="A70" t="s">
        <v>488</v>
      </c>
      <c r="B70">
        <v>0.30499999999999999</v>
      </c>
      <c r="C70">
        <v>70000</v>
      </c>
      <c r="D70">
        <v>475</v>
      </c>
      <c r="E70">
        <v>690</v>
      </c>
      <c r="F70">
        <v>2.5499999999999998</v>
      </c>
      <c r="G70">
        <v>0.41</v>
      </c>
      <c r="H70">
        <v>5780</v>
      </c>
      <c r="I70">
        <v>5.0999999999999997E-2</v>
      </c>
      <c r="J70">
        <v>77</v>
      </c>
      <c r="K70">
        <v>14</v>
      </c>
      <c r="L70">
        <v>117</v>
      </c>
      <c r="M70">
        <v>10.9</v>
      </c>
      <c r="N70">
        <v>35.9</v>
      </c>
      <c r="O70">
        <v>3</v>
      </c>
      <c r="P70">
        <v>1.6</v>
      </c>
      <c r="Q70">
        <v>1.1200000000000001</v>
      </c>
      <c r="R70">
        <v>35000</v>
      </c>
      <c r="S70">
        <v>18</v>
      </c>
      <c r="T70">
        <v>4.3600000000000003</v>
      </c>
      <c r="V70">
        <v>3.87</v>
      </c>
      <c r="X70">
        <v>0.55000000000000004</v>
      </c>
      <c r="Y70">
        <v>6.3E-2</v>
      </c>
      <c r="Z70">
        <v>27800</v>
      </c>
      <c r="AA70">
        <v>38.5</v>
      </c>
      <c r="AB70">
        <v>48.9</v>
      </c>
      <c r="AC70">
        <v>0.26</v>
      </c>
      <c r="AD70">
        <v>13600</v>
      </c>
      <c r="AE70">
        <v>590</v>
      </c>
      <c r="AF70">
        <v>1.0900000000000001</v>
      </c>
      <c r="AG70">
        <v>5880</v>
      </c>
      <c r="AH70">
        <v>8.2899999999999991</v>
      </c>
      <c r="AI70">
        <v>33.700000000000003</v>
      </c>
      <c r="AJ70">
        <v>51</v>
      </c>
      <c r="AK70">
        <v>520</v>
      </c>
      <c r="AL70">
        <v>26.8</v>
      </c>
      <c r="AM70">
        <v>9.01</v>
      </c>
      <c r="AN70">
        <v>8290</v>
      </c>
      <c r="AO70">
        <v>15000</v>
      </c>
      <c r="AP70">
        <v>12.8</v>
      </c>
      <c r="AQ70">
        <v>3.98</v>
      </c>
      <c r="AR70">
        <v>3.4</v>
      </c>
      <c r="AS70">
        <v>118</v>
      </c>
      <c r="AT70">
        <v>0.9</v>
      </c>
      <c r="AU70">
        <v>0.53</v>
      </c>
      <c r="AV70">
        <v>14.8</v>
      </c>
      <c r="AW70">
        <v>3050</v>
      </c>
      <c r="AX70">
        <v>0.87</v>
      </c>
      <c r="AY70">
        <v>0.23</v>
      </c>
      <c r="AZ70">
        <v>2.66</v>
      </c>
      <c r="BB70">
        <v>14.9</v>
      </c>
      <c r="BC70">
        <v>1.6</v>
      </c>
      <c r="BD70">
        <v>95</v>
      </c>
      <c r="BE70">
        <v>131</v>
      </c>
      <c r="BF70" t="s">
        <v>102</v>
      </c>
      <c r="BG70" t="s">
        <v>123</v>
      </c>
      <c r="BH70" t="s">
        <v>71</v>
      </c>
      <c r="BI70" t="s">
        <v>487</v>
      </c>
      <c r="BJ70" t="s">
        <v>131</v>
      </c>
      <c r="BK70" t="s">
        <v>72</v>
      </c>
      <c r="BL70" t="s">
        <v>432</v>
      </c>
      <c r="BM70" t="s">
        <v>91</v>
      </c>
    </row>
    <row r="71" spans="1:65" x14ac:dyDescent="0.25">
      <c r="A71" t="s">
        <v>489</v>
      </c>
      <c r="B71">
        <v>0.77200000000000002</v>
      </c>
      <c r="C71">
        <v>68000</v>
      </c>
      <c r="D71">
        <v>492</v>
      </c>
      <c r="E71">
        <v>550</v>
      </c>
      <c r="F71">
        <v>2.56</v>
      </c>
      <c r="G71">
        <v>0.55000000000000004</v>
      </c>
      <c r="H71">
        <v>5910</v>
      </c>
      <c r="I71">
        <v>6.7000000000000004E-2</v>
      </c>
      <c r="J71">
        <v>68</v>
      </c>
      <c r="K71">
        <v>11.3</v>
      </c>
      <c r="L71">
        <v>105</v>
      </c>
      <c r="M71">
        <v>13.6</v>
      </c>
      <c r="N71">
        <v>58</v>
      </c>
      <c r="O71">
        <v>2.75</v>
      </c>
      <c r="P71">
        <v>1.62</v>
      </c>
      <c r="Q71">
        <v>0.95</v>
      </c>
      <c r="R71">
        <v>34100</v>
      </c>
      <c r="S71">
        <v>17</v>
      </c>
      <c r="T71">
        <v>3.69</v>
      </c>
      <c r="U71">
        <v>0.33</v>
      </c>
      <c r="V71">
        <v>3.27</v>
      </c>
      <c r="X71">
        <v>0.54</v>
      </c>
      <c r="Y71">
        <v>6.2E-2</v>
      </c>
      <c r="Z71">
        <v>28700</v>
      </c>
      <c r="AA71">
        <v>35.299999999999997</v>
      </c>
      <c r="AB71">
        <v>24.1</v>
      </c>
      <c r="AC71">
        <v>0.25</v>
      </c>
      <c r="AD71">
        <v>13100</v>
      </c>
      <c r="AE71">
        <v>970</v>
      </c>
      <c r="AF71">
        <v>0.97</v>
      </c>
      <c r="AG71">
        <v>3680</v>
      </c>
      <c r="AI71">
        <v>30</v>
      </c>
      <c r="AJ71">
        <v>37.9</v>
      </c>
      <c r="AK71">
        <v>490</v>
      </c>
      <c r="AL71">
        <v>47.2</v>
      </c>
      <c r="AM71">
        <v>7.94</v>
      </c>
      <c r="AN71">
        <v>21100</v>
      </c>
      <c r="AO71">
        <v>39900</v>
      </c>
      <c r="AP71">
        <v>12.4</v>
      </c>
      <c r="AQ71">
        <v>10.1</v>
      </c>
      <c r="AR71">
        <v>3.15</v>
      </c>
      <c r="AS71">
        <v>152</v>
      </c>
      <c r="AT71">
        <v>0.57999999999999996</v>
      </c>
      <c r="AU71">
        <v>0.45</v>
      </c>
      <c r="AV71">
        <v>14.5</v>
      </c>
      <c r="AW71">
        <v>2170</v>
      </c>
      <c r="AX71">
        <v>0.87</v>
      </c>
      <c r="AY71">
        <v>0.23</v>
      </c>
      <c r="AZ71">
        <v>2.5299999999999998</v>
      </c>
      <c r="BB71">
        <v>14.9</v>
      </c>
      <c r="BC71">
        <v>1.59</v>
      </c>
      <c r="BD71">
        <v>105</v>
      </c>
      <c r="BE71">
        <v>109</v>
      </c>
      <c r="BF71" t="s">
        <v>102</v>
      </c>
      <c r="BG71" t="s">
        <v>123</v>
      </c>
      <c r="BH71" t="s">
        <v>71</v>
      </c>
      <c r="BI71" t="s">
        <v>487</v>
      </c>
      <c r="BJ71" t="s">
        <v>131</v>
      </c>
      <c r="BK71" t="s">
        <v>72</v>
      </c>
      <c r="BL71" t="s">
        <v>432</v>
      </c>
      <c r="BM71" t="s">
        <v>91</v>
      </c>
    </row>
    <row r="72" spans="1:65" x14ac:dyDescent="0.25">
      <c r="A72" t="s">
        <v>490</v>
      </c>
      <c r="B72">
        <v>5.6000000000000001E-2</v>
      </c>
      <c r="C72">
        <v>20700</v>
      </c>
      <c r="D72">
        <v>2.2999999999999998</v>
      </c>
      <c r="E72">
        <v>273</v>
      </c>
      <c r="F72">
        <v>0.73</v>
      </c>
      <c r="G72">
        <v>0.19</v>
      </c>
      <c r="H72">
        <v>5060</v>
      </c>
      <c r="I72">
        <v>0.06</v>
      </c>
      <c r="J72">
        <v>22.2</v>
      </c>
      <c r="K72">
        <v>3.08</v>
      </c>
      <c r="L72">
        <v>35.9</v>
      </c>
      <c r="M72">
        <v>3</v>
      </c>
      <c r="N72">
        <v>10.7</v>
      </c>
      <c r="O72">
        <v>1.2</v>
      </c>
      <c r="P72">
        <v>0.5</v>
      </c>
      <c r="Q72">
        <v>0.4</v>
      </c>
      <c r="R72">
        <v>9730</v>
      </c>
      <c r="S72">
        <v>5.45</v>
      </c>
      <c r="T72">
        <v>1.81</v>
      </c>
      <c r="V72">
        <v>0.69</v>
      </c>
      <c r="X72">
        <v>0.2</v>
      </c>
      <c r="Y72">
        <v>1.9E-2</v>
      </c>
      <c r="Z72">
        <v>7420</v>
      </c>
      <c r="AA72">
        <v>10.8</v>
      </c>
      <c r="AB72">
        <v>27.1</v>
      </c>
      <c r="AC72">
        <v>6.2E-2</v>
      </c>
      <c r="AD72">
        <v>2010</v>
      </c>
      <c r="AE72">
        <v>100</v>
      </c>
      <c r="AF72">
        <v>1.94</v>
      </c>
      <c r="AG72">
        <v>5260</v>
      </c>
      <c r="AH72">
        <v>3.62</v>
      </c>
      <c r="AI72">
        <v>10.1</v>
      </c>
      <c r="AJ72">
        <v>10.8</v>
      </c>
      <c r="AK72">
        <v>220</v>
      </c>
      <c r="AL72">
        <v>8.67</v>
      </c>
      <c r="AM72">
        <v>2.63</v>
      </c>
      <c r="AN72">
        <v>400</v>
      </c>
      <c r="AO72">
        <v>0.24</v>
      </c>
      <c r="AP72">
        <v>2.36</v>
      </c>
      <c r="AR72">
        <v>1.51</v>
      </c>
      <c r="AS72">
        <v>40.9</v>
      </c>
      <c r="AT72">
        <v>0.32</v>
      </c>
      <c r="AU72">
        <v>0.25</v>
      </c>
      <c r="AV72">
        <v>4.58</v>
      </c>
      <c r="AW72">
        <v>1090</v>
      </c>
      <c r="AX72">
        <v>0.26</v>
      </c>
      <c r="AY72">
        <v>6.6000000000000003E-2</v>
      </c>
      <c r="AZ72">
        <v>2.2599999999999998</v>
      </c>
      <c r="BA72">
        <v>2.27</v>
      </c>
      <c r="BB72">
        <v>4.78</v>
      </c>
      <c r="BC72">
        <v>0.44</v>
      </c>
      <c r="BD72">
        <v>22.3</v>
      </c>
      <c r="BE72">
        <v>21.5</v>
      </c>
      <c r="BF72" t="s">
        <v>102</v>
      </c>
      <c r="BG72" t="s">
        <v>123</v>
      </c>
      <c r="BH72" t="s">
        <v>71</v>
      </c>
      <c r="BI72" t="s">
        <v>124</v>
      </c>
      <c r="BJ72" t="s">
        <v>125</v>
      </c>
      <c r="BK72" t="s">
        <v>72</v>
      </c>
      <c r="BL72" t="s">
        <v>491</v>
      </c>
      <c r="BM72" t="s">
        <v>492</v>
      </c>
    </row>
    <row r="73" spans="1:65" x14ac:dyDescent="0.25">
      <c r="A73" t="s">
        <v>493</v>
      </c>
      <c r="B73">
        <v>7.3999999999999996E-2</v>
      </c>
      <c r="C73">
        <v>20400</v>
      </c>
      <c r="D73">
        <v>4.55</v>
      </c>
      <c r="E73">
        <v>272</v>
      </c>
      <c r="F73">
        <v>0.74</v>
      </c>
      <c r="G73">
        <v>0.23</v>
      </c>
      <c r="H73">
        <v>4770</v>
      </c>
      <c r="I73">
        <v>6.5000000000000002E-2</v>
      </c>
      <c r="J73">
        <v>22.5</v>
      </c>
      <c r="K73">
        <v>4.46</v>
      </c>
      <c r="L73">
        <v>41.7</v>
      </c>
      <c r="M73">
        <v>2.94</v>
      </c>
      <c r="N73">
        <v>12.7</v>
      </c>
      <c r="O73">
        <v>1.22</v>
      </c>
      <c r="P73">
        <v>0.52</v>
      </c>
      <c r="Q73">
        <v>0.4</v>
      </c>
      <c r="R73">
        <v>10100</v>
      </c>
      <c r="S73">
        <v>5.41</v>
      </c>
      <c r="T73">
        <v>1.79</v>
      </c>
      <c r="V73">
        <v>0.71</v>
      </c>
      <c r="X73">
        <v>0.2</v>
      </c>
      <c r="Y73">
        <v>1.7999999999999999E-2</v>
      </c>
      <c r="Z73">
        <v>7410</v>
      </c>
      <c r="AA73">
        <v>11</v>
      </c>
      <c r="AB73">
        <v>26.3</v>
      </c>
      <c r="AC73">
        <v>0.06</v>
      </c>
      <c r="AD73">
        <v>2080</v>
      </c>
      <c r="AE73">
        <v>110</v>
      </c>
      <c r="AF73">
        <v>1.98</v>
      </c>
      <c r="AG73">
        <v>5050</v>
      </c>
      <c r="AH73">
        <v>3.52</v>
      </c>
      <c r="AI73">
        <v>10.3</v>
      </c>
      <c r="AJ73">
        <v>17.2</v>
      </c>
      <c r="AK73">
        <v>220</v>
      </c>
      <c r="AL73">
        <v>11.6</v>
      </c>
      <c r="AM73">
        <v>2.62</v>
      </c>
      <c r="AN73">
        <v>690</v>
      </c>
      <c r="AO73">
        <v>0.27</v>
      </c>
      <c r="AP73">
        <v>2.4</v>
      </c>
      <c r="AR73">
        <v>1.45</v>
      </c>
      <c r="AS73">
        <v>39.799999999999997</v>
      </c>
      <c r="AT73">
        <v>0.33</v>
      </c>
      <c r="AU73">
        <v>0.25</v>
      </c>
      <c r="AV73">
        <v>4.66</v>
      </c>
      <c r="AW73">
        <v>1090</v>
      </c>
      <c r="AX73">
        <v>0.26</v>
      </c>
      <c r="AY73">
        <v>6.7000000000000004E-2</v>
      </c>
      <c r="AZ73">
        <v>4.2300000000000004</v>
      </c>
      <c r="BA73">
        <v>2.2999999999999998</v>
      </c>
      <c r="BB73">
        <v>4.79</v>
      </c>
      <c r="BC73">
        <v>0.42</v>
      </c>
      <c r="BD73">
        <v>23</v>
      </c>
      <c r="BE73">
        <v>22.7</v>
      </c>
      <c r="BF73" t="s">
        <v>102</v>
      </c>
      <c r="BG73" t="s">
        <v>123</v>
      </c>
      <c r="BH73" t="s">
        <v>71</v>
      </c>
      <c r="BI73" t="s">
        <v>124</v>
      </c>
      <c r="BJ73" t="s">
        <v>125</v>
      </c>
      <c r="BK73" t="s">
        <v>72</v>
      </c>
      <c r="BL73" t="s">
        <v>491</v>
      </c>
      <c r="BM73" t="s">
        <v>492</v>
      </c>
    </row>
    <row r="74" spans="1:65" x14ac:dyDescent="0.25">
      <c r="A74" t="s">
        <v>494</v>
      </c>
      <c r="B74">
        <v>8.4000000000000005E-2</v>
      </c>
      <c r="C74">
        <v>20500</v>
      </c>
      <c r="D74">
        <v>6.55</v>
      </c>
      <c r="E74">
        <v>274</v>
      </c>
      <c r="F74">
        <v>0.72</v>
      </c>
      <c r="G74">
        <v>0.27</v>
      </c>
      <c r="H74">
        <v>5140</v>
      </c>
      <c r="I74">
        <v>7.1999999999999995E-2</v>
      </c>
      <c r="J74">
        <v>23.2</v>
      </c>
      <c r="K74">
        <v>5.68</v>
      </c>
      <c r="L74">
        <v>51</v>
      </c>
      <c r="M74">
        <v>2.86</v>
      </c>
      <c r="N74">
        <v>15.1</v>
      </c>
      <c r="O74">
        <v>1.2</v>
      </c>
      <c r="P74">
        <v>0.51</v>
      </c>
      <c r="Q74">
        <v>0.41</v>
      </c>
      <c r="R74">
        <v>10800</v>
      </c>
      <c r="S74">
        <v>5.4</v>
      </c>
      <c r="T74">
        <v>1.78</v>
      </c>
      <c r="V74">
        <v>0.76</v>
      </c>
      <c r="X74">
        <v>0.2</v>
      </c>
      <c r="Y74">
        <v>1.9E-2</v>
      </c>
      <c r="Z74">
        <v>7390</v>
      </c>
      <c r="AA74">
        <v>11.2</v>
      </c>
      <c r="AB74">
        <v>25.7</v>
      </c>
      <c r="AC74">
        <v>6.0999999999999999E-2</v>
      </c>
      <c r="AD74">
        <v>2200</v>
      </c>
      <c r="AE74">
        <v>110</v>
      </c>
      <c r="AF74">
        <v>2.15</v>
      </c>
      <c r="AG74">
        <v>4940</v>
      </c>
      <c r="AH74">
        <v>3.55</v>
      </c>
      <c r="AI74">
        <v>10.5</v>
      </c>
      <c r="AJ74">
        <v>22.5</v>
      </c>
      <c r="AK74">
        <v>210</v>
      </c>
      <c r="AL74">
        <v>14.2</v>
      </c>
      <c r="AM74">
        <v>2.69</v>
      </c>
      <c r="AN74">
        <v>990</v>
      </c>
      <c r="AO74">
        <v>0.28999999999999998</v>
      </c>
      <c r="AP74">
        <v>2.59</v>
      </c>
      <c r="AR74">
        <v>1.43</v>
      </c>
      <c r="AS74">
        <v>40.299999999999997</v>
      </c>
      <c r="AT74">
        <v>0.36</v>
      </c>
      <c r="AU74">
        <v>0.25</v>
      </c>
      <c r="AV74">
        <v>4.8099999999999996</v>
      </c>
      <c r="AW74">
        <v>1090</v>
      </c>
      <c r="AX74">
        <v>0.25</v>
      </c>
      <c r="AZ74">
        <v>5.98</v>
      </c>
      <c r="BA74">
        <v>2.17</v>
      </c>
      <c r="BB74">
        <v>4.88</v>
      </c>
      <c r="BC74">
        <v>0.45</v>
      </c>
      <c r="BD74">
        <v>23.6</v>
      </c>
      <c r="BE74">
        <v>24.2</v>
      </c>
      <c r="BF74" t="s">
        <v>102</v>
      </c>
      <c r="BG74" t="s">
        <v>123</v>
      </c>
      <c r="BH74" t="s">
        <v>71</v>
      </c>
      <c r="BI74" t="s">
        <v>124</v>
      </c>
      <c r="BJ74" t="s">
        <v>125</v>
      </c>
      <c r="BK74" t="s">
        <v>72</v>
      </c>
      <c r="BL74" t="s">
        <v>491</v>
      </c>
      <c r="BM74" t="s">
        <v>492</v>
      </c>
    </row>
    <row r="75" spans="1:65" x14ac:dyDescent="0.25">
      <c r="A75" t="s">
        <v>495</v>
      </c>
      <c r="B75">
        <v>0.32300000000000001</v>
      </c>
      <c r="C75">
        <v>19200</v>
      </c>
      <c r="D75">
        <v>18.8</v>
      </c>
      <c r="E75">
        <v>259</v>
      </c>
      <c r="F75">
        <v>0.65</v>
      </c>
      <c r="G75">
        <v>0.5</v>
      </c>
      <c r="H75">
        <v>4820</v>
      </c>
      <c r="I75">
        <v>9.8000000000000004E-2</v>
      </c>
      <c r="J75">
        <v>26.3</v>
      </c>
      <c r="K75">
        <v>11.2</v>
      </c>
      <c r="L75">
        <v>80</v>
      </c>
      <c r="M75">
        <v>2.57</v>
      </c>
      <c r="N75">
        <v>25.8</v>
      </c>
      <c r="O75">
        <v>1.46</v>
      </c>
      <c r="P75">
        <v>0.62</v>
      </c>
      <c r="Q75">
        <v>0.47</v>
      </c>
      <c r="R75">
        <v>13300</v>
      </c>
      <c r="S75">
        <v>5.14</v>
      </c>
      <c r="T75">
        <v>1.98</v>
      </c>
      <c r="V75">
        <v>0.96</v>
      </c>
      <c r="X75">
        <v>0.25</v>
      </c>
      <c r="Y75">
        <v>1.7999999999999999E-2</v>
      </c>
      <c r="Z75">
        <v>6850</v>
      </c>
      <c r="AA75">
        <v>13.1</v>
      </c>
      <c r="AB75">
        <v>22.8</v>
      </c>
      <c r="AC75">
        <v>7.5999999999999998E-2</v>
      </c>
      <c r="AD75">
        <v>2390</v>
      </c>
      <c r="AE75">
        <v>130</v>
      </c>
      <c r="AF75">
        <v>2.87</v>
      </c>
      <c r="AG75">
        <v>4190</v>
      </c>
      <c r="AH75">
        <v>3.49</v>
      </c>
      <c r="AI75">
        <v>11.6</v>
      </c>
      <c r="AJ75">
        <v>41.3</v>
      </c>
      <c r="AK75">
        <v>190</v>
      </c>
      <c r="AL75">
        <v>31.6</v>
      </c>
      <c r="AM75">
        <v>3</v>
      </c>
      <c r="AN75">
        <v>2490</v>
      </c>
      <c r="AO75">
        <v>0.45</v>
      </c>
      <c r="AP75">
        <v>2.64</v>
      </c>
      <c r="AR75">
        <v>1.3</v>
      </c>
      <c r="AS75">
        <v>37</v>
      </c>
      <c r="AT75">
        <v>0.45</v>
      </c>
      <c r="AU75">
        <v>0.28999999999999998</v>
      </c>
      <c r="AV75">
        <v>6.65</v>
      </c>
      <c r="AW75">
        <v>1050</v>
      </c>
      <c r="AX75">
        <v>0.24</v>
      </c>
      <c r="AY75">
        <v>8.6999999999999994E-2</v>
      </c>
      <c r="AZ75">
        <v>24.7</v>
      </c>
      <c r="BA75">
        <v>2.41</v>
      </c>
      <c r="BB75">
        <v>5.79</v>
      </c>
      <c r="BC75">
        <v>0.55000000000000004</v>
      </c>
      <c r="BD75">
        <v>28.8</v>
      </c>
      <c r="BE75">
        <v>30.7</v>
      </c>
      <c r="BF75" t="s">
        <v>102</v>
      </c>
      <c r="BG75" t="s">
        <v>123</v>
      </c>
      <c r="BH75" t="s">
        <v>71</v>
      </c>
      <c r="BI75" t="s">
        <v>124</v>
      </c>
      <c r="BJ75" t="s">
        <v>125</v>
      </c>
      <c r="BK75" t="s">
        <v>72</v>
      </c>
      <c r="BL75" t="s">
        <v>491</v>
      </c>
      <c r="BM75" t="s">
        <v>492</v>
      </c>
    </row>
    <row r="76" spans="1:65" x14ac:dyDescent="0.25">
      <c r="A76" t="s">
        <v>496</v>
      </c>
      <c r="B76">
        <v>2.0499999999999998</v>
      </c>
      <c r="C76">
        <v>16400</v>
      </c>
      <c r="D76">
        <v>48.2</v>
      </c>
      <c r="E76">
        <v>216</v>
      </c>
      <c r="F76">
        <v>0.55000000000000004</v>
      </c>
      <c r="G76">
        <v>1.1399999999999999</v>
      </c>
      <c r="H76">
        <v>4520</v>
      </c>
      <c r="I76">
        <v>0.18</v>
      </c>
      <c r="J76">
        <v>33.299999999999997</v>
      </c>
      <c r="K76">
        <v>23.5</v>
      </c>
      <c r="L76">
        <v>110</v>
      </c>
      <c r="M76">
        <v>2</v>
      </c>
      <c r="N76">
        <v>52</v>
      </c>
      <c r="O76">
        <v>2.0699999999999998</v>
      </c>
      <c r="P76">
        <v>0.97</v>
      </c>
      <c r="Q76">
        <v>0.57999999999999996</v>
      </c>
      <c r="R76">
        <v>19300</v>
      </c>
      <c r="S76">
        <v>4.4800000000000004</v>
      </c>
      <c r="T76">
        <v>2.46</v>
      </c>
      <c r="V76">
        <v>1.26</v>
      </c>
      <c r="X76">
        <v>0.37</v>
      </c>
      <c r="Y76">
        <v>1.6E-2</v>
      </c>
      <c r="Z76">
        <v>5570</v>
      </c>
      <c r="AA76">
        <v>16.7</v>
      </c>
      <c r="AB76">
        <v>17.899999999999999</v>
      </c>
      <c r="AC76">
        <v>0.11</v>
      </c>
      <c r="AD76">
        <v>2770</v>
      </c>
      <c r="AE76">
        <v>160</v>
      </c>
      <c r="AF76">
        <v>4.34</v>
      </c>
      <c r="AG76">
        <v>2990</v>
      </c>
      <c r="AH76">
        <v>3.49</v>
      </c>
      <c r="AI76">
        <v>13.9</v>
      </c>
      <c r="AJ76">
        <v>58</v>
      </c>
      <c r="AK76">
        <v>160</v>
      </c>
      <c r="AL76">
        <v>79</v>
      </c>
      <c r="AM76">
        <v>3.69</v>
      </c>
      <c r="AN76">
        <v>6430</v>
      </c>
      <c r="AO76">
        <v>0.85</v>
      </c>
      <c r="AP76">
        <v>2.62</v>
      </c>
      <c r="AR76">
        <v>1.1100000000000001</v>
      </c>
      <c r="AS76">
        <v>32.4</v>
      </c>
      <c r="AT76">
        <v>0.73</v>
      </c>
      <c r="AU76">
        <v>0.39</v>
      </c>
      <c r="AV76">
        <v>12.3</v>
      </c>
      <c r="AW76">
        <v>860</v>
      </c>
      <c r="AX76">
        <v>0.21</v>
      </c>
      <c r="AZ76">
        <v>82</v>
      </c>
      <c r="BA76">
        <v>2.59</v>
      </c>
      <c r="BB76">
        <v>8.11</v>
      </c>
      <c r="BC76">
        <v>0.84</v>
      </c>
      <c r="BD76">
        <v>40.799999999999997</v>
      </c>
      <c r="BE76">
        <v>43.2</v>
      </c>
      <c r="BF76" t="s">
        <v>102</v>
      </c>
      <c r="BG76" t="s">
        <v>123</v>
      </c>
      <c r="BH76" t="s">
        <v>71</v>
      </c>
      <c r="BI76" t="s">
        <v>124</v>
      </c>
      <c r="BJ76" t="s">
        <v>145</v>
      </c>
      <c r="BK76" t="s">
        <v>72</v>
      </c>
      <c r="BL76" t="s">
        <v>491</v>
      </c>
      <c r="BM76" t="s">
        <v>492</v>
      </c>
    </row>
    <row r="77" spans="1:65" x14ac:dyDescent="0.25">
      <c r="A77" t="s">
        <v>497</v>
      </c>
      <c r="B77">
        <v>3.66</v>
      </c>
      <c r="C77">
        <v>16100</v>
      </c>
      <c r="D77">
        <v>46.8</v>
      </c>
      <c r="E77">
        <v>214</v>
      </c>
      <c r="F77">
        <v>0.54</v>
      </c>
      <c r="G77">
        <v>1.34</v>
      </c>
      <c r="H77">
        <v>4470</v>
      </c>
      <c r="I77">
        <v>0.19</v>
      </c>
      <c r="J77">
        <v>33.1</v>
      </c>
      <c r="K77">
        <v>24.4</v>
      </c>
      <c r="L77">
        <v>111</v>
      </c>
      <c r="M77">
        <v>1.98</v>
      </c>
      <c r="N77">
        <v>137</v>
      </c>
      <c r="O77">
        <v>2.06</v>
      </c>
      <c r="P77">
        <v>0.96</v>
      </c>
      <c r="Q77">
        <v>0.56999999999999995</v>
      </c>
      <c r="R77">
        <v>20400</v>
      </c>
      <c r="S77">
        <v>4.4800000000000004</v>
      </c>
      <c r="T77">
        <v>2.48</v>
      </c>
      <c r="V77">
        <v>1.29</v>
      </c>
      <c r="X77">
        <v>0.36</v>
      </c>
      <c r="Y77">
        <v>2.7E-2</v>
      </c>
      <c r="Z77">
        <v>5540</v>
      </c>
      <c r="AA77">
        <v>16.5</v>
      </c>
      <c r="AB77">
        <v>18.2</v>
      </c>
      <c r="AC77">
        <v>0.11</v>
      </c>
      <c r="AD77">
        <v>2800</v>
      </c>
      <c r="AE77">
        <v>160</v>
      </c>
      <c r="AF77">
        <v>5.25</v>
      </c>
      <c r="AG77">
        <v>2990</v>
      </c>
      <c r="AH77">
        <v>3.66</v>
      </c>
      <c r="AI77">
        <v>13.9</v>
      </c>
      <c r="AJ77">
        <v>57</v>
      </c>
      <c r="AK77">
        <v>160</v>
      </c>
      <c r="AL77">
        <v>87</v>
      </c>
      <c r="AM77">
        <v>3.68</v>
      </c>
      <c r="AN77">
        <v>7210</v>
      </c>
      <c r="AO77">
        <v>0.86</v>
      </c>
      <c r="AP77">
        <v>2.59</v>
      </c>
      <c r="AR77">
        <v>1.1499999999999999</v>
      </c>
      <c r="AS77">
        <v>31.6</v>
      </c>
      <c r="AT77">
        <v>0.77</v>
      </c>
      <c r="AU77">
        <v>0.37</v>
      </c>
      <c r="AV77">
        <v>11.5</v>
      </c>
      <c r="AW77">
        <v>940</v>
      </c>
      <c r="AX77">
        <v>0.21</v>
      </c>
      <c r="AY77">
        <v>0.13</v>
      </c>
      <c r="AZ77">
        <v>75</v>
      </c>
      <c r="BA77">
        <v>2.93</v>
      </c>
      <c r="BB77">
        <v>8.0500000000000007</v>
      </c>
      <c r="BC77">
        <v>0.83</v>
      </c>
      <c r="BD77">
        <v>45.2</v>
      </c>
      <c r="BE77">
        <v>44.7</v>
      </c>
      <c r="BF77" t="s">
        <v>102</v>
      </c>
      <c r="BG77" t="s">
        <v>123</v>
      </c>
      <c r="BH77" t="s">
        <v>71</v>
      </c>
      <c r="BI77" t="s">
        <v>124</v>
      </c>
      <c r="BJ77" t="s">
        <v>125</v>
      </c>
      <c r="BK77" t="s">
        <v>72</v>
      </c>
      <c r="BL77" t="s">
        <v>491</v>
      </c>
      <c r="BM77" t="s">
        <v>492</v>
      </c>
    </row>
    <row r="78" spans="1:65" x14ac:dyDescent="0.25">
      <c r="A78" t="s">
        <v>498</v>
      </c>
      <c r="B78">
        <v>6.35</v>
      </c>
      <c r="C78">
        <v>29000</v>
      </c>
      <c r="D78">
        <v>55</v>
      </c>
      <c r="E78">
        <v>327</v>
      </c>
      <c r="F78">
        <v>0.97</v>
      </c>
      <c r="G78">
        <v>1.43</v>
      </c>
      <c r="H78">
        <v>4230</v>
      </c>
      <c r="I78">
        <v>0.2</v>
      </c>
      <c r="J78">
        <v>49.3</v>
      </c>
      <c r="K78">
        <v>18.8</v>
      </c>
      <c r="L78">
        <v>134</v>
      </c>
      <c r="M78">
        <v>3.76</v>
      </c>
      <c r="N78">
        <v>496</v>
      </c>
      <c r="O78">
        <v>2.58</v>
      </c>
      <c r="P78">
        <v>1.27</v>
      </c>
      <c r="Q78">
        <v>0.7</v>
      </c>
      <c r="R78">
        <v>24000</v>
      </c>
      <c r="S78">
        <v>7.87</v>
      </c>
      <c r="T78">
        <v>3.35</v>
      </c>
      <c r="V78">
        <v>3.28</v>
      </c>
      <c r="X78">
        <v>0.47</v>
      </c>
      <c r="Y78">
        <v>9.1999999999999998E-2</v>
      </c>
      <c r="Z78">
        <v>10700</v>
      </c>
      <c r="AA78">
        <v>24.5</v>
      </c>
      <c r="AB78">
        <v>22.3</v>
      </c>
      <c r="AC78">
        <v>0.19</v>
      </c>
      <c r="AD78">
        <v>5050</v>
      </c>
      <c r="AE78">
        <v>200</v>
      </c>
      <c r="AF78">
        <v>8.07</v>
      </c>
      <c r="AG78">
        <v>3680</v>
      </c>
      <c r="AH78">
        <v>9.69</v>
      </c>
      <c r="AI78">
        <v>20.7</v>
      </c>
      <c r="AJ78">
        <v>53</v>
      </c>
      <c r="AK78">
        <v>250</v>
      </c>
      <c r="AL78">
        <v>106</v>
      </c>
      <c r="AM78">
        <v>5.63</v>
      </c>
      <c r="AN78">
        <v>6020</v>
      </c>
      <c r="AO78">
        <v>18.3</v>
      </c>
      <c r="AP78">
        <v>5.59</v>
      </c>
      <c r="AR78">
        <v>2.0499999999999998</v>
      </c>
      <c r="AS78">
        <v>45.2</v>
      </c>
      <c r="AT78">
        <v>1.03</v>
      </c>
      <c r="AU78">
        <v>0.47</v>
      </c>
      <c r="AV78">
        <v>13.4</v>
      </c>
      <c r="AW78">
        <v>3020</v>
      </c>
      <c r="AX78">
        <v>0.38</v>
      </c>
      <c r="AY78">
        <v>0.18</v>
      </c>
      <c r="AZ78">
        <v>51</v>
      </c>
      <c r="BA78">
        <v>5.93</v>
      </c>
      <c r="BB78">
        <v>10.9</v>
      </c>
      <c r="BC78">
        <v>1.24</v>
      </c>
      <c r="BD78">
        <v>78</v>
      </c>
      <c r="BE78">
        <v>113</v>
      </c>
      <c r="BF78" t="s">
        <v>102</v>
      </c>
      <c r="BG78" t="s">
        <v>123</v>
      </c>
      <c r="BH78" t="s">
        <v>71</v>
      </c>
      <c r="BI78" t="s">
        <v>138</v>
      </c>
      <c r="BJ78" t="s">
        <v>499</v>
      </c>
      <c r="BK78" t="s">
        <v>72</v>
      </c>
      <c r="BL78" t="s">
        <v>491</v>
      </c>
      <c r="BM78" t="s">
        <v>492</v>
      </c>
    </row>
    <row r="79" spans="1:65" x14ac:dyDescent="0.25">
      <c r="A79" t="s">
        <v>500</v>
      </c>
      <c r="B79">
        <v>72.5</v>
      </c>
      <c r="C79">
        <v>52400</v>
      </c>
      <c r="D79">
        <v>145</v>
      </c>
      <c r="F79">
        <v>2.2200000000000002</v>
      </c>
      <c r="G79">
        <v>8.2799999999999994</v>
      </c>
      <c r="H79">
        <v>10300</v>
      </c>
      <c r="I79">
        <v>140</v>
      </c>
      <c r="J79">
        <v>64</v>
      </c>
      <c r="K79">
        <v>17.7</v>
      </c>
      <c r="L79">
        <v>161</v>
      </c>
      <c r="M79">
        <v>3.24</v>
      </c>
      <c r="N79">
        <v>785</v>
      </c>
      <c r="O79">
        <v>3.17</v>
      </c>
      <c r="P79">
        <v>1.62</v>
      </c>
      <c r="Q79">
        <v>1.03</v>
      </c>
      <c r="R79">
        <v>51800</v>
      </c>
      <c r="S79">
        <v>15.9</v>
      </c>
      <c r="T79">
        <v>4.2</v>
      </c>
      <c r="V79">
        <v>2.0499999999999998</v>
      </c>
      <c r="X79">
        <v>0.56999999999999995</v>
      </c>
      <c r="Y79">
        <v>1.51</v>
      </c>
      <c r="Z79">
        <v>25700</v>
      </c>
      <c r="AA79">
        <v>31.6</v>
      </c>
      <c r="AB79">
        <v>21.7</v>
      </c>
      <c r="AC79">
        <v>0.25</v>
      </c>
      <c r="AD79">
        <v>8580</v>
      </c>
      <c r="AE79">
        <v>1130</v>
      </c>
      <c r="AF79">
        <v>9.84</v>
      </c>
      <c r="AG79">
        <v>920</v>
      </c>
      <c r="AI79">
        <v>27.1</v>
      </c>
      <c r="AJ79">
        <v>232</v>
      </c>
      <c r="AK79">
        <v>340</v>
      </c>
      <c r="AL79">
        <v>37900</v>
      </c>
      <c r="AM79">
        <v>7.27</v>
      </c>
      <c r="AN79">
        <v>53700</v>
      </c>
      <c r="AO79">
        <v>92</v>
      </c>
      <c r="AP79">
        <v>9.2200000000000006</v>
      </c>
      <c r="AQ79">
        <v>2.91</v>
      </c>
      <c r="AR79">
        <v>3.14</v>
      </c>
      <c r="AS79">
        <v>61</v>
      </c>
      <c r="AT79">
        <v>0.22</v>
      </c>
      <c r="AU79">
        <v>0.56000000000000005</v>
      </c>
      <c r="AV79">
        <v>10.9</v>
      </c>
      <c r="AW79">
        <v>1680</v>
      </c>
      <c r="AX79">
        <v>19.600000000000001</v>
      </c>
      <c r="AY79">
        <v>0.28000000000000003</v>
      </c>
      <c r="AZ79">
        <v>3.92</v>
      </c>
      <c r="BA79">
        <v>1.99</v>
      </c>
      <c r="BB79">
        <v>14.9</v>
      </c>
      <c r="BC79">
        <v>1.71</v>
      </c>
      <c r="BD79">
        <v>54500</v>
      </c>
      <c r="BE79">
        <v>66</v>
      </c>
      <c r="BF79" t="s">
        <v>102</v>
      </c>
      <c r="BG79" t="s">
        <v>123</v>
      </c>
      <c r="BH79" t="s">
        <v>163</v>
      </c>
      <c r="BI79" t="s">
        <v>150</v>
      </c>
      <c r="BJ79" t="s">
        <v>131</v>
      </c>
      <c r="BK79" t="s">
        <v>72</v>
      </c>
      <c r="BL79" t="s">
        <v>308</v>
      </c>
      <c r="BM79" t="s">
        <v>309</v>
      </c>
    </row>
    <row r="80" spans="1:65" x14ac:dyDescent="0.25">
      <c r="A80" t="s">
        <v>501</v>
      </c>
      <c r="B80">
        <v>103</v>
      </c>
      <c r="C80">
        <v>43700</v>
      </c>
      <c r="D80">
        <v>368</v>
      </c>
      <c r="F80">
        <v>1.89</v>
      </c>
      <c r="G80">
        <v>14.6</v>
      </c>
      <c r="H80">
        <v>9350</v>
      </c>
      <c r="I80">
        <v>255</v>
      </c>
      <c r="J80">
        <v>58</v>
      </c>
      <c r="K80">
        <v>12.7</v>
      </c>
      <c r="L80">
        <v>98</v>
      </c>
      <c r="M80">
        <v>2.6</v>
      </c>
      <c r="N80">
        <v>1610</v>
      </c>
      <c r="O80">
        <v>3.1</v>
      </c>
      <c r="P80">
        <v>1.59</v>
      </c>
      <c r="Q80">
        <v>1.19</v>
      </c>
      <c r="R80">
        <v>59700</v>
      </c>
      <c r="S80">
        <v>14.5</v>
      </c>
      <c r="T80">
        <v>4</v>
      </c>
      <c r="V80">
        <v>1.71</v>
      </c>
      <c r="X80">
        <v>0.59</v>
      </c>
      <c r="Y80">
        <v>1.64</v>
      </c>
      <c r="Z80">
        <v>21300</v>
      </c>
      <c r="AA80">
        <v>29</v>
      </c>
      <c r="AB80">
        <v>17.399999999999999</v>
      </c>
      <c r="AC80">
        <v>0.23</v>
      </c>
      <c r="AD80">
        <v>6660</v>
      </c>
      <c r="AE80">
        <v>4470</v>
      </c>
      <c r="AF80">
        <v>16.3</v>
      </c>
      <c r="AG80">
        <v>700</v>
      </c>
      <c r="AI80">
        <v>24.9</v>
      </c>
      <c r="AJ80">
        <v>108</v>
      </c>
      <c r="AK80">
        <v>310</v>
      </c>
      <c r="AL80">
        <v>50200</v>
      </c>
      <c r="AM80">
        <v>6.6</v>
      </c>
      <c r="AN80">
        <v>88900</v>
      </c>
      <c r="AO80">
        <v>122</v>
      </c>
      <c r="AP80">
        <v>7.47</v>
      </c>
      <c r="AQ80">
        <v>2.93</v>
      </c>
      <c r="AR80">
        <v>3.17</v>
      </c>
      <c r="AS80">
        <v>55</v>
      </c>
      <c r="AU80">
        <v>0.56999999999999995</v>
      </c>
      <c r="AV80">
        <v>8.9700000000000006</v>
      </c>
      <c r="AX80">
        <v>16</v>
      </c>
      <c r="AY80">
        <v>0.26</v>
      </c>
      <c r="AZ80">
        <v>3.5</v>
      </c>
      <c r="BA80">
        <v>2.16</v>
      </c>
      <c r="BB80">
        <v>15.7</v>
      </c>
      <c r="BC80">
        <v>1.65</v>
      </c>
      <c r="BD80">
        <v>111600</v>
      </c>
      <c r="BE80">
        <v>54</v>
      </c>
      <c r="BF80" t="s">
        <v>102</v>
      </c>
      <c r="BG80" t="s">
        <v>123</v>
      </c>
      <c r="BH80" t="s">
        <v>163</v>
      </c>
      <c r="BI80" t="s">
        <v>150</v>
      </c>
      <c r="BJ80" t="s">
        <v>131</v>
      </c>
      <c r="BK80" t="s">
        <v>72</v>
      </c>
      <c r="BL80" t="s">
        <v>308</v>
      </c>
      <c r="BM80" t="s">
        <v>309</v>
      </c>
    </row>
    <row r="81" spans="1:65" x14ac:dyDescent="0.25">
      <c r="A81" t="s">
        <v>502</v>
      </c>
      <c r="B81">
        <v>232</v>
      </c>
      <c r="C81">
        <v>30200</v>
      </c>
      <c r="D81">
        <v>237</v>
      </c>
      <c r="F81">
        <v>1.48</v>
      </c>
      <c r="G81">
        <v>44.4</v>
      </c>
      <c r="H81">
        <v>5830</v>
      </c>
      <c r="I81">
        <v>374</v>
      </c>
      <c r="J81">
        <v>37.200000000000003</v>
      </c>
      <c r="K81">
        <v>12.5</v>
      </c>
      <c r="L81">
        <v>64</v>
      </c>
      <c r="M81">
        <v>1.86</v>
      </c>
      <c r="N81">
        <v>4130</v>
      </c>
      <c r="O81">
        <v>2.1800000000000002</v>
      </c>
      <c r="P81">
        <v>1.1299999999999999</v>
      </c>
      <c r="Q81">
        <v>0.61</v>
      </c>
      <c r="R81">
        <v>68300</v>
      </c>
      <c r="S81">
        <v>10.7</v>
      </c>
      <c r="T81">
        <v>2.63</v>
      </c>
      <c r="V81">
        <v>1.33</v>
      </c>
      <c r="X81">
        <v>0.4</v>
      </c>
      <c r="Y81">
        <v>1.18</v>
      </c>
      <c r="Z81">
        <v>16200</v>
      </c>
      <c r="AA81">
        <v>15.9</v>
      </c>
      <c r="AB81">
        <v>14.1</v>
      </c>
      <c r="AC81">
        <v>0.17</v>
      </c>
      <c r="AD81">
        <v>3880</v>
      </c>
      <c r="AE81">
        <v>6790</v>
      </c>
      <c r="AF81">
        <v>41.5</v>
      </c>
      <c r="AG81">
        <v>610</v>
      </c>
      <c r="AI81">
        <v>15.8</v>
      </c>
      <c r="AJ81">
        <v>101</v>
      </c>
      <c r="AK81">
        <v>300</v>
      </c>
      <c r="AL81">
        <v>121300</v>
      </c>
      <c r="AM81">
        <v>4.29</v>
      </c>
      <c r="AN81">
        <v>147800</v>
      </c>
      <c r="AO81">
        <v>224</v>
      </c>
      <c r="AP81">
        <v>5.31</v>
      </c>
      <c r="AQ81">
        <v>4.9800000000000004</v>
      </c>
      <c r="AR81">
        <v>3.61</v>
      </c>
      <c r="AS81">
        <v>101</v>
      </c>
      <c r="AU81">
        <v>0.37</v>
      </c>
      <c r="AV81">
        <v>6.17</v>
      </c>
      <c r="AW81">
        <v>1060</v>
      </c>
      <c r="AX81">
        <v>17.8</v>
      </c>
      <c r="AY81">
        <v>0.18</v>
      </c>
      <c r="AZ81">
        <v>4.49</v>
      </c>
      <c r="BA81">
        <v>1.71</v>
      </c>
      <c r="BB81">
        <v>10.3</v>
      </c>
      <c r="BC81">
        <v>1.18</v>
      </c>
      <c r="BD81">
        <v>174500</v>
      </c>
      <c r="BE81">
        <v>40.9</v>
      </c>
      <c r="BF81" t="s">
        <v>102</v>
      </c>
      <c r="BG81" t="s">
        <v>123</v>
      </c>
      <c r="BH81" t="s">
        <v>163</v>
      </c>
      <c r="BI81" t="s">
        <v>150</v>
      </c>
      <c r="BJ81" t="s">
        <v>131</v>
      </c>
      <c r="BK81" t="s">
        <v>72</v>
      </c>
      <c r="BL81" t="s">
        <v>308</v>
      </c>
      <c r="BM81" t="s">
        <v>309</v>
      </c>
    </row>
    <row r="82" spans="1:65" x14ac:dyDescent="0.25">
      <c r="A82" t="s">
        <v>506</v>
      </c>
      <c r="C82">
        <v>2040</v>
      </c>
      <c r="D82">
        <v>490</v>
      </c>
      <c r="E82">
        <v>25</v>
      </c>
      <c r="F82">
        <v>0.5</v>
      </c>
      <c r="G82">
        <v>32.1</v>
      </c>
      <c r="H82">
        <v>2360</v>
      </c>
      <c r="I82">
        <v>205</v>
      </c>
      <c r="J82">
        <v>14</v>
      </c>
      <c r="K82">
        <v>48.8</v>
      </c>
      <c r="L82">
        <v>136</v>
      </c>
      <c r="M82">
        <v>0.19</v>
      </c>
      <c r="N82">
        <v>3120</v>
      </c>
      <c r="O82">
        <v>0.77</v>
      </c>
      <c r="Q82">
        <v>1.63</v>
      </c>
      <c r="R82">
        <v>53500</v>
      </c>
      <c r="S82">
        <v>1.35</v>
      </c>
      <c r="T82">
        <v>1.01</v>
      </c>
      <c r="Y82">
        <v>2.0099999999999998</v>
      </c>
      <c r="Z82">
        <v>450</v>
      </c>
      <c r="AA82">
        <v>7.91</v>
      </c>
      <c r="AB82">
        <v>4.2699999999999996</v>
      </c>
      <c r="AD82">
        <v>6850</v>
      </c>
      <c r="AE82">
        <v>1840</v>
      </c>
      <c r="AF82">
        <v>18.399999999999999</v>
      </c>
      <c r="AG82">
        <v>280</v>
      </c>
      <c r="AH82">
        <v>0.8</v>
      </c>
      <c r="AI82">
        <v>5.29</v>
      </c>
      <c r="AJ82">
        <v>38.4</v>
      </c>
      <c r="AK82">
        <v>240</v>
      </c>
      <c r="AM82">
        <v>1.43</v>
      </c>
      <c r="AN82">
        <v>151300</v>
      </c>
      <c r="AO82">
        <v>1746</v>
      </c>
      <c r="AQ82">
        <v>4.95</v>
      </c>
      <c r="AR82">
        <v>7.67</v>
      </c>
      <c r="AS82">
        <v>10.8</v>
      </c>
      <c r="AV82">
        <v>0.85</v>
      </c>
      <c r="AW82">
        <v>130</v>
      </c>
      <c r="AX82">
        <v>0.83</v>
      </c>
      <c r="AZ82">
        <v>1.79</v>
      </c>
      <c r="BA82">
        <v>1.81</v>
      </c>
      <c r="BB82">
        <v>4.32</v>
      </c>
      <c r="BD82">
        <v>41300</v>
      </c>
      <c r="BE82">
        <v>3.91</v>
      </c>
      <c r="BF82" t="s">
        <v>102</v>
      </c>
      <c r="BG82" t="s">
        <v>123</v>
      </c>
      <c r="BH82" t="s">
        <v>150</v>
      </c>
      <c r="BI82" t="s">
        <v>131</v>
      </c>
      <c r="BJ82" t="s">
        <v>163</v>
      </c>
      <c r="BK82" t="s">
        <v>72</v>
      </c>
      <c r="BL82" t="s">
        <v>104</v>
      </c>
      <c r="BM82" t="s">
        <v>165</v>
      </c>
    </row>
    <row r="83" spans="1:65" x14ac:dyDescent="0.25">
      <c r="A83" t="s">
        <v>515</v>
      </c>
      <c r="B83">
        <v>1</v>
      </c>
      <c r="C83">
        <v>65500</v>
      </c>
      <c r="D83">
        <v>53</v>
      </c>
      <c r="E83">
        <v>815</v>
      </c>
      <c r="F83">
        <v>2.4</v>
      </c>
      <c r="G83">
        <v>1.44</v>
      </c>
      <c r="H83">
        <v>7010</v>
      </c>
      <c r="I83">
        <v>0.1</v>
      </c>
      <c r="J83">
        <v>1853</v>
      </c>
      <c r="K83">
        <v>10</v>
      </c>
      <c r="L83">
        <v>347</v>
      </c>
      <c r="M83">
        <v>3.78</v>
      </c>
      <c r="N83">
        <v>41.7</v>
      </c>
      <c r="O83">
        <v>18</v>
      </c>
      <c r="P83">
        <v>4.6500000000000004</v>
      </c>
      <c r="Q83">
        <v>23.1</v>
      </c>
      <c r="R83">
        <v>185600</v>
      </c>
      <c r="S83">
        <v>33</v>
      </c>
      <c r="T83">
        <v>48.2</v>
      </c>
      <c r="V83">
        <v>6.09</v>
      </c>
      <c r="X83">
        <v>2.37</v>
      </c>
      <c r="Y83">
        <v>0.31</v>
      </c>
      <c r="Z83">
        <v>12500</v>
      </c>
      <c r="AA83">
        <v>1298</v>
      </c>
      <c r="AB83">
        <v>18.3</v>
      </c>
      <c r="AC83">
        <v>0.36</v>
      </c>
      <c r="AD83">
        <v>7240</v>
      </c>
      <c r="AE83">
        <v>307</v>
      </c>
      <c r="AF83">
        <v>25.4</v>
      </c>
      <c r="AG83">
        <v>1330</v>
      </c>
      <c r="AI83">
        <v>792</v>
      </c>
      <c r="AJ83">
        <v>62</v>
      </c>
      <c r="AK83">
        <v>1930</v>
      </c>
      <c r="AL83">
        <v>65</v>
      </c>
      <c r="AM83">
        <v>240</v>
      </c>
      <c r="AN83">
        <v>291</v>
      </c>
      <c r="AO83">
        <v>3.4</v>
      </c>
      <c r="AP83">
        <v>27.9</v>
      </c>
      <c r="AQ83">
        <v>5</v>
      </c>
      <c r="AR83">
        <v>13.3</v>
      </c>
      <c r="AS83">
        <v>306</v>
      </c>
      <c r="AT83">
        <v>11.5</v>
      </c>
      <c r="AU83">
        <v>4.5999999999999996</v>
      </c>
      <c r="AV83">
        <v>113</v>
      </c>
      <c r="AW83">
        <v>7310</v>
      </c>
      <c r="AX83">
        <v>0.38</v>
      </c>
      <c r="AY83">
        <v>0.5</v>
      </c>
      <c r="AZ83">
        <v>3.85</v>
      </c>
      <c r="BA83">
        <v>3.14</v>
      </c>
      <c r="BB83">
        <v>49.3</v>
      </c>
      <c r="BC83">
        <v>2.64</v>
      </c>
      <c r="BD83">
        <v>117</v>
      </c>
      <c r="BE83">
        <v>218</v>
      </c>
      <c r="BF83" t="s">
        <v>102</v>
      </c>
      <c r="BG83" t="s">
        <v>123</v>
      </c>
      <c r="BH83" t="s">
        <v>516</v>
      </c>
      <c r="BI83" t="s">
        <v>517</v>
      </c>
      <c r="BJ83" t="s">
        <v>518</v>
      </c>
      <c r="BK83" t="s">
        <v>78</v>
      </c>
      <c r="BL83" t="s">
        <v>192</v>
      </c>
      <c r="BM83" t="s">
        <v>519</v>
      </c>
    </row>
    <row r="84" spans="1:65" x14ac:dyDescent="0.25">
      <c r="A84" t="s">
        <v>520</v>
      </c>
      <c r="B84">
        <v>2</v>
      </c>
      <c r="C84">
        <v>59600</v>
      </c>
      <c r="D84">
        <v>33.6</v>
      </c>
      <c r="E84">
        <v>957</v>
      </c>
      <c r="F84">
        <v>2.09</v>
      </c>
      <c r="G84">
        <v>2.4300000000000002</v>
      </c>
      <c r="H84">
        <v>12100</v>
      </c>
      <c r="I84">
        <v>0.1</v>
      </c>
      <c r="J84">
        <v>3508</v>
      </c>
      <c r="K84">
        <v>12.1</v>
      </c>
      <c r="L84">
        <v>524</v>
      </c>
      <c r="M84">
        <v>0.77</v>
      </c>
      <c r="N84">
        <v>56</v>
      </c>
      <c r="O84">
        <v>33.5</v>
      </c>
      <c r="P84">
        <v>7.46</v>
      </c>
      <c r="Q84">
        <v>47.6</v>
      </c>
      <c r="R84">
        <v>315200</v>
      </c>
      <c r="S84">
        <v>45.5</v>
      </c>
      <c r="T84">
        <v>98</v>
      </c>
      <c r="V84">
        <v>7.39</v>
      </c>
      <c r="X84">
        <v>4.0599999999999996</v>
      </c>
      <c r="Y84">
        <v>0.56999999999999995</v>
      </c>
      <c r="Z84">
        <v>2330</v>
      </c>
      <c r="AA84">
        <v>2476</v>
      </c>
      <c r="AB84">
        <v>12</v>
      </c>
      <c r="AC84">
        <v>0.39</v>
      </c>
      <c r="AD84">
        <v>9990</v>
      </c>
      <c r="AE84">
        <v>547</v>
      </c>
      <c r="AF84">
        <v>48.2</v>
      </c>
      <c r="AG84">
        <v>1780</v>
      </c>
      <c r="AI84">
        <v>1623</v>
      </c>
      <c r="AJ84">
        <v>71</v>
      </c>
      <c r="AK84">
        <v>3380</v>
      </c>
      <c r="AL84">
        <v>104</v>
      </c>
      <c r="AM84">
        <v>482</v>
      </c>
      <c r="AN84">
        <v>475</v>
      </c>
      <c r="AO84">
        <v>2.42</v>
      </c>
      <c r="AP84">
        <v>38.799999999999997</v>
      </c>
      <c r="AR84">
        <v>21.6</v>
      </c>
      <c r="AS84">
        <v>564</v>
      </c>
      <c r="AT84">
        <v>20.9</v>
      </c>
      <c r="AU84">
        <v>9.09</v>
      </c>
      <c r="AV84">
        <v>207</v>
      </c>
      <c r="AW84">
        <v>10600</v>
      </c>
      <c r="AX84">
        <v>0.1</v>
      </c>
      <c r="AY84">
        <v>0.7</v>
      </c>
      <c r="AZ84">
        <v>4.4000000000000004</v>
      </c>
      <c r="BA84">
        <v>2.5</v>
      </c>
      <c r="BB84">
        <v>83</v>
      </c>
      <c r="BC84">
        <v>3.06</v>
      </c>
      <c r="BD84">
        <v>139</v>
      </c>
      <c r="BE84">
        <v>270</v>
      </c>
      <c r="BF84" t="s">
        <v>102</v>
      </c>
      <c r="BG84" t="s">
        <v>123</v>
      </c>
      <c r="BH84" t="s">
        <v>516</v>
      </c>
      <c r="BI84" t="s">
        <v>517</v>
      </c>
      <c r="BJ84" t="s">
        <v>518</v>
      </c>
      <c r="BK84" t="s">
        <v>78</v>
      </c>
      <c r="BL84" t="s">
        <v>192</v>
      </c>
      <c r="BM84" t="s">
        <v>519</v>
      </c>
    </row>
    <row r="85" spans="1:65" x14ac:dyDescent="0.25">
      <c r="A85" t="s">
        <v>521</v>
      </c>
      <c r="B85">
        <v>2</v>
      </c>
      <c r="C85">
        <v>57100</v>
      </c>
      <c r="D85">
        <v>30.8</v>
      </c>
      <c r="E85">
        <v>1037</v>
      </c>
      <c r="F85">
        <v>3.57</v>
      </c>
      <c r="G85">
        <v>2.69</v>
      </c>
      <c r="H85">
        <v>12500</v>
      </c>
      <c r="I85">
        <v>0.2</v>
      </c>
      <c r="J85">
        <v>4984</v>
      </c>
      <c r="K85">
        <v>13</v>
      </c>
      <c r="L85">
        <v>502</v>
      </c>
      <c r="M85">
        <v>0.45</v>
      </c>
      <c r="N85">
        <v>61</v>
      </c>
      <c r="O85">
        <v>51</v>
      </c>
      <c r="P85">
        <v>10.8</v>
      </c>
      <c r="Q85">
        <v>80</v>
      </c>
      <c r="R85">
        <v>330500</v>
      </c>
      <c r="S85">
        <v>58</v>
      </c>
      <c r="T85">
        <v>164</v>
      </c>
      <c r="V85">
        <v>7.4</v>
      </c>
      <c r="X85">
        <v>6.18</v>
      </c>
      <c r="Y85">
        <v>0.75</v>
      </c>
      <c r="Z85">
        <v>1180</v>
      </c>
      <c r="AA85">
        <v>3669</v>
      </c>
      <c r="AB85">
        <v>10.8</v>
      </c>
      <c r="AC85">
        <v>0.53</v>
      </c>
      <c r="AD85">
        <v>10100</v>
      </c>
      <c r="AE85">
        <v>840</v>
      </c>
      <c r="AF85">
        <v>53</v>
      </c>
      <c r="AG85">
        <v>1780</v>
      </c>
      <c r="AI85">
        <v>2595</v>
      </c>
      <c r="AJ85">
        <v>74</v>
      </c>
      <c r="AK85">
        <v>4540</v>
      </c>
      <c r="AL85">
        <v>119</v>
      </c>
      <c r="AM85">
        <v>736</v>
      </c>
      <c r="AN85">
        <v>548</v>
      </c>
      <c r="AO85">
        <v>2.17</v>
      </c>
      <c r="AP85">
        <v>51</v>
      </c>
      <c r="AR85">
        <v>23.9</v>
      </c>
      <c r="AS85">
        <v>738</v>
      </c>
      <c r="AT85">
        <v>21.8</v>
      </c>
      <c r="AU85">
        <v>14.7</v>
      </c>
      <c r="AV85">
        <v>246</v>
      </c>
      <c r="AW85">
        <v>9860</v>
      </c>
      <c r="AX85">
        <v>8.3000000000000004E-2</v>
      </c>
      <c r="AY85">
        <v>1.01</v>
      </c>
      <c r="AZ85">
        <v>5.79</v>
      </c>
      <c r="BA85">
        <v>2.31</v>
      </c>
      <c r="BB85">
        <v>125</v>
      </c>
      <c r="BC85">
        <v>4.3600000000000003</v>
      </c>
      <c r="BD85">
        <v>244</v>
      </c>
      <c r="BE85">
        <v>270</v>
      </c>
      <c r="BF85" t="s">
        <v>102</v>
      </c>
      <c r="BG85" t="s">
        <v>123</v>
      </c>
      <c r="BH85" t="s">
        <v>516</v>
      </c>
      <c r="BI85" t="s">
        <v>517</v>
      </c>
      <c r="BJ85" t="s">
        <v>518</v>
      </c>
      <c r="BK85" t="s">
        <v>78</v>
      </c>
      <c r="BL85" t="s">
        <v>192</v>
      </c>
      <c r="BM85" t="s">
        <v>519</v>
      </c>
    </row>
    <row r="86" spans="1:65" x14ac:dyDescent="0.25">
      <c r="A86" t="s">
        <v>522</v>
      </c>
      <c r="B86">
        <v>3</v>
      </c>
      <c r="C86">
        <v>54700</v>
      </c>
      <c r="D86">
        <v>31.3</v>
      </c>
      <c r="E86">
        <v>1135</v>
      </c>
      <c r="F86">
        <v>5.32</v>
      </c>
      <c r="G86">
        <v>2.93</v>
      </c>
      <c r="H86">
        <v>11900</v>
      </c>
      <c r="J86">
        <v>6540</v>
      </c>
      <c r="K86">
        <v>13.5</v>
      </c>
      <c r="L86">
        <v>460</v>
      </c>
      <c r="M86">
        <v>0.42</v>
      </c>
      <c r="N86">
        <v>65</v>
      </c>
      <c r="O86">
        <v>71</v>
      </c>
      <c r="P86">
        <v>14.8</v>
      </c>
      <c r="Q86">
        <v>121</v>
      </c>
      <c r="R86">
        <v>333300</v>
      </c>
      <c r="T86">
        <v>244</v>
      </c>
      <c r="V86">
        <v>7.4</v>
      </c>
      <c r="X86">
        <v>8.3699999999999992</v>
      </c>
      <c r="Y86">
        <v>0.95</v>
      </c>
      <c r="Z86">
        <v>1090</v>
      </c>
      <c r="AA86">
        <v>4773</v>
      </c>
      <c r="AB86">
        <v>10.5</v>
      </c>
      <c r="AC86">
        <v>0.67</v>
      </c>
      <c r="AD86">
        <v>10100</v>
      </c>
      <c r="AE86">
        <v>1120</v>
      </c>
      <c r="AF86">
        <v>57</v>
      </c>
      <c r="AG86">
        <v>1730</v>
      </c>
      <c r="AI86">
        <v>3611</v>
      </c>
      <c r="AJ86">
        <v>76</v>
      </c>
      <c r="AK86">
        <v>5900</v>
      </c>
      <c r="AL86">
        <v>130</v>
      </c>
      <c r="AM86">
        <v>986</v>
      </c>
      <c r="AN86">
        <v>624</v>
      </c>
      <c r="AO86">
        <v>2.14</v>
      </c>
      <c r="AP86">
        <v>66</v>
      </c>
      <c r="AQ86">
        <v>20</v>
      </c>
      <c r="AR86">
        <v>25.6</v>
      </c>
      <c r="AS86">
        <v>934</v>
      </c>
      <c r="AT86">
        <v>21.7</v>
      </c>
      <c r="AU86">
        <v>20.6</v>
      </c>
      <c r="AV86">
        <v>291</v>
      </c>
      <c r="AW86">
        <v>8760</v>
      </c>
      <c r="AX86">
        <v>9.4E-2</v>
      </c>
      <c r="AY86">
        <v>1.33</v>
      </c>
      <c r="AZ86">
        <v>7.55</v>
      </c>
      <c r="BA86">
        <v>2.4500000000000002</v>
      </c>
      <c r="BB86">
        <v>176</v>
      </c>
      <c r="BC86">
        <v>5.86</v>
      </c>
      <c r="BD86">
        <v>391</v>
      </c>
      <c r="BE86">
        <v>256</v>
      </c>
      <c r="BF86" t="s">
        <v>102</v>
      </c>
      <c r="BG86" t="s">
        <v>123</v>
      </c>
      <c r="BH86" t="s">
        <v>516</v>
      </c>
      <c r="BI86" t="s">
        <v>517</v>
      </c>
      <c r="BJ86" t="s">
        <v>518</v>
      </c>
      <c r="BK86" t="s">
        <v>78</v>
      </c>
      <c r="BL86" t="s">
        <v>192</v>
      </c>
      <c r="BM86" t="s">
        <v>519</v>
      </c>
    </row>
    <row r="87" spans="1:65" x14ac:dyDescent="0.25">
      <c r="A87" t="s">
        <v>523</v>
      </c>
      <c r="B87">
        <v>4.43</v>
      </c>
      <c r="C87">
        <v>44700</v>
      </c>
      <c r="D87">
        <v>32.9</v>
      </c>
      <c r="E87">
        <v>1648</v>
      </c>
      <c r="F87">
        <v>15.2</v>
      </c>
      <c r="G87">
        <v>4.05</v>
      </c>
      <c r="H87">
        <v>8510</v>
      </c>
      <c r="I87">
        <v>0.52</v>
      </c>
      <c r="J87">
        <v>15500</v>
      </c>
      <c r="K87">
        <v>17</v>
      </c>
      <c r="L87">
        <v>335</v>
      </c>
      <c r="M87">
        <v>0.28999999999999998</v>
      </c>
      <c r="N87">
        <v>92</v>
      </c>
      <c r="O87">
        <v>182</v>
      </c>
      <c r="P87">
        <v>36.9</v>
      </c>
      <c r="Q87">
        <v>334</v>
      </c>
      <c r="R87">
        <v>355500</v>
      </c>
      <c r="T87">
        <v>670</v>
      </c>
      <c r="V87">
        <v>7.79</v>
      </c>
      <c r="X87">
        <v>21.3</v>
      </c>
      <c r="Y87">
        <v>2.11</v>
      </c>
      <c r="Z87">
        <v>810</v>
      </c>
      <c r="AA87">
        <v>10600</v>
      </c>
      <c r="AB87">
        <v>8.26</v>
      </c>
      <c r="AC87">
        <v>1.57</v>
      </c>
      <c r="AD87">
        <v>8250</v>
      </c>
      <c r="AE87">
        <v>2700</v>
      </c>
      <c r="AF87">
        <v>77</v>
      </c>
      <c r="AG87">
        <v>1490</v>
      </c>
      <c r="AI87">
        <v>9590</v>
      </c>
      <c r="AJ87">
        <v>89</v>
      </c>
      <c r="AK87">
        <v>13600</v>
      </c>
      <c r="AL87">
        <v>205</v>
      </c>
      <c r="AM87">
        <v>2601</v>
      </c>
      <c r="AN87">
        <v>983</v>
      </c>
      <c r="AO87">
        <v>1.87</v>
      </c>
      <c r="AP87">
        <v>141</v>
      </c>
      <c r="AQ87">
        <v>50</v>
      </c>
      <c r="AR87">
        <v>35.700000000000003</v>
      </c>
      <c r="AS87">
        <v>2043</v>
      </c>
      <c r="AT87">
        <v>20.9</v>
      </c>
      <c r="AU87">
        <v>55</v>
      </c>
      <c r="AV87">
        <v>506</v>
      </c>
      <c r="AW87">
        <v>10000</v>
      </c>
      <c r="AX87">
        <v>0.15</v>
      </c>
      <c r="AY87">
        <v>3.3</v>
      </c>
      <c r="AZ87">
        <v>17.600000000000001</v>
      </c>
      <c r="BA87">
        <v>2.37</v>
      </c>
      <c r="BB87">
        <v>449</v>
      </c>
      <c r="BC87">
        <v>14.3</v>
      </c>
      <c r="BD87">
        <v>1128</v>
      </c>
      <c r="BE87">
        <v>210</v>
      </c>
      <c r="BF87" t="s">
        <v>102</v>
      </c>
      <c r="BG87" t="s">
        <v>123</v>
      </c>
      <c r="BH87" t="s">
        <v>516</v>
      </c>
      <c r="BI87" t="s">
        <v>517</v>
      </c>
      <c r="BJ87" t="s">
        <v>518</v>
      </c>
      <c r="BK87" t="s">
        <v>78</v>
      </c>
      <c r="BL87" t="s">
        <v>192</v>
      </c>
      <c r="BM87" t="s">
        <v>519</v>
      </c>
    </row>
    <row r="88" spans="1:65" x14ac:dyDescent="0.25">
      <c r="A88" t="s">
        <v>524</v>
      </c>
      <c r="B88">
        <v>5.48</v>
      </c>
      <c r="C88">
        <v>62100</v>
      </c>
      <c r="E88">
        <v>4359</v>
      </c>
      <c r="F88">
        <v>11.6</v>
      </c>
      <c r="G88">
        <v>17.3</v>
      </c>
      <c r="H88">
        <v>8720</v>
      </c>
      <c r="I88">
        <v>1.2</v>
      </c>
      <c r="J88">
        <v>39100</v>
      </c>
      <c r="K88">
        <v>18.7</v>
      </c>
      <c r="M88">
        <v>0.1</v>
      </c>
      <c r="N88">
        <v>128</v>
      </c>
      <c r="O88">
        <v>215</v>
      </c>
      <c r="P88">
        <v>47.3</v>
      </c>
      <c r="Q88">
        <v>282</v>
      </c>
      <c r="R88">
        <v>295500</v>
      </c>
      <c r="S88">
        <v>188</v>
      </c>
      <c r="T88">
        <v>581</v>
      </c>
      <c r="V88">
        <v>14.4</v>
      </c>
      <c r="X88">
        <v>26.8</v>
      </c>
      <c r="Y88">
        <v>3.18</v>
      </c>
      <c r="AA88">
        <v>22700</v>
      </c>
      <c r="AB88">
        <v>3.04</v>
      </c>
      <c r="AC88">
        <v>1.72</v>
      </c>
      <c r="AD88">
        <v>3740</v>
      </c>
      <c r="AE88">
        <v>1980</v>
      </c>
      <c r="AF88">
        <v>98</v>
      </c>
      <c r="AG88">
        <v>2000</v>
      </c>
      <c r="AI88">
        <v>11000</v>
      </c>
      <c r="AJ88">
        <v>106</v>
      </c>
      <c r="AK88">
        <v>31500</v>
      </c>
      <c r="AL88">
        <v>573</v>
      </c>
      <c r="AM88">
        <v>3670</v>
      </c>
      <c r="AP88">
        <v>149</v>
      </c>
      <c r="AS88">
        <v>5050</v>
      </c>
      <c r="AU88">
        <v>57</v>
      </c>
      <c r="AV88">
        <v>805</v>
      </c>
      <c r="AX88">
        <v>8.6999999999999994E-2</v>
      </c>
      <c r="AY88">
        <v>3.82</v>
      </c>
      <c r="AZ88">
        <v>12.6</v>
      </c>
      <c r="BB88">
        <v>478</v>
      </c>
      <c r="BC88">
        <v>14.9</v>
      </c>
      <c r="BD88">
        <v>921</v>
      </c>
      <c r="BF88" t="s">
        <v>102</v>
      </c>
      <c r="BG88" t="s">
        <v>123</v>
      </c>
      <c r="BH88" t="s">
        <v>516</v>
      </c>
      <c r="BI88" t="s">
        <v>517</v>
      </c>
      <c r="BJ88" t="s">
        <v>518</v>
      </c>
      <c r="BK88" t="s">
        <v>78</v>
      </c>
      <c r="BL88" t="s">
        <v>192</v>
      </c>
      <c r="BM88" t="s">
        <v>519</v>
      </c>
    </row>
    <row r="89" spans="1:65" x14ac:dyDescent="0.25">
      <c r="A89" t="s">
        <v>526</v>
      </c>
      <c r="B89">
        <v>0.77800000000000002</v>
      </c>
      <c r="C89">
        <v>76800</v>
      </c>
      <c r="D89">
        <v>17.899999999999999</v>
      </c>
      <c r="E89">
        <v>1009</v>
      </c>
      <c r="F89">
        <v>2.86</v>
      </c>
      <c r="G89">
        <v>1.54</v>
      </c>
      <c r="H89">
        <v>27100</v>
      </c>
      <c r="J89">
        <v>68</v>
      </c>
      <c r="K89">
        <v>15.8</v>
      </c>
      <c r="L89">
        <v>86</v>
      </c>
      <c r="M89">
        <v>12.2</v>
      </c>
      <c r="N89">
        <v>2600</v>
      </c>
      <c r="O89">
        <v>4.8600000000000003</v>
      </c>
      <c r="P89">
        <v>2.58</v>
      </c>
      <c r="Q89">
        <v>1.39</v>
      </c>
      <c r="R89">
        <v>45400</v>
      </c>
      <c r="S89">
        <v>19.5</v>
      </c>
      <c r="T89">
        <v>5.4</v>
      </c>
      <c r="V89">
        <v>2.54</v>
      </c>
      <c r="X89">
        <v>0.93</v>
      </c>
      <c r="Y89">
        <v>0.21</v>
      </c>
      <c r="Z89">
        <v>31400</v>
      </c>
      <c r="AA89">
        <v>33</v>
      </c>
      <c r="AB89">
        <v>33.200000000000003</v>
      </c>
      <c r="AC89">
        <v>0.38</v>
      </c>
      <c r="AD89">
        <v>14800</v>
      </c>
      <c r="AE89">
        <v>546</v>
      </c>
      <c r="AF89">
        <v>99</v>
      </c>
      <c r="AG89">
        <v>20800</v>
      </c>
      <c r="AH89">
        <v>18</v>
      </c>
      <c r="AI89">
        <v>30.6</v>
      </c>
      <c r="AJ89">
        <v>41.5</v>
      </c>
      <c r="AK89">
        <v>1020</v>
      </c>
      <c r="AL89">
        <v>23</v>
      </c>
      <c r="AM89">
        <v>7.9</v>
      </c>
      <c r="AN89">
        <v>3540</v>
      </c>
      <c r="AO89">
        <v>0.87</v>
      </c>
      <c r="AP89">
        <v>12.9</v>
      </c>
      <c r="AR89">
        <v>5.58</v>
      </c>
      <c r="AS89">
        <v>338</v>
      </c>
      <c r="AT89">
        <v>1.38</v>
      </c>
      <c r="AU89">
        <v>0.79</v>
      </c>
      <c r="AV89">
        <v>18</v>
      </c>
      <c r="AW89">
        <v>4660</v>
      </c>
      <c r="AX89">
        <v>0.9</v>
      </c>
      <c r="AY89">
        <v>0.36</v>
      </c>
      <c r="AZ89">
        <v>4.8600000000000003</v>
      </c>
      <c r="BB89">
        <v>24.6</v>
      </c>
      <c r="BC89">
        <v>2.4900000000000002</v>
      </c>
      <c r="BD89">
        <v>89</v>
      </c>
      <c r="BE89">
        <v>77</v>
      </c>
      <c r="BG89" t="s">
        <v>123</v>
      </c>
      <c r="BH89" t="s">
        <v>71</v>
      </c>
      <c r="BI89" t="s">
        <v>96</v>
      </c>
      <c r="BJ89" t="s">
        <v>204</v>
      </c>
      <c r="BK89" t="s">
        <v>72</v>
      </c>
      <c r="BL89" t="s">
        <v>200</v>
      </c>
      <c r="BM89" t="s">
        <v>201</v>
      </c>
    </row>
    <row r="90" spans="1:65" x14ac:dyDescent="0.25">
      <c r="A90" t="s">
        <v>527</v>
      </c>
      <c r="B90">
        <v>0.46100000000000002</v>
      </c>
      <c r="C90">
        <v>74900</v>
      </c>
      <c r="D90">
        <v>23.9</v>
      </c>
      <c r="E90">
        <v>1044</v>
      </c>
      <c r="F90">
        <v>2.94</v>
      </c>
      <c r="G90">
        <v>0.69</v>
      </c>
      <c r="H90">
        <v>26400</v>
      </c>
      <c r="I90">
        <v>0.18</v>
      </c>
      <c r="J90">
        <v>69</v>
      </c>
      <c r="K90">
        <v>15.1</v>
      </c>
      <c r="L90">
        <v>80</v>
      </c>
      <c r="M90">
        <v>11.7</v>
      </c>
      <c r="N90">
        <v>2760</v>
      </c>
      <c r="O90">
        <v>4.63</v>
      </c>
      <c r="P90">
        <v>2.62</v>
      </c>
      <c r="R90">
        <v>44500</v>
      </c>
      <c r="S90">
        <v>19.100000000000001</v>
      </c>
      <c r="T90">
        <v>5.04</v>
      </c>
      <c r="V90">
        <v>2.6</v>
      </c>
      <c r="X90">
        <v>0.93</v>
      </c>
      <c r="Y90">
        <v>7.4999999999999997E-2</v>
      </c>
      <c r="Z90">
        <v>32200</v>
      </c>
      <c r="AA90">
        <v>35.200000000000003</v>
      </c>
      <c r="AB90">
        <v>33.799999999999997</v>
      </c>
      <c r="AC90">
        <v>0.36</v>
      </c>
      <c r="AD90">
        <v>15100</v>
      </c>
      <c r="AE90">
        <v>550</v>
      </c>
      <c r="AF90">
        <v>97</v>
      </c>
      <c r="AG90">
        <v>20200</v>
      </c>
      <c r="AH90">
        <v>18.399999999999999</v>
      </c>
      <c r="AI90">
        <v>30</v>
      </c>
      <c r="AJ90">
        <v>60</v>
      </c>
      <c r="AK90">
        <v>1010</v>
      </c>
      <c r="AL90">
        <v>21.5</v>
      </c>
      <c r="AM90">
        <v>7.91</v>
      </c>
      <c r="AN90">
        <v>3470</v>
      </c>
      <c r="AO90">
        <v>2.27</v>
      </c>
      <c r="AP90">
        <v>12.9</v>
      </c>
      <c r="AQ90">
        <v>2.0699999999999998</v>
      </c>
      <c r="AR90">
        <v>3.38</v>
      </c>
      <c r="AS90">
        <v>322</v>
      </c>
      <c r="AT90">
        <v>1.32</v>
      </c>
      <c r="AU90">
        <v>0.8</v>
      </c>
      <c r="AV90">
        <v>18.899999999999999</v>
      </c>
      <c r="AW90">
        <v>4800</v>
      </c>
      <c r="AX90">
        <v>0.97</v>
      </c>
      <c r="AY90">
        <v>0.36</v>
      </c>
      <c r="AZ90">
        <v>5.13</v>
      </c>
      <c r="BA90">
        <v>4.4800000000000004</v>
      </c>
      <c r="BB90">
        <v>24.9</v>
      </c>
      <c r="BC90">
        <v>2.42</v>
      </c>
      <c r="BD90">
        <v>81</v>
      </c>
      <c r="BE90">
        <v>81</v>
      </c>
      <c r="BG90" t="s">
        <v>123</v>
      </c>
      <c r="BH90" t="s">
        <v>71</v>
      </c>
      <c r="BI90" t="s">
        <v>96</v>
      </c>
      <c r="BJ90" t="s">
        <v>204</v>
      </c>
      <c r="BK90" t="s">
        <v>72</v>
      </c>
      <c r="BL90" t="s">
        <v>200</v>
      </c>
      <c r="BM90" t="s">
        <v>201</v>
      </c>
    </row>
    <row r="91" spans="1:65" x14ac:dyDescent="0.25">
      <c r="A91" t="s">
        <v>528</v>
      </c>
      <c r="B91">
        <v>0.66400000000000003</v>
      </c>
      <c r="C91">
        <v>76900</v>
      </c>
      <c r="D91">
        <v>15.1</v>
      </c>
      <c r="E91">
        <v>1032</v>
      </c>
      <c r="F91">
        <v>2.65</v>
      </c>
      <c r="G91">
        <v>1.26</v>
      </c>
      <c r="H91">
        <v>18500</v>
      </c>
      <c r="I91">
        <v>0.3</v>
      </c>
      <c r="J91">
        <v>73</v>
      </c>
      <c r="K91">
        <v>9.57</v>
      </c>
      <c r="L91">
        <v>45.4</v>
      </c>
      <c r="M91">
        <v>10.7</v>
      </c>
      <c r="N91">
        <v>2720</v>
      </c>
      <c r="O91">
        <v>3.76</v>
      </c>
      <c r="P91">
        <v>1.49</v>
      </c>
      <c r="Q91">
        <v>1.44</v>
      </c>
      <c r="R91">
        <v>33700</v>
      </c>
      <c r="S91">
        <v>20.8</v>
      </c>
      <c r="T91">
        <v>5.89</v>
      </c>
      <c r="V91">
        <v>2</v>
      </c>
      <c r="X91">
        <v>0.62</v>
      </c>
      <c r="Y91">
        <v>8.5999999999999993E-2</v>
      </c>
      <c r="Z91">
        <v>30100</v>
      </c>
      <c r="AA91">
        <v>34.799999999999997</v>
      </c>
      <c r="AB91">
        <v>51</v>
      </c>
      <c r="AC91">
        <v>0.19</v>
      </c>
      <c r="AD91">
        <v>8270</v>
      </c>
      <c r="AE91">
        <v>370</v>
      </c>
      <c r="AF91">
        <v>95</v>
      </c>
      <c r="AG91">
        <v>20700</v>
      </c>
      <c r="AH91">
        <v>12.2</v>
      </c>
      <c r="AI91">
        <v>32.6</v>
      </c>
      <c r="AJ91">
        <v>20</v>
      </c>
      <c r="AK91">
        <v>870</v>
      </c>
      <c r="AL91">
        <v>25.2</v>
      </c>
      <c r="AM91">
        <v>8.3699999999999992</v>
      </c>
      <c r="AN91">
        <v>3800</v>
      </c>
      <c r="AO91">
        <v>2.25</v>
      </c>
      <c r="AP91">
        <v>9.4700000000000006</v>
      </c>
      <c r="AR91">
        <v>4.8600000000000003</v>
      </c>
      <c r="AS91">
        <v>212</v>
      </c>
      <c r="AT91">
        <v>1.0900000000000001</v>
      </c>
      <c r="AU91">
        <v>0.76</v>
      </c>
      <c r="AV91">
        <v>14</v>
      </c>
      <c r="AW91">
        <v>3590</v>
      </c>
      <c r="AX91">
        <v>0.91</v>
      </c>
      <c r="AY91">
        <v>0.19</v>
      </c>
      <c r="AZ91">
        <v>3.88</v>
      </c>
      <c r="BA91">
        <v>8.56</v>
      </c>
      <c r="BB91">
        <v>15.7</v>
      </c>
      <c r="BC91">
        <v>1.22</v>
      </c>
      <c r="BD91">
        <v>90</v>
      </c>
      <c r="BE91">
        <v>62</v>
      </c>
      <c r="BF91" t="s">
        <v>102</v>
      </c>
      <c r="BG91" t="s">
        <v>123</v>
      </c>
      <c r="BH91" t="s">
        <v>71</v>
      </c>
      <c r="BI91" t="s">
        <v>96</v>
      </c>
      <c r="BJ91" t="s">
        <v>204</v>
      </c>
      <c r="BK91" t="s">
        <v>72</v>
      </c>
      <c r="BL91" t="s">
        <v>200</v>
      </c>
      <c r="BM91" t="s">
        <v>201</v>
      </c>
    </row>
    <row r="92" spans="1:65" x14ac:dyDescent="0.25">
      <c r="A92" t="s">
        <v>530</v>
      </c>
      <c r="B92">
        <v>2.09</v>
      </c>
      <c r="C92">
        <v>74700</v>
      </c>
      <c r="D92">
        <v>19.100000000000001</v>
      </c>
      <c r="E92">
        <v>928</v>
      </c>
      <c r="F92">
        <v>2.57</v>
      </c>
      <c r="G92">
        <v>5.14</v>
      </c>
      <c r="H92">
        <v>27100</v>
      </c>
      <c r="J92">
        <v>61</v>
      </c>
      <c r="K92">
        <v>20.2</v>
      </c>
      <c r="L92">
        <v>84</v>
      </c>
      <c r="M92">
        <v>10.3</v>
      </c>
      <c r="N92">
        <v>7730</v>
      </c>
      <c r="P92">
        <v>2.4300000000000002</v>
      </c>
      <c r="Q92">
        <v>1.29</v>
      </c>
      <c r="R92">
        <v>55700</v>
      </c>
      <c r="S92">
        <v>18.600000000000001</v>
      </c>
      <c r="T92">
        <v>4.95</v>
      </c>
      <c r="V92">
        <v>2.27</v>
      </c>
      <c r="X92">
        <v>0.85</v>
      </c>
      <c r="Y92">
        <v>0.6</v>
      </c>
      <c r="Z92">
        <v>30600</v>
      </c>
      <c r="AA92">
        <v>29.9</v>
      </c>
      <c r="AB92">
        <v>31</v>
      </c>
      <c r="AC92">
        <v>0.34</v>
      </c>
      <c r="AD92">
        <v>15400</v>
      </c>
      <c r="AE92">
        <v>550</v>
      </c>
      <c r="AF92">
        <v>238</v>
      </c>
      <c r="AG92">
        <v>20600</v>
      </c>
      <c r="AH92">
        <v>16.2</v>
      </c>
      <c r="AI92">
        <v>26.9</v>
      </c>
      <c r="AJ92">
        <v>37.200000000000003</v>
      </c>
      <c r="AK92">
        <v>1000</v>
      </c>
      <c r="AL92">
        <v>31.5</v>
      </c>
      <c r="AM92">
        <v>7.13</v>
      </c>
      <c r="AN92">
        <v>9500</v>
      </c>
      <c r="AO92">
        <v>1.66</v>
      </c>
      <c r="AP92">
        <v>13.2</v>
      </c>
      <c r="AQ92">
        <v>8.4700000000000006</v>
      </c>
      <c r="AR92">
        <v>11.1</v>
      </c>
      <c r="AS92">
        <v>350</v>
      </c>
      <c r="AT92">
        <v>1.17</v>
      </c>
      <c r="AU92">
        <v>0.74</v>
      </c>
      <c r="AV92">
        <v>15.8</v>
      </c>
      <c r="AW92">
        <v>4400</v>
      </c>
      <c r="AX92">
        <v>0.8</v>
      </c>
      <c r="AY92">
        <v>0.33</v>
      </c>
      <c r="AZ92">
        <v>4.28</v>
      </c>
      <c r="BA92">
        <v>3.43</v>
      </c>
      <c r="BB92">
        <v>23.3</v>
      </c>
      <c r="BC92">
        <v>2.2999999999999998</v>
      </c>
      <c r="BD92">
        <v>134</v>
      </c>
      <c r="BE92">
        <v>71</v>
      </c>
      <c r="BG92" t="s">
        <v>123</v>
      </c>
      <c r="BH92" t="s">
        <v>71</v>
      </c>
      <c r="BI92" t="s">
        <v>96</v>
      </c>
      <c r="BJ92" t="s">
        <v>204</v>
      </c>
      <c r="BK92" t="s">
        <v>72</v>
      </c>
      <c r="BL92" t="s">
        <v>200</v>
      </c>
      <c r="BM92" t="s">
        <v>201</v>
      </c>
    </row>
    <row r="93" spans="1:65" x14ac:dyDescent="0.25">
      <c r="A93" t="s">
        <v>531</v>
      </c>
      <c r="B93">
        <v>0.77900000000000003</v>
      </c>
      <c r="C93">
        <v>73700</v>
      </c>
      <c r="D93">
        <v>57</v>
      </c>
      <c r="E93">
        <v>1028</v>
      </c>
      <c r="F93">
        <v>2.75</v>
      </c>
      <c r="G93">
        <v>0.67</v>
      </c>
      <c r="H93">
        <v>26100</v>
      </c>
      <c r="I93">
        <v>0.35</v>
      </c>
      <c r="J93">
        <v>67</v>
      </c>
      <c r="K93">
        <v>14.4</v>
      </c>
      <c r="L93">
        <v>68</v>
      </c>
      <c r="M93">
        <v>10.8</v>
      </c>
      <c r="N93">
        <v>7830</v>
      </c>
      <c r="O93">
        <v>4.45</v>
      </c>
      <c r="P93">
        <v>2.4900000000000002</v>
      </c>
      <c r="Q93">
        <v>1.36</v>
      </c>
      <c r="R93">
        <v>49200</v>
      </c>
      <c r="S93">
        <v>18.5</v>
      </c>
      <c r="T93">
        <v>4.9400000000000004</v>
      </c>
      <c r="V93">
        <v>2.48</v>
      </c>
      <c r="X93">
        <v>0.88</v>
      </c>
      <c r="Y93">
        <v>8.8999999999999996E-2</v>
      </c>
      <c r="Z93">
        <v>31700</v>
      </c>
      <c r="AA93">
        <v>33.1</v>
      </c>
      <c r="AB93">
        <v>32.200000000000003</v>
      </c>
      <c r="AC93">
        <v>0.35</v>
      </c>
      <c r="AD93">
        <v>15000</v>
      </c>
      <c r="AE93">
        <v>530</v>
      </c>
      <c r="AF93">
        <v>226</v>
      </c>
      <c r="AG93">
        <v>19800</v>
      </c>
      <c r="AH93">
        <v>17.5</v>
      </c>
      <c r="AI93">
        <v>29.4</v>
      </c>
      <c r="AJ93">
        <v>38.1</v>
      </c>
      <c r="AK93">
        <v>990</v>
      </c>
      <c r="AL93">
        <v>23.5</v>
      </c>
      <c r="AM93">
        <v>7.66</v>
      </c>
      <c r="AN93">
        <v>8260</v>
      </c>
      <c r="AO93">
        <v>6.37</v>
      </c>
      <c r="AP93">
        <v>12.9</v>
      </c>
      <c r="AQ93">
        <v>3.4</v>
      </c>
      <c r="AR93">
        <v>3.4</v>
      </c>
      <c r="AS93">
        <v>327</v>
      </c>
      <c r="AT93">
        <v>1.24</v>
      </c>
      <c r="AU93">
        <v>0.76</v>
      </c>
      <c r="AV93">
        <v>17.600000000000001</v>
      </c>
      <c r="AW93">
        <v>4600</v>
      </c>
      <c r="AX93">
        <v>0.9</v>
      </c>
      <c r="AY93">
        <v>0.35</v>
      </c>
      <c r="AZ93">
        <v>4.82</v>
      </c>
      <c r="BA93">
        <v>4.53</v>
      </c>
      <c r="BB93">
        <v>24.1</v>
      </c>
      <c r="BC93">
        <v>2.31</v>
      </c>
      <c r="BD93">
        <v>109</v>
      </c>
      <c r="BE93">
        <v>78</v>
      </c>
      <c r="BG93" t="s">
        <v>123</v>
      </c>
      <c r="BH93" t="s">
        <v>71</v>
      </c>
      <c r="BI93" t="s">
        <v>96</v>
      </c>
      <c r="BJ93" t="s">
        <v>204</v>
      </c>
      <c r="BK93" t="s">
        <v>72</v>
      </c>
      <c r="BL93" t="s">
        <v>200</v>
      </c>
      <c r="BM93" t="s">
        <v>201</v>
      </c>
    </row>
    <row r="94" spans="1:65" x14ac:dyDescent="0.25">
      <c r="A94" t="s">
        <v>533</v>
      </c>
      <c r="B94">
        <v>1.54</v>
      </c>
      <c r="C94">
        <v>74500</v>
      </c>
      <c r="D94">
        <v>18.899999999999999</v>
      </c>
      <c r="E94">
        <v>932</v>
      </c>
      <c r="F94">
        <v>2.5099999999999998</v>
      </c>
      <c r="G94">
        <v>2.61</v>
      </c>
      <c r="H94">
        <v>27300</v>
      </c>
      <c r="J94">
        <v>59</v>
      </c>
      <c r="K94">
        <v>17.100000000000001</v>
      </c>
      <c r="L94">
        <v>84</v>
      </c>
      <c r="M94">
        <v>9.94</v>
      </c>
      <c r="N94">
        <v>5310</v>
      </c>
      <c r="O94">
        <v>4.42</v>
      </c>
      <c r="P94">
        <v>2.41</v>
      </c>
      <c r="Q94">
        <v>1.26</v>
      </c>
      <c r="R94">
        <v>54300</v>
      </c>
      <c r="S94">
        <v>18.399999999999999</v>
      </c>
      <c r="T94">
        <v>4.8</v>
      </c>
      <c r="V94">
        <v>2.25</v>
      </c>
      <c r="X94">
        <v>0.85</v>
      </c>
      <c r="Y94">
        <v>0.39</v>
      </c>
      <c r="Z94">
        <v>30700</v>
      </c>
      <c r="AA94">
        <v>30</v>
      </c>
      <c r="AB94">
        <v>30.7</v>
      </c>
      <c r="AC94">
        <v>0.34</v>
      </c>
      <c r="AD94">
        <v>15400</v>
      </c>
      <c r="AE94">
        <v>553</v>
      </c>
      <c r="AF94">
        <v>319</v>
      </c>
      <c r="AG94">
        <v>20400</v>
      </c>
      <c r="AH94">
        <v>16</v>
      </c>
      <c r="AI94">
        <v>26.9</v>
      </c>
      <c r="AJ94">
        <v>38.700000000000003</v>
      </c>
      <c r="AK94">
        <v>1000</v>
      </c>
      <c r="AL94">
        <v>24.3</v>
      </c>
      <c r="AM94">
        <v>7.16</v>
      </c>
      <c r="AN94">
        <v>6670</v>
      </c>
      <c r="AO94">
        <v>0.89</v>
      </c>
      <c r="AP94">
        <v>13.1</v>
      </c>
      <c r="AQ94">
        <v>6.61</v>
      </c>
      <c r="AR94">
        <v>7.52</v>
      </c>
      <c r="AS94">
        <v>369</v>
      </c>
      <c r="AT94">
        <v>1.21</v>
      </c>
      <c r="AU94">
        <v>0.72</v>
      </c>
      <c r="AV94">
        <v>15.6</v>
      </c>
      <c r="AW94">
        <v>4400</v>
      </c>
      <c r="AX94">
        <v>0.81</v>
      </c>
      <c r="AY94">
        <v>0.35</v>
      </c>
      <c r="AZ94">
        <v>4.2</v>
      </c>
      <c r="BA94">
        <v>3.39</v>
      </c>
      <c r="BB94">
        <v>22.9</v>
      </c>
      <c r="BC94">
        <v>2.33</v>
      </c>
      <c r="BD94">
        <v>92</v>
      </c>
      <c r="BE94">
        <v>71</v>
      </c>
      <c r="BG94" t="s">
        <v>123</v>
      </c>
      <c r="BH94" t="s">
        <v>71</v>
      </c>
      <c r="BI94" t="s">
        <v>96</v>
      </c>
      <c r="BJ94" t="s">
        <v>204</v>
      </c>
      <c r="BK94" t="s">
        <v>72</v>
      </c>
      <c r="BL94" t="s">
        <v>200</v>
      </c>
      <c r="BM94" t="s">
        <v>201</v>
      </c>
    </row>
    <row r="95" spans="1:65" x14ac:dyDescent="0.25">
      <c r="A95" t="s">
        <v>534</v>
      </c>
      <c r="B95">
        <v>0.83</v>
      </c>
      <c r="C95">
        <v>73700</v>
      </c>
      <c r="D95">
        <v>34.5</v>
      </c>
      <c r="E95">
        <v>985</v>
      </c>
      <c r="F95">
        <v>2.65</v>
      </c>
      <c r="G95">
        <v>0.6</v>
      </c>
      <c r="H95">
        <v>26300</v>
      </c>
      <c r="I95">
        <v>0.22</v>
      </c>
      <c r="J95">
        <v>63</v>
      </c>
      <c r="K95">
        <v>14.6</v>
      </c>
      <c r="L95">
        <v>68</v>
      </c>
      <c r="M95">
        <v>10.3</v>
      </c>
      <c r="N95">
        <v>5380</v>
      </c>
      <c r="O95">
        <v>4.21</v>
      </c>
      <c r="P95">
        <v>2.37</v>
      </c>
      <c r="Q95">
        <v>1.26</v>
      </c>
      <c r="R95">
        <v>51700</v>
      </c>
      <c r="S95">
        <v>18.5</v>
      </c>
      <c r="T95">
        <v>4.75</v>
      </c>
      <c r="V95">
        <v>2.4</v>
      </c>
      <c r="X95">
        <v>0.85</v>
      </c>
      <c r="Y95">
        <v>8.5999999999999993E-2</v>
      </c>
      <c r="Z95">
        <v>31800</v>
      </c>
      <c r="AA95">
        <v>32</v>
      </c>
      <c r="AB95">
        <v>31.1</v>
      </c>
      <c r="AC95">
        <v>0.34</v>
      </c>
      <c r="AD95">
        <v>15000</v>
      </c>
      <c r="AE95">
        <v>540</v>
      </c>
      <c r="AF95">
        <v>318</v>
      </c>
      <c r="AG95">
        <v>19900</v>
      </c>
      <c r="AH95">
        <v>16.600000000000001</v>
      </c>
      <c r="AI95">
        <v>27.7</v>
      </c>
      <c r="AJ95">
        <v>38.6</v>
      </c>
      <c r="AK95">
        <v>990</v>
      </c>
      <c r="AL95">
        <v>20.6</v>
      </c>
      <c r="AM95">
        <v>7.26</v>
      </c>
      <c r="AN95">
        <v>5860</v>
      </c>
      <c r="AO95">
        <v>3.6</v>
      </c>
      <c r="AP95">
        <v>13.2</v>
      </c>
      <c r="AQ95">
        <v>3.31</v>
      </c>
      <c r="AR95">
        <v>3.38</v>
      </c>
      <c r="AS95">
        <v>336</v>
      </c>
      <c r="AT95">
        <v>1.19</v>
      </c>
      <c r="AU95">
        <v>0.73</v>
      </c>
      <c r="AV95">
        <v>16.5</v>
      </c>
      <c r="AW95">
        <v>4530</v>
      </c>
      <c r="AX95">
        <v>0.86</v>
      </c>
      <c r="AY95">
        <v>0.33</v>
      </c>
      <c r="AZ95">
        <v>4.47</v>
      </c>
      <c r="BA95">
        <v>4.4000000000000004</v>
      </c>
      <c r="BB95">
        <v>23.3</v>
      </c>
      <c r="BC95">
        <v>2.2400000000000002</v>
      </c>
      <c r="BD95">
        <v>87</v>
      </c>
      <c r="BE95">
        <v>75</v>
      </c>
      <c r="BG95" t="s">
        <v>123</v>
      </c>
      <c r="BH95" t="s">
        <v>71</v>
      </c>
      <c r="BI95" t="s">
        <v>96</v>
      </c>
      <c r="BJ95" t="s">
        <v>204</v>
      </c>
      <c r="BK95" t="s">
        <v>72</v>
      </c>
      <c r="BL95" t="s">
        <v>200</v>
      </c>
      <c r="BM95" t="s">
        <v>201</v>
      </c>
    </row>
    <row r="96" spans="1:65" x14ac:dyDescent="0.25">
      <c r="A96" t="s">
        <v>535</v>
      </c>
      <c r="B96">
        <v>1.34</v>
      </c>
      <c r="C96">
        <v>75000</v>
      </c>
      <c r="D96">
        <v>87</v>
      </c>
      <c r="E96">
        <v>1001</v>
      </c>
      <c r="F96">
        <v>2.93</v>
      </c>
      <c r="G96">
        <v>1.41</v>
      </c>
      <c r="H96">
        <v>26400</v>
      </c>
      <c r="I96">
        <v>0.22</v>
      </c>
      <c r="J96">
        <v>68</v>
      </c>
      <c r="K96">
        <v>16.7</v>
      </c>
      <c r="L96">
        <v>64</v>
      </c>
      <c r="M96">
        <v>11.2</v>
      </c>
      <c r="N96">
        <v>5240</v>
      </c>
      <c r="O96">
        <v>4.63</v>
      </c>
      <c r="P96">
        <v>2.66</v>
      </c>
      <c r="Q96">
        <v>1.29</v>
      </c>
      <c r="R96">
        <v>48800</v>
      </c>
      <c r="S96">
        <v>18.5</v>
      </c>
      <c r="T96">
        <v>5.18</v>
      </c>
      <c r="V96">
        <v>2.72</v>
      </c>
      <c r="X96">
        <v>0.92</v>
      </c>
      <c r="Y96">
        <v>9.4E-2</v>
      </c>
      <c r="Z96">
        <v>31300</v>
      </c>
      <c r="AA96">
        <v>34.299999999999997</v>
      </c>
      <c r="AB96">
        <v>29.3</v>
      </c>
      <c r="AC96">
        <v>0.36</v>
      </c>
      <c r="AD96">
        <v>14100</v>
      </c>
      <c r="AE96">
        <v>530</v>
      </c>
      <c r="AF96">
        <v>348</v>
      </c>
      <c r="AG96">
        <v>20400</v>
      </c>
      <c r="AH96">
        <v>20.100000000000001</v>
      </c>
      <c r="AI96">
        <v>29.5</v>
      </c>
      <c r="AJ96">
        <v>33.5</v>
      </c>
      <c r="AK96">
        <v>1080</v>
      </c>
      <c r="AL96">
        <v>20.6</v>
      </c>
      <c r="AM96">
        <v>7.96</v>
      </c>
      <c r="AN96">
        <v>7980</v>
      </c>
      <c r="AO96">
        <v>3.49</v>
      </c>
      <c r="AP96">
        <v>12.5</v>
      </c>
      <c r="AQ96">
        <v>3.29</v>
      </c>
      <c r="AR96">
        <v>3.47</v>
      </c>
      <c r="AS96">
        <v>363</v>
      </c>
      <c r="AT96">
        <v>1.46</v>
      </c>
      <c r="AU96">
        <v>0.79</v>
      </c>
      <c r="AV96">
        <v>17</v>
      </c>
      <c r="AW96">
        <v>4860</v>
      </c>
      <c r="AX96">
        <v>0.92</v>
      </c>
      <c r="AY96">
        <v>0.36</v>
      </c>
      <c r="AZ96">
        <v>4.63</v>
      </c>
      <c r="BA96">
        <v>3.47</v>
      </c>
      <c r="BB96">
        <v>23.9</v>
      </c>
      <c r="BC96">
        <v>2.3199999999999998</v>
      </c>
      <c r="BD96">
        <v>75</v>
      </c>
      <c r="BE96">
        <v>89</v>
      </c>
      <c r="BF96" t="s">
        <v>102</v>
      </c>
      <c r="BG96" t="s">
        <v>123</v>
      </c>
      <c r="BH96" t="s">
        <v>71</v>
      </c>
      <c r="BI96" t="s">
        <v>96</v>
      </c>
      <c r="BJ96" t="s">
        <v>204</v>
      </c>
      <c r="BK96" t="s">
        <v>72</v>
      </c>
      <c r="BL96" t="s">
        <v>200</v>
      </c>
      <c r="BM96" t="s">
        <v>201</v>
      </c>
    </row>
    <row r="97" spans="1:65" x14ac:dyDescent="0.25">
      <c r="A97" t="s">
        <v>537</v>
      </c>
      <c r="B97">
        <v>3.07</v>
      </c>
      <c r="C97">
        <v>69100</v>
      </c>
      <c r="D97">
        <v>10.3</v>
      </c>
      <c r="E97">
        <v>711</v>
      </c>
      <c r="F97">
        <v>1.57</v>
      </c>
      <c r="G97">
        <v>4.92</v>
      </c>
      <c r="H97">
        <v>27400</v>
      </c>
      <c r="J97">
        <v>38.6</v>
      </c>
      <c r="K97">
        <v>20.9</v>
      </c>
      <c r="L97">
        <v>70</v>
      </c>
      <c r="M97">
        <v>5.03</v>
      </c>
      <c r="N97">
        <v>11100</v>
      </c>
      <c r="O97">
        <v>3.29</v>
      </c>
      <c r="P97">
        <v>1.82</v>
      </c>
      <c r="Q97">
        <v>0.95</v>
      </c>
      <c r="R97">
        <v>73300</v>
      </c>
      <c r="S97">
        <v>16.7</v>
      </c>
      <c r="T97">
        <v>3.46</v>
      </c>
      <c r="V97">
        <v>1.82</v>
      </c>
      <c r="X97">
        <v>0.65</v>
      </c>
      <c r="Y97">
        <v>0.73</v>
      </c>
      <c r="Z97">
        <v>29300</v>
      </c>
      <c r="AA97">
        <v>19.600000000000001</v>
      </c>
      <c r="AB97">
        <v>23.3</v>
      </c>
      <c r="AC97">
        <v>0.28000000000000003</v>
      </c>
      <c r="AD97">
        <v>16600</v>
      </c>
      <c r="AE97">
        <v>540</v>
      </c>
      <c r="AF97">
        <v>499</v>
      </c>
      <c r="AG97">
        <v>20200</v>
      </c>
      <c r="AH97">
        <v>10</v>
      </c>
      <c r="AI97">
        <v>17.7</v>
      </c>
      <c r="AJ97">
        <v>34.5</v>
      </c>
      <c r="AK97">
        <v>960</v>
      </c>
      <c r="AL97">
        <v>26.2</v>
      </c>
      <c r="AM97">
        <v>4.55</v>
      </c>
      <c r="AN97">
        <v>13100</v>
      </c>
      <c r="AO97">
        <v>1.19</v>
      </c>
      <c r="AP97">
        <v>14.5</v>
      </c>
      <c r="AQ97">
        <v>12.4</v>
      </c>
      <c r="AR97">
        <v>11.4</v>
      </c>
      <c r="AS97">
        <v>423</v>
      </c>
      <c r="AT97">
        <v>0.68</v>
      </c>
      <c r="AU97">
        <v>0.54</v>
      </c>
      <c r="AV97">
        <v>8.27</v>
      </c>
      <c r="AW97">
        <v>3640</v>
      </c>
      <c r="AX97">
        <v>0.49</v>
      </c>
      <c r="AY97">
        <v>0.26</v>
      </c>
      <c r="AZ97">
        <v>2.33</v>
      </c>
      <c r="BA97">
        <v>3.13</v>
      </c>
      <c r="BB97">
        <v>17.7</v>
      </c>
      <c r="BC97">
        <v>1.82</v>
      </c>
      <c r="BD97">
        <v>108</v>
      </c>
      <c r="BE97">
        <v>60</v>
      </c>
      <c r="BG97" t="s">
        <v>123</v>
      </c>
      <c r="BH97" t="s">
        <v>71</v>
      </c>
      <c r="BI97" t="s">
        <v>96</v>
      </c>
      <c r="BJ97" t="s">
        <v>204</v>
      </c>
      <c r="BK97" t="s">
        <v>72</v>
      </c>
      <c r="BL97" t="s">
        <v>200</v>
      </c>
      <c r="BM97" t="s">
        <v>201</v>
      </c>
    </row>
    <row r="98" spans="1:65" x14ac:dyDescent="0.25">
      <c r="A98" t="s">
        <v>538</v>
      </c>
      <c r="B98">
        <v>4.22</v>
      </c>
      <c r="C98">
        <v>70700</v>
      </c>
      <c r="D98">
        <v>34.9</v>
      </c>
      <c r="E98">
        <v>850</v>
      </c>
      <c r="F98">
        <v>2.31</v>
      </c>
      <c r="G98">
        <v>2.2599999999999998</v>
      </c>
      <c r="H98">
        <v>25200</v>
      </c>
      <c r="J98">
        <v>49.8</v>
      </c>
      <c r="K98">
        <v>16.2</v>
      </c>
      <c r="L98">
        <v>58</v>
      </c>
      <c r="M98">
        <v>8.16</v>
      </c>
      <c r="N98">
        <v>11100</v>
      </c>
      <c r="O98">
        <v>3.76</v>
      </c>
      <c r="P98">
        <v>2.11</v>
      </c>
      <c r="Q98">
        <v>1.03</v>
      </c>
      <c r="R98">
        <v>60800</v>
      </c>
      <c r="S98">
        <v>17.2</v>
      </c>
      <c r="T98">
        <v>4.1399999999999997</v>
      </c>
      <c r="V98">
        <v>2.21</v>
      </c>
      <c r="X98">
        <v>0.75</v>
      </c>
      <c r="Y98">
        <v>0.24</v>
      </c>
      <c r="Z98">
        <v>31600</v>
      </c>
      <c r="AA98">
        <v>25.5</v>
      </c>
      <c r="AB98">
        <v>25.9</v>
      </c>
      <c r="AC98">
        <v>0.3</v>
      </c>
      <c r="AD98">
        <v>14300</v>
      </c>
      <c r="AE98">
        <v>510</v>
      </c>
      <c r="AF98">
        <v>512</v>
      </c>
      <c r="AG98">
        <v>20400</v>
      </c>
      <c r="AH98">
        <v>14.2</v>
      </c>
      <c r="AI98">
        <v>22.4</v>
      </c>
      <c r="AJ98">
        <v>43.2</v>
      </c>
      <c r="AK98">
        <v>940</v>
      </c>
      <c r="AL98">
        <v>60</v>
      </c>
      <c r="AM98">
        <v>5.96</v>
      </c>
      <c r="AN98">
        <v>11100</v>
      </c>
      <c r="AO98">
        <v>1.62</v>
      </c>
      <c r="AP98">
        <v>12.6</v>
      </c>
      <c r="AQ98">
        <v>7.39</v>
      </c>
      <c r="AR98">
        <v>5.42</v>
      </c>
      <c r="AS98">
        <v>360</v>
      </c>
      <c r="AT98">
        <v>1.06</v>
      </c>
      <c r="AU98">
        <v>0.64</v>
      </c>
      <c r="AV98">
        <v>12.6</v>
      </c>
      <c r="AW98">
        <v>4030</v>
      </c>
      <c r="AX98">
        <v>0.7</v>
      </c>
      <c r="AY98">
        <v>0.31</v>
      </c>
      <c r="AZ98">
        <v>3.64</v>
      </c>
      <c r="BA98">
        <v>2.95</v>
      </c>
      <c r="BB98">
        <v>20.3</v>
      </c>
      <c r="BC98">
        <v>2</v>
      </c>
      <c r="BD98">
        <v>106</v>
      </c>
      <c r="BE98">
        <v>72</v>
      </c>
      <c r="BF98" t="s">
        <v>102</v>
      </c>
      <c r="BG98" t="s">
        <v>123</v>
      </c>
      <c r="BH98" t="s">
        <v>71</v>
      </c>
      <c r="BI98" t="s">
        <v>96</v>
      </c>
      <c r="BJ98" t="s">
        <v>204</v>
      </c>
      <c r="BK98" t="s">
        <v>72</v>
      </c>
      <c r="BL98" t="s">
        <v>200</v>
      </c>
      <c r="BM98" t="s">
        <v>201</v>
      </c>
    </row>
    <row r="99" spans="1:65" x14ac:dyDescent="0.25">
      <c r="A99" t="s">
        <v>539</v>
      </c>
      <c r="B99">
        <v>1.53</v>
      </c>
      <c r="C99">
        <v>74500</v>
      </c>
      <c r="D99">
        <v>30.4</v>
      </c>
      <c r="E99">
        <v>1011</v>
      </c>
      <c r="F99">
        <v>2.42</v>
      </c>
      <c r="G99">
        <v>2.52</v>
      </c>
      <c r="H99">
        <v>17800</v>
      </c>
      <c r="I99">
        <v>0.3</v>
      </c>
      <c r="J99">
        <v>67</v>
      </c>
      <c r="K99">
        <v>8.39</v>
      </c>
      <c r="L99">
        <v>42.4</v>
      </c>
      <c r="M99">
        <v>9.6999999999999993</v>
      </c>
      <c r="N99">
        <v>3210</v>
      </c>
      <c r="O99">
        <v>3.74</v>
      </c>
      <c r="P99">
        <v>1.43</v>
      </c>
      <c r="Q99">
        <v>1.2</v>
      </c>
      <c r="R99">
        <v>33400</v>
      </c>
      <c r="S99">
        <v>19.600000000000001</v>
      </c>
      <c r="T99">
        <v>5.63</v>
      </c>
      <c r="V99">
        <v>1.93</v>
      </c>
      <c r="X99">
        <v>0.61</v>
      </c>
      <c r="Y99">
        <v>0.1</v>
      </c>
      <c r="Z99">
        <v>31500</v>
      </c>
      <c r="AA99">
        <v>32.200000000000003</v>
      </c>
      <c r="AB99">
        <v>46.5</v>
      </c>
      <c r="AC99">
        <v>0.18</v>
      </c>
      <c r="AD99">
        <v>7710</v>
      </c>
      <c r="AE99">
        <v>360</v>
      </c>
      <c r="AF99">
        <v>66</v>
      </c>
      <c r="AG99">
        <v>21400</v>
      </c>
      <c r="AH99">
        <v>11.7</v>
      </c>
      <c r="AI99">
        <v>31.2</v>
      </c>
      <c r="AJ99">
        <v>16.5</v>
      </c>
      <c r="AK99">
        <v>860</v>
      </c>
      <c r="AL99">
        <v>26.7</v>
      </c>
      <c r="AM99">
        <v>8.14</v>
      </c>
      <c r="AN99">
        <v>4460</v>
      </c>
      <c r="AO99">
        <v>3.5</v>
      </c>
      <c r="AP99">
        <v>8.81</v>
      </c>
      <c r="AQ99">
        <v>4.3899999999999997</v>
      </c>
      <c r="AR99">
        <v>4.9400000000000004</v>
      </c>
      <c r="AS99">
        <v>253</v>
      </c>
      <c r="AT99">
        <v>1.02</v>
      </c>
      <c r="AU99">
        <v>0.75</v>
      </c>
      <c r="AV99">
        <v>12.9</v>
      </c>
      <c r="AW99">
        <v>3400</v>
      </c>
      <c r="AX99">
        <v>0.86</v>
      </c>
      <c r="AY99">
        <v>0.2</v>
      </c>
      <c r="AZ99">
        <v>3.66</v>
      </c>
      <c r="BA99">
        <v>8.49</v>
      </c>
      <c r="BB99">
        <v>15.1</v>
      </c>
      <c r="BC99">
        <v>1.17</v>
      </c>
      <c r="BD99">
        <v>88</v>
      </c>
      <c r="BE99">
        <v>63</v>
      </c>
      <c r="BF99" t="s">
        <v>102</v>
      </c>
      <c r="BG99" t="s">
        <v>123</v>
      </c>
      <c r="BH99" t="s">
        <v>71</v>
      </c>
      <c r="BI99" t="s">
        <v>96</v>
      </c>
      <c r="BJ99" t="s">
        <v>204</v>
      </c>
      <c r="BK99" t="s">
        <v>72</v>
      </c>
      <c r="BL99" t="s">
        <v>200</v>
      </c>
      <c r="BM99" t="s">
        <v>201</v>
      </c>
    </row>
    <row r="100" spans="1:65" x14ac:dyDescent="0.25">
      <c r="A100" t="s">
        <v>540</v>
      </c>
      <c r="B100">
        <v>1.88</v>
      </c>
      <c r="C100">
        <v>75700</v>
      </c>
      <c r="D100">
        <v>37.700000000000003</v>
      </c>
      <c r="E100">
        <v>1022</v>
      </c>
      <c r="F100">
        <v>2.4</v>
      </c>
      <c r="G100">
        <v>2.75</v>
      </c>
      <c r="H100">
        <v>17200</v>
      </c>
      <c r="I100">
        <v>0.31</v>
      </c>
      <c r="J100">
        <v>67</v>
      </c>
      <c r="K100">
        <v>7.37</v>
      </c>
      <c r="L100">
        <v>36.5</v>
      </c>
      <c r="M100">
        <v>9.57</v>
      </c>
      <c r="N100">
        <v>4440</v>
      </c>
      <c r="O100">
        <v>3.53</v>
      </c>
      <c r="P100">
        <v>1.4</v>
      </c>
      <c r="Q100">
        <v>1.22</v>
      </c>
      <c r="R100">
        <v>27900</v>
      </c>
      <c r="S100">
        <v>19.5</v>
      </c>
      <c r="T100">
        <v>5.52</v>
      </c>
      <c r="V100">
        <v>2.08</v>
      </c>
      <c r="X100">
        <v>0.59</v>
      </c>
      <c r="Y100">
        <v>0.1</v>
      </c>
      <c r="Z100">
        <v>33200</v>
      </c>
      <c r="AA100">
        <v>31.5</v>
      </c>
      <c r="AB100">
        <v>44.1</v>
      </c>
      <c r="AC100">
        <v>0.18</v>
      </c>
      <c r="AD100">
        <v>7030</v>
      </c>
      <c r="AE100">
        <v>330</v>
      </c>
      <c r="AF100">
        <v>87</v>
      </c>
      <c r="AG100">
        <v>22000</v>
      </c>
      <c r="AH100">
        <v>11.8</v>
      </c>
      <c r="AI100">
        <v>30.3</v>
      </c>
      <c r="AJ100">
        <v>14.5</v>
      </c>
      <c r="AK100">
        <v>870</v>
      </c>
      <c r="AL100">
        <v>27.7</v>
      </c>
      <c r="AM100">
        <v>8.02</v>
      </c>
      <c r="AN100">
        <v>5890</v>
      </c>
      <c r="AO100">
        <v>4.2699999999999996</v>
      </c>
      <c r="AP100">
        <v>7.94</v>
      </c>
      <c r="AQ100">
        <v>5.19</v>
      </c>
      <c r="AR100">
        <v>4.74</v>
      </c>
      <c r="AS100">
        <v>279</v>
      </c>
      <c r="AT100">
        <v>1</v>
      </c>
      <c r="AU100">
        <v>0.74</v>
      </c>
      <c r="AV100">
        <v>12.5</v>
      </c>
      <c r="AW100">
        <v>3300</v>
      </c>
      <c r="AX100">
        <v>0.85</v>
      </c>
      <c r="AY100">
        <v>0.19</v>
      </c>
      <c r="AZ100">
        <v>3.51</v>
      </c>
      <c r="BA100">
        <v>8.11</v>
      </c>
      <c r="BB100">
        <v>14.6</v>
      </c>
      <c r="BC100">
        <v>1.1599999999999999</v>
      </c>
      <c r="BD100">
        <v>91</v>
      </c>
      <c r="BE100">
        <v>69</v>
      </c>
      <c r="BF100" t="s">
        <v>102</v>
      </c>
      <c r="BG100" t="s">
        <v>123</v>
      </c>
      <c r="BH100" t="s">
        <v>71</v>
      </c>
      <c r="BI100" t="s">
        <v>96</v>
      </c>
      <c r="BJ100" t="s">
        <v>204</v>
      </c>
      <c r="BK100" t="s">
        <v>72</v>
      </c>
      <c r="BL100" t="s">
        <v>200</v>
      </c>
      <c r="BM100" t="s">
        <v>201</v>
      </c>
    </row>
    <row r="101" spans="1:65" x14ac:dyDescent="0.25">
      <c r="A101" t="s">
        <v>541</v>
      </c>
      <c r="B101">
        <v>1.34</v>
      </c>
      <c r="C101">
        <v>74300</v>
      </c>
      <c r="D101">
        <v>46.7</v>
      </c>
      <c r="E101">
        <v>1103</v>
      </c>
      <c r="F101">
        <v>2.5499999999999998</v>
      </c>
      <c r="G101">
        <v>1.78</v>
      </c>
      <c r="H101">
        <v>17100</v>
      </c>
      <c r="I101">
        <v>0.69</v>
      </c>
      <c r="J101">
        <v>70</v>
      </c>
      <c r="K101">
        <v>7.93</v>
      </c>
      <c r="L101">
        <v>43.3</v>
      </c>
      <c r="M101">
        <v>10.9</v>
      </c>
      <c r="N101">
        <v>6220</v>
      </c>
      <c r="O101">
        <v>3.77</v>
      </c>
      <c r="P101">
        <v>1.43</v>
      </c>
      <c r="Q101">
        <v>1.33</v>
      </c>
      <c r="R101">
        <v>31300</v>
      </c>
      <c r="S101">
        <v>20.3</v>
      </c>
      <c r="T101">
        <v>5.98</v>
      </c>
      <c r="V101">
        <v>1.98</v>
      </c>
      <c r="X101">
        <v>0.62</v>
      </c>
      <c r="Y101">
        <v>0.15</v>
      </c>
      <c r="Z101">
        <v>30700</v>
      </c>
      <c r="AA101">
        <v>33.9</v>
      </c>
      <c r="AB101">
        <v>50</v>
      </c>
      <c r="AC101">
        <v>0.18</v>
      </c>
      <c r="AD101">
        <v>7120</v>
      </c>
      <c r="AE101">
        <v>350</v>
      </c>
      <c r="AF101">
        <v>114</v>
      </c>
      <c r="AG101">
        <v>21000</v>
      </c>
      <c r="AH101">
        <v>12.6</v>
      </c>
      <c r="AI101">
        <v>33.9</v>
      </c>
      <c r="AJ101">
        <v>16.100000000000001</v>
      </c>
      <c r="AK101">
        <v>870</v>
      </c>
      <c r="AL101">
        <v>37.1</v>
      </c>
      <c r="AM101">
        <v>8.69</v>
      </c>
      <c r="AN101">
        <v>7390</v>
      </c>
      <c r="AO101">
        <v>5.32</v>
      </c>
      <c r="AP101">
        <v>8.39</v>
      </c>
      <c r="AQ101">
        <v>4.1100000000000003</v>
      </c>
      <c r="AR101">
        <v>5.04</v>
      </c>
      <c r="AS101">
        <v>217</v>
      </c>
      <c r="AT101">
        <v>1.1299999999999999</v>
      </c>
      <c r="AU101">
        <v>0.79</v>
      </c>
      <c r="AV101">
        <v>13.9</v>
      </c>
      <c r="AW101">
        <v>3500</v>
      </c>
      <c r="AX101">
        <v>0.93</v>
      </c>
      <c r="AY101">
        <v>0.19</v>
      </c>
      <c r="AZ101">
        <v>4.09</v>
      </c>
      <c r="BA101">
        <v>9.2799999999999994</v>
      </c>
      <c r="BB101">
        <v>15.5</v>
      </c>
      <c r="BC101">
        <v>1.21</v>
      </c>
      <c r="BD101">
        <v>161</v>
      </c>
      <c r="BE101">
        <v>64</v>
      </c>
      <c r="BF101" t="s">
        <v>102</v>
      </c>
      <c r="BG101" t="s">
        <v>123</v>
      </c>
      <c r="BH101" t="s">
        <v>71</v>
      </c>
      <c r="BI101" t="s">
        <v>96</v>
      </c>
      <c r="BJ101" t="s">
        <v>204</v>
      </c>
      <c r="BK101" t="s">
        <v>72</v>
      </c>
      <c r="BL101" t="s">
        <v>200</v>
      </c>
      <c r="BM101" t="s">
        <v>201</v>
      </c>
    </row>
    <row r="102" spans="1:65" x14ac:dyDescent="0.25">
      <c r="A102" t="s">
        <v>542</v>
      </c>
      <c r="B102">
        <v>0.45</v>
      </c>
      <c r="C102">
        <v>56300</v>
      </c>
      <c r="D102">
        <v>153</v>
      </c>
      <c r="F102">
        <v>1.06</v>
      </c>
      <c r="G102">
        <v>2.94</v>
      </c>
      <c r="H102">
        <v>41000</v>
      </c>
      <c r="J102">
        <v>86</v>
      </c>
      <c r="K102">
        <v>203</v>
      </c>
      <c r="L102">
        <v>36.4</v>
      </c>
      <c r="M102">
        <v>0.8</v>
      </c>
      <c r="N102">
        <v>2930</v>
      </c>
      <c r="O102">
        <v>3.66</v>
      </c>
      <c r="P102">
        <v>2.21</v>
      </c>
      <c r="Q102">
        <v>1.29</v>
      </c>
      <c r="R102">
        <v>164300</v>
      </c>
      <c r="S102">
        <v>18.7</v>
      </c>
      <c r="T102">
        <v>4.08</v>
      </c>
      <c r="V102">
        <v>3.53</v>
      </c>
      <c r="X102">
        <v>0.76</v>
      </c>
      <c r="Y102">
        <v>0.11</v>
      </c>
      <c r="Z102">
        <v>34600</v>
      </c>
      <c r="AA102">
        <v>85</v>
      </c>
      <c r="AB102">
        <v>16.899999999999999</v>
      </c>
      <c r="AC102">
        <v>0.34</v>
      </c>
      <c r="AD102">
        <v>11900</v>
      </c>
      <c r="AE102">
        <v>2420</v>
      </c>
      <c r="AF102">
        <v>65</v>
      </c>
      <c r="AG102">
        <v>13500</v>
      </c>
      <c r="AH102">
        <v>5.68</v>
      </c>
      <c r="AI102">
        <v>22.1</v>
      </c>
      <c r="AJ102">
        <v>76</v>
      </c>
      <c r="AK102">
        <v>740</v>
      </c>
      <c r="AL102">
        <v>5.85</v>
      </c>
      <c r="AM102">
        <v>6.69</v>
      </c>
      <c r="AN102">
        <v>10100</v>
      </c>
      <c r="AO102">
        <v>3.21</v>
      </c>
      <c r="AP102">
        <v>17</v>
      </c>
      <c r="AQ102">
        <v>1.76</v>
      </c>
      <c r="AR102">
        <v>4.76</v>
      </c>
      <c r="AS102">
        <v>104</v>
      </c>
      <c r="AT102">
        <v>0.47</v>
      </c>
      <c r="AU102">
        <v>0.64</v>
      </c>
      <c r="AV102">
        <v>9.6199999999999992</v>
      </c>
      <c r="AW102">
        <v>4450</v>
      </c>
      <c r="AX102">
        <v>0.26</v>
      </c>
      <c r="AY102">
        <v>0.31</v>
      </c>
      <c r="AZ102">
        <v>17.899999999999999</v>
      </c>
      <c r="BA102">
        <v>43.8</v>
      </c>
      <c r="BB102">
        <v>20.8</v>
      </c>
      <c r="BC102">
        <v>2.2000000000000002</v>
      </c>
      <c r="BD102">
        <v>22.7</v>
      </c>
      <c r="BE102">
        <v>134</v>
      </c>
      <c r="BF102" t="s">
        <v>102</v>
      </c>
      <c r="BG102" t="s">
        <v>123</v>
      </c>
      <c r="BH102" t="s">
        <v>96</v>
      </c>
      <c r="BI102" t="s">
        <v>71</v>
      </c>
      <c r="BJ102" t="s">
        <v>139</v>
      </c>
      <c r="BK102" t="s">
        <v>72</v>
      </c>
      <c r="BL102" t="s">
        <v>217</v>
      </c>
      <c r="BM102" t="s">
        <v>218</v>
      </c>
    </row>
    <row r="103" spans="1:65" x14ac:dyDescent="0.25">
      <c r="A103" t="s">
        <v>543</v>
      </c>
      <c r="B103">
        <v>0.88500000000000001</v>
      </c>
      <c r="C103">
        <v>47700</v>
      </c>
      <c r="D103">
        <v>336</v>
      </c>
      <c r="F103">
        <v>0.86</v>
      </c>
      <c r="G103">
        <v>5.85</v>
      </c>
      <c r="H103">
        <v>38600</v>
      </c>
      <c r="J103">
        <v>123</v>
      </c>
      <c r="K103">
        <v>386</v>
      </c>
      <c r="L103">
        <v>30.9</v>
      </c>
      <c r="M103">
        <v>0.72</v>
      </c>
      <c r="N103">
        <v>6070</v>
      </c>
      <c r="O103">
        <v>3.47</v>
      </c>
      <c r="P103">
        <v>2.12</v>
      </c>
      <c r="Q103">
        <v>1.64</v>
      </c>
      <c r="R103">
        <v>207100</v>
      </c>
      <c r="S103">
        <v>17.399999999999999</v>
      </c>
      <c r="T103">
        <v>4.03</v>
      </c>
      <c r="V103">
        <v>3.23</v>
      </c>
      <c r="X103">
        <v>0.72</v>
      </c>
      <c r="Y103">
        <v>0.18</v>
      </c>
      <c r="Z103">
        <v>31600</v>
      </c>
      <c r="AA103">
        <v>139</v>
      </c>
      <c r="AB103">
        <v>16.399999999999999</v>
      </c>
      <c r="AC103">
        <v>0.33</v>
      </c>
      <c r="AD103">
        <v>11300</v>
      </c>
      <c r="AE103">
        <v>3210</v>
      </c>
      <c r="AF103">
        <v>138</v>
      </c>
      <c r="AG103">
        <v>9780</v>
      </c>
      <c r="AH103">
        <v>5.56</v>
      </c>
      <c r="AI103">
        <v>25.4</v>
      </c>
      <c r="AJ103">
        <v>73</v>
      </c>
      <c r="AK103">
        <v>810</v>
      </c>
      <c r="AL103">
        <v>9.35</v>
      </c>
      <c r="AM103">
        <v>8.43</v>
      </c>
      <c r="AN103">
        <v>18000</v>
      </c>
      <c r="AO103">
        <v>5.66</v>
      </c>
      <c r="AP103">
        <v>13.9</v>
      </c>
      <c r="AQ103">
        <v>2.37</v>
      </c>
      <c r="AR103">
        <v>7.11</v>
      </c>
      <c r="AS103">
        <v>158</v>
      </c>
      <c r="AT103">
        <v>0.45</v>
      </c>
      <c r="AU103">
        <v>0.61</v>
      </c>
      <c r="AV103">
        <v>8.26</v>
      </c>
      <c r="AW103">
        <v>3930</v>
      </c>
      <c r="AX103">
        <v>0.27</v>
      </c>
      <c r="AY103">
        <v>0.3</v>
      </c>
      <c r="AZ103">
        <v>31</v>
      </c>
      <c r="BA103">
        <v>92</v>
      </c>
      <c r="BB103">
        <v>19.899999999999999</v>
      </c>
      <c r="BC103">
        <v>2.1</v>
      </c>
      <c r="BD103">
        <v>24.4</v>
      </c>
      <c r="BE103">
        <v>123</v>
      </c>
      <c r="BF103" t="s">
        <v>102</v>
      </c>
      <c r="BG103" t="s">
        <v>123</v>
      </c>
      <c r="BH103" t="s">
        <v>96</v>
      </c>
      <c r="BI103" t="s">
        <v>71</v>
      </c>
      <c r="BJ103" t="s">
        <v>139</v>
      </c>
      <c r="BK103" t="s">
        <v>72</v>
      </c>
      <c r="BL103" t="s">
        <v>217</v>
      </c>
      <c r="BM103" t="s">
        <v>218</v>
      </c>
    </row>
    <row r="104" spans="1:65" x14ac:dyDescent="0.25">
      <c r="A104" t="s">
        <v>544</v>
      </c>
      <c r="B104">
        <v>1.31</v>
      </c>
      <c r="C104">
        <v>39500</v>
      </c>
      <c r="D104">
        <v>490</v>
      </c>
      <c r="F104">
        <v>0.7</v>
      </c>
      <c r="G104">
        <v>8.7200000000000006</v>
      </c>
      <c r="H104">
        <v>36500</v>
      </c>
      <c r="J104">
        <v>148</v>
      </c>
      <c r="K104">
        <v>550</v>
      </c>
      <c r="L104">
        <v>29.6</v>
      </c>
      <c r="M104">
        <v>0.64</v>
      </c>
      <c r="N104">
        <v>9160</v>
      </c>
      <c r="O104">
        <v>3.24</v>
      </c>
      <c r="P104">
        <v>1.97</v>
      </c>
      <c r="Q104">
        <v>1.88</v>
      </c>
      <c r="R104">
        <v>246300</v>
      </c>
      <c r="S104">
        <v>16</v>
      </c>
      <c r="T104">
        <v>3.87</v>
      </c>
      <c r="V104">
        <v>2.96</v>
      </c>
      <c r="X104">
        <v>0.66</v>
      </c>
      <c r="Y104">
        <v>0.23</v>
      </c>
      <c r="Z104">
        <v>28300</v>
      </c>
      <c r="AA104">
        <v>171</v>
      </c>
      <c r="AB104">
        <v>16.2</v>
      </c>
      <c r="AC104">
        <v>0.31</v>
      </c>
      <c r="AD104">
        <v>11200</v>
      </c>
      <c r="AE104">
        <v>3970</v>
      </c>
      <c r="AF104">
        <v>206</v>
      </c>
      <c r="AG104">
        <v>6330</v>
      </c>
      <c r="AH104">
        <v>5.66</v>
      </c>
      <c r="AI104">
        <v>27.2</v>
      </c>
      <c r="AJ104">
        <v>70</v>
      </c>
      <c r="AK104">
        <v>890</v>
      </c>
      <c r="AL104">
        <v>12.5</v>
      </c>
      <c r="AM104">
        <v>9.76</v>
      </c>
      <c r="AN104">
        <v>25000</v>
      </c>
      <c r="AO104">
        <v>7.93</v>
      </c>
      <c r="AP104">
        <v>10.9</v>
      </c>
      <c r="AQ104">
        <v>2.74</v>
      </c>
      <c r="AR104">
        <v>9.32</v>
      </c>
      <c r="AS104">
        <v>199</v>
      </c>
      <c r="AT104">
        <v>0.44</v>
      </c>
      <c r="AU104">
        <v>0.59</v>
      </c>
      <c r="AV104">
        <v>7.53</v>
      </c>
      <c r="AW104">
        <v>3440</v>
      </c>
      <c r="AX104">
        <v>0.28999999999999998</v>
      </c>
      <c r="AY104">
        <v>0.28000000000000003</v>
      </c>
      <c r="AZ104">
        <v>42.2</v>
      </c>
      <c r="BA104">
        <v>135</v>
      </c>
      <c r="BB104">
        <v>18.5</v>
      </c>
      <c r="BC104">
        <v>1.97</v>
      </c>
      <c r="BD104">
        <v>30.2</v>
      </c>
      <c r="BE104">
        <v>112</v>
      </c>
      <c r="BF104" t="s">
        <v>102</v>
      </c>
      <c r="BG104" t="s">
        <v>123</v>
      </c>
      <c r="BH104" t="s">
        <v>96</v>
      </c>
      <c r="BI104" t="s">
        <v>71</v>
      </c>
      <c r="BJ104" t="s">
        <v>139</v>
      </c>
      <c r="BK104" t="s">
        <v>72</v>
      </c>
      <c r="BL104" t="s">
        <v>217</v>
      </c>
      <c r="BM104" t="s">
        <v>218</v>
      </c>
    </row>
    <row r="105" spans="1:65" x14ac:dyDescent="0.25">
      <c r="A105" t="s">
        <v>545</v>
      </c>
      <c r="B105">
        <v>2.61</v>
      </c>
      <c r="C105">
        <v>30200</v>
      </c>
      <c r="D105">
        <v>666</v>
      </c>
      <c r="F105">
        <v>0.53</v>
      </c>
      <c r="G105">
        <v>13.6</v>
      </c>
      <c r="H105">
        <v>33600</v>
      </c>
      <c r="J105">
        <v>172</v>
      </c>
      <c r="K105">
        <v>728</v>
      </c>
      <c r="L105">
        <v>25</v>
      </c>
      <c r="M105">
        <v>0.56999999999999995</v>
      </c>
      <c r="N105">
        <v>17200</v>
      </c>
      <c r="O105">
        <v>2.99</v>
      </c>
      <c r="P105">
        <v>1.83</v>
      </c>
      <c r="Q105">
        <v>2.13</v>
      </c>
      <c r="R105">
        <v>289000</v>
      </c>
      <c r="S105">
        <v>14.3</v>
      </c>
      <c r="T105">
        <v>3.84</v>
      </c>
      <c r="V105">
        <v>2.66</v>
      </c>
      <c r="X105">
        <v>0.62</v>
      </c>
      <c r="Y105">
        <v>0.37</v>
      </c>
      <c r="Z105">
        <v>25700</v>
      </c>
      <c r="AB105">
        <v>15.5</v>
      </c>
      <c r="AC105">
        <v>0.28999999999999998</v>
      </c>
      <c r="AD105">
        <v>10200</v>
      </c>
      <c r="AE105">
        <v>4750</v>
      </c>
      <c r="AF105">
        <v>313</v>
      </c>
      <c r="AG105">
        <v>2390</v>
      </c>
      <c r="AH105">
        <v>5.4</v>
      </c>
      <c r="AI105">
        <v>30.6</v>
      </c>
      <c r="AJ105">
        <v>68</v>
      </c>
      <c r="AK105">
        <v>920</v>
      </c>
      <c r="AL105">
        <v>26.3</v>
      </c>
      <c r="AM105">
        <v>11.1</v>
      </c>
      <c r="AN105">
        <v>38200</v>
      </c>
      <c r="AO105">
        <v>10.5</v>
      </c>
      <c r="AP105">
        <v>7.42</v>
      </c>
      <c r="AQ105">
        <v>3.66</v>
      </c>
      <c r="AR105">
        <v>11.6</v>
      </c>
      <c r="AS105">
        <v>216</v>
      </c>
      <c r="AT105">
        <v>0.43</v>
      </c>
      <c r="AU105">
        <v>0.54</v>
      </c>
      <c r="AV105">
        <v>6.44</v>
      </c>
      <c r="AW105">
        <v>2830</v>
      </c>
      <c r="AX105">
        <v>0.3</v>
      </c>
      <c r="AY105">
        <v>0.26</v>
      </c>
      <c r="AZ105">
        <v>57</v>
      </c>
      <c r="BA105">
        <v>179</v>
      </c>
      <c r="BB105">
        <v>17.100000000000001</v>
      </c>
      <c r="BC105">
        <v>1.86</v>
      </c>
      <c r="BD105">
        <v>40.200000000000003</v>
      </c>
      <c r="BE105">
        <v>100</v>
      </c>
      <c r="BF105" t="s">
        <v>102</v>
      </c>
      <c r="BG105" t="s">
        <v>123</v>
      </c>
      <c r="BH105" t="s">
        <v>96</v>
      </c>
      <c r="BI105" t="s">
        <v>71</v>
      </c>
      <c r="BJ105" t="s">
        <v>139</v>
      </c>
      <c r="BK105" t="s">
        <v>72</v>
      </c>
      <c r="BL105" t="s">
        <v>217</v>
      </c>
      <c r="BM105" t="s">
        <v>218</v>
      </c>
    </row>
    <row r="106" spans="1:65" x14ac:dyDescent="0.25">
      <c r="A106" t="s">
        <v>546</v>
      </c>
      <c r="B106">
        <v>4.04</v>
      </c>
      <c r="C106">
        <v>28800</v>
      </c>
      <c r="D106">
        <v>660</v>
      </c>
      <c r="F106">
        <v>0.46</v>
      </c>
      <c r="G106">
        <v>16.399999999999999</v>
      </c>
      <c r="H106">
        <v>32700</v>
      </c>
      <c r="J106">
        <v>163</v>
      </c>
      <c r="K106">
        <v>728</v>
      </c>
      <c r="L106">
        <v>23.2</v>
      </c>
      <c r="M106">
        <v>0.53</v>
      </c>
      <c r="N106">
        <v>25300</v>
      </c>
      <c r="O106">
        <v>2.97</v>
      </c>
      <c r="P106">
        <v>1.82</v>
      </c>
      <c r="Q106">
        <v>2.11</v>
      </c>
      <c r="R106">
        <v>292500</v>
      </c>
      <c r="S106">
        <v>13.5</v>
      </c>
      <c r="T106">
        <v>3.79</v>
      </c>
      <c r="U106">
        <v>0.38</v>
      </c>
      <c r="V106">
        <v>2.6</v>
      </c>
      <c r="X106">
        <v>0.62</v>
      </c>
      <c r="Y106">
        <v>0.51</v>
      </c>
      <c r="Z106">
        <v>24800</v>
      </c>
      <c r="AB106">
        <v>15.2</v>
      </c>
      <c r="AC106">
        <v>0.28999999999999998</v>
      </c>
      <c r="AD106">
        <v>9850</v>
      </c>
      <c r="AE106">
        <v>4630</v>
      </c>
      <c r="AF106">
        <v>376</v>
      </c>
      <c r="AG106">
        <v>1820</v>
      </c>
      <c r="AH106">
        <v>5.25</v>
      </c>
      <c r="AI106">
        <v>29.5</v>
      </c>
      <c r="AJ106">
        <v>66</v>
      </c>
      <c r="AK106">
        <v>920</v>
      </c>
      <c r="AL106">
        <v>43.8</v>
      </c>
      <c r="AM106">
        <v>10.9</v>
      </c>
      <c r="AN106">
        <v>47300</v>
      </c>
      <c r="AO106">
        <v>11.4</v>
      </c>
      <c r="AP106">
        <v>7.04</v>
      </c>
      <c r="AQ106">
        <v>4.76</v>
      </c>
      <c r="AR106">
        <v>12</v>
      </c>
      <c r="AS106">
        <v>194</v>
      </c>
      <c r="AT106">
        <v>0.41</v>
      </c>
      <c r="AU106">
        <v>0.54</v>
      </c>
      <c r="AV106">
        <v>6.67</v>
      </c>
      <c r="AW106">
        <v>2710</v>
      </c>
      <c r="AX106">
        <v>0.3</v>
      </c>
      <c r="AY106">
        <v>0.25</v>
      </c>
      <c r="AZ106">
        <v>57</v>
      </c>
      <c r="BA106">
        <v>177</v>
      </c>
      <c r="BB106">
        <v>16.600000000000001</v>
      </c>
      <c r="BC106">
        <v>1.84</v>
      </c>
      <c r="BD106">
        <v>55</v>
      </c>
      <c r="BE106">
        <v>98</v>
      </c>
      <c r="BG106" t="s">
        <v>123</v>
      </c>
      <c r="BH106" t="s">
        <v>96</v>
      </c>
      <c r="BI106" t="s">
        <v>71</v>
      </c>
      <c r="BJ106" t="s">
        <v>139</v>
      </c>
      <c r="BK106" t="s">
        <v>72</v>
      </c>
      <c r="BL106" t="s">
        <v>217</v>
      </c>
      <c r="BM106" t="s">
        <v>218</v>
      </c>
    </row>
    <row r="107" spans="1:65" x14ac:dyDescent="0.25">
      <c r="A107" t="s">
        <v>547</v>
      </c>
      <c r="B107">
        <v>0.127</v>
      </c>
      <c r="C107">
        <v>28400</v>
      </c>
      <c r="D107">
        <v>5.82</v>
      </c>
      <c r="E107">
        <v>352</v>
      </c>
      <c r="F107">
        <v>1.31</v>
      </c>
      <c r="G107">
        <v>1.4</v>
      </c>
      <c r="H107">
        <v>69100</v>
      </c>
      <c r="I107">
        <v>0.13</v>
      </c>
      <c r="J107">
        <v>36.6</v>
      </c>
      <c r="K107">
        <v>1480</v>
      </c>
      <c r="L107">
        <v>23.1</v>
      </c>
      <c r="M107">
        <v>0.57999999999999996</v>
      </c>
      <c r="N107">
        <v>2770</v>
      </c>
      <c r="O107">
        <v>3.3</v>
      </c>
      <c r="P107">
        <v>1.76</v>
      </c>
      <c r="Q107">
        <v>0.84</v>
      </c>
      <c r="R107">
        <v>12800</v>
      </c>
      <c r="S107">
        <v>7.65</v>
      </c>
      <c r="T107">
        <v>4.0199999999999996</v>
      </c>
      <c r="V107">
        <v>2.19</v>
      </c>
      <c r="X107">
        <v>0.62</v>
      </c>
      <c r="Y107">
        <v>0.18</v>
      </c>
      <c r="Z107">
        <v>6140</v>
      </c>
      <c r="AA107">
        <v>19.2</v>
      </c>
      <c r="AB107">
        <v>105</v>
      </c>
      <c r="AC107">
        <v>0.23</v>
      </c>
      <c r="AD107">
        <v>64300</v>
      </c>
      <c r="AE107">
        <v>1190</v>
      </c>
      <c r="AF107">
        <v>2.25</v>
      </c>
      <c r="AG107">
        <v>400</v>
      </c>
      <c r="AH107">
        <v>5.98</v>
      </c>
      <c r="AI107">
        <v>18.5</v>
      </c>
      <c r="AJ107">
        <v>16.7</v>
      </c>
      <c r="AK107">
        <v>360</v>
      </c>
      <c r="AL107">
        <v>13.7</v>
      </c>
      <c r="AM107">
        <v>4.6100000000000003</v>
      </c>
      <c r="AN107">
        <v>2330</v>
      </c>
      <c r="AO107">
        <v>0.32</v>
      </c>
      <c r="AP107">
        <v>6.27</v>
      </c>
      <c r="AR107">
        <v>1.18</v>
      </c>
      <c r="AS107">
        <v>56</v>
      </c>
      <c r="AU107">
        <v>0.62</v>
      </c>
      <c r="AV107">
        <v>5.15</v>
      </c>
      <c r="AX107">
        <v>9.4E-2</v>
      </c>
      <c r="AY107">
        <v>0.25</v>
      </c>
      <c r="AZ107">
        <v>24.7</v>
      </c>
      <c r="BA107">
        <v>0.78</v>
      </c>
      <c r="BB107">
        <v>16.5</v>
      </c>
      <c r="BC107">
        <v>1.62</v>
      </c>
      <c r="BD107">
        <v>41.9</v>
      </c>
      <c r="BE107">
        <v>76</v>
      </c>
      <c r="BF107" t="s">
        <v>102</v>
      </c>
      <c r="BG107" t="s">
        <v>123</v>
      </c>
      <c r="BH107" t="s">
        <v>96</v>
      </c>
      <c r="BI107" t="s">
        <v>139</v>
      </c>
      <c r="BJ107" t="s">
        <v>213</v>
      </c>
      <c r="BK107" t="s">
        <v>78</v>
      </c>
      <c r="BL107" t="s">
        <v>548</v>
      </c>
      <c r="BM107" t="s">
        <v>168</v>
      </c>
    </row>
    <row r="108" spans="1:65" x14ac:dyDescent="0.25">
      <c r="A108" t="s">
        <v>549</v>
      </c>
      <c r="B108">
        <v>0.125</v>
      </c>
      <c r="C108">
        <v>23600</v>
      </c>
      <c r="D108">
        <v>6.5</v>
      </c>
      <c r="E108">
        <v>437</v>
      </c>
      <c r="F108">
        <v>1.21</v>
      </c>
      <c r="G108">
        <v>1.51</v>
      </c>
      <c r="H108">
        <v>58100</v>
      </c>
      <c r="I108">
        <v>0.12</v>
      </c>
      <c r="J108">
        <v>29.5</v>
      </c>
      <c r="K108">
        <v>3050</v>
      </c>
      <c r="L108">
        <v>20.3</v>
      </c>
      <c r="M108">
        <v>0.63</v>
      </c>
      <c r="N108">
        <v>5650</v>
      </c>
      <c r="O108">
        <v>2.8</v>
      </c>
      <c r="P108">
        <v>1.49</v>
      </c>
      <c r="Q108">
        <v>0.68</v>
      </c>
      <c r="R108">
        <v>10500</v>
      </c>
      <c r="S108">
        <v>6.06</v>
      </c>
      <c r="T108">
        <v>3.43</v>
      </c>
      <c r="V108">
        <v>1.58</v>
      </c>
      <c r="X108">
        <v>0.52</v>
      </c>
      <c r="Y108">
        <v>0.16</v>
      </c>
      <c r="Z108">
        <v>6890</v>
      </c>
      <c r="AA108">
        <v>16.399999999999999</v>
      </c>
      <c r="AB108">
        <v>79</v>
      </c>
      <c r="AC108">
        <v>0.19</v>
      </c>
      <c r="AD108">
        <v>49000</v>
      </c>
      <c r="AE108">
        <v>1410</v>
      </c>
      <c r="AF108">
        <v>2.41</v>
      </c>
      <c r="AG108">
        <v>240</v>
      </c>
      <c r="AH108">
        <v>4</v>
      </c>
      <c r="AI108">
        <v>15</v>
      </c>
      <c r="AJ108">
        <v>17.7</v>
      </c>
      <c r="AK108">
        <v>350</v>
      </c>
      <c r="AL108">
        <v>7.72</v>
      </c>
      <c r="AM108">
        <v>3.71</v>
      </c>
      <c r="AN108">
        <v>1720</v>
      </c>
      <c r="AO108">
        <v>0.28999999999999998</v>
      </c>
      <c r="AP108">
        <v>5.13</v>
      </c>
      <c r="AR108">
        <v>0.97</v>
      </c>
      <c r="AS108">
        <v>62</v>
      </c>
      <c r="AT108">
        <v>0.28000000000000003</v>
      </c>
      <c r="AU108">
        <v>0.51</v>
      </c>
      <c r="AV108">
        <v>4.01</v>
      </c>
      <c r="AW108">
        <v>880</v>
      </c>
      <c r="AX108">
        <v>8.8999999999999996E-2</v>
      </c>
      <c r="AY108">
        <v>0.2</v>
      </c>
      <c r="AZ108">
        <v>8.81</v>
      </c>
      <c r="BA108">
        <v>0.82</v>
      </c>
      <c r="BB108">
        <v>14</v>
      </c>
      <c r="BC108">
        <v>1.35</v>
      </c>
      <c r="BD108">
        <v>31.3</v>
      </c>
      <c r="BE108">
        <v>56</v>
      </c>
      <c r="BF108" t="s">
        <v>102</v>
      </c>
      <c r="BG108" t="s">
        <v>123</v>
      </c>
      <c r="BH108" t="s">
        <v>96</v>
      </c>
      <c r="BI108" t="s">
        <v>139</v>
      </c>
      <c r="BJ108" t="s">
        <v>213</v>
      </c>
      <c r="BK108" t="s">
        <v>78</v>
      </c>
      <c r="BL108" t="s">
        <v>548</v>
      </c>
      <c r="BM108" t="s">
        <v>168</v>
      </c>
    </row>
    <row r="109" spans="1:65" x14ac:dyDescent="0.25">
      <c r="A109" t="s">
        <v>550</v>
      </c>
      <c r="B109">
        <v>0.222</v>
      </c>
      <c r="C109">
        <v>19400</v>
      </c>
      <c r="D109">
        <v>5.1100000000000003</v>
      </c>
      <c r="E109">
        <v>218</v>
      </c>
      <c r="F109">
        <v>1.04</v>
      </c>
      <c r="G109">
        <v>4.91</v>
      </c>
      <c r="H109">
        <v>94600</v>
      </c>
      <c r="I109">
        <v>0.11</v>
      </c>
      <c r="J109">
        <v>35.799999999999997</v>
      </c>
      <c r="K109">
        <v>4060</v>
      </c>
      <c r="L109">
        <v>18.5</v>
      </c>
      <c r="M109">
        <v>0.49</v>
      </c>
      <c r="N109">
        <v>30900</v>
      </c>
      <c r="O109">
        <v>2.0099999999999998</v>
      </c>
      <c r="P109">
        <v>1.1100000000000001</v>
      </c>
      <c r="Q109">
        <v>0.43</v>
      </c>
      <c r="R109">
        <v>7610</v>
      </c>
      <c r="S109">
        <v>5.08</v>
      </c>
      <c r="T109">
        <v>2.41</v>
      </c>
      <c r="V109">
        <v>1.47</v>
      </c>
      <c r="X109">
        <v>0.38</v>
      </c>
      <c r="Y109">
        <v>0.18</v>
      </c>
      <c r="Z109">
        <v>5830</v>
      </c>
      <c r="AA109">
        <v>19.100000000000001</v>
      </c>
      <c r="AB109">
        <v>53</v>
      </c>
      <c r="AC109">
        <v>0.15</v>
      </c>
      <c r="AD109">
        <v>70500</v>
      </c>
      <c r="AE109">
        <v>820</v>
      </c>
      <c r="AF109">
        <v>3.08</v>
      </c>
      <c r="AG109">
        <v>280</v>
      </c>
      <c r="AH109">
        <v>4.28</v>
      </c>
      <c r="AI109">
        <v>15</v>
      </c>
      <c r="AJ109">
        <v>17</v>
      </c>
      <c r="AK109">
        <v>350</v>
      </c>
      <c r="AL109">
        <v>8.73</v>
      </c>
      <c r="AM109">
        <v>3.85</v>
      </c>
      <c r="AN109">
        <v>13200</v>
      </c>
      <c r="AO109">
        <v>0.25</v>
      </c>
      <c r="AP109">
        <v>4.54</v>
      </c>
      <c r="AQ109">
        <v>6.71</v>
      </c>
      <c r="AR109">
        <v>0.73</v>
      </c>
      <c r="AS109">
        <v>73</v>
      </c>
      <c r="AT109">
        <v>0.27</v>
      </c>
      <c r="AU109">
        <v>0.37</v>
      </c>
      <c r="AV109">
        <v>3.47</v>
      </c>
      <c r="AX109">
        <v>0.18</v>
      </c>
      <c r="AY109">
        <v>0.17</v>
      </c>
      <c r="AZ109">
        <v>18.899999999999999</v>
      </c>
      <c r="BA109">
        <v>0.45</v>
      </c>
      <c r="BB109">
        <v>10.3</v>
      </c>
      <c r="BC109">
        <v>1.01</v>
      </c>
      <c r="BD109">
        <v>27</v>
      </c>
      <c r="BE109">
        <v>54</v>
      </c>
      <c r="BF109" t="s">
        <v>102</v>
      </c>
      <c r="BG109" t="s">
        <v>123</v>
      </c>
      <c r="BH109" t="s">
        <v>96</v>
      </c>
      <c r="BI109" t="s">
        <v>139</v>
      </c>
      <c r="BJ109" t="s">
        <v>213</v>
      </c>
      <c r="BK109" t="s">
        <v>72</v>
      </c>
      <c r="BL109" t="s">
        <v>548</v>
      </c>
      <c r="BM109" t="s">
        <v>168</v>
      </c>
    </row>
    <row r="110" spans="1:65" x14ac:dyDescent="0.25">
      <c r="A110" t="s">
        <v>551</v>
      </c>
      <c r="B110">
        <v>0.14199999999999999</v>
      </c>
      <c r="C110">
        <v>29300</v>
      </c>
      <c r="D110">
        <v>7.41</v>
      </c>
      <c r="E110">
        <v>319</v>
      </c>
      <c r="F110">
        <v>1.48</v>
      </c>
      <c r="G110">
        <v>2.39</v>
      </c>
      <c r="H110">
        <v>55700</v>
      </c>
      <c r="I110">
        <v>0.19</v>
      </c>
      <c r="J110">
        <v>45.5</v>
      </c>
      <c r="K110">
        <v>6100</v>
      </c>
      <c r="L110">
        <v>24.6</v>
      </c>
      <c r="M110">
        <v>0.69</v>
      </c>
      <c r="N110">
        <v>5820</v>
      </c>
      <c r="O110">
        <v>3.38</v>
      </c>
      <c r="P110">
        <v>1.86</v>
      </c>
      <c r="Q110">
        <v>0.82</v>
      </c>
      <c r="R110">
        <v>12400</v>
      </c>
      <c r="S110">
        <v>8.01</v>
      </c>
      <c r="T110">
        <v>4.1100000000000003</v>
      </c>
      <c r="V110">
        <v>2.29</v>
      </c>
      <c r="X110">
        <v>0.66</v>
      </c>
      <c r="Y110">
        <v>0.21</v>
      </c>
      <c r="Z110">
        <v>6950</v>
      </c>
      <c r="AA110">
        <v>24.9</v>
      </c>
      <c r="AB110">
        <v>99</v>
      </c>
      <c r="AC110">
        <v>0.25</v>
      </c>
      <c r="AD110">
        <v>55100</v>
      </c>
      <c r="AE110">
        <v>1560</v>
      </c>
      <c r="AF110">
        <v>2.56</v>
      </c>
      <c r="AG110">
        <v>400</v>
      </c>
      <c r="AH110">
        <v>6.17</v>
      </c>
      <c r="AI110">
        <v>21.1</v>
      </c>
      <c r="AJ110">
        <v>25.6</v>
      </c>
      <c r="AK110">
        <v>450</v>
      </c>
      <c r="AL110">
        <v>12.8</v>
      </c>
      <c r="AM110">
        <v>5.3</v>
      </c>
      <c r="AN110">
        <v>2940</v>
      </c>
      <c r="AO110">
        <v>0.41</v>
      </c>
      <c r="AP110">
        <v>6.8</v>
      </c>
      <c r="AR110">
        <v>1.2</v>
      </c>
      <c r="AS110">
        <v>56</v>
      </c>
      <c r="AT110">
        <v>0.45</v>
      </c>
      <c r="AU110">
        <v>0.6</v>
      </c>
      <c r="AV110">
        <v>5.46</v>
      </c>
      <c r="AX110">
        <v>0.12</v>
      </c>
      <c r="AY110">
        <v>0.26</v>
      </c>
      <c r="AZ110">
        <v>25.5</v>
      </c>
      <c r="BA110">
        <v>0.87</v>
      </c>
      <c r="BB110">
        <v>17.600000000000001</v>
      </c>
      <c r="BC110">
        <v>1.68</v>
      </c>
      <c r="BD110">
        <v>47.8</v>
      </c>
      <c r="BE110">
        <v>80</v>
      </c>
      <c r="BF110" t="s">
        <v>102</v>
      </c>
      <c r="BG110" t="s">
        <v>123</v>
      </c>
      <c r="BH110" t="s">
        <v>96</v>
      </c>
      <c r="BI110" t="s">
        <v>139</v>
      </c>
      <c r="BJ110" t="s">
        <v>213</v>
      </c>
      <c r="BK110" t="s">
        <v>78</v>
      </c>
      <c r="BL110" t="s">
        <v>548</v>
      </c>
      <c r="BM110" t="s">
        <v>168</v>
      </c>
    </row>
    <row r="111" spans="1:65" x14ac:dyDescent="0.25">
      <c r="A111" t="s">
        <v>552</v>
      </c>
      <c r="B111">
        <v>0.255</v>
      </c>
      <c r="C111">
        <v>43200</v>
      </c>
      <c r="D111">
        <v>66</v>
      </c>
      <c r="E111">
        <v>1274</v>
      </c>
      <c r="F111">
        <v>1.84</v>
      </c>
      <c r="G111">
        <v>2.74</v>
      </c>
      <c r="H111">
        <v>39600</v>
      </c>
      <c r="I111">
        <v>0.21</v>
      </c>
      <c r="J111">
        <v>64</v>
      </c>
      <c r="K111">
        <v>8150</v>
      </c>
      <c r="L111">
        <v>49.5</v>
      </c>
      <c r="M111">
        <v>2.42</v>
      </c>
      <c r="N111">
        <v>15900</v>
      </c>
      <c r="O111">
        <v>2.71</v>
      </c>
      <c r="P111">
        <v>1.43</v>
      </c>
      <c r="Q111">
        <v>0.82</v>
      </c>
      <c r="R111">
        <v>18000</v>
      </c>
      <c r="S111">
        <v>12.5</v>
      </c>
      <c r="T111">
        <v>3.78</v>
      </c>
      <c r="U111">
        <v>9.5000000000000001E-2</v>
      </c>
      <c r="V111">
        <v>1.88</v>
      </c>
      <c r="X111">
        <v>0.52</v>
      </c>
      <c r="Y111">
        <v>0.1</v>
      </c>
      <c r="Z111">
        <v>17100</v>
      </c>
      <c r="AA111">
        <v>30.6</v>
      </c>
      <c r="AB111">
        <v>33.9</v>
      </c>
      <c r="AC111">
        <v>0.21</v>
      </c>
      <c r="AD111">
        <v>31400</v>
      </c>
      <c r="AE111">
        <v>1080</v>
      </c>
      <c r="AF111">
        <v>3.54</v>
      </c>
      <c r="AG111">
        <v>600</v>
      </c>
      <c r="AH111">
        <v>5.08</v>
      </c>
      <c r="AI111">
        <v>25.3</v>
      </c>
      <c r="AJ111">
        <v>31.3</v>
      </c>
      <c r="AK111">
        <v>310</v>
      </c>
      <c r="AL111">
        <v>16.600000000000001</v>
      </c>
      <c r="AM111">
        <v>6.86</v>
      </c>
      <c r="AN111">
        <v>7780</v>
      </c>
      <c r="AO111">
        <v>2.2200000000000002</v>
      </c>
      <c r="AP111">
        <v>8.1</v>
      </c>
      <c r="AQ111">
        <v>5.29</v>
      </c>
      <c r="AR111">
        <v>2.2200000000000002</v>
      </c>
      <c r="AS111">
        <v>67</v>
      </c>
      <c r="AT111">
        <v>0.35</v>
      </c>
      <c r="AU111">
        <v>0.52</v>
      </c>
      <c r="AV111">
        <v>8.99</v>
      </c>
      <c r="AW111">
        <v>1610</v>
      </c>
      <c r="AX111">
        <v>0.53</v>
      </c>
      <c r="AY111">
        <v>0.2</v>
      </c>
      <c r="AZ111">
        <v>13.8</v>
      </c>
      <c r="BA111">
        <v>1.27</v>
      </c>
      <c r="BB111">
        <v>12.9</v>
      </c>
      <c r="BC111">
        <v>1.42</v>
      </c>
      <c r="BD111">
        <v>55</v>
      </c>
      <c r="BE111">
        <v>63</v>
      </c>
      <c r="BF111" t="s">
        <v>102</v>
      </c>
      <c r="BG111" t="s">
        <v>123</v>
      </c>
      <c r="BH111" t="s">
        <v>96</v>
      </c>
      <c r="BI111" t="s">
        <v>139</v>
      </c>
      <c r="BJ111" t="s">
        <v>213</v>
      </c>
      <c r="BK111" t="s">
        <v>72</v>
      </c>
      <c r="BL111" t="s">
        <v>548</v>
      </c>
      <c r="BM111" t="s">
        <v>168</v>
      </c>
    </row>
    <row r="112" spans="1:65" x14ac:dyDescent="0.25">
      <c r="A112" t="s">
        <v>553</v>
      </c>
      <c r="B112">
        <v>0.32100000000000001</v>
      </c>
      <c r="C112">
        <v>40700</v>
      </c>
      <c r="D112">
        <v>36.1</v>
      </c>
      <c r="E112">
        <v>623</v>
      </c>
      <c r="F112">
        <v>1.96</v>
      </c>
      <c r="G112">
        <v>4.25</v>
      </c>
      <c r="H112">
        <v>31100</v>
      </c>
      <c r="I112">
        <v>0.14000000000000001</v>
      </c>
      <c r="J112">
        <v>56</v>
      </c>
      <c r="K112">
        <v>11600</v>
      </c>
      <c r="L112">
        <v>43.9</v>
      </c>
      <c r="M112">
        <v>1.61</v>
      </c>
      <c r="N112">
        <v>22900</v>
      </c>
      <c r="O112">
        <v>3.25</v>
      </c>
      <c r="P112">
        <v>1.84</v>
      </c>
      <c r="Q112">
        <v>0.7</v>
      </c>
      <c r="R112">
        <v>11000</v>
      </c>
      <c r="S112">
        <v>11.5</v>
      </c>
      <c r="T112">
        <v>3.86</v>
      </c>
      <c r="U112">
        <v>8.5000000000000006E-2</v>
      </c>
      <c r="V112">
        <v>2.59</v>
      </c>
      <c r="X112">
        <v>0.64</v>
      </c>
      <c r="Y112">
        <v>0.14000000000000001</v>
      </c>
      <c r="Z112">
        <v>13100</v>
      </c>
      <c r="AA112">
        <v>28.5</v>
      </c>
      <c r="AB112">
        <v>83</v>
      </c>
      <c r="AC112">
        <v>0.26</v>
      </c>
      <c r="AD112">
        <v>40700</v>
      </c>
      <c r="AE112">
        <v>740</v>
      </c>
      <c r="AF112">
        <v>3.14</v>
      </c>
      <c r="AG112">
        <v>440</v>
      </c>
      <c r="AH112">
        <v>8.1999999999999993</v>
      </c>
      <c r="AI112">
        <v>23.5</v>
      </c>
      <c r="AJ112">
        <v>29.5</v>
      </c>
      <c r="AK112">
        <v>550</v>
      </c>
      <c r="AL112">
        <v>12.9</v>
      </c>
      <c r="AM112">
        <v>6.27</v>
      </c>
      <c r="AN112">
        <v>11200</v>
      </c>
      <c r="AO112">
        <v>1.47</v>
      </c>
      <c r="AP112">
        <v>8.7200000000000006</v>
      </c>
      <c r="AQ112">
        <v>6.97</v>
      </c>
      <c r="AR112">
        <v>1.65</v>
      </c>
      <c r="AS112">
        <v>54</v>
      </c>
      <c r="AT112">
        <v>0.6</v>
      </c>
      <c r="AU112">
        <v>0.56999999999999995</v>
      </c>
      <c r="AV112">
        <v>8.02</v>
      </c>
      <c r="AX112">
        <v>0.34</v>
      </c>
      <c r="AY112">
        <v>0.27</v>
      </c>
      <c r="AZ112">
        <v>14.5</v>
      </c>
      <c r="BA112">
        <v>1.56</v>
      </c>
      <c r="BB112">
        <v>16.600000000000001</v>
      </c>
      <c r="BC112">
        <v>1.76</v>
      </c>
      <c r="BD112">
        <v>36.1</v>
      </c>
      <c r="BE112">
        <v>92</v>
      </c>
      <c r="BF112" t="s">
        <v>102</v>
      </c>
      <c r="BG112" t="s">
        <v>123</v>
      </c>
      <c r="BH112" t="s">
        <v>96</v>
      </c>
      <c r="BI112" t="s">
        <v>139</v>
      </c>
      <c r="BJ112" t="s">
        <v>213</v>
      </c>
      <c r="BK112" t="s">
        <v>72</v>
      </c>
      <c r="BL112" t="s">
        <v>548</v>
      </c>
      <c r="BM112" t="s">
        <v>168</v>
      </c>
    </row>
    <row r="113" spans="1:65" x14ac:dyDescent="0.25">
      <c r="A113" t="s">
        <v>554</v>
      </c>
      <c r="B113">
        <v>0.17699999999999999</v>
      </c>
      <c r="C113">
        <v>49300</v>
      </c>
      <c r="D113">
        <v>28.5</v>
      </c>
      <c r="E113">
        <v>496</v>
      </c>
      <c r="F113">
        <v>2.78</v>
      </c>
      <c r="G113">
        <v>4.3899999999999997</v>
      </c>
      <c r="H113">
        <v>27600</v>
      </c>
      <c r="I113">
        <v>0.25</v>
      </c>
      <c r="J113">
        <v>77</v>
      </c>
      <c r="K113">
        <v>21500</v>
      </c>
      <c r="L113">
        <v>55</v>
      </c>
      <c r="M113">
        <v>2.0099999999999998</v>
      </c>
      <c r="N113">
        <v>22000</v>
      </c>
      <c r="O113">
        <v>3.86</v>
      </c>
      <c r="P113">
        <v>2.33</v>
      </c>
      <c r="Q113">
        <v>0.76</v>
      </c>
      <c r="R113">
        <v>8200</v>
      </c>
      <c r="S113">
        <v>13.2</v>
      </c>
      <c r="T113">
        <v>4.2300000000000004</v>
      </c>
      <c r="U113">
        <v>9.8000000000000004E-2</v>
      </c>
      <c r="V113">
        <v>3.43</v>
      </c>
      <c r="X113">
        <v>0.79</v>
      </c>
      <c r="Y113">
        <v>0.14000000000000001</v>
      </c>
      <c r="Z113">
        <v>18300</v>
      </c>
      <c r="AA113">
        <v>37.799999999999997</v>
      </c>
      <c r="AB113">
        <v>96</v>
      </c>
      <c r="AC113">
        <v>0.33</v>
      </c>
      <c r="AD113">
        <v>33500</v>
      </c>
      <c r="AE113">
        <v>660</v>
      </c>
      <c r="AF113">
        <v>2.2400000000000002</v>
      </c>
      <c r="AG113">
        <v>530</v>
      </c>
      <c r="AH113">
        <v>10.5</v>
      </c>
      <c r="AI113">
        <v>29.4</v>
      </c>
      <c r="AJ113">
        <v>42.4</v>
      </c>
      <c r="AK113">
        <v>490</v>
      </c>
      <c r="AL113">
        <v>15.2</v>
      </c>
      <c r="AM113">
        <v>7.59</v>
      </c>
      <c r="AN113">
        <v>17000</v>
      </c>
      <c r="AO113">
        <v>1.49</v>
      </c>
      <c r="AP113">
        <v>10.5</v>
      </c>
      <c r="AQ113">
        <v>3.74</v>
      </c>
      <c r="AR113">
        <v>1.71</v>
      </c>
      <c r="AS113">
        <v>46.9</v>
      </c>
      <c r="AT113">
        <v>0.75</v>
      </c>
      <c r="AU113">
        <v>0.66</v>
      </c>
      <c r="AV113">
        <v>9.52</v>
      </c>
      <c r="AW113">
        <v>2380</v>
      </c>
      <c r="AX113">
        <v>0.38</v>
      </c>
      <c r="AY113">
        <v>0.34</v>
      </c>
      <c r="AZ113">
        <v>18.8</v>
      </c>
      <c r="BA113">
        <v>1.26</v>
      </c>
      <c r="BB113">
        <v>21.4</v>
      </c>
      <c r="BC113">
        <v>2.23</v>
      </c>
      <c r="BD113">
        <v>35.9</v>
      </c>
      <c r="BE113">
        <v>122</v>
      </c>
      <c r="BF113" t="s">
        <v>102</v>
      </c>
      <c r="BG113" t="s">
        <v>123</v>
      </c>
      <c r="BH113" t="s">
        <v>96</v>
      </c>
      <c r="BI113" t="s">
        <v>139</v>
      </c>
      <c r="BJ113" t="s">
        <v>213</v>
      </c>
      <c r="BK113" t="s">
        <v>72</v>
      </c>
      <c r="BL113" t="s">
        <v>548</v>
      </c>
      <c r="BM113" t="s">
        <v>168</v>
      </c>
    </row>
    <row r="114" spans="1:65" x14ac:dyDescent="0.25">
      <c r="A114" t="s">
        <v>555</v>
      </c>
      <c r="B114">
        <v>24.8</v>
      </c>
      <c r="C114">
        <v>67800</v>
      </c>
      <c r="D114">
        <v>89</v>
      </c>
      <c r="F114">
        <v>1.69</v>
      </c>
      <c r="G114">
        <v>6.39</v>
      </c>
      <c r="H114">
        <v>18800</v>
      </c>
      <c r="I114">
        <v>3.37</v>
      </c>
      <c r="J114">
        <v>47.7</v>
      </c>
      <c r="K114">
        <v>7.06</v>
      </c>
      <c r="L114">
        <v>27.5</v>
      </c>
      <c r="M114">
        <v>9.42</v>
      </c>
      <c r="N114">
        <v>482</v>
      </c>
      <c r="O114">
        <v>2.0499999999999998</v>
      </c>
      <c r="P114">
        <v>0.97</v>
      </c>
      <c r="Q114">
        <v>1.03</v>
      </c>
      <c r="R114">
        <v>23800</v>
      </c>
      <c r="S114">
        <v>18.7</v>
      </c>
      <c r="T114">
        <v>3.12</v>
      </c>
      <c r="V114">
        <v>2.9</v>
      </c>
      <c r="X114">
        <v>0.36</v>
      </c>
      <c r="Y114">
        <v>0.75</v>
      </c>
      <c r="Z114">
        <v>18000</v>
      </c>
      <c r="AA114">
        <v>23</v>
      </c>
      <c r="AB114">
        <v>18.7</v>
      </c>
      <c r="AC114">
        <v>0.13</v>
      </c>
      <c r="AD114">
        <v>7720</v>
      </c>
      <c r="AE114">
        <v>710</v>
      </c>
      <c r="AF114">
        <v>2.2000000000000002</v>
      </c>
      <c r="AG114">
        <v>5870</v>
      </c>
      <c r="AH114">
        <v>7.98</v>
      </c>
      <c r="AI114">
        <v>19.5</v>
      </c>
      <c r="AJ114">
        <v>16.5</v>
      </c>
      <c r="AK114">
        <v>600</v>
      </c>
      <c r="AL114">
        <v>193</v>
      </c>
      <c r="AM114">
        <v>5.42</v>
      </c>
      <c r="AN114">
        <v>16900</v>
      </c>
      <c r="AO114">
        <v>14.3</v>
      </c>
      <c r="AP114">
        <v>5.95</v>
      </c>
      <c r="AQ114">
        <v>6.97</v>
      </c>
      <c r="AR114">
        <v>2.12</v>
      </c>
      <c r="AS114">
        <v>186</v>
      </c>
      <c r="AT114">
        <v>0.63</v>
      </c>
      <c r="AU114">
        <v>0.4</v>
      </c>
      <c r="AV114">
        <v>9.3800000000000008</v>
      </c>
      <c r="AW114">
        <v>2420</v>
      </c>
      <c r="AX114">
        <v>1.1100000000000001</v>
      </c>
      <c r="AZ114">
        <v>2.69</v>
      </c>
      <c r="BA114">
        <v>4.2</v>
      </c>
      <c r="BB114">
        <v>9.93</v>
      </c>
      <c r="BC114">
        <v>0.91</v>
      </c>
      <c r="BD114">
        <v>615</v>
      </c>
      <c r="BE114">
        <v>94</v>
      </c>
      <c r="BG114" t="s">
        <v>123</v>
      </c>
      <c r="BH114" t="s">
        <v>131</v>
      </c>
      <c r="BI114" t="s">
        <v>96</v>
      </c>
      <c r="BJ114" t="s">
        <v>71</v>
      </c>
      <c r="BK114" t="s">
        <v>72</v>
      </c>
      <c r="BL114" t="s">
        <v>129</v>
      </c>
      <c r="BM114" t="s">
        <v>241</v>
      </c>
    </row>
    <row r="115" spans="1:65" x14ac:dyDescent="0.25">
      <c r="A115" t="s">
        <v>556</v>
      </c>
      <c r="B115">
        <v>25.1</v>
      </c>
      <c r="C115">
        <v>75800</v>
      </c>
      <c r="D115">
        <v>99</v>
      </c>
      <c r="E115">
        <v>3397</v>
      </c>
      <c r="F115">
        <v>3.14</v>
      </c>
      <c r="G115">
        <v>5.42</v>
      </c>
      <c r="H115">
        <v>12600</v>
      </c>
      <c r="I115">
        <v>2.08</v>
      </c>
      <c r="J115">
        <v>93</v>
      </c>
      <c r="K115">
        <v>2.77</v>
      </c>
      <c r="L115">
        <v>22.3</v>
      </c>
      <c r="M115">
        <v>6.91</v>
      </c>
      <c r="N115">
        <v>499</v>
      </c>
      <c r="O115">
        <v>3.5</v>
      </c>
      <c r="P115">
        <v>1.01</v>
      </c>
      <c r="Q115">
        <v>1.35</v>
      </c>
      <c r="R115">
        <v>25400</v>
      </c>
      <c r="S115">
        <v>23.2</v>
      </c>
      <c r="T115">
        <v>5.74</v>
      </c>
      <c r="U115">
        <v>0.18</v>
      </c>
      <c r="V115">
        <v>6.89</v>
      </c>
      <c r="X115">
        <v>0.49</v>
      </c>
      <c r="Y115">
        <v>0.44</v>
      </c>
      <c r="Z115">
        <v>30300</v>
      </c>
      <c r="AA115">
        <v>44.1</v>
      </c>
      <c r="AB115">
        <v>28.9</v>
      </c>
      <c r="AC115">
        <v>6.7000000000000004E-2</v>
      </c>
      <c r="AD115">
        <v>1229</v>
      </c>
      <c r="AE115">
        <v>293</v>
      </c>
      <c r="AF115">
        <v>5.43</v>
      </c>
      <c r="AG115">
        <v>27600</v>
      </c>
      <c r="AH115">
        <v>18.600000000000001</v>
      </c>
      <c r="AI115">
        <v>39.6</v>
      </c>
      <c r="AJ115">
        <v>4.8600000000000003</v>
      </c>
      <c r="AK115">
        <v>303</v>
      </c>
      <c r="AL115">
        <v>119</v>
      </c>
      <c r="AM115">
        <v>10.7</v>
      </c>
      <c r="AN115">
        <v>3080</v>
      </c>
      <c r="AO115">
        <v>13.5</v>
      </c>
      <c r="AP115">
        <v>4.34</v>
      </c>
      <c r="AQ115">
        <v>3.33</v>
      </c>
      <c r="AR115">
        <v>4.2699999999999996</v>
      </c>
      <c r="AS115">
        <v>212</v>
      </c>
      <c r="AT115">
        <v>1.48</v>
      </c>
      <c r="AU115">
        <v>0.77</v>
      </c>
      <c r="AV115">
        <v>15.1</v>
      </c>
      <c r="AW115">
        <v>1200</v>
      </c>
      <c r="AX115">
        <v>1.02</v>
      </c>
      <c r="AZ115">
        <v>5.97</v>
      </c>
      <c r="BA115">
        <v>4.63</v>
      </c>
      <c r="BB115">
        <v>15</v>
      </c>
      <c r="BC115">
        <v>0.56000000000000005</v>
      </c>
      <c r="BD115">
        <v>404</v>
      </c>
      <c r="BE115">
        <v>254</v>
      </c>
      <c r="BG115" t="s">
        <v>123</v>
      </c>
      <c r="BH115" t="s">
        <v>131</v>
      </c>
      <c r="BI115" t="s">
        <v>96</v>
      </c>
      <c r="BJ115" t="s">
        <v>71</v>
      </c>
      <c r="BK115" t="s">
        <v>72</v>
      </c>
      <c r="BL115" t="s">
        <v>129</v>
      </c>
      <c r="BM115" t="s">
        <v>241</v>
      </c>
    </row>
    <row r="116" spans="1:65" x14ac:dyDescent="0.25">
      <c r="A116" t="s">
        <v>557</v>
      </c>
      <c r="B116">
        <v>49.2</v>
      </c>
      <c r="C116">
        <v>63000</v>
      </c>
      <c r="D116">
        <v>307</v>
      </c>
      <c r="F116">
        <v>2.0699999999999998</v>
      </c>
      <c r="G116">
        <v>20.9</v>
      </c>
      <c r="H116">
        <v>13100</v>
      </c>
      <c r="I116">
        <v>7.86</v>
      </c>
      <c r="J116">
        <v>63</v>
      </c>
      <c r="K116">
        <v>5.14</v>
      </c>
      <c r="L116">
        <v>42</v>
      </c>
      <c r="M116">
        <v>6.72</v>
      </c>
      <c r="N116">
        <v>1010</v>
      </c>
      <c r="O116">
        <v>2.69</v>
      </c>
      <c r="P116">
        <v>0.92</v>
      </c>
      <c r="Q116">
        <v>1.23</v>
      </c>
      <c r="R116">
        <v>24800</v>
      </c>
      <c r="S116">
        <v>20.399999999999999</v>
      </c>
      <c r="T116">
        <v>4.5</v>
      </c>
      <c r="V116">
        <v>4.5199999999999996</v>
      </c>
      <c r="X116">
        <v>0.4</v>
      </c>
      <c r="Y116">
        <v>1.73</v>
      </c>
      <c r="Z116">
        <v>21000</v>
      </c>
      <c r="AA116">
        <v>30.9</v>
      </c>
      <c r="AB116">
        <v>20.5</v>
      </c>
      <c r="AC116">
        <v>9.5000000000000001E-2</v>
      </c>
      <c r="AD116">
        <v>3890</v>
      </c>
      <c r="AE116">
        <v>480</v>
      </c>
      <c r="AF116">
        <v>3.87</v>
      </c>
      <c r="AG116">
        <v>14500</v>
      </c>
      <c r="AH116">
        <v>12.6</v>
      </c>
      <c r="AI116">
        <v>27</v>
      </c>
      <c r="AJ116">
        <v>24.3</v>
      </c>
      <c r="AK116">
        <v>470</v>
      </c>
      <c r="AL116">
        <v>329</v>
      </c>
      <c r="AM116">
        <v>7.55</v>
      </c>
      <c r="AN116">
        <v>10700</v>
      </c>
      <c r="AO116">
        <v>30.4</v>
      </c>
      <c r="AP116">
        <v>4.8499999999999996</v>
      </c>
      <c r="AQ116">
        <v>12</v>
      </c>
      <c r="AR116">
        <v>4.16</v>
      </c>
      <c r="AS116">
        <v>230</v>
      </c>
      <c r="AT116">
        <v>1.04</v>
      </c>
      <c r="AU116">
        <v>0.56000000000000005</v>
      </c>
      <c r="AV116">
        <v>11.7</v>
      </c>
      <c r="AW116">
        <v>1800</v>
      </c>
      <c r="AX116">
        <v>1.21</v>
      </c>
      <c r="AZ116">
        <v>4</v>
      </c>
      <c r="BA116">
        <v>5.8</v>
      </c>
      <c r="BB116">
        <v>11.2</v>
      </c>
      <c r="BC116">
        <v>0.68</v>
      </c>
      <c r="BD116">
        <v>1330</v>
      </c>
      <c r="BE116">
        <v>155</v>
      </c>
      <c r="BG116" t="s">
        <v>123</v>
      </c>
      <c r="BH116" t="s">
        <v>131</v>
      </c>
      <c r="BI116" t="s">
        <v>96</v>
      </c>
      <c r="BJ116" t="s">
        <v>71</v>
      </c>
      <c r="BK116" t="s">
        <v>72</v>
      </c>
      <c r="BL116" t="s">
        <v>129</v>
      </c>
      <c r="BM116" t="s">
        <v>241</v>
      </c>
    </row>
    <row r="117" spans="1:65" x14ac:dyDescent="0.25">
      <c r="A117" t="s">
        <v>558</v>
      </c>
      <c r="B117">
        <v>50.1</v>
      </c>
      <c r="C117">
        <v>66300</v>
      </c>
      <c r="D117">
        <v>284</v>
      </c>
      <c r="F117">
        <v>2.2400000000000002</v>
      </c>
      <c r="G117">
        <v>18</v>
      </c>
      <c r="H117">
        <v>8870</v>
      </c>
      <c r="I117">
        <v>2.0499999999999998</v>
      </c>
      <c r="J117">
        <v>70</v>
      </c>
      <c r="K117">
        <v>2.97</v>
      </c>
      <c r="L117">
        <v>23.7</v>
      </c>
      <c r="M117">
        <v>4.88</v>
      </c>
      <c r="N117">
        <v>1010</v>
      </c>
      <c r="O117">
        <v>2.54</v>
      </c>
      <c r="P117">
        <v>0.8</v>
      </c>
      <c r="Q117">
        <v>0.97</v>
      </c>
      <c r="R117">
        <v>22900</v>
      </c>
      <c r="S117">
        <v>23.4</v>
      </c>
      <c r="T117">
        <v>4.1399999999999997</v>
      </c>
      <c r="U117">
        <v>0.15</v>
      </c>
      <c r="V117">
        <v>5.09</v>
      </c>
      <c r="X117">
        <v>0.38</v>
      </c>
      <c r="Y117">
        <v>0.47</v>
      </c>
      <c r="Z117">
        <v>24100</v>
      </c>
      <c r="AA117">
        <v>33.5</v>
      </c>
      <c r="AB117">
        <v>22.6</v>
      </c>
      <c r="AC117">
        <v>7.2999999999999995E-2</v>
      </c>
      <c r="AD117">
        <v>996</v>
      </c>
      <c r="AE117">
        <v>222</v>
      </c>
      <c r="AF117">
        <v>5.22</v>
      </c>
      <c r="AG117">
        <v>19000</v>
      </c>
      <c r="AH117">
        <v>14.4</v>
      </c>
      <c r="AI117">
        <v>28.5</v>
      </c>
      <c r="AJ117">
        <v>6.54</v>
      </c>
      <c r="AK117">
        <v>292</v>
      </c>
      <c r="AL117">
        <v>318</v>
      </c>
      <c r="AM117">
        <v>8.5500000000000007</v>
      </c>
      <c r="AN117">
        <v>15000</v>
      </c>
      <c r="AO117">
        <v>22.9</v>
      </c>
      <c r="AP117">
        <v>3.77</v>
      </c>
      <c r="AQ117">
        <v>10.6</v>
      </c>
      <c r="AR117">
        <v>3.36</v>
      </c>
      <c r="AS117">
        <v>241</v>
      </c>
      <c r="AT117">
        <v>1.1100000000000001</v>
      </c>
      <c r="AU117">
        <v>0.52</v>
      </c>
      <c r="AV117">
        <v>11.9</v>
      </c>
      <c r="AW117">
        <v>1350</v>
      </c>
      <c r="AX117">
        <v>1.44</v>
      </c>
      <c r="AY117">
        <v>0.1</v>
      </c>
      <c r="AZ117">
        <v>4.6399999999999997</v>
      </c>
      <c r="BA117">
        <v>6.13</v>
      </c>
      <c r="BB117">
        <v>11.1</v>
      </c>
      <c r="BC117">
        <v>0.54</v>
      </c>
      <c r="BD117">
        <v>318</v>
      </c>
      <c r="BE117">
        <v>186</v>
      </c>
      <c r="BG117" t="s">
        <v>123</v>
      </c>
      <c r="BH117" t="s">
        <v>131</v>
      </c>
      <c r="BI117" t="s">
        <v>96</v>
      </c>
      <c r="BJ117" t="s">
        <v>71</v>
      </c>
      <c r="BK117" t="s">
        <v>72</v>
      </c>
      <c r="BL117" t="s">
        <v>129</v>
      </c>
      <c r="BM117" t="s">
        <v>241</v>
      </c>
    </row>
    <row r="118" spans="1:65" x14ac:dyDescent="0.25">
      <c r="A118" t="s">
        <v>559</v>
      </c>
      <c r="B118">
        <v>50.3</v>
      </c>
      <c r="C118">
        <v>70600</v>
      </c>
      <c r="D118">
        <v>390</v>
      </c>
      <c r="F118">
        <v>2.46</v>
      </c>
      <c r="G118">
        <v>21.1</v>
      </c>
      <c r="H118">
        <v>9530</v>
      </c>
      <c r="I118">
        <v>2.77</v>
      </c>
      <c r="J118">
        <v>75</v>
      </c>
      <c r="K118">
        <v>4.99</v>
      </c>
      <c r="L118">
        <v>17.5</v>
      </c>
      <c r="M118">
        <v>5.17</v>
      </c>
      <c r="N118">
        <v>1160</v>
      </c>
      <c r="O118">
        <v>2.66</v>
      </c>
      <c r="P118">
        <v>0.78</v>
      </c>
      <c r="Q118">
        <v>1.08</v>
      </c>
      <c r="R118">
        <v>24100</v>
      </c>
      <c r="S118">
        <v>23.5</v>
      </c>
      <c r="T118">
        <v>4.6500000000000004</v>
      </c>
      <c r="U118">
        <v>0.18</v>
      </c>
      <c r="V118">
        <v>4.93</v>
      </c>
      <c r="X118">
        <v>0.38</v>
      </c>
      <c r="Y118">
        <v>0.56000000000000005</v>
      </c>
      <c r="Z118">
        <v>27200</v>
      </c>
      <c r="AA118">
        <v>37.1</v>
      </c>
      <c r="AB118">
        <v>26.7</v>
      </c>
      <c r="AC118">
        <v>7.6999999999999999E-2</v>
      </c>
      <c r="AD118">
        <v>1690</v>
      </c>
      <c r="AE118">
        <v>230</v>
      </c>
      <c r="AF118">
        <v>3.66</v>
      </c>
      <c r="AG118">
        <v>19400</v>
      </c>
      <c r="AH118">
        <v>14.7</v>
      </c>
      <c r="AI118">
        <v>29.8</v>
      </c>
      <c r="AJ118">
        <v>6.83</v>
      </c>
      <c r="AK118">
        <v>390</v>
      </c>
      <c r="AL118">
        <v>328</v>
      </c>
      <c r="AM118">
        <v>8.41</v>
      </c>
      <c r="AN118">
        <v>15800</v>
      </c>
      <c r="AO118">
        <v>37.200000000000003</v>
      </c>
      <c r="AP118">
        <v>4.01</v>
      </c>
      <c r="AQ118">
        <v>8.75</v>
      </c>
      <c r="AR118">
        <v>4.2300000000000004</v>
      </c>
      <c r="AS118">
        <v>230</v>
      </c>
      <c r="AT118">
        <v>1.1100000000000001</v>
      </c>
      <c r="AU118">
        <v>0.55000000000000004</v>
      </c>
      <c r="AV118">
        <v>12.4</v>
      </c>
      <c r="AW118">
        <v>1350</v>
      </c>
      <c r="AX118">
        <v>1.75</v>
      </c>
      <c r="AY118">
        <v>9.4E-2</v>
      </c>
      <c r="AZ118">
        <v>4.4000000000000004</v>
      </c>
      <c r="BA118">
        <v>4.67</v>
      </c>
      <c r="BB118">
        <v>11.5</v>
      </c>
      <c r="BC118">
        <v>0.54</v>
      </c>
      <c r="BD118">
        <v>425</v>
      </c>
      <c r="BE118">
        <v>178</v>
      </c>
      <c r="BF118" t="s">
        <v>102</v>
      </c>
      <c r="BG118" t="s">
        <v>123</v>
      </c>
      <c r="BH118" t="s">
        <v>71</v>
      </c>
      <c r="BI118" t="s">
        <v>131</v>
      </c>
      <c r="BJ118" t="s">
        <v>96</v>
      </c>
      <c r="BK118" t="s">
        <v>72</v>
      </c>
      <c r="BL118" t="s">
        <v>129</v>
      </c>
      <c r="BM118" t="s">
        <v>241</v>
      </c>
    </row>
    <row r="119" spans="1:65" x14ac:dyDescent="0.25">
      <c r="A119" t="s">
        <v>560</v>
      </c>
      <c r="B119">
        <v>120</v>
      </c>
      <c r="C119">
        <v>43700</v>
      </c>
      <c r="D119">
        <v>649</v>
      </c>
      <c r="F119">
        <v>0.8</v>
      </c>
      <c r="G119">
        <v>57</v>
      </c>
      <c r="H119">
        <v>6170</v>
      </c>
      <c r="I119">
        <v>24.7</v>
      </c>
      <c r="J119">
        <v>32.1</v>
      </c>
      <c r="K119">
        <v>9.9</v>
      </c>
      <c r="L119">
        <v>32.200000000000003</v>
      </c>
      <c r="M119">
        <v>2.73</v>
      </c>
      <c r="N119">
        <v>5150</v>
      </c>
      <c r="O119">
        <v>1.31</v>
      </c>
      <c r="P119">
        <v>0.64</v>
      </c>
      <c r="Q119">
        <v>1.5</v>
      </c>
      <c r="R119">
        <v>22400</v>
      </c>
      <c r="S119">
        <v>20.6</v>
      </c>
      <c r="T119">
        <v>2.13</v>
      </c>
      <c r="U119">
        <v>5</v>
      </c>
      <c r="V119">
        <v>2.5299999999999998</v>
      </c>
      <c r="X119">
        <v>0.23</v>
      </c>
      <c r="Y119">
        <v>5.23</v>
      </c>
      <c r="Z119">
        <v>6820</v>
      </c>
      <c r="AA119">
        <v>16.3</v>
      </c>
      <c r="AB119">
        <v>20.100000000000001</v>
      </c>
      <c r="AC119">
        <v>0.1</v>
      </c>
      <c r="AD119">
        <v>2010</v>
      </c>
      <c r="AE119">
        <v>225</v>
      </c>
      <c r="AF119">
        <v>4.41</v>
      </c>
      <c r="AG119">
        <v>4570</v>
      </c>
      <c r="AH119">
        <v>6.93</v>
      </c>
      <c r="AI119">
        <v>13.5</v>
      </c>
      <c r="AJ119">
        <v>60</v>
      </c>
      <c r="AK119">
        <v>570</v>
      </c>
      <c r="AL119">
        <v>1022</v>
      </c>
      <c r="AM119">
        <v>3.76</v>
      </c>
      <c r="AN119">
        <v>21200</v>
      </c>
      <c r="AO119">
        <v>79</v>
      </c>
      <c r="AP119">
        <v>4.18</v>
      </c>
      <c r="AQ119">
        <v>31.6</v>
      </c>
      <c r="AR119">
        <v>5.8</v>
      </c>
      <c r="AS119">
        <v>464</v>
      </c>
      <c r="AT119">
        <v>1</v>
      </c>
      <c r="AU119">
        <v>0.26</v>
      </c>
      <c r="AV119">
        <v>6.86</v>
      </c>
      <c r="AW119">
        <v>2100</v>
      </c>
      <c r="AX119">
        <v>1.71</v>
      </c>
      <c r="AY119">
        <v>9.9000000000000005E-2</v>
      </c>
      <c r="AZ119">
        <v>2.54</v>
      </c>
      <c r="BA119">
        <v>12.1</v>
      </c>
      <c r="BB119">
        <v>6.18</v>
      </c>
      <c r="BC119">
        <v>0.66</v>
      </c>
      <c r="BD119">
        <v>4190</v>
      </c>
      <c r="BE119">
        <v>79</v>
      </c>
      <c r="BG119" t="s">
        <v>123</v>
      </c>
      <c r="BH119" t="s">
        <v>131</v>
      </c>
      <c r="BI119" t="s">
        <v>96</v>
      </c>
      <c r="BJ119" t="s">
        <v>71</v>
      </c>
      <c r="BK119" t="s">
        <v>72</v>
      </c>
      <c r="BL119" t="s">
        <v>129</v>
      </c>
      <c r="BM119" t="s">
        <v>241</v>
      </c>
    </row>
    <row r="120" spans="1:65" x14ac:dyDescent="0.25">
      <c r="A120" t="s">
        <v>561</v>
      </c>
      <c r="B120">
        <v>119</v>
      </c>
      <c r="C120">
        <v>53800</v>
      </c>
      <c r="D120">
        <v>874</v>
      </c>
      <c r="F120">
        <v>1.69</v>
      </c>
      <c r="G120">
        <v>58</v>
      </c>
      <c r="H120">
        <v>6550</v>
      </c>
      <c r="I120">
        <v>4.8899999999999997</v>
      </c>
      <c r="J120">
        <v>51</v>
      </c>
      <c r="K120">
        <v>5.08</v>
      </c>
      <c r="L120">
        <v>33.5</v>
      </c>
      <c r="M120">
        <v>3.64</v>
      </c>
      <c r="N120">
        <v>4960</v>
      </c>
      <c r="O120">
        <v>2.06</v>
      </c>
      <c r="P120">
        <v>0.68</v>
      </c>
      <c r="Q120">
        <v>0.8</v>
      </c>
      <c r="R120">
        <v>25200</v>
      </c>
      <c r="S120">
        <v>24.3</v>
      </c>
      <c r="T120">
        <v>3.12</v>
      </c>
      <c r="U120">
        <v>0.16</v>
      </c>
      <c r="V120">
        <v>4.21</v>
      </c>
      <c r="X120">
        <v>0.28999999999999998</v>
      </c>
      <c r="Y120">
        <v>1.5</v>
      </c>
      <c r="Z120">
        <v>17800</v>
      </c>
      <c r="AA120">
        <v>23.5</v>
      </c>
      <c r="AB120">
        <v>20.3</v>
      </c>
      <c r="AC120">
        <v>6.2E-2</v>
      </c>
      <c r="AD120">
        <v>759</v>
      </c>
      <c r="AE120">
        <v>188</v>
      </c>
      <c r="AF120">
        <v>7.45</v>
      </c>
      <c r="AG120">
        <v>14000</v>
      </c>
      <c r="AH120">
        <v>12</v>
      </c>
      <c r="AI120">
        <v>21.8</v>
      </c>
      <c r="AJ120">
        <v>14.2</v>
      </c>
      <c r="AK120">
        <v>279</v>
      </c>
      <c r="AL120">
        <v>493</v>
      </c>
      <c r="AM120">
        <v>6.52</v>
      </c>
      <c r="AN120">
        <v>21300</v>
      </c>
      <c r="AO120">
        <v>105</v>
      </c>
      <c r="AP120">
        <v>3.56</v>
      </c>
      <c r="AQ120">
        <v>24.1</v>
      </c>
      <c r="AR120">
        <v>8.9600000000000009</v>
      </c>
      <c r="AS120">
        <v>260</v>
      </c>
      <c r="AT120">
        <v>0.93</v>
      </c>
      <c r="AU120">
        <v>0.43</v>
      </c>
      <c r="AV120">
        <v>9.11</v>
      </c>
      <c r="AW120">
        <v>1490</v>
      </c>
      <c r="AX120">
        <v>2.17</v>
      </c>
      <c r="AZ120">
        <v>3.8</v>
      </c>
      <c r="BA120">
        <v>13.8</v>
      </c>
      <c r="BB120">
        <v>8.69</v>
      </c>
      <c r="BC120">
        <v>0.51</v>
      </c>
      <c r="BD120">
        <v>764</v>
      </c>
      <c r="BE120">
        <v>149</v>
      </c>
      <c r="BG120" t="s">
        <v>123</v>
      </c>
      <c r="BH120" t="s">
        <v>131</v>
      </c>
      <c r="BI120" t="s">
        <v>96</v>
      </c>
      <c r="BJ120" t="s">
        <v>71</v>
      </c>
      <c r="BK120" t="s">
        <v>72</v>
      </c>
      <c r="BL120" t="s">
        <v>129</v>
      </c>
      <c r="BM120" t="s">
        <v>241</v>
      </c>
    </row>
    <row r="121" spans="1:65" x14ac:dyDescent="0.25">
      <c r="A121" t="s">
        <v>562</v>
      </c>
      <c r="B121">
        <v>298</v>
      </c>
      <c r="C121">
        <v>39800</v>
      </c>
      <c r="D121">
        <v>1801</v>
      </c>
      <c r="F121">
        <v>0.71</v>
      </c>
      <c r="G121">
        <v>149</v>
      </c>
      <c r="H121">
        <v>3180</v>
      </c>
      <c r="I121">
        <v>54</v>
      </c>
      <c r="J121">
        <v>25.7</v>
      </c>
      <c r="K121">
        <v>15.3</v>
      </c>
      <c r="L121">
        <v>30.2</v>
      </c>
      <c r="M121">
        <v>1.66</v>
      </c>
      <c r="N121">
        <v>10000</v>
      </c>
      <c r="O121">
        <v>1.21</v>
      </c>
      <c r="P121">
        <v>0.59</v>
      </c>
      <c r="Q121">
        <v>1</v>
      </c>
      <c r="R121">
        <v>29200</v>
      </c>
      <c r="S121">
        <v>22.2</v>
      </c>
      <c r="T121">
        <v>1.77</v>
      </c>
      <c r="V121">
        <v>2.5299999999999998</v>
      </c>
      <c r="X121">
        <v>0.21</v>
      </c>
      <c r="Y121">
        <v>11.2</v>
      </c>
      <c r="Z121">
        <v>6230</v>
      </c>
      <c r="AA121">
        <v>11.9</v>
      </c>
      <c r="AB121">
        <v>18.899999999999999</v>
      </c>
      <c r="AC121">
        <v>9.9000000000000005E-2</v>
      </c>
      <c r="AD121">
        <v>828</v>
      </c>
      <c r="AE121">
        <v>133</v>
      </c>
      <c r="AF121">
        <v>6.05</v>
      </c>
      <c r="AG121">
        <v>4280</v>
      </c>
      <c r="AH121">
        <v>7.09</v>
      </c>
      <c r="AI121">
        <v>11.4</v>
      </c>
      <c r="AJ121">
        <v>112</v>
      </c>
      <c r="AK121">
        <v>534</v>
      </c>
      <c r="AL121">
        <v>1908</v>
      </c>
      <c r="AM121">
        <v>3.23</v>
      </c>
      <c r="AN121">
        <v>37100</v>
      </c>
      <c r="AO121">
        <v>205</v>
      </c>
      <c r="AP121">
        <v>4.04</v>
      </c>
      <c r="AQ121">
        <v>60</v>
      </c>
      <c r="AR121">
        <v>12.9</v>
      </c>
      <c r="AS121">
        <v>459</v>
      </c>
      <c r="AT121">
        <v>1</v>
      </c>
      <c r="AU121">
        <v>0.23</v>
      </c>
      <c r="AV121">
        <v>5.9</v>
      </c>
      <c r="AW121">
        <v>1910</v>
      </c>
      <c r="AX121">
        <v>4.18</v>
      </c>
      <c r="AZ121">
        <v>2.71</v>
      </c>
      <c r="BA121">
        <v>14</v>
      </c>
      <c r="BB121">
        <v>5.64</v>
      </c>
      <c r="BC121">
        <v>0.61</v>
      </c>
      <c r="BD121">
        <v>9200</v>
      </c>
      <c r="BE121">
        <v>78</v>
      </c>
      <c r="BG121" t="s">
        <v>123</v>
      </c>
      <c r="BH121" t="s">
        <v>131</v>
      </c>
      <c r="BI121" t="s">
        <v>96</v>
      </c>
      <c r="BJ121" t="s">
        <v>71</v>
      </c>
      <c r="BK121" t="s">
        <v>72</v>
      </c>
      <c r="BL121" t="s">
        <v>129</v>
      </c>
      <c r="BM121" t="s">
        <v>241</v>
      </c>
    </row>
    <row r="122" spans="1:65" x14ac:dyDescent="0.25">
      <c r="A122" t="s">
        <v>563</v>
      </c>
      <c r="B122">
        <v>301</v>
      </c>
      <c r="C122">
        <v>64800</v>
      </c>
      <c r="D122">
        <v>2433</v>
      </c>
      <c r="F122">
        <v>1.57</v>
      </c>
      <c r="G122">
        <v>154</v>
      </c>
      <c r="H122">
        <v>6180</v>
      </c>
      <c r="I122">
        <v>12.3</v>
      </c>
      <c r="J122">
        <v>47.9</v>
      </c>
      <c r="K122">
        <v>9.3800000000000008</v>
      </c>
      <c r="L122">
        <v>26.2</v>
      </c>
      <c r="M122">
        <v>3.41</v>
      </c>
      <c r="N122">
        <v>9730</v>
      </c>
      <c r="O122">
        <v>1.95</v>
      </c>
      <c r="P122">
        <v>0.71</v>
      </c>
      <c r="Q122">
        <v>0.8</v>
      </c>
      <c r="R122">
        <v>36700</v>
      </c>
      <c r="S122">
        <v>27.2</v>
      </c>
      <c r="T122">
        <v>3.09</v>
      </c>
      <c r="U122">
        <v>0.21</v>
      </c>
      <c r="V122">
        <v>4.17</v>
      </c>
      <c r="X122">
        <v>0.28999999999999998</v>
      </c>
      <c r="Y122">
        <v>3.61</v>
      </c>
      <c r="Z122">
        <v>19600</v>
      </c>
      <c r="AA122">
        <v>22.1</v>
      </c>
      <c r="AB122">
        <v>22.4</v>
      </c>
      <c r="AC122">
        <v>6.7000000000000004E-2</v>
      </c>
      <c r="AD122">
        <v>730</v>
      </c>
      <c r="AE122">
        <v>162</v>
      </c>
      <c r="AF122">
        <v>10</v>
      </c>
      <c r="AG122">
        <v>13800</v>
      </c>
      <c r="AH122">
        <v>11.1</v>
      </c>
      <c r="AI122">
        <v>22.3</v>
      </c>
      <c r="AJ122">
        <v>11.9</v>
      </c>
      <c r="AK122">
        <v>386</v>
      </c>
      <c r="AL122">
        <v>862</v>
      </c>
      <c r="AM122">
        <v>6.06</v>
      </c>
      <c r="AN122">
        <v>45400</v>
      </c>
      <c r="AO122">
        <v>307</v>
      </c>
      <c r="AP122">
        <v>4.0999999999999996</v>
      </c>
      <c r="AQ122">
        <v>41.1</v>
      </c>
      <c r="AR122">
        <v>14.4</v>
      </c>
      <c r="AS122">
        <v>323</v>
      </c>
      <c r="AT122">
        <v>0.88</v>
      </c>
      <c r="AU122">
        <v>0.41</v>
      </c>
      <c r="AV122">
        <v>8.8699999999999992</v>
      </c>
      <c r="AW122">
        <v>1500</v>
      </c>
      <c r="AX122">
        <v>5.52</v>
      </c>
      <c r="AZ122">
        <v>3.82</v>
      </c>
      <c r="BA122">
        <v>12.8</v>
      </c>
      <c r="BB122">
        <v>8.57</v>
      </c>
      <c r="BC122">
        <v>0.51</v>
      </c>
      <c r="BD122">
        <v>2010</v>
      </c>
      <c r="BE122">
        <v>146</v>
      </c>
      <c r="BG122" t="s">
        <v>123</v>
      </c>
      <c r="BH122" t="s">
        <v>131</v>
      </c>
      <c r="BI122" t="s">
        <v>96</v>
      </c>
      <c r="BJ122" t="s">
        <v>71</v>
      </c>
      <c r="BK122" t="s">
        <v>72</v>
      </c>
      <c r="BL122" t="s">
        <v>129</v>
      </c>
      <c r="BM122" t="s">
        <v>241</v>
      </c>
    </row>
    <row r="123" spans="1:65" x14ac:dyDescent="0.25">
      <c r="A123" t="s">
        <v>564</v>
      </c>
      <c r="B123">
        <v>294</v>
      </c>
      <c r="C123">
        <v>64600</v>
      </c>
      <c r="D123">
        <v>1560</v>
      </c>
      <c r="F123">
        <v>2.2799999999999998</v>
      </c>
      <c r="G123">
        <v>89</v>
      </c>
      <c r="H123">
        <v>9770</v>
      </c>
      <c r="I123">
        <v>31.4</v>
      </c>
      <c r="J123">
        <v>68</v>
      </c>
      <c r="K123">
        <v>14.9</v>
      </c>
      <c r="L123">
        <v>19.399999999999999</v>
      </c>
      <c r="M123">
        <v>4.8099999999999996</v>
      </c>
      <c r="N123">
        <v>12100</v>
      </c>
      <c r="O123">
        <v>2.76</v>
      </c>
      <c r="P123">
        <v>0.83</v>
      </c>
      <c r="Q123">
        <v>1.19</v>
      </c>
      <c r="R123">
        <v>41800</v>
      </c>
      <c r="S123">
        <v>23.3</v>
      </c>
      <c r="T123">
        <v>4.6399999999999997</v>
      </c>
      <c r="U123">
        <v>0.16</v>
      </c>
      <c r="V123">
        <v>4.87</v>
      </c>
      <c r="X123">
        <v>0.36</v>
      </c>
      <c r="Y123">
        <v>4.04</v>
      </c>
      <c r="Z123">
        <v>23400</v>
      </c>
      <c r="AA123">
        <v>31.7</v>
      </c>
      <c r="AB123">
        <v>27.6</v>
      </c>
      <c r="AC123">
        <v>7.8E-2</v>
      </c>
      <c r="AD123">
        <v>1620</v>
      </c>
      <c r="AE123">
        <v>660</v>
      </c>
      <c r="AF123">
        <v>60</v>
      </c>
      <c r="AG123">
        <v>18000</v>
      </c>
      <c r="AH123">
        <v>13.6</v>
      </c>
      <c r="AI123">
        <v>28.2</v>
      </c>
      <c r="AJ123">
        <v>26.9</v>
      </c>
      <c r="AK123">
        <v>430</v>
      </c>
      <c r="AL123">
        <v>10428</v>
      </c>
      <c r="AM123">
        <v>7.91</v>
      </c>
      <c r="AN123">
        <v>35900</v>
      </c>
      <c r="AO123">
        <v>396</v>
      </c>
      <c r="AP123">
        <v>4.1399999999999997</v>
      </c>
      <c r="AQ123">
        <v>29.6</v>
      </c>
      <c r="AR123">
        <v>12.1</v>
      </c>
      <c r="AS123">
        <v>270</v>
      </c>
      <c r="AT123">
        <v>1.04</v>
      </c>
      <c r="AU123">
        <v>0.55000000000000004</v>
      </c>
      <c r="AV123">
        <v>11.4</v>
      </c>
      <c r="AW123">
        <v>1420</v>
      </c>
      <c r="AX123">
        <v>4.18</v>
      </c>
      <c r="AY123">
        <v>9.5000000000000001E-2</v>
      </c>
      <c r="AZ123">
        <v>4.42</v>
      </c>
      <c r="BA123">
        <v>8.99</v>
      </c>
      <c r="BB123">
        <v>11.6</v>
      </c>
      <c r="BC123">
        <v>0.57999999999999996</v>
      </c>
      <c r="BD123">
        <v>8030</v>
      </c>
      <c r="BE123">
        <v>177</v>
      </c>
      <c r="BF123" t="s">
        <v>102</v>
      </c>
      <c r="BG123" t="s">
        <v>123</v>
      </c>
      <c r="BH123" t="s">
        <v>71</v>
      </c>
      <c r="BI123" t="s">
        <v>131</v>
      </c>
      <c r="BJ123" t="s">
        <v>96</v>
      </c>
      <c r="BK123" t="s">
        <v>72</v>
      </c>
      <c r="BL123" t="s">
        <v>129</v>
      </c>
      <c r="BM123" t="s">
        <v>241</v>
      </c>
    </row>
    <row r="124" spans="1:65" x14ac:dyDescent="0.25">
      <c r="A124" t="s">
        <v>565</v>
      </c>
      <c r="B124">
        <v>491</v>
      </c>
      <c r="C124">
        <v>58200</v>
      </c>
      <c r="D124">
        <v>972</v>
      </c>
      <c r="F124">
        <v>1.1299999999999999</v>
      </c>
      <c r="G124">
        <v>28.4</v>
      </c>
      <c r="H124">
        <v>7350</v>
      </c>
      <c r="I124">
        <v>14.9</v>
      </c>
      <c r="J124">
        <v>38.1</v>
      </c>
      <c r="K124">
        <v>42</v>
      </c>
      <c r="L124">
        <v>33.799999999999997</v>
      </c>
      <c r="M124">
        <v>3.63</v>
      </c>
      <c r="N124">
        <v>21600</v>
      </c>
      <c r="O124">
        <v>1.6</v>
      </c>
      <c r="P124">
        <v>0.62</v>
      </c>
      <c r="Q124">
        <v>0.74</v>
      </c>
      <c r="R124">
        <v>30200</v>
      </c>
      <c r="S124">
        <v>26.7</v>
      </c>
      <c r="T124">
        <v>2.72</v>
      </c>
      <c r="U124">
        <v>5</v>
      </c>
      <c r="V124">
        <v>3.15</v>
      </c>
      <c r="X124">
        <v>0.25</v>
      </c>
      <c r="Y124">
        <v>3.57</v>
      </c>
      <c r="Z124">
        <v>13200</v>
      </c>
      <c r="AA124">
        <v>19.399999999999999</v>
      </c>
      <c r="AB124">
        <v>22.6</v>
      </c>
      <c r="AC124">
        <v>8.1000000000000003E-2</v>
      </c>
      <c r="AD124">
        <v>2080</v>
      </c>
      <c r="AE124">
        <v>244</v>
      </c>
      <c r="AF124">
        <v>4.1100000000000003</v>
      </c>
      <c r="AG124">
        <v>8360</v>
      </c>
      <c r="AH124">
        <v>8.82</v>
      </c>
      <c r="AI124">
        <v>16.5</v>
      </c>
      <c r="AJ124">
        <v>638</v>
      </c>
      <c r="AK124">
        <v>573</v>
      </c>
      <c r="AL124">
        <v>994</v>
      </c>
      <c r="AM124">
        <v>4.55</v>
      </c>
      <c r="AN124">
        <v>45900</v>
      </c>
      <c r="AO124">
        <v>167</v>
      </c>
      <c r="AP124">
        <v>4.8099999999999996</v>
      </c>
      <c r="AQ124">
        <v>43.9</v>
      </c>
      <c r="AR124">
        <v>3.83</v>
      </c>
      <c r="AS124">
        <v>398</v>
      </c>
      <c r="AT124">
        <v>1</v>
      </c>
      <c r="AU124">
        <v>0.33</v>
      </c>
      <c r="AV124">
        <v>7.47</v>
      </c>
      <c r="AW124">
        <v>1910</v>
      </c>
      <c r="AX124">
        <v>7.44</v>
      </c>
      <c r="AY124">
        <v>8.1000000000000003E-2</v>
      </c>
      <c r="AZ124">
        <v>3.17</v>
      </c>
      <c r="BA124">
        <v>16.7</v>
      </c>
      <c r="BB124">
        <v>7.16</v>
      </c>
      <c r="BC124">
        <v>0.56000000000000005</v>
      </c>
      <c r="BD124">
        <v>2550</v>
      </c>
      <c r="BE124">
        <v>104</v>
      </c>
      <c r="BG124" t="s">
        <v>123</v>
      </c>
      <c r="BH124" t="s">
        <v>131</v>
      </c>
      <c r="BI124" t="s">
        <v>96</v>
      </c>
      <c r="BJ124" t="s">
        <v>71</v>
      </c>
      <c r="BK124" t="s">
        <v>72</v>
      </c>
      <c r="BL124" t="s">
        <v>129</v>
      </c>
      <c r="BM124" t="s">
        <v>241</v>
      </c>
    </row>
    <row r="125" spans="1:65" x14ac:dyDescent="0.25">
      <c r="A125" t="s">
        <v>566</v>
      </c>
      <c r="B125">
        <v>507</v>
      </c>
      <c r="C125">
        <v>65500</v>
      </c>
      <c r="D125">
        <v>1351</v>
      </c>
      <c r="F125">
        <v>1.72</v>
      </c>
      <c r="G125">
        <v>40.799999999999997</v>
      </c>
      <c r="H125">
        <v>7040</v>
      </c>
      <c r="I125">
        <v>7.05</v>
      </c>
      <c r="J125">
        <v>45.3</v>
      </c>
      <c r="K125">
        <v>10.4</v>
      </c>
      <c r="L125">
        <v>29.7</v>
      </c>
      <c r="M125">
        <v>3.89</v>
      </c>
      <c r="N125">
        <v>21200</v>
      </c>
      <c r="O125">
        <v>2.13</v>
      </c>
      <c r="P125">
        <v>0.73</v>
      </c>
      <c r="Q125">
        <v>0.85</v>
      </c>
      <c r="R125">
        <v>42500</v>
      </c>
      <c r="S125">
        <v>28.1</v>
      </c>
      <c r="T125">
        <v>3.22</v>
      </c>
      <c r="U125">
        <v>0.2</v>
      </c>
      <c r="V125">
        <v>4.08</v>
      </c>
      <c r="X125">
        <v>0.31</v>
      </c>
      <c r="Y125">
        <v>2.25</v>
      </c>
      <c r="Z125">
        <v>18800</v>
      </c>
      <c r="AA125">
        <v>19.600000000000001</v>
      </c>
      <c r="AB125">
        <v>28.1</v>
      </c>
      <c r="AC125">
        <v>7.3999999999999996E-2</v>
      </c>
      <c r="AD125">
        <v>1182</v>
      </c>
      <c r="AE125">
        <v>177</v>
      </c>
      <c r="AF125">
        <v>9.32</v>
      </c>
      <c r="AG125">
        <v>14000</v>
      </c>
      <c r="AH125">
        <v>11.3</v>
      </c>
      <c r="AI125">
        <v>22.1</v>
      </c>
      <c r="AJ125">
        <v>17.3</v>
      </c>
      <c r="AK125">
        <v>449</v>
      </c>
      <c r="AL125">
        <v>792</v>
      </c>
      <c r="AM125">
        <v>5.78</v>
      </c>
      <c r="AN125">
        <v>47600</v>
      </c>
      <c r="AO125">
        <v>214</v>
      </c>
      <c r="AP125">
        <v>5.09</v>
      </c>
      <c r="AQ125">
        <v>45.6</v>
      </c>
      <c r="AR125">
        <v>9</v>
      </c>
      <c r="AS125">
        <v>336</v>
      </c>
      <c r="AT125">
        <v>0.91</v>
      </c>
      <c r="AU125">
        <v>0.43</v>
      </c>
      <c r="AV125">
        <v>8.36</v>
      </c>
      <c r="AW125">
        <v>1660</v>
      </c>
      <c r="AX125">
        <v>8.1</v>
      </c>
      <c r="AZ125">
        <v>4.1100000000000003</v>
      </c>
      <c r="BA125">
        <v>17.5</v>
      </c>
      <c r="BB125">
        <v>9.09</v>
      </c>
      <c r="BC125">
        <v>0.51</v>
      </c>
      <c r="BD125">
        <v>1170</v>
      </c>
      <c r="BE125">
        <v>149</v>
      </c>
      <c r="BG125" t="s">
        <v>123</v>
      </c>
      <c r="BH125" t="s">
        <v>131</v>
      </c>
      <c r="BI125" t="s">
        <v>96</v>
      </c>
      <c r="BJ125" t="s">
        <v>71</v>
      </c>
      <c r="BK125" t="s">
        <v>72</v>
      </c>
      <c r="BL125" t="s">
        <v>129</v>
      </c>
      <c r="BM125" t="s">
        <v>241</v>
      </c>
    </row>
    <row r="126" spans="1:65" x14ac:dyDescent="0.25">
      <c r="A126" t="s">
        <v>567</v>
      </c>
      <c r="B126">
        <v>972</v>
      </c>
      <c r="C126">
        <v>54300</v>
      </c>
      <c r="D126">
        <v>1602</v>
      </c>
      <c r="F126">
        <v>0.67</v>
      </c>
      <c r="G126">
        <v>16.3</v>
      </c>
      <c r="H126">
        <v>2760</v>
      </c>
      <c r="I126">
        <v>12.5</v>
      </c>
      <c r="J126">
        <v>21.4</v>
      </c>
      <c r="K126">
        <v>90</v>
      </c>
      <c r="L126">
        <v>30.4</v>
      </c>
      <c r="M126">
        <v>1.57</v>
      </c>
      <c r="N126">
        <v>50200</v>
      </c>
      <c r="O126">
        <v>1.02</v>
      </c>
      <c r="P126">
        <v>0.39</v>
      </c>
      <c r="R126">
        <v>37600</v>
      </c>
      <c r="S126">
        <v>30.3</v>
      </c>
      <c r="T126">
        <v>1.6</v>
      </c>
      <c r="U126">
        <v>5</v>
      </c>
      <c r="V126">
        <v>2.58</v>
      </c>
      <c r="X126">
        <v>0.15</v>
      </c>
      <c r="Y126">
        <v>3.78</v>
      </c>
      <c r="Z126">
        <v>10400</v>
      </c>
      <c r="AA126">
        <v>20</v>
      </c>
      <c r="AB126">
        <v>21.7</v>
      </c>
      <c r="AC126">
        <v>5.3999999999999999E-2</v>
      </c>
      <c r="AD126">
        <v>476</v>
      </c>
      <c r="AE126">
        <v>91</v>
      </c>
      <c r="AF126">
        <v>4.82</v>
      </c>
      <c r="AG126">
        <v>5800</v>
      </c>
      <c r="AH126">
        <v>6.92</v>
      </c>
      <c r="AI126">
        <v>10.7</v>
      </c>
      <c r="AJ126">
        <v>1522</v>
      </c>
      <c r="AK126">
        <v>507</v>
      </c>
      <c r="AL126">
        <v>1297</v>
      </c>
      <c r="AM126">
        <v>2.97</v>
      </c>
      <c r="AN126">
        <v>83400</v>
      </c>
      <c r="AO126">
        <v>294</v>
      </c>
      <c r="AP126">
        <v>5.03</v>
      </c>
      <c r="AQ126">
        <v>76</v>
      </c>
      <c r="AR126">
        <v>2.73</v>
      </c>
      <c r="AS126">
        <v>373</v>
      </c>
      <c r="AT126">
        <v>1</v>
      </c>
      <c r="AU126">
        <v>0.2</v>
      </c>
      <c r="AV126">
        <v>5.12</v>
      </c>
      <c r="AW126">
        <v>1770</v>
      </c>
      <c r="AX126">
        <v>15</v>
      </c>
      <c r="AZ126">
        <v>2.79</v>
      </c>
      <c r="BA126">
        <v>27</v>
      </c>
      <c r="BB126">
        <v>4.26</v>
      </c>
      <c r="BC126">
        <v>0.37</v>
      </c>
      <c r="BD126">
        <v>2160</v>
      </c>
      <c r="BE126">
        <v>84</v>
      </c>
      <c r="BG126" t="s">
        <v>123</v>
      </c>
      <c r="BH126" t="s">
        <v>131</v>
      </c>
      <c r="BI126" t="s">
        <v>96</v>
      </c>
      <c r="BJ126" t="s">
        <v>71</v>
      </c>
      <c r="BK126" t="s">
        <v>72</v>
      </c>
      <c r="BL126" t="s">
        <v>129</v>
      </c>
      <c r="BM126" t="s">
        <v>241</v>
      </c>
    </row>
    <row r="127" spans="1:65" x14ac:dyDescent="0.25">
      <c r="A127" t="s">
        <v>568</v>
      </c>
      <c r="B127">
        <v>1015</v>
      </c>
      <c r="C127">
        <v>62600</v>
      </c>
      <c r="D127">
        <v>2454</v>
      </c>
      <c r="F127">
        <v>0.71</v>
      </c>
      <c r="G127">
        <v>49.6</v>
      </c>
      <c r="H127">
        <v>4230</v>
      </c>
      <c r="I127">
        <v>14</v>
      </c>
      <c r="J127">
        <v>21.2</v>
      </c>
      <c r="K127">
        <v>19.399999999999999</v>
      </c>
      <c r="L127">
        <v>30.3</v>
      </c>
      <c r="M127">
        <v>2.31</v>
      </c>
      <c r="N127">
        <v>50300</v>
      </c>
      <c r="O127">
        <v>1.34</v>
      </c>
      <c r="P127">
        <v>0.64</v>
      </c>
      <c r="Q127">
        <v>0.46</v>
      </c>
      <c r="R127">
        <v>71400</v>
      </c>
      <c r="S127">
        <v>32.799999999999997</v>
      </c>
      <c r="T127">
        <v>1.77</v>
      </c>
      <c r="U127">
        <v>0.28999999999999998</v>
      </c>
      <c r="V127">
        <v>2.27</v>
      </c>
      <c r="X127">
        <v>0.22</v>
      </c>
      <c r="Y127">
        <v>3.92</v>
      </c>
      <c r="Z127">
        <v>12000</v>
      </c>
      <c r="AB127">
        <v>28.9</v>
      </c>
      <c r="AC127">
        <v>8.7999999999999995E-2</v>
      </c>
      <c r="AD127">
        <v>1731</v>
      </c>
      <c r="AE127">
        <v>109</v>
      </c>
      <c r="AF127">
        <v>17.3</v>
      </c>
      <c r="AG127">
        <v>5270</v>
      </c>
      <c r="AH127">
        <v>6.8</v>
      </c>
      <c r="AI127">
        <v>10.4</v>
      </c>
      <c r="AJ127">
        <v>21.9</v>
      </c>
      <c r="AK127">
        <v>624</v>
      </c>
      <c r="AL127">
        <v>1510</v>
      </c>
      <c r="AM127">
        <v>3.01</v>
      </c>
      <c r="AN127">
        <v>99600</v>
      </c>
      <c r="AO127">
        <v>405</v>
      </c>
      <c r="AP127">
        <v>6.31</v>
      </c>
      <c r="AQ127">
        <v>87</v>
      </c>
      <c r="AR127">
        <v>6.79</v>
      </c>
      <c r="AS127">
        <v>402</v>
      </c>
      <c r="AT127">
        <v>0.55000000000000004</v>
      </c>
      <c r="AU127">
        <v>0.22</v>
      </c>
      <c r="AV127">
        <v>4.79</v>
      </c>
      <c r="AW127">
        <v>2120</v>
      </c>
      <c r="AX127">
        <v>15.5</v>
      </c>
      <c r="AZ127">
        <v>3.11</v>
      </c>
      <c r="BA127">
        <v>30.2</v>
      </c>
      <c r="BB127">
        <v>5.98</v>
      </c>
      <c r="BC127">
        <v>0.6</v>
      </c>
      <c r="BD127">
        <v>2400</v>
      </c>
      <c r="BE127">
        <v>77</v>
      </c>
      <c r="BG127" t="s">
        <v>123</v>
      </c>
      <c r="BH127" t="s">
        <v>131</v>
      </c>
      <c r="BI127" t="s">
        <v>96</v>
      </c>
      <c r="BJ127" t="s">
        <v>71</v>
      </c>
      <c r="BK127" t="s">
        <v>72</v>
      </c>
      <c r="BL127" t="s">
        <v>129</v>
      </c>
      <c r="BM127" t="s">
        <v>241</v>
      </c>
    </row>
    <row r="128" spans="1:65" x14ac:dyDescent="0.25">
      <c r="A128" t="s">
        <v>569</v>
      </c>
      <c r="B128">
        <v>1.02</v>
      </c>
      <c r="C128">
        <v>69500</v>
      </c>
      <c r="D128">
        <v>106</v>
      </c>
      <c r="E128">
        <v>2506</v>
      </c>
      <c r="F128">
        <v>2.58</v>
      </c>
      <c r="G128">
        <v>5.91</v>
      </c>
      <c r="H128">
        <v>5210</v>
      </c>
      <c r="I128">
        <v>0.96</v>
      </c>
      <c r="J128">
        <v>80</v>
      </c>
      <c r="K128">
        <v>4.33</v>
      </c>
      <c r="L128">
        <v>30.2</v>
      </c>
      <c r="M128">
        <v>4.97</v>
      </c>
      <c r="N128">
        <v>268</v>
      </c>
      <c r="O128">
        <v>3.02</v>
      </c>
      <c r="P128">
        <v>0.81</v>
      </c>
      <c r="Q128">
        <v>1.55</v>
      </c>
      <c r="R128">
        <v>17200</v>
      </c>
      <c r="S128">
        <v>20.8</v>
      </c>
      <c r="T128">
        <v>5.98</v>
      </c>
      <c r="V128">
        <v>2.48</v>
      </c>
      <c r="X128">
        <v>0.39</v>
      </c>
      <c r="Y128">
        <v>0.15</v>
      </c>
      <c r="Z128">
        <v>32200</v>
      </c>
      <c r="AA128">
        <v>39.700000000000003</v>
      </c>
      <c r="AB128">
        <v>41.3</v>
      </c>
      <c r="AD128">
        <v>3628</v>
      </c>
      <c r="AE128">
        <v>104</v>
      </c>
      <c r="AF128">
        <v>4.04</v>
      </c>
      <c r="AG128">
        <v>17700</v>
      </c>
      <c r="AH128">
        <v>14.1</v>
      </c>
      <c r="AI128">
        <v>35.700000000000003</v>
      </c>
      <c r="AJ128">
        <v>15</v>
      </c>
      <c r="AK128">
        <v>817</v>
      </c>
      <c r="AL128">
        <v>107</v>
      </c>
      <c r="AM128">
        <v>9.6199999999999992</v>
      </c>
      <c r="AN128">
        <v>5030</v>
      </c>
      <c r="AO128">
        <v>19.7</v>
      </c>
      <c r="AP128">
        <v>3.48</v>
      </c>
      <c r="AQ128">
        <v>2.0499999999999998</v>
      </c>
      <c r="AR128">
        <v>4.26</v>
      </c>
      <c r="AS128">
        <v>204</v>
      </c>
      <c r="AT128">
        <v>1.1100000000000001</v>
      </c>
      <c r="AU128">
        <v>0.68</v>
      </c>
      <c r="AV128">
        <v>15.2</v>
      </c>
      <c r="AW128">
        <v>1700</v>
      </c>
      <c r="AX128">
        <v>1.1499999999999999</v>
      </c>
      <c r="AZ128">
        <v>4.41</v>
      </c>
      <c r="BA128">
        <v>2.5299999999999998</v>
      </c>
      <c r="BB128">
        <v>11.5</v>
      </c>
      <c r="BC128">
        <v>0.56000000000000005</v>
      </c>
      <c r="BD128">
        <v>179</v>
      </c>
      <c r="BE128">
        <v>66</v>
      </c>
      <c r="BG128" t="s">
        <v>123</v>
      </c>
      <c r="BH128" t="s">
        <v>71</v>
      </c>
      <c r="BI128" t="s">
        <v>131</v>
      </c>
      <c r="BJ128" t="s">
        <v>96</v>
      </c>
      <c r="BK128" t="s">
        <v>72</v>
      </c>
      <c r="BL128" t="s">
        <v>129</v>
      </c>
      <c r="BM128" t="s">
        <v>241</v>
      </c>
    </row>
    <row r="129" spans="1:65" x14ac:dyDescent="0.25">
      <c r="A129" t="s">
        <v>570</v>
      </c>
      <c r="B129">
        <v>5.88</v>
      </c>
      <c r="C129">
        <v>68000</v>
      </c>
      <c r="D129">
        <v>209</v>
      </c>
      <c r="F129">
        <v>2.37</v>
      </c>
      <c r="G129">
        <v>11.6</v>
      </c>
      <c r="H129">
        <v>4940</v>
      </c>
      <c r="I129">
        <v>1.63</v>
      </c>
      <c r="J129">
        <v>76</v>
      </c>
      <c r="K129">
        <v>4.22</v>
      </c>
      <c r="L129">
        <v>25.7</v>
      </c>
      <c r="M129">
        <v>4.38</v>
      </c>
      <c r="N129">
        <v>563</v>
      </c>
      <c r="O129">
        <v>2.8</v>
      </c>
      <c r="P129">
        <v>0.76</v>
      </c>
      <c r="Q129">
        <v>1.44</v>
      </c>
      <c r="R129">
        <v>17100</v>
      </c>
      <c r="S129">
        <v>21.1</v>
      </c>
      <c r="T129">
        <v>5.54</v>
      </c>
      <c r="V129">
        <v>2.33</v>
      </c>
      <c r="X129">
        <v>0.35</v>
      </c>
      <c r="Y129">
        <v>0.26</v>
      </c>
      <c r="Z129">
        <v>30600</v>
      </c>
      <c r="AA129">
        <v>36.799999999999997</v>
      </c>
      <c r="AB129">
        <v>38.6</v>
      </c>
      <c r="AD129">
        <v>3270</v>
      </c>
      <c r="AE129">
        <v>96</v>
      </c>
      <c r="AF129">
        <v>4.03</v>
      </c>
      <c r="AG129">
        <v>16100</v>
      </c>
      <c r="AH129">
        <v>13.2</v>
      </c>
      <c r="AI129">
        <v>34.5</v>
      </c>
      <c r="AJ129">
        <v>13.8</v>
      </c>
      <c r="AK129">
        <v>775</v>
      </c>
      <c r="AL129">
        <v>209</v>
      </c>
      <c r="AM129">
        <v>9.19</v>
      </c>
      <c r="AN129">
        <v>9740</v>
      </c>
      <c r="AO129">
        <v>30</v>
      </c>
      <c r="AP129">
        <v>3.27</v>
      </c>
      <c r="AQ129">
        <v>3.56</v>
      </c>
      <c r="AR129">
        <v>3.99</v>
      </c>
      <c r="AS129">
        <v>221</v>
      </c>
      <c r="AT129">
        <v>1.03</v>
      </c>
      <c r="AU129">
        <v>0.59</v>
      </c>
      <c r="AV129">
        <v>14</v>
      </c>
      <c r="AW129">
        <v>1660</v>
      </c>
      <c r="AX129">
        <v>1.29</v>
      </c>
      <c r="AZ129">
        <v>4.1100000000000003</v>
      </c>
      <c r="BA129">
        <v>3.15</v>
      </c>
      <c r="BB129">
        <v>10.6</v>
      </c>
      <c r="BC129">
        <v>0.54</v>
      </c>
      <c r="BD129">
        <v>259</v>
      </c>
      <c r="BE129">
        <v>63</v>
      </c>
      <c r="BF129" t="s">
        <v>102</v>
      </c>
      <c r="BG129" t="s">
        <v>123</v>
      </c>
      <c r="BH129" t="s">
        <v>71</v>
      </c>
      <c r="BI129" t="s">
        <v>131</v>
      </c>
      <c r="BJ129" t="s">
        <v>96</v>
      </c>
      <c r="BK129" t="s">
        <v>72</v>
      </c>
      <c r="BL129" t="s">
        <v>129</v>
      </c>
      <c r="BM129" t="s">
        <v>241</v>
      </c>
    </row>
    <row r="130" spans="1:65" x14ac:dyDescent="0.25">
      <c r="A130" t="s">
        <v>571</v>
      </c>
      <c r="B130">
        <v>6.11</v>
      </c>
      <c r="C130">
        <v>71800</v>
      </c>
      <c r="D130">
        <v>180</v>
      </c>
      <c r="E130">
        <v>2633</v>
      </c>
      <c r="F130">
        <v>2.74</v>
      </c>
      <c r="G130">
        <v>12.5</v>
      </c>
      <c r="H130">
        <v>10700</v>
      </c>
      <c r="I130">
        <v>3.3</v>
      </c>
      <c r="J130">
        <v>83</v>
      </c>
      <c r="K130">
        <v>2.79</v>
      </c>
      <c r="L130">
        <v>17</v>
      </c>
      <c r="M130">
        <v>5.9</v>
      </c>
      <c r="N130">
        <v>554</v>
      </c>
      <c r="O130">
        <v>3.08</v>
      </c>
      <c r="P130">
        <v>0.85</v>
      </c>
      <c r="Q130">
        <v>1.23</v>
      </c>
      <c r="R130">
        <v>22200</v>
      </c>
      <c r="S130">
        <v>22.3</v>
      </c>
      <c r="T130">
        <v>5.22</v>
      </c>
      <c r="V130">
        <v>5.36</v>
      </c>
      <c r="X130">
        <v>0.4</v>
      </c>
      <c r="Y130">
        <v>0.42</v>
      </c>
      <c r="Z130">
        <v>29100</v>
      </c>
      <c r="AA130">
        <v>41.1</v>
      </c>
      <c r="AB130">
        <v>30.5</v>
      </c>
      <c r="AC130">
        <v>7.9000000000000001E-2</v>
      </c>
      <c r="AD130">
        <v>1780</v>
      </c>
      <c r="AE130">
        <v>260</v>
      </c>
      <c r="AF130">
        <v>3.43</v>
      </c>
      <c r="AG130">
        <v>22100</v>
      </c>
      <c r="AH130">
        <v>16</v>
      </c>
      <c r="AI130">
        <v>33</v>
      </c>
      <c r="AJ130">
        <v>5.77</v>
      </c>
      <c r="AK130">
        <v>370</v>
      </c>
      <c r="AL130">
        <v>1733</v>
      </c>
      <c r="AM130">
        <v>9.43</v>
      </c>
      <c r="AN130">
        <v>8920</v>
      </c>
      <c r="AO130">
        <v>13.6</v>
      </c>
      <c r="AP130">
        <v>3.96</v>
      </c>
      <c r="AQ130">
        <v>3.57</v>
      </c>
      <c r="AR130">
        <v>4.01</v>
      </c>
      <c r="AS130">
        <v>208</v>
      </c>
      <c r="AT130">
        <v>1.21</v>
      </c>
      <c r="AU130">
        <v>0.65</v>
      </c>
      <c r="AV130">
        <v>13.7</v>
      </c>
      <c r="AW130">
        <v>1240</v>
      </c>
      <c r="AX130">
        <v>1.0900000000000001</v>
      </c>
      <c r="AY130">
        <v>0.1</v>
      </c>
      <c r="AZ130">
        <v>4.74</v>
      </c>
      <c r="BA130">
        <v>2.6</v>
      </c>
      <c r="BB130">
        <v>12.7</v>
      </c>
      <c r="BC130">
        <v>0.55000000000000004</v>
      </c>
      <c r="BD130">
        <v>694</v>
      </c>
      <c r="BE130">
        <v>196</v>
      </c>
      <c r="BF130" t="s">
        <v>102</v>
      </c>
      <c r="BG130" t="s">
        <v>123</v>
      </c>
      <c r="BH130" t="s">
        <v>71</v>
      </c>
      <c r="BI130" t="s">
        <v>131</v>
      </c>
      <c r="BJ130" t="s">
        <v>96</v>
      </c>
      <c r="BK130" t="s">
        <v>72</v>
      </c>
      <c r="BL130" t="s">
        <v>129</v>
      </c>
      <c r="BM130" t="s">
        <v>241</v>
      </c>
    </row>
    <row r="131" spans="1:65" x14ac:dyDescent="0.25">
      <c r="A131" t="s">
        <v>572</v>
      </c>
      <c r="B131">
        <v>14.7</v>
      </c>
      <c r="C131">
        <v>66800</v>
      </c>
      <c r="D131">
        <v>365</v>
      </c>
      <c r="F131">
        <v>2.19</v>
      </c>
      <c r="G131">
        <v>20.399999999999999</v>
      </c>
      <c r="H131">
        <v>4580</v>
      </c>
      <c r="I131">
        <v>2.48</v>
      </c>
      <c r="J131">
        <v>70</v>
      </c>
      <c r="K131">
        <v>4.42</v>
      </c>
      <c r="L131">
        <v>26.8</v>
      </c>
      <c r="M131">
        <v>4</v>
      </c>
      <c r="N131">
        <v>1010</v>
      </c>
      <c r="O131">
        <v>2.54</v>
      </c>
      <c r="P131">
        <v>0.73</v>
      </c>
      <c r="Q131">
        <v>1.31</v>
      </c>
      <c r="R131">
        <v>17700</v>
      </c>
      <c r="S131">
        <v>21.4</v>
      </c>
      <c r="T131">
        <v>5.04</v>
      </c>
      <c r="V131">
        <v>2.2599999999999998</v>
      </c>
      <c r="X131">
        <v>0.32</v>
      </c>
      <c r="Y131">
        <v>0.45</v>
      </c>
      <c r="Z131">
        <v>29000</v>
      </c>
      <c r="AA131">
        <v>33.9</v>
      </c>
      <c r="AB131">
        <v>36.299999999999997</v>
      </c>
      <c r="AD131">
        <v>3010</v>
      </c>
      <c r="AE131">
        <v>95</v>
      </c>
      <c r="AF131">
        <v>4.13</v>
      </c>
      <c r="AG131">
        <v>14500</v>
      </c>
      <c r="AH131">
        <v>12.2</v>
      </c>
      <c r="AI131">
        <v>31.1</v>
      </c>
      <c r="AJ131">
        <v>14.2</v>
      </c>
      <c r="AK131">
        <v>723</v>
      </c>
      <c r="AL131">
        <v>316</v>
      </c>
      <c r="AM131">
        <v>8.33</v>
      </c>
      <c r="AN131">
        <v>14000</v>
      </c>
      <c r="AO131">
        <v>53</v>
      </c>
      <c r="AP131">
        <v>3.29</v>
      </c>
      <c r="AQ131">
        <v>6.02</v>
      </c>
      <c r="AR131">
        <v>4.22</v>
      </c>
      <c r="AS131">
        <v>231</v>
      </c>
      <c r="AT131">
        <v>0.94</v>
      </c>
      <c r="AU131">
        <v>0.54</v>
      </c>
      <c r="AV131">
        <v>13</v>
      </c>
      <c r="AW131">
        <v>1670</v>
      </c>
      <c r="AX131">
        <v>1.42</v>
      </c>
      <c r="AZ131">
        <v>3.85</v>
      </c>
      <c r="BA131">
        <v>3.99</v>
      </c>
      <c r="BB131">
        <v>9.9499999999999993</v>
      </c>
      <c r="BC131">
        <v>0.53</v>
      </c>
      <c r="BD131">
        <v>366</v>
      </c>
      <c r="BE131">
        <v>63</v>
      </c>
      <c r="BG131" t="s">
        <v>123</v>
      </c>
      <c r="BH131" t="s">
        <v>71</v>
      </c>
      <c r="BI131" t="s">
        <v>131</v>
      </c>
      <c r="BJ131" t="s">
        <v>96</v>
      </c>
      <c r="BK131" t="s">
        <v>72</v>
      </c>
      <c r="BL131" t="s">
        <v>129</v>
      </c>
      <c r="BM131" t="s">
        <v>241</v>
      </c>
    </row>
    <row r="132" spans="1:65" x14ac:dyDescent="0.25">
      <c r="A132" t="s">
        <v>573</v>
      </c>
      <c r="B132">
        <v>24.6</v>
      </c>
      <c r="C132">
        <v>63900</v>
      </c>
      <c r="D132">
        <v>1489</v>
      </c>
      <c r="F132">
        <v>1.42</v>
      </c>
      <c r="G132">
        <v>112</v>
      </c>
      <c r="H132">
        <v>2940</v>
      </c>
      <c r="I132">
        <v>7.4</v>
      </c>
      <c r="J132">
        <v>53</v>
      </c>
      <c r="K132">
        <v>5.41</v>
      </c>
      <c r="L132">
        <v>28.4</v>
      </c>
      <c r="M132">
        <v>2.4900000000000002</v>
      </c>
      <c r="N132">
        <v>4950</v>
      </c>
      <c r="O132">
        <v>1.68</v>
      </c>
      <c r="P132">
        <v>0.61</v>
      </c>
      <c r="Q132">
        <v>0.85</v>
      </c>
      <c r="R132">
        <v>20900</v>
      </c>
      <c r="S132">
        <v>23.2</v>
      </c>
      <c r="T132">
        <v>3.19</v>
      </c>
      <c r="V132">
        <v>2</v>
      </c>
      <c r="X132">
        <v>0.23</v>
      </c>
      <c r="Y132">
        <v>1.97</v>
      </c>
      <c r="Z132">
        <v>22500</v>
      </c>
      <c r="AA132">
        <v>23.3</v>
      </c>
      <c r="AB132">
        <v>25.6</v>
      </c>
      <c r="AD132">
        <v>1857</v>
      </c>
      <c r="AE132">
        <v>82</v>
      </c>
      <c r="AF132">
        <v>4.43</v>
      </c>
      <c r="AG132">
        <v>9340</v>
      </c>
      <c r="AH132">
        <v>9.17</v>
      </c>
      <c r="AI132">
        <v>21.3</v>
      </c>
      <c r="AJ132">
        <v>12.8</v>
      </c>
      <c r="AK132">
        <v>570</v>
      </c>
      <c r="AL132">
        <v>608</v>
      </c>
      <c r="AM132">
        <v>5.82</v>
      </c>
      <c r="AN132">
        <v>34300</v>
      </c>
      <c r="AO132">
        <v>140</v>
      </c>
      <c r="AP132">
        <v>3.08</v>
      </c>
      <c r="AQ132">
        <v>17.100000000000001</v>
      </c>
      <c r="AR132">
        <v>10.1</v>
      </c>
      <c r="AS132">
        <v>284</v>
      </c>
      <c r="AT132">
        <v>0.71</v>
      </c>
      <c r="AU132">
        <v>0.36</v>
      </c>
      <c r="AV132">
        <v>9.91</v>
      </c>
      <c r="AW132">
        <v>1610</v>
      </c>
      <c r="AX132">
        <v>1.68</v>
      </c>
      <c r="AZ132">
        <v>2.87</v>
      </c>
      <c r="BA132">
        <v>5.62</v>
      </c>
      <c r="BB132">
        <v>7.29</v>
      </c>
      <c r="BC132">
        <v>0.53</v>
      </c>
      <c r="BD132">
        <v>1032</v>
      </c>
      <c r="BE132">
        <v>59</v>
      </c>
      <c r="BG132" t="s">
        <v>123</v>
      </c>
      <c r="BH132" t="s">
        <v>71</v>
      </c>
      <c r="BI132" t="s">
        <v>131</v>
      </c>
      <c r="BJ132" t="s">
        <v>96</v>
      </c>
      <c r="BK132" t="s">
        <v>72</v>
      </c>
      <c r="BL132" t="s">
        <v>129</v>
      </c>
      <c r="BM132" t="s">
        <v>241</v>
      </c>
    </row>
    <row r="133" spans="1:65" x14ac:dyDescent="0.25">
      <c r="A133" t="s">
        <v>574</v>
      </c>
      <c r="B133">
        <v>24.6</v>
      </c>
      <c r="C133">
        <v>67100</v>
      </c>
      <c r="D133">
        <v>1500</v>
      </c>
      <c r="F133">
        <v>2.4300000000000002</v>
      </c>
      <c r="G133">
        <v>110</v>
      </c>
      <c r="H133">
        <v>9390</v>
      </c>
      <c r="I133">
        <v>8.16</v>
      </c>
      <c r="J133">
        <v>71</v>
      </c>
      <c r="K133">
        <v>5.43</v>
      </c>
      <c r="L133">
        <v>19.899999999999999</v>
      </c>
      <c r="M133">
        <v>5.28</v>
      </c>
      <c r="N133">
        <v>4980</v>
      </c>
      <c r="O133">
        <v>2.75</v>
      </c>
      <c r="P133">
        <v>0.81</v>
      </c>
      <c r="Q133">
        <v>1.08</v>
      </c>
      <c r="R133">
        <v>28900</v>
      </c>
      <c r="S133">
        <v>23</v>
      </c>
      <c r="T133">
        <v>4.58</v>
      </c>
      <c r="U133">
        <v>0.18</v>
      </c>
      <c r="V133">
        <v>5</v>
      </c>
      <c r="X133">
        <v>0.36</v>
      </c>
      <c r="Y133">
        <v>2.0499999999999998</v>
      </c>
      <c r="Z133">
        <v>25300</v>
      </c>
      <c r="AA133">
        <v>35.299999999999997</v>
      </c>
      <c r="AB133">
        <v>30.9</v>
      </c>
      <c r="AC133">
        <v>8.3000000000000004E-2</v>
      </c>
      <c r="AD133">
        <v>1470</v>
      </c>
      <c r="AE133">
        <v>230</v>
      </c>
      <c r="AF133">
        <v>5.54</v>
      </c>
      <c r="AG133">
        <v>19100</v>
      </c>
      <c r="AH133">
        <v>14.6</v>
      </c>
      <c r="AI133">
        <v>29.9</v>
      </c>
      <c r="AJ133">
        <v>7.35</v>
      </c>
      <c r="AK133">
        <v>330</v>
      </c>
      <c r="AL133">
        <v>448</v>
      </c>
      <c r="AM133">
        <v>8.3699999999999992</v>
      </c>
      <c r="AN133">
        <v>22700</v>
      </c>
      <c r="AO133">
        <v>158</v>
      </c>
      <c r="AP133">
        <v>3.73</v>
      </c>
      <c r="AQ133">
        <v>15.5</v>
      </c>
      <c r="AR133">
        <v>11.6</v>
      </c>
      <c r="AS133">
        <v>219</v>
      </c>
      <c r="AT133">
        <v>1.07</v>
      </c>
      <c r="AU133">
        <v>0.56999999999999995</v>
      </c>
      <c r="AV133">
        <v>12.2</v>
      </c>
      <c r="AW133">
        <v>1220</v>
      </c>
      <c r="AX133">
        <v>1.48</v>
      </c>
      <c r="AY133">
        <v>9.5000000000000001E-2</v>
      </c>
      <c r="AZ133">
        <v>4.26</v>
      </c>
      <c r="BA133">
        <v>4.42</v>
      </c>
      <c r="BB133">
        <v>11.4</v>
      </c>
      <c r="BC133">
        <v>0.56000000000000005</v>
      </c>
      <c r="BD133">
        <v>1308</v>
      </c>
      <c r="BE133">
        <v>181</v>
      </c>
      <c r="BF133" t="s">
        <v>102</v>
      </c>
      <c r="BG133" t="s">
        <v>123</v>
      </c>
      <c r="BH133" t="s">
        <v>71</v>
      </c>
      <c r="BI133" t="s">
        <v>131</v>
      </c>
      <c r="BJ133" t="s">
        <v>96</v>
      </c>
      <c r="BK133" t="s">
        <v>72</v>
      </c>
      <c r="BL133" t="s">
        <v>129</v>
      </c>
      <c r="BM133" t="s">
        <v>241</v>
      </c>
    </row>
    <row r="134" spans="1:65" x14ac:dyDescent="0.25">
      <c r="A134" t="s">
        <v>575</v>
      </c>
      <c r="B134">
        <v>49.4</v>
      </c>
      <c r="C134">
        <v>59900</v>
      </c>
      <c r="D134">
        <v>2835</v>
      </c>
      <c r="F134">
        <v>1.48</v>
      </c>
      <c r="G134">
        <v>224</v>
      </c>
      <c r="H134">
        <v>2410</v>
      </c>
      <c r="I134">
        <v>12.1</v>
      </c>
      <c r="J134">
        <v>46.7</v>
      </c>
      <c r="K134">
        <v>7.72</v>
      </c>
      <c r="L134">
        <v>39.1</v>
      </c>
      <c r="M134">
        <v>2.16</v>
      </c>
      <c r="N134">
        <v>9710</v>
      </c>
      <c r="O134">
        <v>1.53</v>
      </c>
      <c r="P134">
        <v>0.59</v>
      </c>
      <c r="Q134">
        <v>0.77</v>
      </c>
      <c r="R134">
        <v>23700</v>
      </c>
      <c r="S134">
        <v>24.4</v>
      </c>
      <c r="T134">
        <v>2.86</v>
      </c>
      <c r="V134">
        <v>2.0099999999999998</v>
      </c>
      <c r="X134">
        <v>0.22</v>
      </c>
      <c r="Y134">
        <v>3.9</v>
      </c>
      <c r="Z134">
        <v>19800</v>
      </c>
      <c r="AA134">
        <v>20.399999999999999</v>
      </c>
      <c r="AB134">
        <v>28.4</v>
      </c>
      <c r="AD134">
        <v>1557</v>
      </c>
      <c r="AE134">
        <v>78</v>
      </c>
      <c r="AF134">
        <v>4.82</v>
      </c>
      <c r="AG134">
        <v>8200</v>
      </c>
      <c r="AH134">
        <v>8.27</v>
      </c>
      <c r="AI134">
        <v>18.899999999999999</v>
      </c>
      <c r="AJ134">
        <v>24.6</v>
      </c>
      <c r="AK134">
        <v>554</v>
      </c>
      <c r="AL134">
        <v>662</v>
      </c>
      <c r="AM134">
        <v>5.09</v>
      </c>
      <c r="AN134">
        <v>40700</v>
      </c>
      <c r="AO134">
        <v>299</v>
      </c>
      <c r="AP134">
        <v>3.06</v>
      </c>
      <c r="AQ134">
        <v>29.1</v>
      </c>
      <c r="AR134">
        <v>27.1</v>
      </c>
      <c r="AS134">
        <v>306</v>
      </c>
      <c r="AT134">
        <v>0.68</v>
      </c>
      <c r="AU134">
        <v>0.31</v>
      </c>
      <c r="AV134">
        <v>8.9499999999999993</v>
      </c>
      <c r="AW134">
        <v>1670</v>
      </c>
      <c r="AX134">
        <v>1.84</v>
      </c>
      <c r="AZ134">
        <v>2.63</v>
      </c>
      <c r="BA134">
        <v>7.57</v>
      </c>
      <c r="BB134">
        <v>6.59</v>
      </c>
      <c r="BC134">
        <v>0.52</v>
      </c>
      <c r="BD134">
        <v>1754</v>
      </c>
      <c r="BE134">
        <v>61</v>
      </c>
      <c r="BG134" t="s">
        <v>123</v>
      </c>
      <c r="BH134" t="s">
        <v>71</v>
      </c>
      <c r="BI134" t="s">
        <v>131</v>
      </c>
      <c r="BJ134" t="s">
        <v>96</v>
      </c>
      <c r="BK134" t="s">
        <v>72</v>
      </c>
      <c r="BL134" t="s">
        <v>129</v>
      </c>
      <c r="BM134" t="s">
        <v>241</v>
      </c>
    </row>
    <row r="135" spans="1:65" x14ac:dyDescent="0.25">
      <c r="A135" t="s">
        <v>576</v>
      </c>
      <c r="B135">
        <v>80</v>
      </c>
      <c r="C135">
        <v>57800</v>
      </c>
      <c r="D135">
        <v>3400</v>
      </c>
      <c r="F135">
        <v>1.46</v>
      </c>
      <c r="G135">
        <v>265</v>
      </c>
      <c r="H135">
        <v>2270</v>
      </c>
      <c r="I135">
        <v>13.9</v>
      </c>
      <c r="J135">
        <v>46.4</v>
      </c>
      <c r="K135">
        <v>8.6999999999999993</v>
      </c>
      <c r="L135">
        <v>51</v>
      </c>
      <c r="M135">
        <v>2.06</v>
      </c>
      <c r="N135">
        <v>11700</v>
      </c>
      <c r="O135">
        <v>1.55</v>
      </c>
      <c r="P135">
        <v>0.61</v>
      </c>
      <c r="Q135">
        <v>0.76</v>
      </c>
      <c r="R135">
        <v>25400</v>
      </c>
      <c r="S135">
        <v>24.4</v>
      </c>
      <c r="T135">
        <v>2.92</v>
      </c>
      <c r="V135">
        <v>2.2599999999999998</v>
      </c>
      <c r="X135">
        <v>0.22</v>
      </c>
      <c r="Y135">
        <v>4.68</v>
      </c>
      <c r="Z135">
        <v>18600</v>
      </c>
      <c r="AA135">
        <v>20.8</v>
      </c>
      <c r="AB135">
        <v>29.7</v>
      </c>
      <c r="AD135">
        <v>1472</v>
      </c>
      <c r="AE135">
        <v>79</v>
      </c>
      <c r="AF135">
        <v>5.46</v>
      </c>
      <c r="AG135">
        <v>8040</v>
      </c>
      <c r="AH135">
        <v>8.82</v>
      </c>
      <c r="AI135">
        <v>19.399999999999999</v>
      </c>
      <c r="AJ135">
        <v>27</v>
      </c>
      <c r="AK135">
        <v>548</v>
      </c>
      <c r="AL135">
        <v>640</v>
      </c>
      <c r="AM135">
        <v>5.15</v>
      </c>
      <c r="AN135">
        <v>41800</v>
      </c>
      <c r="AO135">
        <v>365</v>
      </c>
      <c r="AP135">
        <v>3.2</v>
      </c>
      <c r="AQ135">
        <v>34.799999999999997</v>
      </c>
      <c r="AR135">
        <v>32.1</v>
      </c>
      <c r="AS135">
        <v>317</v>
      </c>
      <c r="AT135">
        <v>0.71</v>
      </c>
      <c r="AU135">
        <v>0.31</v>
      </c>
      <c r="AV135">
        <v>8.66</v>
      </c>
      <c r="AW135">
        <v>1920</v>
      </c>
      <c r="AX135">
        <v>2.17</v>
      </c>
      <c r="AZ135">
        <v>2.68</v>
      </c>
      <c r="BA135">
        <v>8.75</v>
      </c>
      <c r="BB135">
        <v>6.8</v>
      </c>
      <c r="BC135">
        <v>0.55000000000000004</v>
      </c>
      <c r="BD135">
        <v>2023</v>
      </c>
      <c r="BE135">
        <v>69</v>
      </c>
      <c r="BG135" t="s">
        <v>123</v>
      </c>
      <c r="BH135" t="s">
        <v>71</v>
      </c>
      <c r="BI135" t="s">
        <v>131</v>
      </c>
      <c r="BJ135" t="s">
        <v>96</v>
      </c>
      <c r="BK135" t="s">
        <v>72</v>
      </c>
      <c r="BL135" t="s">
        <v>129</v>
      </c>
      <c r="BM135" t="s">
        <v>241</v>
      </c>
    </row>
    <row r="136" spans="1:65" x14ac:dyDescent="0.25">
      <c r="A136" t="s">
        <v>577</v>
      </c>
      <c r="B136">
        <v>38.5</v>
      </c>
      <c r="C136">
        <v>67200</v>
      </c>
      <c r="D136">
        <v>50</v>
      </c>
      <c r="E136">
        <v>2487</v>
      </c>
      <c r="F136">
        <v>2.36</v>
      </c>
      <c r="G136">
        <v>1.93</v>
      </c>
      <c r="H136">
        <v>16000</v>
      </c>
      <c r="I136">
        <v>163</v>
      </c>
      <c r="J136">
        <v>64</v>
      </c>
      <c r="K136">
        <v>12.1</v>
      </c>
      <c r="L136">
        <v>21.9</v>
      </c>
      <c r="M136">
        <v>5.01</v>
      </c>
      <c r="N136">
        <v>1730</v>
      </c>
      <c r="R136">
        <v>29400</v>
      </c>
      <c r="S136">
        <v>23.7</v>
      </c>
      <c r="V136">
        <v>5.61</v>
      </c>
      <c r="Y136">
        <v>1.1499999999999999</v>
      </c>
      <c r="Z136">
        <v>26300</v>
      </c>
      <c r="AA136">
        <v>29.7</v>
      </c>
      <c r="AB136">
        <v>20</v>
      </c>
      <c r="AC136">
        <v>0.11</v>
      </c>
      <c r="AD136">
        <v>3410</v>
      </c>
      <c r="AE136">
        <v>440</v>
      </c>
      <c r="AF136">
        <v>9.4700000000000006</v>
      </c>
      <c r="AG136">
        <v>19400</v>
      </c>
      <c r="AH136">
        <v>13.1</v>
      </c>
      <c r="AJ136">
        <v>15.2</v>
      </c>
      <c r="AK136">
        <v>353</v>
      </c>
      <c r="AL136">
        <v>7740</v>
      </c>
      <c r="AN136">
        <v>24700</v>
      </c>
      <c r="AO136">
        <v>76</v>
      </c>
      <c r="AP136">
        <v>5.2</v>
      </c>
      <c r="AQ136">
        <v>5</v>
      </c>
      <c r="AR136">
        <v>4.88</v>
      </c>
      <c r="AS136">
        <v>131</v>
      </c>
      <c r="AT136">
        <v>1.1299999999999999</v>
      </c>
      <c r="AU136">
        <v>0.57999999999999996</v>
      </c>
      <c r="AV136">
        <v>11</v>
      </c>
      <c r="AW136">
        <v>1350</v>
      </c>
      <c r="AX136">
        <v>1.61</v>
      </c>
      <c r="AZ136">
        <v>4.2300000000000004</v>
      </c>
      <c r="BA136">
        <v>2.21</v>
      </c>
      <c r="BB136">
        <v>12.3</v>
      </c>
      <c r="BC136">
        <v>0.73</v>
      </c>
      <c r="BD136">
        <v>31500</v>
      </c>
      <c r="BE136">
        <v>202</v>
      </c>
      <c r="BF136" t="s">
        <v>102</v>
      </c>
      <c r="BG136" t="s">
        <v>123</v>
      </c>
      <c r="BH136" t="s">
        <v>163</v>
      </c>
      <c r="BI136" t="s">
        <v>96</v>
      </c>
      <c r="BJ136" t="s">
        <v>71</v>
      </c>
      <c r="BK136" t="s">
        <v>72</v>
      </c>
      <c r="BL136" t="s">
        <v>129</v>
      </c>
      <c r="BM136" t="s">
        <v>294</v>
      </c>
    </row>
    <row r="137" spans="1:65" x14ac:dyDescent="0.25">
      <c r="A137" t="s">
        <v>578</v>
      </c>
      <c r="B137">
        <v>69.2</v>
      </c>
      <c r="C137">
        <v>64000</v>
      </c>
      <c r="D137">
        <v>77</v>
      </c>
      <c r="F137">
        <v>1.69</v>
      </c>
      <c r="G137">
        <v>3.93</v>
      </c>
      <c r="H137">
        <v>19700</v>
      </c>
      <c r="I137">
        <v>284</v>
      </c>
      <c r="J137">
        <v>46.6</v>
      </c>
      <c r="K137">
        <v>29.3</v>
      </c>
      <c r="L137">
        <v>37.1</v>
      </c>
      <c r="M137">
        <v>3.28</v>
      </c>
      <c r="N137">
        <v>3630</v>
      </c>
      <c r="R137">
        <v>37000</v>
      </c>
      <c r="S137">
        <v>24.6</v>
      </c>
      <c r="V137">
        <v>4.41</v>
      </c>
      <c r="Y137">
        <v>1.83</v>
      </c>
      <c r="Z137">
        <v>22000</v>
      </c>
      <c r="AA137">
        <v>21.6</v>
      </c>
      <c r="AB137">
        <v>14.2</v>
      </c>
      <c r="AC137">
        <v>0.14000000000000001</v>
      </c>
      <c r="AD137">
        <v>5070</v>
      </c>
      <c r="AE137">
        <v>532</v>
      </c>
      <c r="AF137">
        <v>13.6</v>
      </c>
      <c r="AG137">
        <v>13100</v>
      </c>
      <c r="AH137">
        <v>8.61</v>
      </c>
      <c r="AJ137">
        <v>26.2</v>
      </c>
      <c r="AK137">
        <v>359</v>
      </c>
      <c r="AL137">
        <v>13600</v>
      </c>
      <c r="AN137">
        <v>44800</v>
      </c>
      <c r="AO137">
        <v>139</v>
      </c>
      <c r="AP137">
        <v>6.24</v>
      </c>
      <c r="AQ137">
        <v>5.64</v>
      </c>
      <c r="AR137">
        <v>5.25</v>
      </c>
      <c r="AS137">
        <v>91</v>
      </c>
      <c r="AT137">
        <v>1</v>
      </c>
      <c r="AU137">
        <v>0.46</v>
      </c>
      <c r="AV137">
        <v>7.48</v>
      </c>
      <c r="AW137">
        <v>1490</v>
      </c>
      <c r="AX137">
        <v>1.96</v>
      </c>
      <c r="AZ137">
        <v>2.83</v>
      </c>
      <c r="BA137">
        <v>2.35</v>
      </c>
      <c r="BB137">
        <v>11.1</v>
      </c>
      <c r="BC137">
        <v>0.99</v>
      </c>
      <c r="BD137">
        <v>52200</v>
      </c>
      <c r="BE137">
        <v>168</v>
      </c>
      <c r="BG137" t="s">
        <v>123</v>
      </c>
      <c r="BH137" t="s">
        <v>163</v>
      </c>
      <c r="BI137" t="s">
        <v>96</v>
      </c>
      <c r="BJ137" t="s">
        <v>71</v>
      </c>
      <c r="BK137" t="s">
        <v>72</v>
      </c>
      <c r="BL137" t="s">
        <v>129</v>
      </c>
      <c r="BM137" t="s">
        <v>294</v>
      </c>
    </row>
    <row r="138" spans="1:65" x14ac:dyDescent="0.25">
      <c r="A138" t="s">
        <v>579</v>
      </c>
      <c r="B138">
        <v>102</v>
      </c>
      <c r="C138">
        <v>57700</v>
      </c>
      <c r="D138">
        <v>109</v>
      </c>
      <c r="F138">
        <v>1.05</v>
      </c>
      <c r="G138">
        <v>5.05</v>
      </c>
      <c r="H138">
        <v>21400</v>
      </c>
      <c r="I138">
        <v>460</v>
      </c>
      <c r="J138">
        <v>30.1</v>
      </c>
      <c r="K138">
        <v>36</v>
      </c>
      <c r="L138">
        <v>33.9</v>
      </c>
      <c r="M138">
        <v>1.72</v>
      </c>
      <c r="N138">
        <v>4860</v>
      </c>
      <c r="R138">
        <v>43100</v>
      </c>
      <c r="S138">
        <v>24.5</v>
      </c>
      <c r="V138">
        <v>3.25</v>
      </c>
      <c r="Y138">
        <v>4.63</v>
      </c>
      <c r="Z138">
        <v>17200</v>
      </c>
      <c r="AA138">
        <v>14.1</v>
      </c>
      <c r="AB138">
        <v>8.67</v>
      </c>
      <c r="AC138">
        <v>0.18</v>
      </c>
      <c r="AD138">
        <v>5620</v>
      </c>
      <c r="AE138">
        <v>600</v>
      </c>
      <c r="AF138">
        <v>17.399999999999999</v>
      </c>
      <c r="AG138">
        <v>7290</v>
      </c>
      <c r="AH138">
        <v>4.62</v>
      </c>
      <c r="AJ138">
        <v>27.9</v>
      </c>
      <c r="AK138">
        <v>330</v>
      </c>
      <c r="AL138">
        <v>22100</v>
      </c>
      <c r="AN138">
        <v>77100</v>
      </c>
      <c r="AO138">
        <v>195</v>
      </c>
      <c r="AP138">
        <v>6.82</v>
      </c>
      <c r="AQ138">
        <v>7.81</v>
      </c>
      <c r="AR138">
        <v>7.01</v>
      </c>
      <c r="AS138">
        <v>52</v>
      </c>
      <c r="AT138">
        <v>0.42</v>
      </c>
      <c r="AU138">
        <v>0.32</v>
      </c>
      <c r="AV138">
        <v>4.71</v>
      </c>
      <c r="AW138">
        <v>1470</v>
      </c>
      <c r="AX138">
        <v>3.65</v>
      </c>
      <c r="AZ138">
        <v>1.57</v>
      </c>
      <c r="BA138">
        <v>2.48</v>
      </c>
      <c r="BB138">
        <v>9.76</v>
      </c>
      <c r="BC138">
        <v>1.1100000000000001</v>
      </c>
      <c r="BD138">
        <v>102400</v>
      </c>
      <c r="BE138">
        <v>124</v>
      </c>
      <c r="BG138" t="s">
        <v>123</v>
      </c>
      <c r="BH138" t="s">
        <v>163</v>
      </c>
      <c r="BI138" t="s">
        <v>96</v>
      </c>
      <c r="BJ138" t="s">
        <v>71</v>
      </c>
      <c r="BK138" t="s">
        <v>72</v>
      </c>
      <c r="BL138" t="s">
        <v>129</v>
      </c>
      <c r="BM138" t="s">
        <v>294</v>
      </c>
    </row>
    <row r="139" spans="1:65" x14ac:dyDescent="0.25">
      <c r="A139" t="s">
        <v>580</v>
      </c>
      <c r="B139">
        <v>20.399999999999999</v>
      </c>
      <c r="C139">
        <v>50400</v>
      </c>
      <c r="D139">
        <v>77</v>
      </c>
      <c r="F139">
        <v>1.39</v>
      </c>
      <c r="G139">
        <v>17.7</v>
      </c>
      <c r="H139">
        <v>13800</v>
      </c>
      <c r="I139">
        <v>54</v>
      </c>
      <c r="J139">
        <v>45.6</v>
      </c>
      <c r="K139">
        <v>222</v>
      </c>
      <c r="L139">
        <v>24.8</v>
      </c>
      <c r="M139">
        <v>2.85</v>
      </c>
      <c r="N139">
        <v>17300</v>
      </c>
      <c r="R139">
        <v>134200</v>
      </c>
      <c r="S139">
        <v>21.7</v>
      </c>
      <c r="V139">
        <v>3.97</v>
      </c>
      <c r="Y139">
        <v>2.1</v>
      </c>
      <c r="Z139">
        <v>14500</v>
      </c>
      <c r="AA139">
        <v>21.6</v>
      </c>
      <c r="AB139">
        <v>15.7</v>
      </c>
      <c r="AC139">
        <v>0.24</v>
      </c>
      <c r="AD139">
        <v>12000</v>
      </c>
      <c r="AE139">
        <v>600</v>
      </c>
      <c r="AF139">
        <v>9.5500000000000007</v>
      </c>
      <c r="AG139">
        <v>11200</v>
      </c>
      <c r="AH139">
        <v>8.58</v>
      </c>
      <c r="AJ139">
        <v>16.8</v>
      </c>
      <c r="AK139">
        <v>430</v>
      </c>
      <c r="AL139">
        <v>2500</v>
      </c>
      <c r="AN139">
        <v>90600</v>
      </c>
      <c r="AO139">
        <v>27.6</v>
      </c>
      <c r="AP139">
        <v>8.32</v>
      </c>
      <c r="AQ139">
        <v>18.7</v>
      </c>
      <c r="AR139">
        <v>5.94</v>
      </c>
      <c r="AS139">
        <v>80</v>
      </c>
      <c r="AT139">
        <v>1</v>
      </c>
      <c r="AU139">
        <v>0.53</v>
      </c>
      <c r="AV139">
        <v>6.4</v>
      </c>
      <c r="AW139">
        <v>1390</v>
      </c>
      <c r="AX139">
        <v>0.74</v>
      </c>
      <c r="AZ139">
        <v>2.63</v>
      </c>
      <c r="BA139">
        <v>4.28</v>
      </c>
      <c r="BB139">
        <v>13.3</v>
      </c>
      <c r="BC139">
        <v>1.47</v>
      </c>
      <c r="BD139">
        <v>10300</v>
      </c>
      <c r="BE139">
        <v>150</v>
      </c>
      <c r="BG139" t="s">
        <v>123</v>
      </c>
      <c r="BH139" t="s">
        <v>163</v>
      </c>
      <c r="BI139" t="s">
        <v>96</v>
      </c>
      <c r="BJ139" t="s">
        <v>71</v>
      </c>
      <c r="BK139" t="s">
        <v>72</v>
      </c>
      <c r="BL139" t="s">
        <v>129</v>
      </c>
      <c r="BM139" t="s">
        <v>294</v>
      </c>
    </row>
    <row r="140" spans="1:65" x14ac:dyDescent="0.25">
      <c r="A140" t="s">
        <v>581</v>
      </c>
      <c r="B140">
        <v>45.3</v>
      </c>
      <c r="C140">
        <v>42000</v>
      </c>
      <c r="D140">
        <v>109</v>
      </c>
      <c r="F140">
        <v>0.76</v>
      </c>
      <c r="G140">
        <v>22.3</v>
      </c>
      <c r="H140">
        <v>14900</v>
      </c>
      <c r="I140">
        <v>132</v>
      </c>
      <c r="J140">
        <v>29</v>
      </c>
      <c r="K140">
        <v>269</v>
      </c>
      <c r="L140">
        <v>29</v>
      </c>
      <c r="M140">
        <v>1.2</v>
      </c>
      <c r="N140">
        <v>31000</v>
      </c>
      <c r="R140">
        <v>162100</v>
      </c>
      <c r="S140">
        <v>21</v>
      </c>
      <c r="V140">
        <v>2.85</v>
      </c>
      <c r="Y140">
        <v>4.05</v>
      </c>
      <c r="Z140">
        <v>9260</v>
      </c>
      <c r="AA140">
        <v>13.5</v>
      </c>
      <c r="AB140">
        <v>10.3</v>
      </c>
      <c r="AC140">
        <v>0.27</v>
      </c>
      <c r="AD140">
        <v>12600</v>
      </c>
      <c r="AE140">
        <v>660</v>
      </c>
      <c r="AF140">
        <v>16.3</v>
      </c>
      <c r="AG140">
        <v>4750</v>
      </c>
      <c r="AH140">
        <v>4.34</v>
      </c>
      <c r="AJ140">
        <v>17.5</v>
      </c>
      <c r="AK140">
        <v>550</v>
      </c>
      <c r="AL140">
        <v>6240</v>
      </c>
      <c r="AN140">
        <v>130900</v>
      </c>
      <c r="AO140">
        <v>67</v>
      </c>
      <c r="AP140">
        <v>8.48</v>
      </c>
      <c r="AQ140">
        <v>30.1</v>
      </c>
      <c r="AR140">
        <v>7.95</v>
      </c>
      <c r="AS140">
        <v>37.700000000000003</v>
      </c>
      <c r="AT140">
        <v>0.5</v>
      </c>
      <c r="AU140">
        <v>0.39</v>
      </c>
      <c r="AV140">
        <v>3.61</v>
      </c>
      <c r="AW140">
        <v>1180</v>
      </c>
      <c r="AX140">
        <v>1.01</v>
      </c>
      <c r="AZ140">
        <v>1.31</v>
      </c>
      <c r="BA140">
        <v>4.37</v>
      </c>
      <c r="BB140">
        <v>11.6</v>
      </c>
      <c r="BC140">
        <v>1.59</v>
      </c>
      <c r="BD140">
        <v>24000</v>
      </c>
      <c r="BE140">
        <v>107</v>
      </c>
      <c r="BG140" t="s">
        <v>123</v>
      </c>
      <c r="BH140" t="s">
        <v>163</v>
      </c>
      <c r="BI140" t="s">
        <v>96</v>
      </c>
      <c r="BJ140" t="s">
        <v>71</v>
      </c>
      <c r="BK140" t="s">
        <v>72</v>
      </c>
      <c r="BL140" t="s">
        <v>129</v>
      </c>
      <c r="BM140" t="s">
        <v>294</v>
      </c>
    </row>
    <row r="141" spans="1:65" x14ac:dyDescent="0.25">
      <c r="A141" t="s">
        <v>582</v>
      </c>
      <c r="B141">
        <v>10.5</v>
      </c>
      <c r="C141">
        <v>71900</v>
      </c>
      <c r="D141">
        <v>667</v>
      </c>
      <c r="F141">
        <v>1.59</v>
      </c>
      <c r="G141">
        <v>7.6</v>
      </c>
      <c r="H141">
        <v>15800</v>
      </c>
      <c r="I141">
        <v>13.2</v>
      </c>
      <c r="L141">
        <v>17.2</v>
      </c>
      <c r="M141">
        <v>5.8</v>
      </c>
      <c r="N141">
        <v>384</v>
      </c>
      <c r="R141">
        <v>86400</v>
      </c>
      <c r="S141">
        <v>20.9</v>
      </c>
      <c r="V141">
        <v>4.95</v>
      </c>
      <c r="Y141">
        <v>0.4</v>
      </c>
      <c r="Z141">
        <v>31200</v>
      </c>
      <c r="AA141">
        <v>22.1</v>
      </c>
      <c r="AB141">
        <v>23.6</v>
      </c>
      <c r="AD141">
        <v>11200</v>
      </c>
      <c r="AE141">
        <v>22400</v>
      </c>
      <c r="AF141">
        <v>11.1</v>
      </c>
      <c r="AG141">
        <v>5570</v>
      </c>
      <c r="AH141">
        <v>9.0500000000000007</v>
      </c>
      <c r="AJ141">
        <v>11.3</v>
      </c>
      <c r="AK141">
        <v>460</v>
      </c>
      <c r="AL141">
        <v>2720</v>
      </c>
      <c r="AN141">
        <v>77300</v>
      </c>
      <c r="AO141">
        <v>43.9</v>
      </c>
      <c r="AP141">
        <v>10.1</v>
      </c>
      <c r="AR141">
        <v>3.32</v>
      </c>
      <c r="AS141">
        <v>151</v>
      </c>
      <c r="AT141">
        <v>0.65</v>
      </c>
      <c r="AV141">
        <v>12.6</v>
      </c>
      <c r="AW141">
        <v>2360</v>
      </c>
      <c r="AX141">
        <v>48.9</v>
      </c>
      <c r="AZ141">
        <v>7.26</v>
      </c>
      <c r="BA141">
        <v>19.899999999999999</v>
      </c>
      <c r="BB141">
        <v>20.6</v>
      </c>
      <c r="BD141">
        <v>5400</v>
      </c>
      <c r="BE141">
        <v>169</v>
      </c>
      <c r="BG141" t="s">
        <v>123</v>
      </c>
      <c r="BH141" t="s">
        <v>163</v>
      </c>
      <c r="BI141" t="s">
        <v>150</v>
      </c>
      <c r="BJ141" t="s">
        <v>131</v>
      </c>
      <c r="BK141" t="s">
        <v>72</v>
      </c>
      <c r="BL141" t="s">
        <v>583</v>
      </c>
      <c r="BM141" t="s">
        <v>294</v>
      </c>
    </row>
    <row r="142" spans="1:65" x14ac:dyDescent="0.25">
      <c r="A142" t="s">
        <v>584</v>
      </c>
      <c r="B142">
        <v>19</v>
      </c>
      <c r="C142">
        <v>50800</v>
      </c>
      <c r="D142">
        <v>413</v>
      </c>
      <c r="F142">
        <v>1.28</v>
      </c>
      <c r="G142">
        <v>4.1399999999999997</v>
      </c>
      <c r="H142">
        <v>15600</v>
      </c>
      <c r="I142">
        <v>27</v>
      </c>
      <c r="J142">
        <v>48.5</v>
      </c>
      <c r="K142">
        <v>7.42</v>
      </c>
      <c r="L142">
        <v>11.5</v>
      </c>
      <c r="M142">
        <v>5.03</v>
      </c>
      <c r="N142">
        <v>521</v>
      </c>
      <c r="O142">
        <v>3.92</v>
      </c>
      <c r="P142">
        <v>2.2200000000000002</v>
      </c>
      <c r="Q142">
        <v>2.31</v>
      </c>
      <c r="R142">
        <v>61200</v>
      </c>
      <c r="S142">
        <v>15.9</v>
      </c>
      <c r="T142">
        <v>5.36</v>
      </c>
      <c r="V142">
        <v>3.2</v>
      </c>
      <c r="X142">
        <v>0.76</v>
      </c>
      <c r="Y142">
        <v>0.35</v>
      </c>
      <c r="Z142">
        <v>17900</v>
      </c>
      <c r="AA142">
        <v>17.100000000000001</v>
      </c>
      <c r="AB142">
        <v>20.2</v>
      </c>
      <c r="AC142">
        <v>0.32</v>
      </c>
      <c r="AD142">
        <v>8370</v>
      </c>
      <c r="AE142">
        <v>33900</v>
      </c>
      <c r="AF142">
        <v>12.7</v>
      </c>
      <c r="AG142">
        <v>7210</v>
      </c>
      <c r="AH142">
        <v>8.1</v>
      </c>
      <c r="AI142">
        <v>30.1</v>
      </c>
      <c r="AJ142">
        <v>35.1</v>
      </c>
      <c r="AK142">
        <v>450</v>
      </c>
      <c r="AL142">
        <v>4110</v>
      </c>
      <c r="AM142">
        <v>7.27</v>
      </c>
      <c r="AN142">
        <v>51700</v>
      </c>
      <c r="AO142">
        <v>47.9</v>
      </c>
      <c r="AP142">
        <v>6.29</v>
      </c>
      <c r="AR142">
        <v>2.2200000000000002</v>
      </c>
      <c r="AS142">
        <v>385</v>
      </c>
      <c r="AT142">
        <v>0.57999999999999996</v>
      </c>
      <c r="AU142">
        <v>0.71</v>
      </c>
      <c r="AV142">
        <v>7.49</v>
      </c>
      <c r="AW142">
        <v>2000</v>
      </c>
      <c r="AX142">
        <v>25.1</v>
      </c>
      <c r="AY142">
        <v>0.32</v>
      </c>
      <c r="AZ142">
        <v>5.87</v>
      </c>
      <c r="BA142">
        <v>19.7</v>
      </c>
      <c r="BB142">
        <v>18.399999999999999</v>
      </c>
      <c r="BC142">
        <v>2.13</v>
      </c>
      <c r="BD142">
        <v>11100</v>
      </c>
      <c r="BE142">
        <v>113</v>
      </c>
      <c r="BF142" t="s">
        <v>102</v>
      </c>
      <c r="BG142" t="s">
        <v>123</v>
      </c>
      <c r="BH142" t="s">
        <v>163</v>
      </c>
      <c r="BI142" t="s">
        <v>150</v>
      </c>
      <c r="BJ142" t="s">
        <v>71</v>
      </c>
      <c r="BK142" t="s">
        <v>72</v>
      </c>
      <c r="BL142" t="s">
        <v>583</v>
      </c>
      <c r="BM142" t="s">
        <v>294</v>
      </c>
    </row>
    <row r="143" spans="1:65" x14ac:dyDescent="0.25">
      <c r="A143" t="s">
        <v>585</v>
      </c>
      <c r="B143">
        <v>9.8800000000000008</v>
      </c>
      <c r="C143">
        <v>71300</v>
      </c>
      <c r="D143">
        <v>110</v>
      </c>
      <c r="F143">
        <v>1.29</v>
      </c>
      <c r="G143">
        <v>1.64</v>
      </c>
      <c r="H143">
        <v>55800</v>
      </c>
      <c r="I143">
        <v>8.15</v>
      </c>
      <c r="J143">
        <v>39.200000000000003</v>
      </c>
      <c r="K143">
        <v>317</v>
      </c>
      <c r="L143">
        <v>1458</v>
      </c>
      <c r="M143">
        <v>3.87</v>
      </c>
      <c r="N143">
        <v>8970</v>
      </c>
      <c r="O143">
        <v>3.05</v>
      </c>
      <c r="P143">
        <v>1.75</v>
      </c>
      <c r="Q143">
        <v>1.27</v>
      </c>
      <c r="R143">
        <v>116800</v>
      </c>
      <c r="S143">
        <v>16</v>
      </c>
      <c r="T143">
        <v>3.8</v>
      </c>
      <c r="V143">
        <v>1.64</v>
      </c>
      <c r="X143">
        <v>0.62</v>
      </c>
      <c r="Y143">
        <v>0.13</v>
      </c>
      <c r="Z143">
        <v>12400</v>
      </c>
      <c r="AA143">
        <v>18.100000000000001</v>
      </c>
      <c r="AB143">
        <v>12.9</v>
      </c>
      <c r="AC143">
        <v>0.24</v>
      </c>
      <c r="AD143">
        <v>35800</v>
      </c>
      <c r="AE143">
        <v>1220</v>
      </c>
      <c r="AF143">
        <v>1.94</v>
      </c>
      <c r="AG143">
        <v>14500</v>
      </c>
      <c r="AH143">
        <v>5.82</v>
      </c>
      <c r="AI143">
        <v>20.2</v>
      </c>
      <c r="AJ143">
        <v>21200</v>
      </c>
      <c r="AK143">
        <v>1260</v>
      </c>
      <c r="AL143">
        <v>2505</v>
      </c>
      <c r="AM143">
        <v>4.9800000000000004</v>
      </c>
      <c r="AN143">
        <v>49800</v>
      </c>
      <c r="AO143">
        <v>19.899999999999999</v>
      </c>
      <c r="AP143">
        <v>21.9</v>
      </c>
      <c r="AQ143">
        <v>4.74</v>
      </c>
      <c r="AR143">
        <v>2.2200000000000002</v>
      </c>
      <c r="AS143">
        <v>429</v>
      </c>
      <c r="AT143">
        <v>0.41</v>
      </c>
      <c r="AU143">
        <v>0.53</v>
      </c>
      <c r="AV143">
        <v>6.56</v>
      </c>
      <c r="AW143">
        <v>5130</v>
      </c>
      <c r="AX143">
        <v>0.48</v>
      </c>
      <c r="AY143">
        <v>0.25</v>
      </c>
      <c r="AZ143">
        <v>1.53</v>
      </c>
      <c r="BA143">
        <v>1.67</v>
      </c>
      <c r="BB143">
        <v>15.3</v>
      </c>
      <c r="BC143">
        <v>1.57</v>
      </c>
      <c r="BD143">
        <v>2308</v>
      </c>
      <c r="BE143">
        <v>54</v>
      </c>
      <c r="BF143" t="s">
        <v>102</v>
      </c>
      <c r="BG143" t="s">
        <v>123</v>
      </c>
      <c r="BH143" t="s">
        <v>71</v>
      </c>
      <c r="BI143" t="s">
        <v>161</v>
      </c>
      <c r="BJ143" t="s">
        <v>98</v>
      </c>
      <c r="BK143" t="s">
        <v>72</v>
      </c>
      <c r="BL143" t="s">
        <v>99</v>
      </c>
      <c r="BM143" t="s">
        <v>187</v>
      </c>
    </row>
    <row r="144" spans="1:65" x14ac:dyDescent="0.25">
      <c r="A144" t="s">
        <v>586</v>
      </c>
      <c r="B144">
        <v>0.11799999999999999</v>
      </c>
      <c r="C144">
        <v>79100</v>
      </c>
      <c r="E144">
        <v>442</v>
      </c>
      <c r="F144">
        <v>1.41</v>
      </c>
      <c r="G144">
        <v>9.8000000000000004E-2</v>
      </c>
      <c r="H144">
        <v>59800</v>
      </c>
      <c r="J144">
        <v>40.6</v>
      </c>
      <c r="K144">
        <v>51</v>
      </c>
      <c r="L144">
        <v>1642</v>
      </c>
      <c r="M144">
        <v>4.0199999999999996</v>
      </c>
      <c r="N144">
        <v>264</v>
      </c>
      <c r="O144">
        <v>3.4</v>
      </c>
      <c r="P144">
        <v>1.97</v>
      </c>
      <c r="Q144">
        <v>1.37</v>
      </c>
      <c r="R144">
        <v>74700</v>
      </c>
      <c r="S144">
        <v>17.600000000000001</v>
      </c>
      <c r="T144">
        <v>4.0599999999999996</v>
      </c>
      <c r="V144">
        <v>1.7</v>
      </c>
      <c r="X144">
        <v>0.69</v>
      </c>
      <c r="Y144">
        <v>4.2000000000000003E-2</v>
      </c>
      <c r="Z144">
        <v>13500</v>
      </c>
      <c r="AA144">
        <v>18.8</v>
      </c>
      <c r="AB144">
        <v>13</v>
      </c>
      <c r="AC144">
        <v>0.27</v>
      </c>
      <c r="AD144">
        <v>51900</v>
      </c>
      <c r="AE144">
        <v>1310</v>
      </c>
      <c r="AF144">
        <v>1.38</v>
      </c>
      <c r="AG144">
        <v>16100</v>
      </c>
      <c r="AH144">
        <v>6.17</v>
      </c>
      <c r="AI144">
        <v>21.9</v>
      </c>
      <c r="AJ144">
        <v>503</v>
      </c>
      <c r="AK144">
        <v>1410</v>
      </c>
      <c r="AL144">
        <v>10.199999999999999</v>
      </c>
      <c r="AM144">
        <v>5.32</v>
      </c>
      <c r="AN144">
        <v>1090</v>
      </c>
      <c r="AO144">
        <v>0.24</v>
      </c>
      <c r="AP144">
        <v>27.7</v>
      </c>
      <c r="AR144">
        <v>1.89</v>
      </c>
      <c r="AS144">
        <v>478</v>
      </c>
      <c r="AT144">
        <v>0.42</v>
      </c>
      <c r="AU144">
        <v>0.57999999999999996</v>
      </c>
      <c r="AV144">
        <v>6.55</v>
      </c>
      <c r="AW144">
        <v>5880</v>
      </c>
      <c r="AY144">
        <v>0.28000000000000003</v>
      </c>
      <c r="AZ144">
        <v>1.44</v>
      </c>
      <c r="BA144">
        <v>1.0900000000000001</v>
      </c>
      <c r="BB144">
        <v>17.5</v>
      </c>
      <c r="BC144">
        <v>1.77</v>
      </c>
      <c r="BD144">
        <v>88</v>
      </c>
      <c r="BE144">
        <v>58</v>
      </c>
      <c r="BF144" t="s">
        <v>102</v>
      </c>
      <c r="BG144" t="s">
        <v>123</v>
      </c>
      <c r="BH144" t="s">
        <v>71</v>
      </c>
      <c r="BI144" t="s">
        <v>161</v>
      </c>
      <c r="BJ144" t="s">
        <v>98</v>
      </c>
      <c r="BK144" t="s">
        <v>72</v>
      </c>
      <c r="BL144" t="s">
        <v>99</v>
      </c>
      <c r="BM144" t="s">
        <v>587</v>
      </c>
    </row>
    <row r="145" spans="1:65" x14ac:dyDescent="0.25">
      <c r="A145" t="s">
        <v>588</v>
      </c>
      <c r="B145">
        <v>0.11700000000000001</v>
      </c>
      <c r="C145">
        <v>88400</v>
      </c>
      <c r="E145">
        <v>389</v>
      </c>
      <c r="F145">
        <v>1.24</v>
      </c>
      <c r="G145">
        <v>9.9000000000000005E-2</v>
      </c>
      <c r="H145">
        <v>64000</v>
      </c>
      <c r="J145">
        <v>35.9</v>
      </c>
      <c r="K145">
        <v>50</v>
      </c>
      <c r="L145">
        <v>2807</v>
      </c>
      <c r="M145">
        <v>3.46</v>
      </c>
      <c r="N145">
        <v>258</v>
      </c>
      <c r="O145">
        <v>2.95</v>
      </c>
      <c r="P145">
        <v>1.67</v>
      </c>
      <c r="Q145">
        <v>1.21</v>
      </c>
      <c r="R145">
        <v>67800</v>
      </c>
      <c r="S145">
        <v>17.899999999999999</v>
      </c>
      <c r="T145">
        <v>3.51</v>
      </c>
      <c r="V145">
        <v>1.55</v>
      </c>
      <c r="X145">
        <v>0.59</v>
      </c>
      <c r="Y145">
        <v>3.7999999999999999E-2</v>
      </c>
      <c r="Z145">
        <v>11800</v>
      </c>
      <c r="AA145">
        <v>16.600000000000001</v>
      </c>
      <c r="AB145">
        <v>11.5</v>
      </c>
      <c r="AC145">
        <v>0.23</v>
      </c>
      <c r="AD145">
        <v>48600</v>
      </c>
      <c r="AE145">
        <v>1160</v>
      </c>
      <c r="AF145">
        <v>1.45</v>
      </c>
      <c r="AG145">
        <v>16000</v>
      </c>
      <c r="AH145">
        <v>5.43</v>
      </c>
      <c r="AI145">
        <v>18.899999999999999</v>
      </c>
      <c r="AJ145">
        <v>560</v>
      </c>
      <c r="AK145">
        <v>1220</v>
      </c>
      <c r="AL145">
        <v>9.19</v>
      </c>
      <c r="AM145">
        <v>4.63</v>
      </c>
      <c r="AN145">
        <v>1140</v>
      </c>
      <c r="AO145">
        <v>0.2</v>
      </c>
      <c r="AP145">
        <v>23.7</v>
      </c>
      <c r="AR145">
        <v>1.63</v>
      </c>
      <c r="AS145">
        <v>469</v>
      </c>
      <c r="AT145">
        <v>0.38</v>
      </c>
      <c r="AU145">
        <v>0.52</v>
      </c>
      <c r="AV145">
        <v>5.72</v>
      </c>
      <c r="AW145">
        <v>5030</v>
      </c>
      <c r="AX145">
        <v>0.15</v>
      </c>
      <c r="AY145">
        <v>0.24</v>
      </c>
      <c r="AZ145">
        <v>1.28</v>
      </c>
      <c r="BA145">
        <v>1.08</v>
      </c>
      <c r="BB145">
        <v>14.9</v>
      </c>
      <c r="BC145">
        <v>1.52</v>
      </c>
      <c r="BD145">
        <v>84</v>
      </c>
      <c r="BE145">
        <v>52</v>
      </c>
      <c r="BF145" t="s">
        <v>102</v>
      </c>
      <c r="BG145" t="s">
        <v>123</v>
      </c>
      <c r="BH145" t="s">
        <v>71</v>
      </c>
      <c r="BI145" t="s">
        <v>161</v>
      </c>
      <c r="BJ145" t="s">
        <v>98</v>
      </c>
      <c r="BK145" t="s">
        <v>72</v>
      </c>
      <c r="BL145" t="s">
        <v>99</v>
      </c>
      <c r="BM145" t="s">
        <v>587</v>
      </c>
    </row>
    <row r="146" spans="1:65" x14ac:dyDescent="0.25">
      <c r="A146" t="s">
        <v>589</v>
      </c>
      <c r="B146">
        <v>0.17199999999999999</v>
      </c>
      <c r="C146">
        <v>71500</v>
      </c>
      <c r="E146">
        <v>188</v>
      </c>
      <c r="F146">
        <v>0.56000000000000005</v>
      </c>
      <c r="G146">
        <v>0.16</v>
      </c>
      <c r="H146">
        <v>52300</v>
      </c>
      <c r="I146">
        <v>7.1999999999999995E-2</v>
      </c>
      <c r="J146">
        <v>17.100000000000001</v>
      </c>
      <c r="K146">
        <v>85</v>
      </c>
      <c r="L146">
        <v>7710</v>
      </c>
      <c r="M146">
        <v>1.32</v>
      </c>
      <c r="N146">
        <v>404</v>
      </c>
      <c r="O146">
        <v>1.54</v>
      </c>
      <c r="P146">
        <v>0.93</v>
      </c>
      <c r="Q146">
        <v>0.57999999999999996</v>
      </c>
      <c r="R146">
        <v>73200</v>
      </c>
      <c r="S146">
        <v>13.8</v>
      </c>
      <c r="T146">
        <v>1.64</v>
      </c>
      <c r="V146">
        <v>0.75</v>
      </c>
      <c r="X146">
        <v>0.32</v>
      </c>
      <c r="Y146">
        <v>2.8000000000000001E-2</v>
      </c>
      <c r="Z146">
        <v>5070</v>
      </c>
      <c r="AA146">
        <v>8.17</v>
      </c>
      <c r="AB146">
        <v>6.51</v>
      </c>
      <c r="AC146">
        <v>0.13</v>
      </c>
      <c r="AD146">
        <v>86300</v>
      </c>
      <c r="AE146">
        <v>1200</v>
      </c>
      <c r="AF146">
        <v>1</v>
      </c>
      <c r="AG146">
        <v>10300</v>
      </c>
      <c r="AH146">
        <v>2.61</v>
      </c>
      <c r="AI146">
        <v>8.75</v>
      </c>
      <c r="AJ146">
        <v>1181</v>
      </c>
      <c r="AK146">
        <v>500</v>
      </c>
      <c r="AL146">
        <v>10.199999999999999</v>
      </c>
      <c r="AM146">
        <v>2.17</v>
      </c>
      <c r="AN146">
        <v>2050</v>
      </c>
      <c r="AP146">
        <v>19.7</v>
      </c>
      <c r="AR146">
        <v>0.85</v>
      </c>
      <c r="AS146">
        <v>276</v>
      </c>
      <c r="AU146">
        <v>0.25</v>
      </c>
      <c r="AV146">
        <v>2.42</v>
      </c>
      <c r="AW146">
        <v>2630</v>
      </c>
      <c r="AY146">
        <v>0.13</v>
      </c>
      <c r="AZ146">
        <v>0.57999999999999996</v>
      </c>
      <c r="BA146">
        <v>1.23</v>
      </c>
      <c r="BB146">
        <v>8.02</v>
      </c>
      <c r="BC146">
        <v>0.88</v>
      </c>
      <c r="BD146">
        <v>92</v>
      </c>
      <c r="BE146">
        <v>26.3</v>
      </c>
      <c r="BF146" t="s">
        <v>102</v>
      </c>
      <c r="BG146" t="s">
        <v>123</v>
      </c>
      <c r="BH146" t="s">
        <v>71</v>
      </c>
      <c r="BI146" t="s">
        <v>161</v>
      </c>
      <c r="BJ146" t="s">
        <v>98</v>
      </c>
      <c r="BK146" t="s">
        <v>72</v>
      </c>
      <c r="BL146" t="s">
        <v>590</v>
      </c>
      <c r="BM146" t="s">
        <v>587</v>
      </c>
    </row>
    <row r="147" spans="1:65" x14ac:dyDescent="0.25">
      <c r="A147" t="s">
        <v>591</v>
      </c>
      <c r="B147">
        <v>0.35199999999999998</v>
      </c>
      <c r="C147">
        <v>59600</v>
      </c>
      <c r="E147">
        <v>71</v>
      </c>
      <c r="G147">
        <v>0.36</v>
      </c>
      <c r="H147">
        <v>44400</v>
      </c>
      <c r="I147">
        <v>0.12</v>
      </c>
      <c r="J147">
        <v>6.62</v>
      </c>
      <c r="K147">
        <v>112</v>
      </c>
      <c r="L147">
        <v>10400</v>
      </c>
      <c r="M147">
        <v>0.26</v>
      </c>
      <c r="N147">
        <v>978</v>
      </c>
      <c r="O147">
        <v>0.78</v>
      </c>
      <c r="P147">
        <v>0.55000000000000004</v>
      </c>
      <c r="Q147">
        <v>0.24</v>
      </c>
      <c r="R147">
        <v>78700</v>
      </c>
      <c r="S147">
        <v>11.4</v>
      </c>
      <c r="T147">
        <v>0.7</v>
      </c>
      <c r="V147">
        <v>0.37</v>
      </c>
      <c r="X147">
        <v>0.18</v>
      </c>
      <c r="Y147">
        <v>0.03</v>
      </c>
      <c r="Z147">
        <v>1520</v>
      </c>
      <c r="AA147">
        <v>3.33</v>
      </c>
      <c r="AB147">
        <v>3.95</v>
      </c>
      <c r="AC147">
        <v>8.6999999999999994E-2</v>
      </c>
      <c r="AD147">
        <v>107800</v>
      </c>
      <c r="AE147">
        <v>1270</v>
      </c>
      <c r="AF147">
        <v>1.19</v>
      </c>
      <c r="AG147">
        <v>6750</v>
      </c>
      <c r="AH147">
        <v>1.19</v>
      </c>
      <c r="AI147">
        <v>3.14</v>
      </c>
      <c r="AJ147">
        <v>2168</v>
      </c>
      <c r="AK147">
        <v>120</v>
      </c>
      <c r="AL147">
        <v>11.1</v>
      </c>
      <c r="AM147">
        <v>0.81</v>
      </c>
      <c r="AN147">
        <v>4590</v>
      </c>
      <c r="AP147">
        <v>19.100000000000001</v>
      </c>
      <c r="AR147">
        <v>0.66</v>
      </c>
      <c r="AS147">
        <v>161</v>
      </c>
      <c r="AU147">
        <v>0.12</v>
      </c>
      <c r="AV147">
        <v>0.77</v>
      </c>
      <c r="AW147">
        <v>1380</v>
      </c>
      <c r="AX147">
        <v>6.5000000000000002E-2</v>
      </c>
      <c r="AY147">
        <v>8.1000000000000003E-2</v>
      </c>
      <c r="AZ147">
        <v>0.22</v>
      </c>
      <c r="BA147">
        <v>0.56000000000000005</v>
      </c>
      <c r="BB147">
        <v>4.3899999999999997</v>
      </c>
      <c r="BC147">
        <v>0.56000000000000005</v>
      </c>
      <c r="BD147">
        <v>99</v>
      </c>
      <c r="BE147">
        <v>12.4</v>
      </c>
      <c r="BF147" t="s">
        <v>102</v>
      </c>
      <c r="BG147" t="s">
        <v>123</v>
      </c>
      <c r="BH147" t="s">
        <v>71</v>
      </c>
      <c r="BI147" t="s">
        <v>161</v>
      </c>
      <c r="BJ147" t="s">
        <v>98</v>
      </c>
      <c r="BK147" t="s">
        <v>72</v>
      </c>
      <c r="BL147" t="s">
        <v>590</v>
      </c>
      <c r="BM147" t="s">
        <v>587</v>
      </c>
    </row>
    <row r="148" spans="1:65" x14ac:dyDescent="0.25">
      <c r="A148" t="s">
        <v>592</v>
      </c>
      <c r="C148">
        <v>55700</v>
      </c>
      <c r="D148">
        <v>4.3499999999999996</v>
      </c>
      <c r="E148">
        <v>158</v>
      </c>
      <c r="F148">
        <v>2.3199999999999998</v>
      </c>
      <c r="H148">
        <v>55500</v>
      </c>
      <c r="K148">
        <v>16.8</v>
      </c>
      <c r="L148">
        <v>47.2</v>
      </c>
      <c r="M148">
        <v>109</v>
      </c>
      <c r="N148">
        <v>2020</v>
      </c>
      <c r="R148">
        <v>155700</v>
      </c>
      <c r="S148">
        <v>129</v>
      </c>
      <c r="V148">
        <v>1.42</v>
      </c>
      <c r="Y148">
        <v>2.1</v>
      </c>
      <c r="Z148">
        <v>15700</v>
      </c>
      <c r="AA148">
        <v>32.5</v>
      </c>
      <c r="AB148">
        <v>223</v>
      </c>
      <c r="AC148">
        <v>0.18</v>
      </c>
      <c r="AD148">
        <v>9950</v>
      </c>
      <c r="AE148">
        <v>3140</v>
      </c>
      <c r="AF148">
        <v>81</v>
      </c>
      <c r="AG148">
        <v>12100</v>
      </c>
      <c r="AJ148">
        <v>24.1</v>
      </c>
      <c r="AK148">
        <v>3470</v>
      </c>
      <c r="AL148">
        <v>6.83</v>
      </c>
      <c r="AN148">
        <v>2950</v>
      </c>
      <c r="AO148">
        <v>0.7</v>
      </c>
      <c r="AP148">
        <v>9.5500000000000007</v>
      </c>
      <c r="AR148">
        <v>133</v>
      </c>
      <c r="AS148">
        <v>124</v>
      </c>
      <c r="AV148">
        <v>7.75</v>
      </c>
      <c r="AW148">
        <v>1790</v>
      </c>
      <c r="AX148">
        <v>2.54</v>
      </c>
      <c r="AZ148">
        <v>4.7300000000000004</v>
      </c>
      <c r="BA148">
        <v>9890</v>
      </c>
      <c r="BB148">
        <v>13.5</v>
      </c>
      <c r="BC148">
        <v>1.26</v>
      </c>
      <c r="BD148">
        <v>216</v>
      </c>
      <c r="BE148">
        <v>47.3</v>
      </c>
      <c r="BF148" t="s">
        <v>102</v>
      </c>
      <c r="BG148" t="s">
        <v>123</v>
      </c>
      <c r="BH148" t="s">
        <v>593</v>
      </c>
      <c r="BI148" t="s">
        <v>71</v>
      </c>
      <c r="BJ148" t="s">
        <v>96</v>
      </c>
      <c r="BK148" t="s">
        <v>72</v>
      </c>
      <c r="BL148" t="s">
        <v>594</v>
      </c>
      <c r="BM148" t="s">
        <v>329</v>
      </c>
    </row>
    <row r="149" spans="1:65" x14ac:dyDescent="0.25">
      <c r="A149" t="s">
        <v>595</v>
      </c>
      <c r="B149">
        <v>1.1200000000000001</v>
      </c>
      <c r="C149">
        <v>63200</v>
      </c>
      <c r="D149">
        <v>5.58</v>
      </c>
      <c r="E149">
        <v>79</v>
      </c>
      <c r="F149">
        <v>0.74</v>
      </c>
      <c r="G149">
        <v>6.67</v>
      </c>
      <c r="H149">
        <v>36200</v>
      </c>
      <c r="I149">
        <v>0.5</v>
      </c>
      <c r="J149">
        <v>18.399999999999999</v>
      </c>
      <c r="K149">
        <v>20.6</v>
      </c>
      <c r="L149">
        <v>28.9</v>
      </c>
      <c r="M149">
        <v>219</v>
      </c>
      <c r="N149">
        <v>4910</v>
      </c>
      <c r="R149">
        <v>230200</v>
      </c>
      <c r="S149">
        <v>246</v>
      </c>
      <c r="V149">
        <v>1.27</v>
      </c>
      <c r="Y149">
        <v>0.95</v>
      </c>
      <c r="Z149">
        <v>25700</v>
      </c>
      <c r="AA149">
        <v>9.8000000000000007</v>
      </c>
      <c r="AB149">
        <v>128</v>
      </c>
      <c r="AC149">
        <v>0.11</v>
      </c>
      <c r="AD149">
        <v>7170</v>
      </c>
      <c r="AE149">
        <v>3240</v>
      </c>
      <c r="AF149">
        <v>254</v>
      </c>
      <c r="AG149">
        <v>6910</v>
      </c>
      <c r="AH149">
        <v>15</v>
      </c>
      <c r="AJ149">
        <v>14.9</v>
      </c>
      <c r="AK149">
        <v>5120</v>
      </c>
      <c r="AL149">
        <v>7.72</v>
      </c>
      <c r="AN149">
        <v>6880</v>
      </c>
      <c r="AO149">
        <v>0.37</v>
      </c>
      <c r="AP149">
        <v>6.21</v>
      </c>
      <c r="AQ149">
        <v>5</v>
      </c>
      <c r="AR149">
        <v>110</v>
      </c>
      <c r="AS149">
        <v>117</v>
      </c>
      <c r="AT149">
        <v>0.5</v>
      </c>
      <c r="AU149">
        <v>0.3</v>
      </c>
      <c r="AV149">
        <v>5.74</v>
      </c>
      <c r="AW149">
        <v>1540</v>
      </c>
      <c r="AX149">
        <v>5.51</v>
      </c>
      <c r="AZ149">
        <v>8.34</v>
      </c>
      <c r="BB149">
        <v>8.1</v>
      </c>
      <c r="BC149">
        <v>0.74</v>
      </c>
      <c r="BD149">
        <v>336</v>
      </c>
      <c r="BE149">
        <v>46.4</v>
      </c>
      <c r="BF149" t="s">
        <v>102</v>
      </c>
      <c r="BG149" t="s">
        <v>123</v>
      </c>
      <c r="BH149" t="s">
        <v>593</v>
      </c>
      <c r="BI149" t="s">
        <v>71</v>
      </c>
      <c r="BJ149" t="s">
        <v>96</v>
      </c>
      <c r="BK149" t="s">
        <v>72</v>
      </c>
      <c r="BL149" t="s">
        <v>594</v>
      </c>
      <c r="BM149" t="s">
        <v>329</v>
      </c>
    </row>
    <row r="150" spans="1:65" x14ac:dyDescent="0.25">
      <c r="A150" t="s">
        <v>602</v>
      </c>
      <c r="C150">
        <v>54200</v>
      </c>
      <c r="D150">
        <v>13.3</v>
      </c>
      <c r="E150">
        <v>432</v>
      </c>
      <c r="F150">
        <v>37.6</v>
      </c>
      <c r="G150">
        <v>1</v>
      </c>
      <c r="H150">
        <v>8280</v>
      </c>
      <c r="I150">
        <v>0.57999999999999996</v>
      </c>
      <c r="J150">
        <v>33.200000000000003</v>
      </c>
      <c r="K150">
        <v>3.99</v>
      </c>
      <c r="L150">
        <v>27.6</v>
      </c>
      <c r="M150">
        <v>22.6</v>
      </c>
      <c r="N150">
        <v>20.399999999999999</v>
      </c>
      <c r="O150">
        <v>1.66</v>
      </c>
      <c r="P150">
        <v>0.65</v>
      </c>
      <c r="Q150">
        <v>0.6</v>
      </c>
      <c r="R150">
        <v>16700</v>
      </c>
      <c r="S150">
        <v>13</v>
      </c>
      <c r="T150">
        <v>2.57</v>
      </c>
      <c r="U150">
        <v>0.1</v>
      </c>
      <c r="V150">
        <v>1.34</v>
      </c>
      <c r="X150">
        <v>0.3</v>
      </c>
      <c r="Y150">
        <v>2.5999999999999999E-2</v>
      </c>
      <c r="Z150">
        <v>16900</v>
      </c>
      <c r="AA150">
        <v>15.7</v>
      </c>
      <c r="AB150">
        <v>2320</v>
      </c>
      <c r="AC150">
        <v>7.8E-2</v>
      </c>
      <c r="AD150">
        <v>3150</v>
      </c>
      <c r="AE150">
        <v>380</v>
      </c>
      <c r="AF150">
        <v>2.17</v>
      </c>
      <c r="AG150">
        <v>15300</v>
      </c>
      <c r="AH150">
        <v>21.3</v>
      </c>
      <c r="AI150">
        <v>14.1</v>
      </c>
      <c r="AJ150">
        <v>11.4</v>
      </c>
      <c r="AK150">
        <v>700</v>
      </c>
      <c r="AL150">
        <v>13.8</v>
      </c>
      <c r="AM150">
        <v>4.01</v>
      </c>
      <c r="AN150">
        <v>730</v>
      </c>
      <c r="AO150">
        <v>0.42</v>
      </c>
      <c r="AP150">
        <v>3.72</v>
      </c>
      <c r="AR150">
        <v>25.2</v>
      </c>
      <c r="AS150">
        <v>74</v>
      </c>
      <c r="AT150">
        <v>9.7799999999999994</v>
      </c>
      <c r="AU150">
        <v>0.35</v>
      </c>
      <c r="AV150">
        <v>6.71</v>
      </c>
      <c r="AW150">
        <v>1580</v>
      </c>
      <c r="AX150">
        <v>1.45</v>
      </c>
      <c r="AY150">
        <v>9.9000000000000005E-2</v>
      </c>
      <c r="AZ150">
        <v>4.24</v>
      </c>
      <c r="BA150">
        <v>5.46</v>
      </c>
      <c r="BB150">
        <v>7.26</v>
      </c>
      <c r="BC150">
        <v>0.56999999999999995</v>
      </c>
      <c r="BD150">
        <v>65</v>
      </c>
      <c r="BE150">
        <v>31.3</v>
      </c>
      <c r="BF150" t="s">
        <v>102</v>
      </c>
      <c r="BG150" t="s">
        <v>123</v>
      </c>
      <c r="BH150" t="s">
        <v>338</v>
      </c>
      <c r="BI150" t="s">
        <v>339</v>
      </c>
      <c r="BJ150" t="s">
        <v>326</v>
      </c>
      <c r="BK150" t="s">
        <v>72</v>
      </c>
      <c r="BL150" t="s">
        <v>341</v>
      </c>
      <c r="BM150" t="s">
        <v>342</v>
      </c>
    </row>
    <row r="151" spans="1:65" x14ac:dyDescent="0.25">
      <c r="A151" t="s">
        <v>603</v>
      </c>
      <c r="C151">
        <v>80100</v>
      </c>
      <c r="D151">
        <v>10.3</v>
      </c>
      <c r="E151">
        <v>414</v>
      </c>
      <c r="F151">
        <v>97</v>
      </c>
      <c r="G151">
        <v>1.77</v>
      </c>
      <c r="H151">
        <v>7420</v>
      </c>
      <c r="I151">
        <v>1.1399999999999999</v>
      </c>
      <c r="J151">
        <v>28.9</v>
      </c>
      <c r="K151">
        <v>3.81</v>
      </c>
      <c r="L151">
        <v>31.3</v>
      </c>
      <c r="M151">
        <v>49.4</v>
      </c>
      <c r="N151">
        <v>31.9</v>
      </c>
      <c r="O151">
        <v>1.75</v>
      </c>
      <c r="P151">
        <v>0.6</v>
      </c>
      <c r="Q151">
        <v>0.61</v>
      </c>
      <c r="R151">
        <v>16200</v>
      </c>
      <c r="S151">
        <v>18.8</v>
      </c>
      <c r="T151">
        <v>2.4300000000000002</v>
      </c>
      <c r="V151">
        <v>2.0099999999999998</v>
      </c>
      <c r="X151">
        <v>0.27</v>
      </c>
      <c r="Z151">
        <v>24100</v>
      </c>
      <c r="AA151">
        <v>14.3</v>
      </c>
      <c r="AB151">
        <v>4630</v>
      </c>
      <c r="AC151">
        <v>7.0000000000000007E-2</v>
      </c>
      <c r="AD151">
        <v>2870</v>
      </c>
      <c r="AE151">
        <v>650</v>
      </c>
      <c r="AF151">
        <v>3.27</v>
      </c>
      <c r="AG151">
        <v>24700</v>
      </c>
      <c r="AH151">
        <v>39.299999999999997</v>
      </c>
      <c r="AI151">
        <v>14.4</v>
      </c>
      <c r="AJ151">
        <v>13.1</v>
      </c>
      <c r="AK151">
        <v>1240</v>
      </c>
      <c r="AL151">
        <v>19.2</v>
      </c>
      <c r="AM151">
        <v>3.66</v>
      </c>
      <c r="AN151">
        <v>600</v>
      </c>
      <c r="AO151">
        <v>0.61</v>
      </c>
      <c r="AP151">
        <v>3.41</v>
      </c>
      <c r="AR151">
        <v>54</v>
      </c>
      <c r="AS151">
        <v>79</v>
      </c>
      <c r="AT151">
        <v>27.3</v>
      </c>
      <c r="AU151">
        <v>0.34</v>
      </c>
      <c r="AV151">
        <v>6.07</v>
      </c>
      <c r="AW151">
        <v>1440</v>
      </c>
      <c r="AX151">
        <v>2.82</v>
      </c>
      <c r="AY151">
        <v>8.7999999999999995E-2</v>
      </c>
      <c r="AZ151">
        <v>6.81</v>
      </c>
      <c r="BA151">
        <v>6.98</v>
      </c>
      <c r="BB151">
        <v>6.82</v>
      </c>
      <c r="BC151">
        <v>0.5</v>
      </c>
      <c r="BD151">
        <v>93</v>
      </c>
      <c r="BE151">
        <v>35.5</v>
      </c>
      <c r="BF151" t="s">
        <v>102</v>
      </c>
      <c r="BG151" t="s">
        <v>123</v>
      </c>
      <c r="BH151" t="s">
        <v>338</v>
      </c>
      <c r="BI151" t="s">
        <v>339</v>
      </c>
      <c r="BJ151" t="s">
        <v>326</v>
      </c>
      <c r="BK151" t="s">
        <v>72</v>
      </c>
      <c r="BL151" t="s">
        <v>341</v>
      </c>
      <c r="BM151" t="s">
        <v>342</v>
      </c>
    </row>
    <row r="152" spans="1:65" x14ac:dyDescent="0.25">
      <c r="A152" t="s">
        <v>604</v>
      </c>
      <c r="C152">
        <v>79400</v>
      </c>
      <c r="D152">
        <v>13.7</v>
      </c>
      <c r="E152">
        <v>58</v>
      </c>
      <c r="F152">
        <v>154</v>
      </c>
      <c r="G152">
        <v>2.4700000000000002</v>
      </c>
      <c r="H152">
        <v>1990</v>
      </c>
      <c r="I152">
        <v>1.57</v>
      </c>
      <c r="J152">
        <v>3</v>
      </c>
      <c r="K152">
        <v>1.22</v>
      </c>
      <c r="M152">
        <v>70</v>
      </c>
      <c r="N152">
        <v>36.4</v>
      </c>
      <c r="O152">
        <v>0.34</v>
      </c>
      <c r="P152">
        <v>0.13</v>
      </c>
      <c r="R152">
        <v>8350</v>
      </c>
      <c r="S152">
        <v>17.8</v>
      </c>
      <c r="V152">
        <v>2.0499999999999998</v>
      </c>
      <c r="X152">
        <v>0.05</v>
      </c>
      <c r="Z152">
        <v>20800</v>
      </c>
      <c r="AA152">
        <v>1.5</v>
      </c>
      <c r="AB152">
        <v>6950</v>
      </c>
      <c r="AD152">
        <v>440</v>
      </c>
      <c r="AE152">
        <v>790</v>
      </c>
      <c r="AF152">
        <v>3.12</v>
      </c>
      <c r="AG152">
        <v>27000</v>
      </c>
      <c r="AH152">
        <v>53</v>
      </c>
      <c r="AI152">
        <v>1.42</v>
      </c>
      <c r="AJ152">
        <v>10.4</v>
      </c>
      <c r="AK152">
        <v>1400</v>
      </c>
      <c r="AL152">
        <v>16.2</v>
      </c>
      <c r="AM152">
        <v>0.38</v>
      </c>
      <c r="AN152">
        <v>420</v>
      </c>
      <c r="AO152">
        <v>0.71</v>
      </c>
      <c r="AP152">
        <v>0.5</v>
      </c>
      <c r="AR152">
        <v>79</v>
      </c>
      <c r="AS152">
        <v>36.299999999999997</v>
      </c>
      <c r="AT152">
        <v>41.5</v>
      </c>
      <c r="AU152">
        <v>6.3E-2</v>
      </c>
      <c r="AV152">
        <v>0.95</v>
      </c>
      <c r="AW152">
        <v>160</v>
      </c>
      <c r="AX152">
        <v>3.86</v>
      </c>
      <c r="AZ152">
        <v>7.9</v>
      </c>
      <c r="BA152">
        <v>5.26</v>
      </c>
      <c r="BB152">
        <v>1.52</v>
      </c>
      <c r="BD152">
        <v>98</v>
      </c>
      <c r="BE152">
        <v>24.5</v>
      </c>
      <c r="BF152" t="s">
        <v>102</v>
      </c>
      <c r="BG152" t="s">
        <v>123</v>
      </c>
      <c r="BH152" t="s">
        <v>338</v>
      </c>
      <c r="BI152" t="s">
        <v>339</v>
      </c>
      <c r="BJ152" t="s">
        <v>326</v>
      </c>
      <c r="BK152" t="s">
        <v>72</v>
      </c>
      <c r="BL152" t="s">
        <v>341</v>
      </c>
      <c r="BM152" t="s">
        <v>342</v>
      </c>
    </row>
    <row r="153" spans="1:65" x14ac:dyDescent="0.25">
      <c r="A153" t="s">
        <v>605</v>
      </c>
      <c r="C153">
        <v>82200</v>
      </c>
      <c r="D153">
        <v>5.33</v>
      </c>
      <c r="E153">
        <v>18.2</v>
      </c>
      <c r="F153">
        <v>118</v>
      </c>
      <c r="G153">
        <v>2.2000000000000002</v>
      </c>
      <c r="H153">
        <v>1130</v>
      </c>
      <c r="I153">
        <v>1.54</v>
      </c>
      <c r="K153">
        <v>0.96</v>
      </c>
      <c r="L153">
        <v>20.8</v>
      </c>
      <c r="M153">
        <v>64</v>
      </c>
      <c r="N153">
        <v>18.399999999999999</v>
      </c>
      <c r="O153">
        <v>0.15</v>
      </c>
      <c r="P153">
        <v>4.8000000000000001E-2</v>
      </c>
      <c r="R153">
        <v>8390</v>
      </c>
      <c r="S153">
        <v>16.100000000000001</v>
      </c>
      <c r="V153">
        <v>1.06</v>
      </c>
      <c r="X153">
        <v>1.7000000000000001E-2</v>
      </c>
      <c r="Z153">
        <v>19300</v>
      </c>
      <c r="AA153">
        <v>0.36</v>
      </c>
      <c r="AB153">
        <v>9850</v>
      </c>
      <c r="AD153">
        <v>110</v>
      </c>
      <c r="AE153">
        <v>740</v>
      </c>
      <c r="AF153">
        <v>3.32</v>
      </c>
      <c r="AG153">
        <v>21600</v>
      </c>
      <c r="AH153">
        <v>36.299999999999997</v>
      </c>
      <c r="AI153">
        <v>0.28000000000000003</v>
      </c>
      <c r="AJ153">
        <v>10.8</v>
      </c>
      <c r="AK153">
        <v>1110</v>
      </c>
      <c r="AL153">
        <v>10.9</v>
      </c>
      <c r="AN153">
        <v>140</v>
      </c>
      <c r="AO153">
        <v>0.27</v>
      </c>
      <c r="AP153">
        <v>0.1</v>
      </c>
      <c r="AR153">
        <v>84</v>
      </c>
      <c r="AS153">
        <v>25.5</v>
      </c>
      <c r="AT153">
        <v>20</v>
      </c>
      <c r="AV153">
        <v>0.26</v>
      </c>
      <c r="AW153">
        <v>40</v>
      </c>
      <c r="AX153">
        <v>3.67</v>
      </c>
      <c r="AZ153">
        <v>5.83</v>
      </c>
      <c r="BA153">
        <v>5.62</v>
      </c>
      <c r="BB153">
        <v>0.65</v>
      </c>
      <c r="BD153">
        <v>87</v>
      </c>
      <c r="BE153">
        <v>11.4</v>
      </c>
      <c r="BF153" t="s">
        <v>102</v>
      </c>
      <c r="BG153" t="s">
        <v>123</v>
      </c>
      <c r="BH153" t="s">
        <v>338</v>
      </c>
      <c r="BI153" t="s">
        <v>339</v>
      </c>
      <c r="BJ153" t="s">
        <v>326</v>
      </c>
      <c r="BK153" t="s">
        <v>72</v>
      </c>
      <c r="BL153" t="s">
        <v>341</v>
      </c>
      <c r="BM153" t="s">
        <v>342</v>
      </c>
    </row>
    <row r="154" spans="1:65" x14ac:dyDescent="0.25">
      <c r="A154" t="s">
        <v>606</v>
      </c>
      <c r="B154">
        <v>0.439</v>
      </c>
      <c r="C154">
        <v>68100</v>
      </c>
      <c r="D154">
        <v>71</v>
      </c>
      <c r="E154">
        <v>229</v>
      </c>
      <c r="F154">
        <v>6.17</v>
      </c>
      <c r="G154">
        <v>4.75</v>
      </c>
      <c r="H154">
        <v>920</v>
      </c>
      <c r="J154">
        <v>95</v>
      </c>
      <c r="K154">
        <v>73</v>
      </c>
      <c r="L154">
        <v>57</v>
      </c>
      <c r="M154">
        <v>5.12</v>
      </c>
      <c r="N154">
        <v>1410</v>
      </c>
      <c r="R154">
        <v>40300</v>
      </c>
      <c r="S154">
        <v>18.7</v>
      </c>
      <c r="V154">
        <v>5.27</v>
      </c>
      <c r="Y154">
        <v>0.26</v>
      </c>
      <c r="Z154">
        <v>36700</v>
      </c>
      <c r="AA154">
        <v>47</v>
      </c>
      <c r="AB154">
        <v>17.899999999999999</v>
      </c>
      <c r="AC154">
        <v>0.53</v>
      </c>
      <c r="AD154">
        <v>6000</v>
      </c>
      <c r="AE154">
        <v>290</v>
      </c>
      <c r="AF154">
        <v>3.36</v>
      </c>
      <c r="AG154">
        <v>420</v>
      </c>
      <c r="AJ154">
        <v>39.9</v>
      </c>
      <c r="AK154">
        <v>620</v>
      </c>
      <c r="AL154">
        <v>17.399999999999999</v>
      </c>
      <c r="AN154">
        <v>360</v>
      </c>
      <c r="AO154">
        <v>2.61</v>
      </c>
      <c r="AP154">
        <v>14</v>
      </c>
      <c r="AR154">
        <v>3.33</v>
      </c>
      <c r="AS154">
        <v>31</v>
      </c>
      <c r="AT154">
        <v>0.76</v>
      </c>
      <c r="AU154">
        <v>1.18</v>
      </c>
      <c r="AV154">
        <v>16.100000000000001</v>
      </c>
      <c r="AX154">
        <v>0.78</v>
      </c>
      <c r="AZ154">
        <v>10.3</v>
      </c>
      <c r="BB154">
        <v>37.4</v>
      </c>
      <c r="BC154">
        <v>3.58</v>
      </c>
      <c r="BD154">
        <v>24</v>
      </c>
      <c r="BE154">
        <v>176</v>
      </c>
      <c r="BG154" t="s">
        <v>123</v>
      </c>
      <c r="BH154" t="s">
        <v>96</v>
      </c>
      <c r="BI154" t="s">
        <v>71</v>
      </c>
      <c r="BJ154" t="s">
        <v>607</v>
      </c>
      <c r="BK154" t="s">
        <v>78</v>
      </c>
      <c r="BL154" t="s">
        <v>608</v>
      </c>
      <c r="BM154" t="s">
        <v>181</v>
      </c>
    </row>
    <row r="155" spans="1:65" x14ac:dyDescent="0.25">
      <c r="A155" t="s">
        <v>609</v>
      </c>
      <c r="B155">
        <v>0.34300000000000003</v>
      </c>
      <c r="C155">
        <v>47400</v>
      </c>
      <c r="D155">
        <v>574</v>
      </c>
      <c r="E155">
        <v>170</v>
      </c>
      <c r="F155">
        <v>2.23</v>
      </c>
      <c r="G155">
        <v>8.49</v>
      </c>
      <c r="H155">
        <v>40500</v>
      </c>
      <c r="J155">
        <v>75</v>
      </c>
      <c r="K155">
        <v>926</v>
      </c>
      <c r="L155">
        <v>51</v>
      </c>
      <c r="M155">
        <v>2.88</v>
      </c>
      <c r="N155">
        <v>3010</v>
      </c>
      <c r="R155">
        <v>31900</v>
      </c>
      <c r="S155">
        <v>11.7</v>
      </c>
      <c r="U155">
        <v>0.18</v>
      </c>
      <c r="V155">
        <v>4.43</v>
      </c>
      <c r="Y155">
        <v>0.25</v>
      </c>
      <c r="Z155">
        <v>32100</v>
      </c>
      <c r="AA155">
        <v>36.700000000000003</v>
      </c>
      <c r="AB155">
        <v>9.77</v>
      </c>
      <c r="AC155">
        <v>0.3</v>
      </c>
      <c r="AD155">
        <v>24800</v>
      </c>
      <c r="AE155">
        <v>460</v>
      </c>
      <c r="AF155">
        <v>12.2</v>
      </c>
      <c r="AG155">
        <v>440</v>
      </c>
      <c r="AJ155">
        <v>164</v>
      </c>
      <c r="AK155">
        <v>690</v>
      </c>
      <c r="AL155">
        <v>13.3</v>
      </c>
      <c r="AN155">
        <v>17600</v>
      </c>
      <c r="AO155">
        <v>1.65</v>
      </c>
      <c r="AP155">
        <v>6.9</v>
      </c>
      <c r="AQ155">
        <v>2.41</v>
      </c>
      <c r="AR155">
        <v>2.0499999999999998</v>
      </c>
      <c r="AS155">
        <v>28.4</v>
      </c>
      <c r="AU155">
        <v>0.57999999999999996</v>
      </c>
      <c r="AV155">
        <v>11.3</v>
      </c>
      <c r="AX155">
        <v>0.7</v>
      </c>
      <c r="AZ155">
        <v>6.47</v>
      </c>
      <c r="BA155">
        <v>3.83</v>
      </c>
      <c r="BB155">
        <v>18.100000000000001</v>
      </c>
      <c r="BC155">
        <v>1.94</v>
      </c>
      <c r="BE155">
        <v>150</v>
      </c>
      <c r="BF155" t="s">
        <v>102</v>
      </c>
      <c r="BG155" t="s">
        <v>123</v>
      </c>
      <c r="BH155" t="s">
        <v>96</v>
      </c>
      <c r="BI155" t="s">
        <v>71</v>
      </c>
      <c r="BJ155" t="s">
        <v>607</v>
      </c>
      <c r="BK155" t="s">
        <v>78</v>
      </c>
      <c r="BL155" t="s">
        <v>608</v>
      </c>
      <c r="BM155" t="s">
        <v>181</v>
      </c>
    </row>
    <row r="156" spans="1:65" x14ac:dyDescent="0.25">
      <c r="A156" t="s">
        <v>610</v>
      </c>
      <c r="B156">
        <v>0.432</v>
      </c>
      <c r="C156">
        <v>58900</v>
      </c>
      <c r="D156">
        <v>49.7</v>
      </c>
      <c r="E156">
        <v>197</v>
      </c>
      <c r="F156">
        <v>4.42</v>
      </c>
      <c r="G156">
        <v>8.94</v>
      </c>
      <c r="H156">
        <v>6250</v>
      </c>
      <c r="I156">
        <v>0.2</v>
      </c>
      <c r="J156">
        <v>82</v>
      </c>
      <c r="K156">
        <v>131</v>
      </c>
      <c r="L156">
        <v>73</v>
      </c>
      <c r="M156">
        <v>3.57</v>
      </c>
      <c r="N156">
        <v>6520</v>
      </c>
      <c r="R156">
        <v>41600</v>
      </c>
      <c r="S156">
        <v>15</v>
      </c>
      <c r="V156">
        <v>4.5599999999999996</v>
      </c>
      <c r="Y156">
        <v>0.16</v>
      </c>
      <c r="Z156">
        <v>33100</v>
      </c>
      <c r="AA156">
        <v>40.200000000000003</v>
      </c>
      <c r="AB156">
        <v>18.3</v>
      </c>
      <c r="AC156">
        <v>0.36</v>
      </c>
      <c r="AD156">
        <v>7140</v>
      </c>
      <c r="AE156">
        <v>690</v>
      </c>
      <c r="AF156">
        <v>4.32</v>
      </c>
      <c r="AG156">
        <v>300</v>
      </c>
      <c r="AJ156">
        <v>54</v>
      </c>
      <c r="AK156">
        <v>1070</v>
      </c>
      <c r="AL156">
        <v>11.3</v>
      </c>
      <c r="AN156">
        <v>5000</v>
      </c>
      <c r="AO156">
        <v>1.57</v>
      </c>
      <c r="AP156">
        <v>10.199999999999999</v>
      </c>
      <c r="AQ156">
        <v>6.06</v>
      </c>
      <c r="AR156">
        <v>2.63</v>
      </c>
      <c r="AS156">
        <v>77</v>
      </c>
      <c r="AT156">
        <v>0.54</v>
      </c>
      <c r="AU156">
        <v>0.83</v>
      </c>
      <c r="AV156">
        <v>13.6</v>
      </c>
      <c r="AW156">
        <v>1920</v>
      </c>
      <c r="AX156">
        <v>0.62</v>
      </c>
      <c r="AZ156">
        <v>7.58</v>
      </c>
      <c r="BB156">
        <v>22.5</v>
      </c>
      <c r="BC156">
        <v>2.36</v>
      </c>
      <c r="BD156">
        <v>24.3</v>
      </c>
      <c r="BE156">
        <v>152</v>
      </c>
      <c r="BF156" t="s">
        <v>102</v>
      </c>
      <c r="BG156" t="s">
        <v>123</v>
      </c>
      <c r="BH156" t="s">
        <v>96</v>
      </c>
      <c r="BI156" t="s">
        <v>71</v>
      </c>
      <c r="BJ156" t="s">
        <v>607</v>
      </c>
      <c r="BK156" t="s">
        <v>78</v>
      </c>
      <c r="BL156" t="s">
        <v>608</v>
      </c>
      <c r="BM156" t="s">
        <v>181</v>
      </c>
    </row>
    <row r="157" spans="1:65" x14ac:dyDescent="0.25">
      <c r="A157" t="s">
        <v>611</v>
      </c>
      <c r="B157">
        <v>0.55100000000000005</v>
      </c>
      <c r="C157">
        <v>63000</v>
      </c>
      <c r="D157">
        <v>98</v>
      </c>
      <c r="E157">
        <v>194</v>
      </c>
      <c r="F157">
        <v>7.86</v>
      </c>
      <c r="G157">
        <v>4.05</v>
      </c>
      <c r="H157">
        <v>460</v>
      </c>
      <c r="J157">
        <v>86</v>
      </c>
      <c r="K157">
        <v>83</v>
      </c>
      <c r="L157">
        <v>54</v>
      </c>
      <c r="M157">
        <v>3.79</v>
      </c>
      <c r="N157">
        <v>6120</v>
      </c>
      <c r="R157">
        <v>66800</v>
      </c>
      <c r="S157">
        <v>16.7</v>
      </c>
      <c r="U157">
        <v>0.18</v>
      </c>
      <c r="V157">
        <v>4.99</v>
      </c>
      <c r="Y157">
        <v>0.22</v>
      </c>
      <c r="Z157">
        <v>33100</v>
      </c>
      <c r="AA157">
        <v>43.2</v>
      </c>
      <c r="AB157">
        <v>16.7</v>
      </c>
      <c r="AC157">
        <v>0.47</v>
      </c>
      <c r="AD157">
        <v>5560</v>
      </c>
      <c r="AE157">
        <v>410</v>
      </c>
      <c r="AF157">
        <v>2.12</v>
      </c>
      <c r="AG157">
        <v>340</v>
      </c>
      <c r="AJ157">
        <v>40.1</v>
      </c>
      <c r="AK157">
        <v>980</v>
      </c>
      <c r="AL157">
        <v>10.6</v>
      </c>
      <c r="AN157">
        <v>630</v>
      </c>
      <c r="AO157">
        <v>1.48</v>
      </c>
      <c r="AP157">
        <v>11.2</v>
      </c>
      <c r="AQ157">
        <v>3.3</v>
      </c>
      <c r="AR157">
        <v>2.83</v>
      </c>
      <c r="AS157">
        <v>27.2</v>
      </c>
      <c r="AT157">
        <v>0.54</v>
      </c>
      <c r="AU157">
        <v>1</v>
      </c>
      <c r="AV157">
        <v>14.3</v>
      </c>
      <c r="AX157">
        <v>0.52</v>
      </c>
      <c r="AZ157">
        <v>8.43</v>
      </c>
      <c r="BA157">
        <v>2.12</v>
      </c>
      <c r="BB157">
        <v>31.5</v>
      </c>
      <c r="BC157">
        <v>3.14</v>
      </c>
      <c r="BD157">
        <v>26.3</v>
      </c>
      <c r="BE157">
        <v>171</v>
      </c>
      <c r="BG157" t="s">
        <v>123</v>
      </c>
      <c r="BH157" t="s">
        <v>96</v>
      </c>
      <c r="BI157" t="s">
        <v>71</v>
      </c>
      <c r="BJ157" t="s">
        <v>607</v>
      </c>
      <c r="BK157" t="s">
        <v>78</v>
      </c>
      <c r="BL157" t="s">
        <v>608</v>
      </c>
      <c r="BM157" t="s">
        <v>181</v>
      </c>
    </row>
    <row r="158" spans="1:65" x14ac:dyDescent="0.25">
      <c r="A158" t="s">
        <v>612</v>
      </c>
      <c r="B158">
        <v>0.51800000000000002</v>
      </c>
      <c r="C158">
        <v>74200</v>
      </c>
      <c r="D158">
        <v>34.700000000000003</v>
      </c>
      <c r="E158">
        <v>2699</v>
      </c>
      <c r="F158">
        <v>3.04</v>
      </c>
      <c r="G158">
        <v>5.72</v>
      </c>
      <c r="H158">
        <v>5900</v>
      </c>
      <c r="I158">
        <v>0.36</v>
      </c>
      <c r="J158">
        <v>92</v>
      </c>
      <c r="K158">
        <v>14.8</v>
      </c>
      <c r="L158">
        <v>19.2</v>
      </c>
      <c r="M158">
        <v>6.78</v>
      </c>
      <c r="N158">
        <v>1533</v>
      </c>
      <c r="O158">
        <v>3.72</v>
      </c>
      <c r="P158">
        <v>1.1200000000000001</v>
      </c>
      <c r="Q158">
        <v>1.42</v>
      </c>
      <c r="R158">
        <v>40800</v>
      </c>
      <c r="S158">
        <v>25.1</v>
      </c>
      <c r="T158">
        <v>5.9</v>
      </c>
      <c r="V158">
        <v>6.84</v>
      </c>
      <c r="X158">
        <v>0.5</v>
      </c>
      <c r="Y158">
        <v>0.64</v>
      </c>
      <c r="Z158">
        <v>28800</v>
      </c>
      <c r="AA158">
        <v>46</v>
      </c>
      <c r="AB158">
        <v>20</v>
      </c>
      <c r="AC158">
        <v>0.1</v>
      </c>
      <c r="AD158">
        <v>2760</v>
      </c>
      <c r="AE158">
        <v>380</v>
      </c>
      <c r="AF158">
        <v>3.27</v>
      </c>
      <c r="AG158">
        <v>24000</v>
      </c>
      <c r="AH158">
        <v>18.100000000000001</v>
      </c>
      <c r="AI158">
        <v>39.1</v>
      </c>
      <c r="AJ158">
        <v>9.5399999999999991</v>
      </c>
      <c r="AK158">
        <v>280</v>
      </c>
      <c r="AL158">
        <v>30.4</v>
      </c>
      <c r="AM158">
        <v>10.5</v>
      </c>
      <c r="AN158">
        <v>660</v>
      </c>
      <c r="AO158">
        <v>1.95</v>
      </c>
      <c r="AP158">
        <v>4.9000000000000004</v>
      </c>
      <c r="AQ158">
        <v>2.84</v>
      </c>
      <c r="AR158">
        <v>3.96</v>
      </c>
      <c r="AS158">
        <v>157</v>
      </c>
      <c r="AT158">
        <v>1.34</v>
      </c>
      <c r="AU158">
        <v>0.77</v>
      </c>
      <c r="AV158">
        <v>14.6</v>
      </c>
      <c r="AW158">
        <v>1220</v>
      </c>
      <c r="AX158">
        <v>0.72</v>
      </c>
      <c r="AY158">
        <v>0.11</v>
      </c>
      <c r="AZ158">
        <v>4.97</v>
      </c>
      <c r="BA158">
        <v>2.78</v>
      </c>
      <c r="BB158">
        <v>15.7</v>
      </c>
      <c r="BC158">
        <v>0.68</v>
      </c>
      <c r="BD158">
        <v>138</v>
      </c>
      <c r="BE158">
        <v>252</v>
      </c>
      <c r="BG158" t="s">
        <v>123</v>
      </c>
      <c r="BH158" t="s">
        <v>96</v>
      </c>
      <c r="BI158" t="s">
        <v>607</v>
      </c>
      <c r="BJ158" t="s">
        <v>71</v>
      </c>
      <c r="BK158" t="s">
        <v>78</v>
      </c>
      <c r="BL158" t="s">
        <v>613</v>
      </c>
      <c r="BM158" t="s">
        <v>614</v>
      </c>
    </row>
    <row r="159" spans="1:65" x14ac:dyDescent="0.25">
      <c r="A159" t="s">
        <v>615</v>
      </c>
      <c r="B159">
        <v>0.754</v>
      </c>
      <c r="C159">
        <v>73600</v>
      </c>
      <c r="D159">
        <v>22.8</v>
      </c>
      <c r="E159">
        <v>2714</v>
      </c>
      <c r="F159">
        <v>2.94</v>
      </c>
      <c r="G159">
        <v>11.1</v>
      </c>
      <c r="H159">
        <v>5660</v>
      </c>
      <c r="I159">
        <v>0.42</v>
      </c>
      <c r="J159">
        <v>93</v>
      </c>
      <c r="K159">
        <v>24.2</v>
      </c>
      <c r="L159">
        <v>8.9600000000000009</v>
      </c>
      <c r="M159">
        <v>6.8</v>
      </c>
      <c r="N159">
        <v>3100</v>
      </c>
      <c r="O159">
        <v>3.7</v>
      </c>
      <c r="P159">
        <v>1.1299999999999999</v>
      </c>
      <c r="Q159">
        <v>1.54</v>
      </c>
      <c r="R159">
        <v>55000</v>
      </c>
      <c r="S159">
        <v>28.4</v>
      </c>
      <c r="T159">
        <v>6.2</v>
      </c>
      <c r="V159">
        <v>6.99</v>
      </c>
      <c r="X159">
        <v>0.5</v>
      </c>
      <c r="Y159">
        <v>1.23</v>
      </c>
      <c r="Z159">
        <v>28400</v>
      </c>
      <c r="AA159">
        <v>46.7</v>
      </c>
      <c r="AB159">
        <v>19.3</v>
      </c>
      <c r="AC159">
        <v>0.1</v>
      </c>
      <c r="AD159">
        <v>2770</v>
      </c>
      <c r="AE159">
        <v>370</v>
      </c>
      <c r="AF159">
        <v>4.05</v>
      </c>
      <c r="AG159">
        <v>24200</v>
      </c>
      <c r="AH159">
        <v>17.8</v>
      </c>
      <c r="AI159">
        <v>39.700000000000003</v>
      </c>
      <c r="AJ159">
        <v>4.8899999999999997</v>
      </c>
      <c r="AK159">
        <v>270</v>
      </c>
      <c r="AL159">
        <v>36.1</v>
      </c>
      <c r="AM159">
        <v>10.7</v>
      </c>
      <c r="AN159">
        <v>380</v>
      </c>
      <c r="AO159">
        <v>2.36</v>
      </c>
      <c r="AP159">
        <v>4.5999999999999996</v>
      </c>
      <c r="AQ159">
        <v>4.99</v>
      </c>
      <c r="AR159">
        <v>4.33</v>
      </c>
      <c r="AS159">
        <v>156</v>
      </c>
      <c r="AT159">
        <v>1.35</v>
      </c>
      <c r="AU159">
        <v>0.77</v>
      </c>
      <c r="AV159">
        <v>14.8</v>
      </c>
      <c r="AW159">
        <v>1130</v>
      </c>
      <c r="AX159">
        <v>0.71</v>
      </c>
      <c r="AY159">
        <v>0.11</v>
      </c>
      <c r="AZ159">
        <v>5.0599999999999996</v>
      </c>
      <c r="BA159">
        <v>2.7</v>
      </c>
      <c r="BB159">
        <v>15.8</v>
      </c>
      <c r="BC159">
        <v>0.7</v>
      </c>
      <c r="BD159">
        <v>163</v>
      </c>
      <c r="BE159">
        <v>261</v>
      </c>
      <c r="BF159" t="s">
        <v>102</v>
      </c>
      <c r="BG159" t="s">
        <v>123</v>
      </c>
      <c r="BH159" t="s">
        <v>96</v>
      </c>
      <c r="BI159" t="s">
        <v>607</v>
      </c>
      <c r="BJ159" t="s">
        <v>71</v>
      </c>
      <c r="BK159" t="s">
        <v>78</v>
      </c>
      <c r="BL159" t="s">
        <v>613</v>
      </c>
      <c r="BM159" t="s">
        <v>614</v>
      </c>
    </row>
    <row r="160" spans="1:65" x14ac:dyDescent="0.25">
      <c r="A160" t="s">
        <v>616</v>
      </c>
      <c r="B160">
        <v>1.35</v>
      </c>
      <c r="C160">
        <v>69500</v>
      </c>
      <c r="D160">
        <v>39.700000000000003</v>
      </c>
      <c r="E160">
        <v>2425</v>
      </c>
      <c r="F160">
        <v>2.71</v>
      </c>
      <c r="G160">
        <v>22.4</v>
      </c>
      <c r="H160">
        <v>5020</v>
      </c>
      <c r="I160">
        <v>0.55000000000000004</v>
      </c>
      <c r="J160">
        <v>87</v>
      </c>
      <c r="K160">
        <v>45.8</v>
      </c>
      <c r="L160">
        <v>9.42</v>
      </c>
      <c r="M160">
        <v>6.08</v>
      </c>
      <c r="N160">
        <v>6380</v>
      </c>
      <c r="O160">
        <v>3.55</v>
      </c>
      <c r="P160">
        <v>1.18</v>
      </c>
      <c r="Q160">
        <v>1.57</v>
      </c>
      <c r="R160">
        <v>86200</v>
      </c>
      <c r="S160">
        <v>34.5</v>
      </c>
      <c r="T160">
        <v>5.53</v>
      </c>
      <c r="V160">
        <v>6.49</v>
      </c>
      <c r="X160">
        <v>0.5</v>
      </c>
      <c r="Y160">
        <v>2.4900000000000002</v>
      </c>
      <c r="Z160">
        <v>25800</v>
      </c>
      <c r="AA160">
        <v>43.8</v>
      </c>
      <c r="AB160">
        <v>17.7</v>
      </c>
      <c r="AC160">
        <v>0.12</v>
      </c>
      <c r="AD160">
        <v>4240</v>
      </c>
      <c r="AE160">
        <v>360</v>
      </c>
      <c r="AF160">
        <v>5.88</v>
      </c>
      <c r="AG160">
        <v>22000</v>
      </c>
      <c r="AH160">
        <v>15.9</v>
      </c>
      <c r="AI160">
        <v>37.299999999999997</v>
      </c>
      <c r="AJ160">
        <v>5.27</v>
      </c>
      <c r="AK160">
        <v>270</v>
      </c>
      <c r="AL160">
        <v>46.2</v>
      </c>
      <c r="AM160">
        <v>9.8000000000000007</v>
      </c>
      <c r="AN160">
        <v>690</v>
      </c>
      <c r="AO160">
        <v>3.35</v>
      </c>
      <c r="AP160">
        <v>4.92</v>
      </c>
      <c r="AQ160">
        <v>9.76</v>
      </c>
      <c r="AR160">
        <v>5.03</v>
      </c>
      <c r="AS160">
        <v>142</v>
      </c>
      <c r="AT160">
        <v>1.22</v>
      </c>
      <c r="AU160">
        <v>0.73</v>
      </c>
      <c r="AV160">
        <v>13.4</v>
      </c>
      <c r="AW160">
        <v>1130</v>
      </c>
      <c r="AX160">
        <v>0.67</v>
      </c>
      <c r="AY160">
        <v>0.13</v>
      </c>
      <c r="AZ160">
        <v>4.5</v>
      </c>
      <c r="BA160">
        <v>3.31</v>
      </c>
      <c r="BB160">
        <v>15.2</v>
      </c>
      <c r="BC160">
        <v>0.84</v>
      </c>
      <c r="BD160">
        <v>207</v>
      </c>
      <c r="BE160">
        <v>239</v>
      </c>
      <c r="BG160" t="s">
        <v>123</v>
      </c>
      <c r="BH160" t="s">
        <v>96</v>
      </c>
      <c r="BI160" t="s">
        <v>607</v>
      </c>
      <c r="BJ160" t="s">
        <v>71</v>
      </c>
      <c r="BK160" t="s">
        <v>78</v>
      </c>
      <c r="BL160" t="s">
        <v>613</v>
      </c>
      <c r="BM160" t="s">
        <v>614</v>
      </c>
    </row>
    <row r="161" spans="1:65" x14ac:dyDescent="0.25">
      <c r="A161" t="s">
        <v>617</v>
      </c>
      <c r="B161">
        <v>2.4</v>
      </c>
      <c r="C161">
        <v>60500</v>
      </c>
      <c r="D161">
        <v>65</v>
      </c>
      <c r="E161">
        <v>1868</v>
      </c>
      <c r="F161">
        <v>2.2000000000000002</v>
      </c>
      <c r="G161">
        <v>43.3</v>
      </c>
      <c r="H161">
        <v>4180</v>
      </c>
      <c r="I161">
        <v>0.79</v>
      </c>
      <c r="J161">
        <v>75</v>
      </c>
      <c r="K161">
        <v>87</v>
      </c>
      <c r="L161">
        <v>10.8</v>
      </c>
      <c r="M161">
        <v>4.8600000000000003</v>
      </c>
      <c r="N161">
        <v>12600</v>
      </c>
      <c r="O161">
        <v>3.15</v>
      </c>
      <c r="P161">
        <v>1.27</v>
      </c>
      <c r="Q161">
        <v>1.76</v>
      </c>
      <c r="R161">
        <v>146400</v>
      </c>
      <c r="S161">
        <v>44.3</v>
      </c>
      <c r="T161">
        <v>4.97</v>
      </c>
      <c r="V161">
        <v>5.63</v>
      </c>
      <c r="X161">
        <v>0.49</v>
      </c>
      <c r="Y161">
        <v>4.9000000000000004</v>
      </c>
      <c r="Z161">
        <v>20100</v>
      </c>
      <c r="AA161">
        <v>37.700000000000003</v>
      </c>
      <c r="AB161">
        <v>14.4</v>
      </c>
      <c r="AC161">
        <v>0.18</v>
      </c>
      <c r="AD161">
        <v>6950</v>
      </c>
      <c r="AE161">
        <v>330</v>
      </c>
      <c r="AF161">
        <v>9.5299999999999994</v>
      </c>
      <c r="AG161">
        <v>16900</v>
      </c>
      <c r="AH161">
        <v>13</v>
      </c>
      <c r="AI161">
        <v>32.5</v>
      </c>
      <c r="AJ161">
        <v>6.42</v>
      </c>
      <c r="AK161">
        <v>260</v>
      </c>
      <c r="AL161">
        <v>65</v>
      </c>
      <c r="AM161">
        <v>8.56</v>
      </c>
      <c r="AN161">
        <v>1280</v>
      </c>
      <c r="AO161">
        <v>5.2</v>
      </c>
      <c r="AP161">
        <v>5.55</v>
      </c>
      <c r="AQ161">
        <v>19</v>
      </c>
      <c r="AR161">
        <v>6.22</v>
      </c>
      <c r="AS161">
        <v>113</v>
      </c>
      <c r="AT161">
        <v>0.96</v>
      </c>
      <c r="AU161">
        <v>0.65</v>
      </c>
      <c r="AV161">
        <v>11</v>
      </c>
      <c r="AW161">
        <v>1110</v>
      </c>
      <c r="AX161">
        <v>0.56999999999999995</v>
      </c>
      <c r="AY161">
        <v>0.16</v>
      </c>
      <c r="AZ161">
        <v>3.73</v>
      </c>
      <c r="BA161">
        <v>4.51</v>
      </c>
      <c r="BB161">
        <v>14.4</v>
      </c>
      <c r="BC161">
        <v>1.1299999999999999</v>
      </c>
      <c r="BD161">
        <v>285</v>
      </c>
      <c r="BE161">
        <v>210</v>
      </c>
      <c r="BF161" t="s">
        <v>102</v>
      </c>
      <c r="BG161" t="s">
        <v>123</v>
      </c>
      <c r="BH161" t="s">
        <v>96</v>
      </c>
      <c r="BI161" t="s">
        <v>607</v>
      </c>
      <c r="BJ161" t="s">
        <v>71</v>
      </c>
      <c r="BK161" t="s">
        <v>78</v>
      </c>
      <c r="BL161" t="s">
        <v>613</v>
      </c>
      <c r="BM161" t="s">
        <v>614</v>
      </c>
    </row>
    <row r="162" spans="1:65" x14ac:dyDescent="0.25">
      <c r="A162" t="s">
        <v>618</v>
      </c>
      <c r="B162">
        <v>0.2</v>
      </c>
      <c r="C162">
        <v>76900</v>
      </c>
      <c r="D162">
        <v>5.13</v>
      </c>
      <c r="E162">
        <v>546</v>
      </c>
      <c r="F162">
        <v>2.88</v>
      </c>
      <c r="G162">
        <v>0.69</v>
      </c>
      <c r="H162">
        <v>4970</v>
      </c>
      <c r="I162">
        <v>0.08</v>
      </c>
      <c r="J162">
        <v>94</v>
      </c>
      <c r="K162">
        <v>15.6</v>
      </c>
      <c r="L162">
        <v>79</v>
      </c>
      <c r="M162">
        <v>8.6300000000000008</v>
      </c>
      <c r="N162">
        <v>112</v>
      </c>
      <c r="O162">
        <v>6.44</v>
      </c>
      <c r="P162">
        <v>3.69</v>
      </c>
      <c r="Q162">
        <v>1.5</v>
      </c>
      <c r="R162">
        <v>41400</v>
      </c>
      <c r="S162">
        <v>20.8</v>
      </c>
      <c r="T162">
        <v>6.97</v>
      </c>
      <c r="U162">
        <v>2</v>
      </c>
      <c r="V162">
        <v>4.5999999999999996</v>
      </c>
      <c r="X162">
        <v>1.26</v>
      </c>
      <c r="Y162">
        <v>8.4000000000000005E-2</v>
      </c>
      <c r="Z162">
        <v>28900</v>
      </c>
      <c r="AA162">
        <v>46.1</v>
      </c>
      <c r="AB162">
        <v>29.1</v>
      </c>
      <c r="AC162">
        <v>0.5</v>
      </c>
      <c r="AD162">
        <v>13800</v>
      </c>
      <c r="AE162">
        <v>600</v>
      </c>
      <c r="AF162">
        <v>0.46</v>
      </c>
      <c r="AG162">
        <v>6330</v>
      </c>
      <c r="AH162">
        <v>17.399999999999999</v>
      </c>
      <c r="AI162">
        <v>40.4</v>
      </c>
      <c r="AJ162">
        <v>41.8</v>
      </c>
      <c r="AK162">
        <v>720</v>
      </c>
      <c r="AL162">
        <v>23.5</v>
      </c>
      <c r="AM162">
        <v>10.9</v>
      </c>
      <c r="AN162">
        <v>310</v>
      </c>
      <c r="AO162">
        <v>1.49</v>
      </c>
      <c r="AP162">
        <v>14.3</v>
      </c>
      <c r="AQ162">
        <v>2</v>
      </c>
      <c r="AR162">
        <v>5.04</v>
      </c>
      <c r="AS162">
        <v>82</v>
      </c>
      <c r="AT162">
        <v>1.25</v>
      </c>
      <c r="AU162">
        <v>1.06</v>
      </c>
      <c r="AV162">
        <v>19.3</v>
      </c>
      <c r="AW162">
        <v>4880</v>
      </c>
      <c r="AX162">
        <v>0.92</v>
      </c>
      <c r="AY162">
        <v>0.54</v>
      </c>
      <c r="AZ162">
        <v>3.74</v>
      </c>
      <c r="BA162">
        <v>3.11</v>
      </c>
      <c r="BB162">
        <v>33.200000000000003</v>
      </c>
      <c r="BC162">
        <v>3.33</v>
      </c>
      <c r="BD162">
        <v>116</v>
      </c>
      <c r="BE162">
        <v>151</v>
      </c>
      <c r="BG162" t="s">
        <v>123</v>
      </c>
      <c r="BH162" t="s">
        <v>96</v>
      </c>
      <c r="BI162" t="s">
        <v>131</v>
      </c>
      <c r="BJ162" t="s">
        <v>163</v>
      </c>
      <c r="BK162" t="s">
        <v>72</v>
      </c>
      <c r="BL162" t="s">
        <v>167</v>
      </c>
      <c r="BM162" t="s">
        <v>168</v>
      </c>
    </row>
    <row r="163" spans="1:65" x14ac:dyDescent="0.25">
      <c r="A163" t="s">
        <v>619</v>
      </c>
      <c r="B163">
        <v>0.152</v>
      </c>
      <c r="C163">
        <v>76200</v>
      </c>
      <c r="D163">
        <v>5.15</v>
      </c>
      <c r="E163">
        <v>537</v>
      </c>
      <c r="F163">
        <v>2.83</v>
      </c>
      <c r="G163">
        <v>1.2</v>
      </c>
      <c r="H163">
        <v>4960</v>
      </c>
      <c r="I163">
        <v>0.2</v>
      </c>
      <c r="J163">
        <v>91</v>
      </c>
      <c r="K163">
        <v>16.5</v>
      </c>
      <c r="L163">
        <v>79</v>
      </c>
      <c r="M163">
        <v>8.5299999999999994</v>
      </c>
      <c r="N163">
        <v>274</v>
      </c>
      <c r="O163">
        <v>6.25</v>
      </c>
      <c r="P163">
        <v>3.61</v>
      </c>
      <c r="Q163">
        <v>1.48</v>
      </c>
      <c r="R163">
        <v>43000</v>
      </c>
      <c r="S163">
        <v>21.3</v>
      </c>
      <c r="T163">
        <v>6.83</v>
      </c>
      <c r="U163">
        <v>2</v>
      </c>
      <c r="V163">
        <v>4.45</v>
      </c>
      <c r="X163">
        <v>1.23</v>
      </c>
      <c r="Y163">
        <v>0.11</v>
      </c>
      <c r="Z163">
        <v>28400</v>
      </c>
      <c r="AA163">
        <v>45.9</v>
      </c>
      <c r="AB163">
        <v>28.9</v>
      </c>
      <c r="AC163">
        <v>0.49</v>
      </c>
      <c r="AD163">
        <v>14200</v>
      </c>
      <c r="AE163">
        <v>640</v>
      </c>
      <c r="AF163">
        <v>0.5</v>
      </c>
      <c r="AG163">
        <v>6070</v>
      </c>
      <c r="AH163">
        <v>17.100000000000001</v>
      </c>
      <c r="AI163">
        <v>39.799999999999997</v>
      </c>
      <c r="AJ163">
        <v>41.1</v>
      </c>
      <c r="AK163">
        <v>700</v>
      </c>
      <c r="AL163">
        <v>28</v>
      </c>
      <c r="AM163">
        <v>10.7</v>
      </c>
      <c r="AN163">
        <v>670</v>
      </c>
      <c r="AO163">
        <v>1.44</v>
      </c>
      <c r="AP163">
        <v>14.2</v>
      </c>
      <c r="AQ163">
        <v>2</v>
      </c>
      <c r="AR163">
        <v>5.82</v>
      </c>
      <c r="AS163">
        <v>78</v>
      </c>
      <c r="AT163">
        <v>1.32</v>
      </c>
      <c r="AU163">
        <v>1.05</v>
      </c>
      <c r="AV163">
        <v>18.7</v>
      </c>
      <c r="AW163">
        <v>4670</v>
      </c>
      <c r="AX163">
        <v>0.91</v>
      </c>
      <c r="AY163">
        <v>0.53</v>
      </c>
      <c r="AZ163">
        <v>3.69</v>
      </c>
      <c r="BA163">
        <v>3.05</v>
      </c>
      <c r="BB163">
        <v>32.700000000000003</v>
      </c>
      <c r="BC163">
        <v>3.22</v>
      </c>
      <c r="BD163">
        <v>132</v>
      </c>
      <c r="BE163">
        <v>147</v>
      </c>
      <c r="BF163" t="s">
        <v>102</v>
      </c>
      <c r="BG163" t="s">
        <v>123</v>
      </c>
      <c r="BH163" t="s">
        <v>96</v>
      </c>
      <c r="BI163" t="s">
        <v>131</v>
      </c>
      <c r="BJ163" t="s">
        <v>163</v>
      </c>
      <c r="BK163" t="s">
        <v>72</v>
      </c>
      <c r="BL163" t="s">
        <v>167</v>
      </c>
      <c r="BM163" t="s">
        <v>168</v>
      </c>
    </row>
    <row r="164" spans="1:65" x14ac:dyDescent="0.25">
      <c r="A164" t="s">
        <v>620</v>
      </c>
      <c r="B164">
        <v>0.88800000000000001</v>
      </c>
      <c r="C164">
        <v>73300</v>
      </c>
      <c r="D164">
        <v>6.91</v>
      </c>
      <c r="E164">
        <v>468</v>
      </c>
      <c r="F164">
        <v>2.4</v>
      </c>
      <c r="G164">
        <v>10.1</v>
      </c>
      <c r="H164">
        <v>4750</v>
      </c>
      <c r="I164">
        <v>0.28999999999999998</v>
      </c>
      <c r="J164">
        <v>86</v>
      </c>
      <c r="K164">
        <v>20.399999999999999</v>
      </c>
      <c r="L164">
        <v>75</v>
      </c>
      <c r="M164">
        <v>7.27</v>
      </c>
      <c r="N164">
        <v>2122</v>
      </c>
      <c r="O164">
        <v>5.39</v>
      </c>
      <c r="P164">
        <v>3.11</v>
      </c>
      <c r="Q164">
        <v>1.39</v>
      </c>
      <c r="R164">
        <v>55300</v>
      </c>
      <c r="S164">
        <v>20.399999999999999</v>
      </c>
      <c r="T164">
        <v>6.18</v>
      </c>
      <c r="U164">
        <v>2</v>
      </c>
      <c r="V164">
        <v>3.78</v>
      </c>
      <c r="X164">
        <v>1.04</v>
      </c>
      <c r="Y164">
        <v>0.31</v>
      </c>
      <c r="Z164">
        <v>25400</v>
      </c>
      <c r="AA164">
        <v>43.4</v>
      </c>
      <c r="AB164">
        <v>30.8</v>
      </c>
      <c r="AC164">
        <v>0.41</v>
      </c>
      <c r="AD164">
        <v>15800</v>
      </c>
      <c r="AE164">
        <v>830</v>
      </c>
      <c r="AF164">
        <v>0.74</v>
      </c>
      <c r="AG164">
        <v>4410</v>
      </c>
      <c r="AH164">
        <v>14.9</v>
      </c>
      <c r="AI164">
        <v>36.700000000000003</v>
      </c>
      <c r="AJ164">
        <v>37.9</v>
      </c>
      <c r="AK164">
        <v>660</v>
      </c>
      <c r="AL164">
        <v>59</v>
      </c>
      <c r="AM164">
        <v>10</v>
      </c>
      <c r="AN164">
        <v>3860</v>
      </c>
      <c r="AO164">
        <v>1.35</v>
      </c>
      <c r="AP164">
        <v>13.1</v>
      </c>
      <c r="AQ164">
        <v>3.76</v>
      </c>
      <c r="AR164">
        <v>9.9499999999999993</v>
      </c>
      <c r="AS164">
        <v>58</v>
      </c>
      <c r="AT164">
        <v>1.24</v>
      </c>
      <c r="AU164">
        <v>0.93</v>
      </c>
      <c r="AV164">
        <v>17.2</v>
      </c>
      <c r="AW164">
        <v>4270</v>
      </c>
      <c r="AX164">
        <v>0.85</v>
      </c>
      <c r="AY164">
        <v>0.44</v>
      </c>
      <c r="AZ164">
        <v>3.31</v>
      </c>
      <c r="BA164">
        <v>3.81</v>
      </c>
      <c r="BB164">
        <v>28.9</v>
      </c>
      <c r="BC164">
        <v>2.8</v>
      </c>
      <c r="BD164">
        <v>267</v>
      </c>
      <c r="BE164">
        <v>127</v>
      </c>
      <c r="BF164" t="s">
        <v>102</v>
      </c>
      <c r="BG164" t="s">
        <v>123</v>
      </c>
      <c r="BH164" t="s">
        <v>96</v>
      </c>
      <c r="BI164" t="s">
        <v>131</v>
      </c>
      <c r="BJ164" t="s">
        <v>163</v>
      </c>
      <c r="BK164" t="s">
        <v>72</v>
      </c>
      <c r="BL164" t="s">
        <v>167</v>
      </c>
      <c r="BM164" t="s">
        <v>168</v>
      </c>
    </row>
    <row r="165" spans="1:65" x14ac:dyDescent="0.25">
      <c r="A165" t="s">
        <v>621</v>
      </c>
      <c r="B165">
        <v>1.6</v>
      </c>
      <c r="C165">
        <v>72900</v>
      </c>
      <c r="D165">
        <v>7.61</v>
      </c>
      <c r="E165">
        <v>434</v>
      </c>
      <c r="F165">
        <v>2.42</v>
      </c>
      <c r="G165">
        <v>21.4</v>
      </c>
      <c r="H165">
        <v>4730</v>
      </c>
      <c r="I165">
        <v>0.42</v>
      </c>
      <c r="J165">
        <v>83</v>
      </c>
      <c r="K165">
        <v>23.1</v>
      </c>
      <c r="L165">
        <v>71</v>
      </c>
      <c r="M165">
        <v>6.7</v>
      </c>
      <c r="N165">
        <v>4230</v>
      </c>
      <c r="O165">
        <v>5.05</v>
      </c>
      <c r="P165">
        <v>2.86</v>
      </c>
      <c r="Q165">
        <v>1.37</v>
      </c>
      <c r="R165">
        <v>64300</v>
      </c>
      <c r="S165">
        <v>20.3</v>
      </c>
      <c r="T165">
        <v>5.73</v>
      </c>
      <c r="U165">
        <v>2</v>
      </c>
      <c r="V165">
        <v>3.42</v>
      </c>
      <c r="W165">
        <v>1</v>
      </c>
      <c r="X165">
        <v>0.96</v>
      </c>
      <c r="Y165">
        <v>0.52</v>
      </c>
      <c r="Z165">
        <v>25100</v>
      </c>
      <c r="AA165">
        <v>42.2</v>
      </c>
      <c r="AB165">
        <v>31.4</v>
      </c>
      <c r="AC165">
        <v>0.39</v>
      </c>
      <c r="AD165">
        <v>16900</v>
      </c>
      <c r="AE165">
        <v>950</v>
      </c>
      <c r="AF165">
        <v>0.93</v>
      </c>
      <c r="AG165">
        <v>3240</v>
      </c>
      <c r="AH165">
        <v>14.1</v>
      </c>
      <c r="AI165">
        <v>35.4</v>
      </c>
      <c r="AJ165">
        <v>35.799999999999997</v>
      </c>
      <c r="AK165">
        <v>630</v>
      </c>
      <c r="AL165">
        <v>83</v>
      </c>
      <c r="AM165">
        <v>9.58</v>
      </c>
      <c r="AN165">
        <v>6910</v>
      </c>
      <c r="AO165">
        <v>1.29</v>
      </c>
      <c r="AP165">
        <v>13.1</v>
      </c>
      <c r="AQ165">
        <v>6.54</v>
      </c>
      <c r="AR165">
        <v>13.3</v>
      </c>
      <c r="AS165">
        <v>43</v>
      </c>
      <c r="AT165">
        <v>1.1100000000000001</v>
      </c>
      <c r="AU165">
        <v>0.85</v>
      </c>
      <c r="AV165">
        <v>16.5</v>
      </c>
      <c r="AW165">
        <v>4050</v>
      </c>
      <c r="AX165">
        <v>0.86</v>
      </c>
      <c r="AY165">
        <v>0.41</v>
      </c>
      <c r="AZ165">
        <v>3.06</v>
      </c>
      <c r="BA165">
        <v>4.8499999999999996</v>
      </c>
      <c r="BB165">
        <v>26.4</v>
      </c>
      <c r="BC165">
        <v>2.57</v>
      </c>
      <c r="BD165">
        <v>345</v>
      </c>
      <c r="BE165">
        <v>116</v>
      </c>
      <c r="BF165" t="s">
        <v>102</v>
      </c>
      <c r="BG165" t="s">
        <v>123</v>
      </c>
      <c r="BH165" t="s">
        <v>96</v>
      </c>
      <c r="BI165" t="s">
        <v>131</v>
      </c>
      <c r="BJ165" t="s">
        <v>163</v>
      </c>
      <c r="BK165" t="s">
        <v>72</v>
      </c>
      <c r="BL165" t="s">
        <v>167</v>
      </c>
      <c r="BM165" t="s">
        <v>168</v>
      </c>
    </row>
    <row r="166" spans="1:65" x14ac:dyDescent="0.25">
      <c r="A166" t="s">
        <v>622</v>
      </c>
      <c r="B166">
        <v>1.99</v>
      </c>
      <c r="C166">
        <v>74900</v>
      </c>
      <c r="D166">
        <v>8.49</v>
      </c>
      <c r="E166">
        <v>442</v>
      </c>
      <c r="F166">
        <v>2.42</v>
      </c>
      <c r="G166">
        <v>27.3</v>
      </c>
      <c r="H166">
        <v>4690</v>
      </c>
      <c r="I166">
        <v>0.48</v>
      </c>
      <c r="J166">
        <v>85</v>
      </c>
      <c r="K166">
        <v>23.4</v>
      </c>
      <c r="L166">
        <v>74</v>
      </c>
      <c r="M166">
        <v>6.73</v>
      </c>
      <c r="N166">
        <v>5120</v>
      </c>
      <c r="O166">
        <v>5.0999999999999996</v>
      </c>
      <c r="P166">
        <v>2.89</v>
      </c>
      <c r="Q166">
        <v>1.36</v>
      </c>
      <c r="R166">
        <v>64600</v>
      </c>
      <c r="S166">
        <v>21.2</v>
      </c>
      <c r="T166">
        <v>5.78</v>
      </c>
      <c r="U166">
        <v>2</v>
      </c>
      <c r="V166">
        <v>3.33</v>
      </c>
      <c r="X166">
        <v>0.98</v>
      </c>
      <c r="Y166">
        <v>0.59</v>
      </c>
      <c r="Z166">
        <v>26100</v>
      </c>
      <c r="AA166">
        <v>42.5</v>
      </c>
      <c r="AB166">
        <v>31.7</v>
      </c>
      <c r="AC166">
        <v>0.39</v>
      </c>
      <c r="AD166">
        <v>17200</v>
      </c>
      <c r="AE166">
        <v>950</v>
      </c>
      <c r="AF166">
        <v>0.94</v>
      </c>
      <c r="AG166">
        <v>3230</v>
      </c>
      <c r="AH166">
        <v>14</v>
      </c>
      <c r="AI166">
        <v>36</v>
      </c>
      <c r="AJ166">
        <v>36</v>
      </c>
      <c r="AK166">
        <v>640</v>
      </c>
      <c r="AL166">
        <v>92</v>
      </c>
      <c r="AM166">
        <v>9.6199999999999992</v>
      </c>
      <c r="AN166">
        <v>8040</v>
      </c>
      <c r="AO166">
        <v>1.33</v>
      </c>
      <c r="AP166">
        <v>13.2</v>
      </c>
      <c r="AQ166">
        <v>7.86</v>
      </c>
      <c r="AR166">
        <v>13.6</v>
      </c>
      <c r="AS166">
        <v>40.4</v>
      </c>
      <c r="AT166">
        <v>1.1100000000000001</v>
      </c>
      <c r="AU166">
        <v>0.86</v>
      </c>
      <c r="AV166">
        <v>16.600000000000001</v>
      </c>
      <c r="AW166">
        <v>4020</v>
      </c>
      <c r="AX166">
        <v>0.9</v>
      </c>
      <c r="AY166">
        <v>0.4</v>
      </c>
      <c r="AZ166">
        <v>3.06</v>
      </c>
      <c r="BA166">
        <v>5.41</v>
      </c>
      <c r="BB166">
        <v>26.4</v>
      </c>
      <c r="BC166">
        <v>2.58</v>
      </c>
      <c r="BD166">
        <v>380</v>
      </c>
      <c r="BE166">
        <v>109</v>
      </c>
      <c r="BF166" t="s">
        <v>102</v>
      </c>
      <c r="BG166" t="s">
        <v>123</v>
      </c>
      <c r="BH166" t="s">
        <v>96</v>
      </c>
      <c r="BI166" t="s">
        <v>131</v>
      </c>
      <c r="BJ166" t="s">
        <v>163</v>
      </c>
      <c r="BK166" t="s">
        <v>72</v>
      </c>
      <c r="BL166" t="s">
        <v>167</v>
      </c>
      <c r="BM166" t="s">
        <v>168</v>
      </c>
    </row>
    <row r="167" spans="1:65" x14ac:dyDescent="0.25">
      <c r="A167" t="s">
        <v>623</v>
      </c>
      <c r="B167">
        <v>2.36</v>
      </c>
      <c r="C167">
        <v>73200</v>
      </c>
      <c r="D167">
        <v>9.6</v>
      </c>
      <c r="E167">
        <v>425</v>
      </c>
      <c r="F167">
        <v>2.3199999999999998</v>
      </c>
      <c r="G167">
        <v>31.3</v>
      </c>
      <c r="H167">
        <v>4580</v>
      </c>
      <c r="I167">
        <v>0.54</v>
      </c>
      <c r="J167">
        <v>82</v>
      </c>
      <c r="K167">
        <v>24.6</v>
      </c>
      <c r="L167">
        <v>70</v>
      </c>
      <c r="M167">
        <v>6.5</v>
      </c>
      <c r="N167">
        <v>6150</v>
      </c>
      <c r="O167">
        <v>4.82</v>
      </c>
      <c r="P167">
        <v>2.7</v>
      </c>
      <c r="Q167">
        <v>1.28</v>
      </c>
      <c r="R167">
        <v>68600</v>
      </c>
      <c r="S167">
        <v>20.3</v>
      </c>
      <c r="T167">
        <v>5.58</v>
      </c>
      <c r="U167">
        <v>2</v>
      </c>
      <c r="V167">
        <v>3.15</v>
      </c>
      <c r="X167">
        <v>0.93</v>
      </c>
      <c r="Y167">
        <v>0.67</v>
      </c>
      <c r="Z167">
        <v>24700</v>
      </c>
      <c r="AA167">
        <v>41.3</v>
      </c>
      <c r="AB167">
        <v>32.299999999999997</v>
      </c>
      <c r="AC167">
        <v>0.38</v>
      </c>
      <c r="AD167">
        <v>17900</v>
      </c>
      <c r="AE167">
        <v>990</v>
      </c>
      <c r="AF167">
        <v>0.99</v>
      </c>
      <c r="AG167">
        <v>2860</v>
      </c>
      <c r="AH167">
        <v>13.3</v>
      </c>
      <c r="AI167">
        <v>34.799999999999997</v>
      </c>
      <c r="AJ167">
        <v>34.799999999999997</v>
      </c>
      <c r="AK167">
        <v>620</v>
      </c>
      <c r="AL167">
        <v>110</v>
      </c>
      <c r="AM167">
        <v>9.36</v>
      </c>
      <c r="AN167">
        <v>9620</v>
      </c>
      <c r="AO167">
        <v>1.36</v>
      </c>
      <c r="AP167">
        <v>13.1</v>
      </c>
      <c r="AQ167">
        <v>9.07</v>
      </c>
      <c r="AR167">
        <v>14.9</v>
      </c>
      <c r="AS167">
        <v>36.200000000000003</v>
      </c>
      <c r="AT167">
        <v>1.06</v>
      </c>
      <c r="AU167">
        <v>0.81</v>
      </c>
      <c r="AV167">
        <v>16</v>
      </c>
      <c r="AW167">
        <v>3910</v>
      </c>
      <c r="AX167">
        <v>0.87</v>
      </c>
      <c r="AY167">
        <v>0.39</v>
      </c>
      <c r="AZ167">
        <v>2.94</v>
      </c>
      <c r="BA167">
        <v>5.82</v>
      </c>
      <c r="BB167">
        <v>24.6</v>
      </c>
      <c r="BC167">
        <v>2.4300000000000002</v>
      </c>
      <c r="BD167">
        <v>446</v>
      </c>
      <c r="BE167">
        <v>106</v>
      </c>
      <c r="BF167" t="s">
        <v>102</v>
      </c>
      <c r="BG167" t="s">
        <v>123</v>
      </c>
      <c r="BH167" t="s">
        <v>96</v>
      </c>
      <c r="BI167" t="s">
        <v>131</v>
      </c>
      <c r="BJ167" t="s">
        <v>163</v>
      </c>
      <c r="BK167" t="s">
        <v>72</v>
      </c>
      <c r="BL167" t="s">
        <v>167</v>
      </c>
      <c r="BM167" t="s">
        <v>168</v>
      </c>
    </row>
    <row r="168" spans="1:65" x14ac:dyDescent="0.25">
      <c r="A168" t="s">
        <v>624</v>
      </c>
      <c r="B168">
        <v>2.92</v>
      </c>
      <c r="C168">
        <v>73000</v>
      </c>
      <c r="D168">
        <v>8.64</v>
      </c>
      <c r="E168">
        <v>427</v>
      </c>
      <c r="F168">
        <v>2.23</v>
      </c>
      <c r="G168">
        <v>41</v>
      </c>
      <c r="H168">
        <v>4770</v>
      </c>
      <c r="I168">
        <v>0.51</v>
      </c>
      <c r="J168">
        <v>84</v>
      </c>
      <c r="K168">
        <v>26.1</v>
      </c>
      <c r="L168">
        <v>70</v>
      </c>
      <c r="M168">
        <v>6.55</v>
      </c>
      <c r="N168">
        <v>8130</v>
      </c>
      <c r="O168">
        <v>4.9400000000000004</v>
      </c>
      <c r="P168">
        <v>2.78</v>
      </c>
      <c r="Q168">
        <v>1.36</v>
      </c>
      <c r="R168">
        <v>71300</v>
      </c>
      <c r="S168">
        <v>20</v>
      </c>
      <c r="T168">
        <v>5.71</v>
      </c>
      <c r="U168">
        <v>2</v>
      </c>
      <c r="V168">
        <v>3.12</v>
      </c>
      <c r="X168">
        <v>0.92</v>
      </c>
      <c r="Y168">
        <v>0.84</v>
      </c>
      <c r="Z168">
        <v>24900</v>
      </c>
      <c r="AA168">
        <v>41.8</v>
      </c>
      <c r="AB168">
        <v>31.1</v>
      </c>
      <c r="AC168">
        <v>0.38</v>
      </c>
      <c r="AD168">
        <v>17300</v>
      </c>
      <c r="AE168">
        <v>990</v>
      </c>
      <c r="AF168">
        <v>1.04</v>
      </c>
      <c r="AG168">
        <v>2780</v>
      </c>
      <c r="AH168">
        <v>13.5</v>
      </c>
      <c r="AI168">
        <v>35.299999999999997</v>
      </c>
      <c r="AJ168">
        <v>34.9</v>
      </c>
      <c r="AK168">
        <v>620</v>
      </c>
      <c r="AL168">
        <v>98</v>
      </c>
      <c r="AM168">
        <v>9.61</v>
      </c>
      <c r="AN168">
        <v>11600</v>
      </c>
      <c r="AO168">
        <v>1.32</v>
      </c>
      <c r="AP168">
        <v>13.1</v>
      </c>
      <c r="AQ168">
        <v>10.7</v>
      </c>
      <c r="AR168">
        <v>16.899999999999999</v>
      </c>
      <c r="AS168">
        <v>36.200000000000003</v>
      </c>
      <c r="AT168">
        <v>1.03</v>
      </c>
      <c r="AU168">
        <v>0.84</v>
      </c>
      <c r="AV168">
        <v>16.100000000000001</v>
      </c>
      <c r="AW168">
        <v>3910</v>
      </c>
      <c r="AX168">
        <v>0.86</v>
      </c>
      <c r="AY168">
        <v>0.39</v>
      </c>
      <c r="AZ168">
        <v>2.93</v>
      </c>
      <c r="BA168">
        <v>6.6</v>
      </c>
      <c r="BB168">
        <v>25</v>
      </c>
      <c r="BC168">
        <v>2.46</v>
      </c>
      <c r="BD168">
        <v>398</v>
      </c>
      <c r="BE168">
        <v>107</v>
      </c>
      <c r="BF168" t="s">
        <v>102</v>
      </c>
      <c r="BG168" t="s">
        <v>123</v>
      </c>
      <c r="BH168" t="s">
        <v>96</v>
      </c>
      <c r="BI168" t="s">
        <v>131</v>
      </c>
      <c r="BJ168" t="s">
        <v>163</v>
      </c>
      <c r="BK168" t="s">
        <v>72</v>
      </c>
      <c r="BL168" t="s">
        <v>167</v>
      </c>
      <c r="BM168" t="s">
        <v>168</v>
      </c>
    </row>
    <row r="169" spans="1:65" x14ac:dyDescent="0.25">
      <c r="A169" t="s">
        <v>625</v>
      </c>
      <c r="B169">
        <v>4.08</v>
      </c>
      <c r="C169">
        <v>64100</v>
      </c>
      <c r="D169">
        <v>16.3</v>
      </c>
      <c r="E169">
        <v>308</v>
      </c>
      <c r="F169">
        <v>1.8</v>
      </c>
      <c r="G169">
        <v>57</v>
      </c>
      <c r="H169">
        <v>3900</v>
      </c>
      <c r="I169">
        <v>1.01</v>
      </c>
      <c r="J169">
        <v>72</v>
      </c>
      <c r="K169">
        <v>28.7</v>
      </c>
      <c r="L169">
        <v>62</v>
      </c>
      <c r="M169">
        <v>5.19</v>
      </c>
      <c r="N169">
        <v>10800</v>
      </c>
      <c r="O169">
        <v>4.08</v>
      </c>
      <c r="P169">
        <v>2.2799999999999998</v>
      </c>
      <c r="Q169">
        <v>1.07</v>
      </c>
      <c r="R169">
        <v>83500</v>
      </c>
      <c r="S169">
        <v>18.100000000000001</v>
      </c>
      <c r="T169">
        <v>4.8899999999999997</v>
      </c>
      <c r="U169">
        <v>2</v>
      </c>
      <c r="V169">
        <v>2.87</v>
      </c>
      <c r="X169">
        <v>0.76</v>
      </c>
      <c r="Y169">
        <v>1.07</v>
      </c>
      <c r="Z169">
        <v>17900</v>
      </c>
      <c r="AA169">
        <v>36.6</v>
      </c>
      <c r="AB169">
        <v>34.5</v>
      </c>
      <c r="AC169">
        <v>0.31</v>
      </c>
      <c r="AD169">
        <v>21100</v>
      </c>
      <c r="AE169">
        <v>1150</v>
      </c>
      <c r="AF169">
        <v>1.21</v>
      </c>
      <c r="AG169">
        <v>1910</v>
      </c>
      <c r="AH169">
        <v>11.1</v>
      </c>
      <c r="AI169">
        <v>30.8</v>
      </c>
      <c r="AJ169">
        <v>29.7</v>
      </c>
      <c r="AK169">
        <v>560</v>
      </c>
      <c r="AL169">
        <v>209</v>
      </c>
      <c r="AM169">
        <v>8.25</v>
      </c>
      <c r="AN169">
        <v>17500</v>
      </c>
      <c r="AO169">
        <v>1.65</v>
      </c>
      <c r="AP169">
        <v>11.3</v>
      </c>
      <c r="AQ169">
        <v>15.7</v>
      </c>
      <c r="AR169">
        <v>20.7</v>
      </c>
      <c r="AS169">
        <v>28.3</v>
      </c>
      <c r="AT169">
        <v>0.86</v>
      </c>
      <c r="AU169">
        <v>0.71</v>
      </c>
      <c r="AV169">
        <v>13.9</v>
      </c>
      <c r="AW169">
        <v>3280</v>
      </c>
      <c r="AX169">
        <v>0.67</v>
      </c>
      <c r="AY169">
        <v>0.32</v>
      </c>
      <c r="AZ169">
        <v>2.6</v>
      </c>
      <c r="BA169">
        <v>7.74</v>
      </c>
      <c r="BB169">
        <v>20</v>
      </c>
      <c r="BC169">
        <v>1.98</v>
      </c>
      <c r="BD169">
        <v>716</v>
      </c>
      <c r="BE169">
        <v>97</v>
      </c>
      <c r="BF169" t="s">
        <v>102</v>
      </c>
      <c r="BG169" t="s">
        <v>123</v>
      </c>
      <c r="BH169" t="s">
        <v>96</v>
      </c>
      <c r="BI169" t="s">
        <v>131</v>
      </c>
      <c r="BJ169" t="s">
        <v>163</v>
      </c>
      <c r="BK169" t="s">
        <v>72</v>
      </c>
      <c r="BL169" t="s">
        <v>167</v>
      </c>
      <c r="BM169" t="s">
        <v>168</v>
      </c>
    </row>
    <row r="170" spans="1:65" x14ac:dyDescent="0.25">
      <c r="A170" t="s">
        <v>626</v>
      </c>
      <c r="B170">
        <v>5.39</v>
      </c>
      <c r="C170">
        <v>62800</v>
      </c>
      <c r="D170">
        <v>9.6999999999999993</v>
      </c>
      <c r="E170">
        <v>299</v>
      </c>
      <c r="F170">
        <v>1.97</v>
      </c>
      <c r="G170">
        <v>79</v>
      </c>
      <c r="H170">
        <v>4440</v>
      </c>
      <c r="K170">
        <v>31.3</v>
      </c>
      <c r="L170">
        <v>59</v>
      </c>
      <c r="N170">
        <v>15300</v>
      </c>
      <c r="R170">
        <v>87900</v>
      </c>
      <c r="Z170">
        <v>19100</v>
      </c>
      <c r="AA170">
        <v>35.200000000000003</v>
      </c>
      <c r="AB170">
        <v>28.3</v>
      </c>
      <c r="AD170">
        <v>16800</v>
      </c>
      <c r="AE170">
        <v>1080</v>
      </c>
      <c r="AF170">
        <v>1.5</v>
      </c>
      <c r="AG170">
        <v>1880</v>
      </c>
      <c r="AH170">
        <v>11.4</v>
      </c>
      <c r="AJ170">
        <v>29.6</v>
      </c>
      <c r="AK170">
        <v>550</v>
      </c>
      <c r="AL170">
        <v>122</v>
      </c>
      <c r="AN170">
        <v>19100</v>
      </c>
      <c r="AO170">
        <v>1.39</v>
      </c>
      <c r="AQ170">
        <v>18.8</v>
      </c>
      <c r="AR170">
        <v>26.2</v>
      </c>
      <c r="AS170">
        <v>32.6</v>
      </c>
      <c r="AV170">
        <v>13.1</v>
      </c>
      <c r="AW170">
        <v>2990</v>
      </c>
      <c r="AX170">
        <v>0.72</v>
      </c>
      <c r="BA170">
        <v>10.6</v>
      </c>
      <c r="BB170">
        <v>20.399999999999999</v>
      </c>
      <c r="BD170">
        <v>436</v>
      </c>
      <c r="BF170" t="s">
        <v>102</v>
      </c>
      <c r="BG170" t="s">
        <v>123</v>
      </c>
      <c r="BH170" t="s">
        <v>96</v>
      </c>
      <c r="BI170" t="s">
        <v>131</v>
      </c>
      <c r="BJ170" t="s">
        <v>163</v>
      </c>
      <c r="BK170" t="s">
        <v>72</v>
      </c>
      <c r="BL170" t="s">
        <v>167</v>
      </c>
      <c r="BM170" t="s">
        <v>168</v>
      </c>
    </row>
    <row r="171" spans="1:65" x14ac:dyDescent="0.25">
      <c r="A171" t="s">
        <v>627</v>
      </c>
      <c r="B171">
        <v>7.18</v>
      </c>
      <c r="C171">
        <v>62200</v>
      </c>
      <c r="D171">
        <v>9.9499999999999993</v>
      </c>
      <c r="E171">
        <v>291</v>
      </c>
      <c r="F171">
        <v>2</v>
      </c>
      <c r="G171">
        <v>111</v>
      </c>
      <c r="H171">
        <v>4360</v>
      </c>
      <c r="K171">
        <v>33.6</v>
      </c>
      <c r="L171">
        <v>62</v>
      </c>
      <c r="N171">
        <v>20000</v>
      </c>
      <c r="R171">
        <v>90000</v>
      </c>
      <c r="Z171">
        <v>20800</v>
      </c>
      <c r="AB171">
        <v>27.1</v>
      </c>
      <c r="AD171">
        <v>16500</v>
      </c>
      <c r="AE171">
        <v>1000</v>
      </c>
      <c r="AF171">
        <v>1.2</v>
      </c>
      <c r="AG171">
        <v>2100</v>
      </c>
      <c r="AH171">
        <v>11.5</v>
      </c>
      <c r="AJ171">
        <v>30.7</v>
      </c>
      <c r="AK171">
        <v>550</v>
      </c>
      <c r="AL171">
        <v>130</v>
      </c>
      <c r="AN171">
        <v>23900</v>
      </c>
      <c r="AO171">
        <v>1.48</v>
      </c>
      <c r="AQ171">
        <v>24.1</v>
      </c>
      <c r="AR171">
        <v>29.1</v>
      </c>
      <c r="AS171">
        <v>33.299999999999997</v>
      </c>
      <c r="AV171">
        <v>13.1</v>
      </c>
      <c r="AW171">
        <v>3180</v>
      </c>
      <c r="BA171">
        <v>13.1</v>
      </c>
      <c r="BB171">
        <v>20</v>
      </c>
      <c r="BD171">
        <v>477</v>
      </c>
      <c r="BE171">
        <v>88</v>
      </c>
      <c r="BF171" t="s">
        <v>102</v>
      </c>
      <c r="BG171" t="s">
        <v>123</v>
      </c>
      <c r="BH171" t="s">
        <v>96</v>
      </c>
      <c r="BI171" t="s">
        <v>131</v>
      </c>
      <c r="BJ171" t="s">
        <v>163</v>
      </c>
      <c r="BK171" t="s">
        <v>72</v>
      </c>
      <c r="BL171" t="s">
        <v>167</v>
      </c>
      <c r="BM171" t="s">
        <v>168</v>
      </c>
    </row>
    <row r="172" spans="1:65" x14ac:dyDescent="0.25">
      <c r="A172" t="s">
        <v>628</v>
      </c>
      <c r="B172">
        <v>9</v>
      </c>
      <c r="C172">
        <v>63500</v>
      </c>
      <c r="D172">
        <v>11.1</v>
      </c>
      <c r="E172">
        <v>284</v>
      </c>
      <c r="F172">
        <v>2.0299999999999998</v>
      </c>
      <c r="G172">
        <v>136</v>
      </c>
      <c r="H172">
        <v>4330</v>
      </c>
      <c r="I172">
        <v>0.75</v>
      </c>
      <c r="K172">
        <v>37.4</v>
      </c>
      <c r="L172">
        <v>63</v>
      </c>
      <c r="N172">
        <v>25200</v>
      </c>
      <c r="R172">
        <v>94700</v>
      </c>
      <c r="Z172">
        <v>22300</v>
      </c>
      <c r="AA172">
        <v>35.4</v>
      </c>
      <c r="AB172">
        <v>27.1</v>
      </c>
      <c r="AD172">
        <v>15600</v>
      </c>
      <c r="AE172">
        <v>950</v>
      </c>
      <c r="AF172">
        <v>1.5</v>
      </c>
      <c r="AG172">
        <v>2220</v>
      </c>
      <c r="AH172">
        <v>11.6</v>
      </c>
      <c r="AJ172">
        <v>31.1</v>
      </c>
      <c r="AK172">
        <v>560</v>
      </c>
      <c r="AL172">
        <v>141</v>
      </c>
      <c r="AN172">
        <v>28800</v>
      </c>
      <c r="AO172">
        <v>1.51</v>
      </c>
      <c r="AQ172">
        <v>30.1</v>
      </c>
      <c r="AR172">
        <v>31.1</v>
      </c>
      <c r="AS172">
        <v>34.799999999999997</v>
      </c>
      <c r="AV172">
        <v>13.5</v>
      </c>
      <c r="AW172">
        <v>3100</v>
      </c>
      <c r="AX172">
        <v>0.8</v>
      </c>
      <c r="BA172">
        <v>14.5</v>
      </c>
      <c r="BB172">
        <v>20.5</v>
      </c>
      <c r="BD172">
        <v>492</v>
      </c>
      <c r="BE172">
        <v>89</v>
      </c>
      <c r="BF172" t="s">
        <v>102</v>
      </c>
      <c r="BG172" t="s">
        <v>123</v>
      </c>
      <c r="BH172" t="s">
        <v>96</v>
      </c>
      <c r="BI172" t="s">
        <v>131</v>
      </c>
      <c r="BJ172" t="s">
        <v>163</v>
      </c>
      <c r="BK172" t="s">
        <v>72</v>
      </c>
      <c r="BL172" t="s">
        <v>167</v>
      </c>
      <c r="BM172" t="s">
        <v>168</v>
      </c>
    </row>
    <row r="173" spans="1:65" x14ac:dyDescent="0.25">
      <c r="A173" t="s">
        <v>629</v>
      </c>
      <c r="B173">
        <v>14</v>
      </c>
      <c r="C173">
        <v>59600</v>
      </c>
      <c r="D173">
        <v>11.6</v>
      </c>
      <c r="F173">
        <v>1.99</v>
      </c>
      <c r="G173">
        <v>204</v>
      </c>
      <c r="H173">
        <v>4530</v>
      </c>
      <c r="K173">
        <v>46.9</v>
      </c>
      <c r="L173">
        <v>58</v>
      </c>
      <c r="N173">
        <v>38200</v>
      </c>
      <c r="R173">
        <v>113200</v>
      </c>
      <c r="AA173">
        <v>34</v>
      </c>
      <c r="AB173">
        <v>24</v>
      </c>
      <c r="AD173">
        <v>15000</v>
      </c>
      <c r="AE173">
        <v>950</v>
      </c>
      <c r="AG173">
        <v>2010</v>
      </c>
      <c r="AH173">
        <v>11</v>
      </c>
      <c r="AJ173">
        <v>28.8</v>
      </c>
      <c r="AK173">
        <v>510</v>
      </c>
      <c r="AL173">
        <v>147</v>
      </c>
      <c r="AN173">
        <v>41200</v>
      </c>
      <c r="AO173">
        <v>1.7</v>
      </c>
      <c r="AP173">
        <v>20</v>
      </c>
      <c r="AQ173">
        <v>43.5</v>
      </c>
      <c r="AR173">
        <v>42.1</v>
      </c>
      <c r="AS173">
        <v>34.5</v>
      </c>
      <c r="AV173">
        <v>12.3</v>
      </c>
      <c r="AW173">
        <v>2940</v>
      </c>
      <c r="AZ173">
        <v>3</v>
      </c>
      <c r="BA173">
        <v>19.8</v>
      </c>
      <c r="BB173">
        <v>19.600000000000001</v>
      </c>
      <c r="BD173">
        <v>480</v>
      </c>
      <c r="BF173" t="s">
        <v>102</v>
      </c>
      <c r="BG173" t="s">
        <v>123</v>
      </c>
      <c r="BH173" t="s">
        <v>96</v>
      </c>
      <c r="BI173" t="s">
        <v>131</v>
      </c>
      <c r="BJ173" t="s">
        <v>163</v>
      </c>
      <c r="BK173" t="s">
        <v>72</v>
      </c>
      <c r="BL173" t="s">
        <v>167</v>
      </c>
      <c r="BM173" t="s">
        <v>168</v>
      </c>
    </row>
    <row r="174" spans="1:65" x14ac:dyDescent="0.25">
      <c r="A174" t="s">
        <v>630</v>
      </c>
      <c r="B174">
        <v>22.4</v>
      </c>
      <c r="C174">
        <v>53200</v>
      </c>
      <c r="D174">
        <v>13.1</v>
      </c>
      <c r="F174">
        <v>1.82</v>
      </c>
      <c r="G174">
        <v>324</v>
      </c>
      <c r="H174">
        <v>4290</v>
      </c>
      <c r="I174">
        <v>1.2</v>
      </c>
      <c r="K174">
        <v>60</v>
      </c>
      <c r="L174">
        <v>53</v>
      </c>
      <c r="N174">
        <v>61300</v>
      </c>
      <c r="R174">
        <v>142400</v>
      </c>
      <c r="Z174">
        <v>17700</v>
      </c>
      <c r="AA174">
        <v>30.7</v>
      </c>
      <c r="AB174">
        <v>20.5</v>
      </c>
      <c r="AD174">
        <v>12900</v>
      </c>
      <c r="AE174">
        <v>880</v>
      </c>
      <c r="AF174">
        <v>2</v>
      </c>
      <c r="AG174">
        <v>1790</v>
      </c>
      <c r="AH174">
        <v>9.5</v>
      </c>
      <c r="AJ174">
        <v>27.4</v>
      </c>
      <c r="AK174">
        <v>450</v>
      </c>
      <c r="AL174">
        <v>184</v>
      </c>
      <c r="AN174">
        <v>61300</v>
      </c>
      <c r="AO174">
        <v>1.98</v>
      </c>
      <c r="AP174">
        <v>20</v>
      </c>
      <c r="AQ174">
        <v>67</v>
      </c>
      <c r="AR174">
        <v>58</v>
      </c>
      <c r="AS174">
        <v>33.700000000000003</v>
      </c>
      <c r="AV174">
        <v>11</v>
      </c>
      <c r="AW174">
        <v>2610</v>
      </c>
      <c r="BA174">
        <v>26.9</v>
      </c>
      <c r="BB174">
        <v>17.5</v>
      </c>
      <c r="BD174">
        <v>591</v>
      </c>
      <c r="BE174">
        <v>73</v>
      </c>
      <c r="BF174" t="s">
        <v>102</v>
      </c>
      <c r="BG174" t="s">
        <v>123</v>
      </c>
      <c r="BH174" t="s">
        <v>96</v>
      </c>
      <c r="BI174" t="s">
        <v>131</v>
      </c>
      <c r="BJ174" t="s">
        <v>163</v>
      </c>
      <c r="BK174" t="s">
        <v>72</v>
      </c>
      <c r="BL174" t="s">
        <v>167</v>
      </c>
      <c r="BM174" t="s">
        <v>168</v>
      </c>
    </row>
    <row r="175" spans="1:65" x14ac:dyDescent="0.25">
      <c r="A175" t="s">
        <v>631</v>
      </c>
      <c r="B175">
        <v>31</v>
      </c>
      <c r="C175">
        <v>47900</v>
      </c>
      <c r="D175">
        <v>9.61</v>
      </c>
      <c r="F175">
        <v>2</v>
      </c>
      <c r="G175">
        <v>451</v>
      </c>
      <c r="H175">
        <v>3610</v>
      </c>
      <c r="K175">
        <v>60</v>
      </c>
      <c r="L175">
        <v>45.6</v>
      </c>
      <c r="N175">
        <v>83700</v>
      </c>
      <c r="R175">
        <v>177200</v>
      </c>
      <c r="Z175">
        <v>14900</v>
      </c>
      <c r="AA175">
        <v>27.5</v>
      </c>
      <c r="AB175">
        <v>18.2</v>
      </c>
      <c r="AD175">
        <v>11300</v>
      </c>
      <c r="AE175">
        <v>830</v>
      </c>
      <c r="AF175">
        <v>2</v>
      </c>
      <c r="AG175">
        <v>1510</v>
      </c>
      <c r="AH175">
        <v>8.1</v>
      </c>
      <c r="AJ175">
        <v>28.1</v>
      </c>
      <c r="AK175">
        <v>420</v>
      </c>
      <c r="AL175">
        <v>189</v>
      </c>
      <c r="AN175">
        <v>84300</v>
      </c>
      <c r="AO175">
        <v>2.23</v>
      </c>
      <c r="AQ175">
        <v>68</v>
      </c>
      <c r="AR175">
        <v>73</v>
      </c>
      <c r="AS175">
        <v>28.2</v>
      </c>
      <c r="AW175">
        <v>2230</v>
      </c>
      <c r="BA175">
        <v>26.4</v>
      </c>
      <c r="BB175">
        <v>15.1</v>
      </c>
      <c r="BD175">
        <v>602</v>
      </c>
      <c r="BE175">
        <v>63</v>
      </c>
      <c r="BF175" t="s">
        <v>102</v>
      </c>
      <c r="BG175" t="s">
        <v>123</v>
      </c>
      <c r="BH175" t="s">
        <v>96</v>
      </c>
      <c r="BI175" t="s">
        <v>131</v>
      </c>
      <c r="BJ175" t="s">
        <v>163</v>
      </c>
      <c r="BK175" t="s">
        <v>72</v>
      </c>
      <c r="BL175" t="s">
        <v>167</v>
      </c>
      <c r="BM175" t="s">
        <v>168</v>
      </c>
    </row>
    <row r="176" spans="1:65" x14ac:dyDescent="0.25">
      <c r="A176" t="s">
        <v>632</v>
      </c>
      <c r="B176">
        <v>36.5</v>
      </c>
      <c r="C176">
        <v>45800</v>
      </c>
      <c r="D176">
        <v>11.5</v>
      </c>
      <c r="F176">
        <v>2</v>
      </c>
      <c r="G176">
        <v>527</v>
      </c>
      <c r="H176">
        <v>3730</v>
      </c>
      <c r="K176">
        <v>71</v>
      </c>
      <c r="L176">
        <v>43.4</v>
      </c>
      <c r="N176">
        <v>95900</v>
      </c>
      <c r="R176">
        <v>186400</v>
      </c>
      <c r="Z176">
        <v>15100</v>
      </c>
      <c r="AA176">
        <v>26.6</v>
      </c>
      <c r="AB176">
        <v>17.3</v>
      </c>
      <c r="AD176">
        <v>10800</v>
      </c>
      <c r="AE176">
        <v>800</v>
      </c>
      <c r="AF176">
        <v>2</v>
      </c>
      <c r="AG176">
        <v>1600</v>
      </c>
      <c r="AH176">
        <v>7.82</v>
      </c>
      <c r="AJ176">
        <v>28.2</v>
      </c>
      <c r="AK176">
        <v>1000</v>
      </c>
      <c r="AL176">
        <v>240</v>
      </c>
      <c r="AN176">
        <v>95500</v>
      </c>
      <c r="AO176">
        <v>2.5099999999999998</v>
      </c>
      <c r="AQ176">
        <v>85</v>
      </c>
      <c r="AR176">
        <v>83</v>
      </c>
      <c r="AS176">
        <v>29.8</v>
      </c>
      <c r="AV176">
        <v>9.59</v>
      </c>
      <c r="AW176">
        <v>2160</v>
      </c>
      <c r="BA176">
        <v>34.799999999999997</v>
      </c>
      <c r="BB176">
        <v>14.1</v>
      </c>
      <c r="BD176">
        <v>724</v>
      </c>
      <c r="BE176">
        <v>58</v>
      </c>
      <c r="BF176" t="s">
        <v>102</v>
      </c>
      <c r="BG176" t="s">
        <v>123</v>
      </c>
      <c r="BH176" t="s">
        <v>96</v>
      </c>
      <c r="BI176" t="s">
        <v>131</v>
      </c>
      <c r="BJ176" t="s">
        <v>163</v>
      </c>
      <c r="BK176" t="s">
        <v>72</v>
      </c>
      <c r="BL176" t="s">
        <v>167</v>
      </c>
      <c r="BM176" t="s">
        <v>168</v>
      </c>
    </row>
    <row r="177" spans="1:65" x14ac:dyDescent="0.25">
      <c r="A177" t="s">
        <v>633</v>
      </c>
      <c r="B177">
        <v>43.9</v>
      </c>
      <c r="C177">
        <v>35500</v>
      </c>
      <c r="D177">
        <v>8.7200000000000006</v>
      </c>
      <c r="F177">
        <v>2</v>
      </c>
      <c r="G177">
        <v>709</v>
      </c>
      <c r="H177">
        <v>3200</v>
      </c>
      <c r="I177">
        <v>2</v>
      </c>
      <c r="K177">
        <v>77</v>
      </c>
      <c r="L177">
        <v>37.6</v>
      </c>
      <c r="N177">
        <v>125500</v>
      </c>
      <c r="R177">
        <v>228900</v>
      </c>
      <c r="AA177">
        <v>23</v>
      </c>
      <c r="AB177">
        <v>12.9</v>
      </c>
      <c r="AD177">
        <v>8020</v>
      </c>
      <c r="AE177">
        <v>700</v>
      </c>
      <c r="AF177">
        <v>2</v>
      </c>
      <c r="AH177">
        <v>6.53</v>
      </c>
      <c r="AJ177">
        <v>29.7</v>
      </c>
      <c r="AK177">
        <v>500</v>
      </c>
      <c r="AL177">
        <v>225</v>
      </c>
      <c r="AN177">
        <v>118300</v>
      </c>
      <c r="AO177">
        <v>2.7</v>
      </c>
      <c r="AQ177">
        <v>88</v>
      </c>
      <c r="AR177">
        <v>108</v>
      </c>
      <c r="AS177">
        <v>24.2</v>
      </c>
      <c r="AV177">
        <v>7.9</v>
      </c>
      <c r="AW177">
        <v>1820</v>
      </c>
      <c r="BA177">
        <v>36</v>
      </c>
      <c r="BB177">
        <v>12.3</v>
      </c>
      <c r="BD177">
        <v>692</v>
      </c>
      <c r="BE177">
        <v>47.4</v>
      </c>
      <c r="BF177" t="s">
        <v>102</v>
      </c>
      <c r="BG177" t="s">
        <v>123</v>
      </c>
      <c r="BH177" t="s">
        <v>96</v>
      </c>
      <c r="BI177" t="s">
        <v>131</v>
      </c>
      <c r="BJ177" t="s">
        <v>163</v>
      </c>
      <c r="BK177" t="s">
        <v>72</v>
      </c>
      <c r="BL177" t="s">
        <v>167</v>
      </c>
      <c r="BM177" t="s">
        <v>168</v>
      </c>
    </row>
    <row r="178" spans="1:65" x14ac:dyDescent="0.25">
      <c r="A178" t="s">
        <v>635</v>
      </c>
      <c r="C178">
        <v>5580</v>
      </c>
      <c r="D178">
        <v>7663</v>
      </c>
      <c r="F178">
        <v>0.22</v>
      </c>
      <c r="G178">
        <v>50</v>
      </c>
      <c r="H178">
        <v>1650</v>
      </c>
      <c r="I178">
        <v>570</v>
      </c>
      <c r="K178">
        <v>2.67</v>
      </c>
      <c r="M178">
        <v>1.19</v>
      </c>
      <c r="N178">
        <v>167100</v>
      </c>
      <c r="O178">
        <v>0.73</v>
      </c>
      <c r="P178">
        <v>0.39</v>
      </c>
      <c r="Q178">
        <v>0.56000000000000005</v>
      </c>
      <c r="R178">
        <v>144500</v>
      </c>
      <c r="S178">
        <v>4.75</v>
      </c>
      <c r="T178">
        <v>0.9</v>
      </c>
      <c r="V178">
        <v>0.62</v>
      </c>
      <c r="Y178">
        <v>7.68</v>
      </c>
      <c r="Z178">
        <v>2160</v>
      </c>
      <c r="AB178">
        <v>2.19</v>
      </c>
      <c r="AD178">
        <v>1240</v>
      </c>
      <c r="AE178">
        <v>2280</v>
      </c>
      <c r="AF178">
        <v>131</v>
      </c>
      <c r="AG178">
        <v>310</v>
      </c>
      <c r="AH178">
        <v>0.89</v>
      </c>
      <c r="AI178">
        <v>4.49</v>
      </c>
      <c r="AJ178">
        <v>6.11</v>
      </c>
      <c r="AL178">
        <v>84500</v>
      </c>
      <c r="AM178">
        <v>1.08</v>
      </c>
      <c r="AO178">
        <v>18900</v>
      </c>
      <c r="AP178">
        <v>0.86</v>
      </c>
      <c r="AR178">
        <v>5.51</v>
      </c>
      <c r="AU178">
        <v>0.12</v>
      </c>
      <c r="AW178">
        <v>240</v>
      </c>
      <c r="AX178">
        <v>7.32</v>
      </c>
      <c r="AY178">
        <v>0.1</v>
      </c>
      <c r="AZ178">
        <v>3.45</v>
      </c>
      <c r="BA178">
        <v>5.43</v>
      </c>
      <c r="BB178">
        <v>3.78</v>
      </c>
      <c r="BC178">
        <v>0.39</v>
      </c>
      <c r="BD178">
        <v>199700</v>
      </c>
      <c r="BE178">
        <v>20.8</v>
      </c>
      <c r="BF178" t="s">
        <v>102</v>
      </c>
      <c r="BG178" t="s">
        <v>123</v>
      </c>
      <c r="BH178" t="s">
        <v>96</v>
      </c>
      <c r="BI178" t="s">
        <v>131</v>
      </c>
      <c r="BJ178" t="s">
        <v>71</v>
      </c>
      <c r="BK178" t="s">
        <v>72</v>
      </c>
      <c r="BL178" t="s">
        <v>277</v>
      </c>
      <c r="BM178" t="s">
        <v>294</v>
      </c>
    </row>
    <row r="179" spans="1:65" x14ac:dyDescent="0.25">
      <c r="A179" t="s">
        <v>639</v>
      </c>
      <c r="B179">
        <v>340</v>
      </c>
      <c r="C179">
        <v>400</v>
      </c>
      <c r="D179">
        <v>582</v>
      </c>
      <c r="F179">
        <v>0.05</v>
      </c>
      <c r="G179">
        <v>3.75</v>
      </c>
      <c r="H179">
        <v>170</v>
      </c>
      <c r="I179">
        <v>25.5</v>
      </c>
      <c r="J179">
        <v>0.65</v>
      </c>
      <c r="K179">
        <v>749</v>
      </c>
      <c r="M179">
        <v>8.2000000000000003E-2</v>
      </c>
      <c r="N179">
        <v>447300</v>
      </c>
      <c r="P179">
        <v>0.1</v>
      </c>
      <c r="Q179">
        <v>0.1</v>
      </c>
      <c r="R179">
        <v>10500</v>
      </c>
      <c r="S179">
        <v>0.26</v>
      </c>
      <c r="T179">
        <v>0.1</v>
      </c>
      <c r="V179">
        <v>0.1</v>
      </c>
      <c r="Y179">
        <v>0.36</v>
      </c>
      <c r="Z179">
        <v>200</v>
      </c>
      <c r="AD179">
        <v>100</v>
      </c>
      <c r="AE179">
        <v>120</v>
      </c>
      <c r="AF179">
        <v>7.29</v>
      </c>
      <c r="AG179">
        <v>100</v>
      </c>
      <c r="AH179">
        <v>9.2999999999999999E-2</v>
      </c>
      <c r="AI179">
        <v>0.28999999999999998</v>
      </c>
      <c r="AJ179">
        <v>14800</v>
      </c>
      <c r="AL179">
        <v>3740</v>
      </c>
      <c r="AM179">
        <v>0.1</v>
      </c>
      <c r="AO179">
        <v>818</v>
      </c>
      <c r="AP179">
        <v>1</v>
      </c>
      <c r="AQ179">
        <v>71</v>
      </c>
      <c r="AR179">
        <v>0.48</v>
      </c>
      <c r="AS179">
        <v>4.96</v>
      </c>
      <c r="AU179">
        <v>0.05</v>
      </c>
      <c r="AW179">
        <v>30</v>
      </c>
      <c r="AX179">
        <v>0.6</v>
      </c>
      <c r="AY179">
        <v>0.1</v>
      </c>
      <c r="AZ179">
        <v>0.26</v>
      </c>
      <c r="BA179">
        <v>1.1200000000000001</v>
      </c>
      <c r="BB179">
        <v>0.26</v>
      </c>
      <c r="BC179">
        <v>0.1</v>
      </c>
      <c r="BD179">
        <v>8620</v>
      </c>
      <c r="BE179">
        <v>1.33</v>
      </c>
      <c r="BF179" t="s">
        <v>102</v>
      </c>
      <c r="BG179" t="s">
        <v>123</v>
      </c>
      <c r="BH179" t="s">
        <v>96</v>
      </c>
      <c r="BI179" t="s">
        <v>131</v>
      </c>
      <c r="BJ179" t="s">
        <v>71</v>
      </c>
      <c r="BK179" t="s">
        <v>72</v>
      </c>
      <c r="BL179" t="s">
        <v>277</v>
      </c>
      <c r="BM179" t="s">
        <v>247</v>
      </c>
    </row>
    <row r="180" spans="1:65" x14ac:dyDescent="0.25">
      <c r="A180" t="s">
        <v>640</v>
      </c>
      <c r="B180">
        <v>39.700000000000003</v>
      </c>
      <c r="C180">
        <v>16000</v>
      </c>
      <c r="D180">
        <v>143</v>
      </c>
      <c r="E180">
        <v>122</v>
      </c>
      <c r="F180">
        <v>0.5</v>
      </c>
      <c r="G180">
        <v>23.8</v>
      </c>
      <c r="H180">
        <v>7020</v>
      </c>
      <c r="I180">
        <v>6.41</v>
      </c>
      <c r="J180">
        <v>18.2</v>
      </c>
      <c r="K180">
        <v>95</v>
      </c>
      <c r="L180">
        <v>39.5</v>
      </c>
      <c r="O180">
        <v>1.02</v>
      </c>
      <c r="P180">
        <v>0.54</v>
      </c>
      <c r="Q180">
        <v>0.43</v>
      </c>
      <c r="R180">
        <v>257500</v>
      </c>
      <c r="S180">
        <v>3.93</v>
      </c>
      <c r="T180">
        <v>1.32</v>
      </c>
      <c r="V180">
        <v>0.71</v>
      </c>
      <c r="X180">
        <v>0.19</v>
      </c>
      <c r="Y180">
        <v>1.54</v>
      </c>
      <c r="Z180">
        <v>6340</v>
      </c>
      <c r="AA180">
        <v>10.3</v>
      </c>
      <c r="AC180">
        <v>8.3000000000000004E-2</v>
      </c>
      <c r="AD180">
        <v>3010</v>
      </c>
      <c r="AE180">
        <v>80</v>
      </c>
      <c r="AF180">
        <v>2535</v>
      </c>
      <c r="AG180">
        <v>3570</v>
      </c>
      <c r="AH180">
        <v>2.1</v>
      </c>
      <c r="AI180">
        <v>7.55</v>
      </c>
      <c r="AJ180">
        <v>52</v>
      </c>
      <c r="AK180">
        <v>140</v>
      </c>
      <c r="AL180">
        <v>230</v>
      </c>
      <c r="AM180">
        <v>1.98</v>
      </c>
      <c r="AN180">
        <v>301800</v>
      </c>
      <c r="AO180">
        <v>55</v>
      </c>
      <c r="AP180">
        <v>4.9400000000000004</v>
      </c>
      <c r="AQ180">
        <v>194</v>
      </c>
      <c r="AR180">
        <v>1.64</v>
      </c>
      <c r="AS180">
        <v>149</v>
      </c>
      <c r="AT180">
        <v>9.9000000000000005E-2</v>
      </c>
      <c r="AU180">
        <v>0.17</v>
      </c>
      <c r="AV180">
        <v>2.44</v>
      </c>
      <c r="AW180">
        <v>1050</v>
      </c>
      <c r="AX180">
        <v>0.52</v>
      </c>
      <c r="AY180">
        <v>7.4999999999999997E-2</v>
      </c>
      <c r="AZ180">
        <v>0.86</v>
      </c>
      <c r="BA180">
        <v>2.95</v>
      </c>
      <c r="BB180">
        <v>5.41</v>
      </c>
      <c r="BC180">
        <v>0.53</v>
      </c>
      <c r="BD180">
        <v>885</v>
      </c>
      <c r="BE180">
        <v>24.9</v>
      </c>
      <c r="BF180" t="s">
        <v>102</v>
      </c>
      <c r="BG180" t="s">
        <v>123</v>
      </c>
      <c r="BH180" t="s">
        <v>96</v>
      </c>
      <c r="BI180" t="s">
        <v>71</v>
      </c>
      <c r="BJ180" t="s">
        <v>131</v>
      </c>
      <c r="BK180" t="s">
        <v>72</v>
      </c>
      <c r="BL180" t="s">
        <v>104</v>
      </c>
      <c r="BM180" t="s">
        <v>201</v>
      </c>
    </row>
    <row r="181" spans="1:65" x14ac:dyDescent="0.25">
      <c r="A181" t="s">
        <v>641</v>
      </c>
      <c r="B181">
        <v>183</v>
      </c>
      <c r="C181">
        <v>6960</v>
      </c>
      <c r="D181">
        <v>3483</v>
      </c>
      <c r="F181">
        <v>0.23</v>
      </c>
      <c r="G181">
        <v>111</v>
      </c>
      <c r="H181">
        <v>5220</v>
      </c>
      <c r="I181">
        <v>27.7</v>
      </c>
      <c r="J181">
        <v>13.6</v>
      </c>
      <c r="K181">
        <v>348</v>
      </c>
      <c r="L181">
        <v>30.9</v>
      </c>
      <c r="N181">
        <v>302200</v>
      </c>
      <c r="O181">
        <v>0.92</v>
      </c>
      <c r="P181">
        <v>0.47</v>
      </c>
      <c r="Q181">
        <v>0.3</v>
      </c>
      <c r="R181">
        <v>214500</v>
      </c>
      <c r="S181">
        <v>4.12</v>
      </c>
      <c r="T181">
        <v>1.1000000000000001</v>
      </c>
      <c r="V181">
        <v>0.59</v>
      </c>
      <c r="Y181">
        <v>7.12</v>
      </c>
      <c r="Z181">
        <v>1810</v>
      </c>
      <c r="AA181">
        <v>7.57</v>
      </c>
      <c r="AB181">
        <v>2.12</v>
      </c>
      <c r="AD181">
        <v>3070</v>
      </c>
      <c r="AE181">
        <v>220</v>
      </c>
      <c r="AF181">
        <v>661</v>
      </c>
      <c r="AG181">
        <v>1110</v>
      </c>
      <c r="AH181">
        <v>1.1000000000000001</v>
      </c>
      <c r="AI181">
        <v>5.63</v>
      </c>
      <c r="AJ181">
        <v>3498</v>
      </c>
      <c r="AK181">
        <v>250</v>
      </c>
      <c r="AL181">
        <v>2250</v>
      </c>
      <c r="AM181">
        <v>1.53</v>
      </c>
      <c r="AO181">
        <v>489</v>
      </c>
      <c r="AP181">
        <v>1.34</v>
      </c>
      <c r="AQ181">
        <v>83</v>
      </c>
      <c r="AR181">
        <v>48.7</v>
      </c>
      <c r="AS181">
        <v>25.5</v>
      </c>
      <c r="AU181">
        <v>0.15</v>
      </c>
      <c r="AV181">
        <v>2.77</v>
      </c>
      <c r="AW181">
        <v>400</v>
      </c>
      <c r="AX181">
        <v>28.1</v>
      </c>
      <c r="AY181">
        <v>0.1</v>
      </c>
      <c r="AZ181">
        <v>4.22</v>
      </c>
      <c r="BA181">
        <v>9.75</v>
      </c>
      <c r="BB181">
        <v>4.4800000000000004</v>
      </c>
      <c r="BC181">
        <v>0.47</v>
      </c>
      <c r="BD181">
        <v>6020</v>
      </c>
      <c r="BE181">
        <v>20.6</v>
      </c>
      <c r="BF181" t="s">
        <v>102</v>
      </c>
      <c r="BG181" t="s">
        <v>123</v>
      </c>
      <c r="BH181" t="s">
        <v>96</v>
      </c>
      <c r="BI181" t="s">
        <v>131</v>
      </c>
      <c r="BJ181" t="s">
        <v>134</v>
      </c>
      <c r="BK181" t="s">
        <v>72</v>
      </c>
      <c r="BL181" t="s">
        <v>277</v>
      </c>
      <c r="BM181" t="s">
        <v>181</v>
      </c>
    </row>
    <row r="182" spans="1:65" x14ac:dyDescent="0.25">
      <c r="A182" t="s">
        <v>642</v>
      </c>
      <c r="C182">
        <v>107700</v>
      </c>
      <c r="D182">
        <v>5.36</v>
      </c>
      <c r="E182">
        <v>39.6</v>
      </c>
      <c r="F182">
        <v>49.8</v>
      </c>
      <c r="G182">
        <v>2.11</v>
      </c>
      <c r="H182">
        <v>4500</v>
      </c>
      <c r="K182">
        <v>4.95</v>
      </c>
      <c r="L182">
        <v>81</v>
      </c>
      <c r="M182">
        <v>88</v>
      </c>
      <c r="N182">
        <v>25.4</v>
      </c>
      <c r="O182">
        <v>0.67</v>
      </c>
      <c r="P182">
        <v>0.23</v>
      </c>
      <c r="R182">
        <v>16200</v>
      </c>
      <c r="S182">
        <v>82</v>
      </c>
      <c r="V182">
        <v>1.98</v>
      </c>
      <c r="X182">
        <v>0.09</v>
      </c>
      <c r="Z182">
        <v>5000</v>
      </c>
      <c r="AA182">
        <v>1.68</v>
      </c>
      <c r="AB182">
        <v>26500</v>
      </c>
      <c r="AD182">
        <v>4100</v>
      </c>
      <c r="AE182">
        <v>1430</v>
      </c>
      <c r="AF182">
        <v>2.06</v>
      </c>
      <c r="AG182">
        <v>6930</v>
      </c>
      <c r="AH182">
        <v>75</v>
      </c>
      <c r="AI182">
        <v>1.87</v>
      </c>
      <c r="AJ182">
        <v>47.5</v>
      </c>
      <c r="AK182">
        <v>160</v>
      </c>
      <c r="AL182">
        <v>5.17</v>
      </c>
      <c r="AN182">
        <v>200</v>
      </c>
      <c r="AO182">
        <v>1.1100000000000001</v>
      </c>
      <c r="AP182">
        <v>1.83</v>
      </c>
      <c r="AR182">
        <v>63</v>
      </c>
      <c r="AS182">
        <v>16.899999999999999</v>
      </c>
      <c r="AT182">
        <v>49</v>
      </c>
      <c r="AU182">
        <v>0.15</v>
      </c>
      <c r="AW182">
        <v>340</v>
      </c>
      <c r="AX182">
        <v>4.26</v>
      </c>
      <c r="AZ182">
        <v>2.12</v>
      </c>
      <c r="BA182">
        <v>6.97</v>
      </c>
      <c r="BC182">
        <v>0.24</v>
      </c>
      <c r="BD182">
        <v>71</v>
      </c>
      <c r="BE182">
        <v>20</v>
      </c>
      <c r="BF182" t="s">
        <v>102</v>
      </c>
      <c r="BG182" t="s">
        <v>123</v>
      </c>
      <c r="BH182" t="s">
        <v>338</v>
      </c>
      <c r="BI182" t="s">
        <v>339</v>
      </c>
      <c r="BJ182" t="s">
        <v>326</v>
      </c>
      <c r="BK182" t="s">
        <v>72</v>
      </c>
      <c r="BL182" t="s">
        <v>277</v>
      </c>
      <c r="BM182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Merging</vt:lpstr>
      <vt:lpstr>Sheet2</vt:lpstr>
      <vt:lpstr>CRMs for Geo cal on GERDA</vt:lpstr>
      <vt:lpstr>CRMs for Geo cal</vt:lpstr>
      <vt:lpstr>Not so super </vt:lpstr>
      <vt:lpstr>SuperCRM Analysis</vt:lpstr>
      <vt:lpstr>Legend</vt:lpstr>
      <vt:lpstr>All analysis</vt:lpstr>
      <vt:lpstr>SuperCRM</vt:lpstr>
      <vt:lpstr>orig (2)</vt:lpstr>
      <vt:lpstr>orig</vt:lpstr>
      <vt:lpstr>OREAS 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Service PSS</cp:lastModifiedBy>
  <dcterms:created xsi:type="dcterms:W3CDTF">2022-11-04T07:58:11Z</dcterms:created>
  <dcterms:modified xsi:type="dcterms:W3CDTF">2023-10-12T07:03:01Z</dcterms:modified>
</cp:coreProperties>
</file>