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121\"/>
    </mc:Choice>
  </mc:AlternateContent>
  <bookViews>
    <workbookView xWindow="5565" yWindow="450" windowWidth="9795" windowHeight="9825" tabRatio="614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A16" i="2" l="1"/>
  <c r="A14" i="2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<sst xmlns="http://schemas.openxmlformats.org/spreadsheetml/2006/main" count="37" uniqueCount="25">
  <si>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</si>
  <si>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</si>
  <si>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</si>
  <si>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</si>
  <si>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</si>
  <si>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</si>
  <si>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</si>
  <si>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</si>
  <si>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</si>
  <si>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</si>
  <si>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</si>
  <si>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</si>
  <si>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</si>
  <si>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</si>
  <si>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</si>
  <si>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</si>
  <si>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Wägeprotokoll 10900-10902, 10969-10972</t>
  </si>
  <si>
    <t>Stalagmite</t>
  </si>
  <si>
    <t>RuWa51_3_34</t>
  </si>
  <si>
    <t>RuWa51_3_87</t>
  </si>
  <si>
    <t>RuWa51_3_98</t>
  </si>
  <si>
    <t>M43_401_5A-2</t>
  </si>
  <si>
    <t>M43_401_5A-3</t>
  </si>
  <si>
    <t>M43_401_5A-4</t>
  </si>
  <si>
    <t>M43_401_5A-5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</si>
</sst>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E16" sqref="E16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16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10900</v>
      </c>
      <c r="B4" s="12">
        <v>9.5549999999999996E-2</v>
      </c>
      <c r="C4" s="6"/>
      <c r="D4" s="6">
        <v>16.263729999999999</v>
      </c>
      <c r="E4" s="6"/>
      <c r="F4" s="6">
        <v>16.36872</v>
      </c>
      <c r="G4" s="6"/>
      <c r="H4" s="6">
        <f>F4-D4</f>
        <v>0.1049900000000008</v>
      </c>
      <c r="I4" s="3"/>
      <c r="J4" s="4">
        <v>10900</v>
      </c>
    </row>
    <row r="5" spans="1:11" s="3" customFormat="1" x14ac:dyDescent="0.25">
      <c r="A5" s="4">
        <v>10901</v>
      </c>
      <c r="B5" s="12">
        <v>9.6240000000000006E-2</v>
      </c>
      <c r="C5" s="6"/>
      <c r="D5" s="6">
        <v>14.14509</v>
      </c>
      <c r="E5" s="6"/>
      <c r="F5" s="6">
        <v>14.24671</v>
      </c>
      <c r="G5" s="6"/>
      <c r="H5" s="6">
        <f t="shared" ref="H5:H13" si="0">F5-D5</f>
        <v>0.10162000000000049</v>
      </c>
      <c r="J5" s="4">
        <v>10901</v>
      </c>
      <c r="K5" s="4"/>
    </row>
    <row r="6" spans="1:11" s="4" customFormat="1" x14ac:dyDescent="0.25">
      <c r="A6" s="4">
        <v>10902</v>
      </c>
      <c r="B6" s="6">
        <v>9.3340000000000006E-2</v>
      </c>
      <c r="C6" s="18"/>
      <c r="D6" s="6">
        <v>15.1472</v>
      </c>
      <c r="E6" s="6"/>
      <c r="F6" s="6">
        <v>15.25033</v>
      </c>
      <c r="G6" s="6"/>
      <c r="H6" s="6">
        <f t="shared" si="0"/>
        <v>0.10313000000000017</v>
      </c>
      <c r="I6" s="3"/>
      <c r="J6" s="4">
        <v>10902</v>
      </c>
    </row>
    <row r="7" spans="1:11" s="3" customFormat="1" x14ac:dyDescent="0.25">
      <c r="A7" s="4">
        <v>10969</v>
      </c>
      <c r="B7" s="12">
        <v>6.4769999999999994E-2</v>
      </c>
      <c r="C7" s="6"/>
      <c r="D7" s="6">
        <v>17.861059999999998</v>
      </c>
      <c r="E7" s="6"/>
      <c r="F7" s="6">
        <v>17.96387</v>
      </c>
      <c r="G7" s="6"/>
      <c r="H7" s="6">
        <f t="shared" si="0"/>
        <v>0.10281000000000162</v>
      </c>
      <c r="J7" s="4">
        <v>10969</v>
      </c>
      <c r="K7" s="4"/>
    </row>
    <row r="8" spans="1:11" s="4" customFormat="1" ht="15.75" customHeight="1" x14ac:dyDescent="0.25">
      <c r="A8" s="4">
        <v>10970</v>
      </c>
      <c r="B8" s="12">
        <v>8.3640000000000006E-2</v>
      </c>
      <c r="C8" s="6"/>
      <c r="D8" s="6">
        <v>19.74502</v>
      </c>
      <c r="E8" s="6"/>
      <c r="F8" s="6">
        <v>19.849119999999999</v>
      </c>
      <c r="G8" s="6"/>
      <c r="H8" s="6">
        <f t="shared" si="0"/>
        <v>0.10409999999999897</v>
      </c>
      <c r="I8" s="3"/>
      <c r="J8" s="4">
        <v>10970</v>
      </c>
    </row>
    <row r="9" spans="1:11" s="3" customFormat="1" x14ac:dyDescent="0.25">
      <c r="A9" s="4">
        <v>10971</v>
      </c>
      <c r="B9" s="12">
        <v>9.3329999999999996E-2</v>
      </c>
      <c r="C9" s="6"/>
      <c r="D9" s="6">
        <v>20.68562</v>
      </c>
      <c r="E9" s="6"/>
      <c r="F9" s="6">
        <v>20.788979999999999</v>
      </c>
      <c r="G9" s="6"/>
      <c r="H9" s="6">
        <f t="shared" si="0"/>
        <v>0.10335999999999856</v>
      </c>
      <c r="J9" s="4">
        <v>10971</v>
      </c>
      <c r="K9" s="4"/>
    </row>
    <row r="10" spans="1:11" s="3" customFormat="1" x14ac:dyDescent="0.25">
      <c r="A10" s="4">
        <v>10972</v>
      </c>
      <c r="B10" s="12">
        <v>9.6390000000000003E-2</v>
      </c>
      <c r="C10" s="6"/>
      <c r="D10" s="6">
        <v>19.71406</v>
      </c>
      <c r="E10" s="6"/>
      <c r="F10" s="6">
        <v>19.816780000000001</v>
      </c>
      <c r="G10" s="6"/>
      <c r="H10" s="6">
        <f t="shared" si="0"/>
        <v>0.10272000000000148</v>
      </c>
      <c r="J10" s="4">
        <v>10972</v>
      </c>
      <c r="K10" s="4"/>
    </row>
    <row r="11" spans="1:11" s="3" customFormat="1" x14ac:dyDescent="0.25">
      <c r="A11" s="4"/>
      <c r="B11" s="12"/>
      <c r="C11" s="6"/>
      <c r="D11" s="6"/>
      <c r="E11" s="6"/>
      <c r="F11" s="6"/>
      <c r="G11" s="6"/>
      <c r="H11" s="6"/>
      <c r="J11" s="4"/>
      <c r="K11" s="4"/>
    </row>
    <row r="12" spans="1:11" s="3" customFormat="1" x14ac:dyDescent="0.25">
      <c r="A12" s="4"/>
      <c r="B12" s="12"/>
      <c r="C12" s="6"/>
      <c r="D12" s="6"/>
      <c r="E12" s="6"/>
      <c r="F12" s="6"/>
      <c r="G12" s="6"/>
      <c r="H12" s="6"/>
      <c r="J12" s="4"/>
      <c r="K12" s="4"/>
    </row>
    <row r="13" spans="1:11" s="3" customFormat="1" x14ac:dyDescent="0.25">
      <c r="A13" s="4"/>
      <c r="B13" s="12"/>
      <c r="C13" s="6"/>
      <c r="D13" s="6"/>
      <c r="E13" s="6"/>
      <c r="F13" s="6"/>
      <c r="G13" s="6"/>
      <c r="H13" s="6"/>
      <c r="J13" s="4"/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25" sqref="B25"/>
    </sheetView>
  </sheetViews>
  <sheetFormatPr baseColWidth="10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v>10900</v>
      </c>
      <c r="B4" t="s">
        <v>18</v>
      </c>
      <c r="C4" s="6" t="s">
        <v>17</v>
      </c>
      <c r="D4" s="6"/>
      <c r="F4" s="6">
        <v>9.5549999999999996E-2</v>
      </c>
      <c r="G4" s="6">
        <f>Berechnung!H4</f>
        <v>0.1049900000000008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v>10901</v>
      </c>
      <c r="B6" t="s">
        <v>19</v>
      </c>
      <c r="C6" s="6" t="s">
        <v>17</v>
      </c>
      <c r="D6" s="6"/>
      <c r="F6" s="6">
        <v>9.6240000000000006E-2</v>
      </c>
      <c r="G6" s="6">
        <f>Berechnung!H5</f>
        <v>0.10162000000000049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v>10902</v>
      </c>
      <c r="B8" t="s">
        <v>20</v>
      </c>
      <c r="C8" s="6" t="s">
        <v>17</v>
      </c>
      <c r="D8" s="6"/>
      <c r="F8" s="6">
        <v>9.3340000000000006E-2</v>
      </c>
      <c r="G8" s="6">
        <f>Berechnung!H6</f>
        <v>0.10313000000000017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v>10969</v>
      </c>
      <c r="B10" t="s">
        <v>21</v>
      </c>
      <c r="C10" s="6" t="s">
        <v>17</v>
      </c>
      <c r="D10" s="6"/>
      <c r="F10" s="6">
        <v>6.4769999999999994E-2</v>
      </c>
      <c r="G10" s="6">
        <f>Berechnung!H7</f>
        <v>0.10281000000000162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v>10970</v>
      </c>
      <c r="B12" t="s">
        <v>22</v>
      </c>
      <c r="C12" s="6" t="s">
        <v>17</v>
      </c>
      <c r="D12" s="6"/>
      <c r="F12" s="6">
        <v>8.3640000000000006E-2</v>
      </c>
      <c r="G12" s="6">
        <f>Berechnung!H8</f>
        <v>0.10409999999999897</v>
      </c>
    </row>
    <row r="13" spans="1:8" x14ac:dyDescent="0.25">
      <c r="B13"/>
      <c r="C13" s="6"/>
      <c r="D13" s="6"/>
      <c r="F13" s="6"/>
      <c r="G13" s="6"/>
    </row>
    <row r="14" spans="1:8" x14ac:dyDescent="0.25">
      <c r="A14" s="3">
        <f>Berechnung!A9</f>
        <v>10971</v>
      </c>
      <c r="B14" t="s">
        <v>23</v>
      </c>
      <c r="C14" s="6" t="s">
        <v>17</v>
      </c>
      <c r="D14" s="6"/>
      <c r="F14" s="6">
        <v>9.3329999999999996E-2</v>
      </c>
      <c r="G14" s="6">
        <f>Berechnung!H9</f>
        <v>0.10335999999999856</v>
      </c>
    </row>
    <row r="15" spans="1:8" x14ac:dyDescent="0.25">
      <c r="B15"/>
      <c r="C15" s="6"/>
      <c r="D15" s="6"/>
      <c r="F15" s="6"/>
      <c r="G15" s="6"/>
    </row>
    <row r="16" spans="1:8" x14ac:dyDescent="0.25">
      <c r="A16" s="3">
        <f>Berechnung!A10</f>
        <v>10972</v>
      </c>
      <c r="B16" t="s">
        <v>24</v>
      </c>
      <c r="C16" s="6" t="s">
        <v>17</v>
      </c>
      <c r="D16" s="6"/>
      <c r="F16" s="6">
        <v>9.6390000000000003E-2</v>
      </c>
      <c r="G16" s="6">
        <f>Berechnung!H10</f>
        <v>0.10272000000000148</v>
      </c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2021-01-28T15:35:26Z</dcterms:modified>
</cp:coreProperties>
</file>