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\mygroup\UTh_Lab\UTh Wägeprotokolle 2021\0121\"/>
    </mc:Choice>
  </mc:AlternateContent>
  <bookViews>
    <workbookView xWindow="5565" yWindow="450" windowWidth="9795" windowHeight="9825" tabRatio="614"/>
  </bookViews>
  <sheets>
    <sheet name="Berechnung" sheetId="1" r:id="rId1"/>
    <sheet name="Ergebnisse" sheetId="2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A22" i="2" l="1"/>
  <c r="A20" i="2"/>
  <c r="A18" i="2"/>
  <c r="A16" i="2"/>
  <c r="A14" i="2"/>
  <c r="H13" i="1" l="1"/>
  <c r="G22" i="2" s="1"/>
  <c r="H12" i="1"/>
  <c r="G20" i="2" s="1"/>
  <c r="H11" i="1" l="1"/>
  <c r="G18" i="2" s="1"/>
  <c r="H9" i="1" l="1"/>
  <c r="G14" i="2" s="1"/>
  <c r="H10" i="1"/>
  <c r="G16" i="2" s="1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<sst xmlns="http://schemas.openxmlformats.org/spreadsheetml/2006/main" count="46" uniqueCount="28">
  <si>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</si>
  <si>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</si>
  <si>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</si>
  <si>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</si>
  <si>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</si>
  <si>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</si>
  <si>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</si>
  <si>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</si>
  <si>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</si>
  <si>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</si>
  <si>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</si>
  <si>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</si>
  <si>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</si>
  <si>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</si>
  <si>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</si>
  <si>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</si>
  <si>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Koralle</t>
  </si>
  <si>
    <t>Wägeprotokoll 10959-10968</t>
  </si>
  <si>
    <t>Blank</t>
  </si>
  <si>
    <t>GeoB20571-2_7-14</t>
  </si>
  <si>
    <t>GeoB20571-2_99-103</t>
  </si>
  <si>
    <t>GeoB20571-2_193-197</t>
  </si>
  <si>
    <t>GeoB20571-2_242-246</t>
  </si>
  <si>
    <t>GeoB20571-2_293-297</t>
  </si>
  <si>
    <t>GeoB20571-2_344-346</t>
  </si>
  <si>
    <t>GeoB20571-2_409-411</t>
  </si>
  <si>
    <t>GeoB20571-2_478-482</t>
  </si>
  <si>
    <t>GeoB20571-2_524-526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</si>
</sst>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Fill="1"/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D20" sqref="D20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17</v>
      </c>
    </row>
    <row r="3" spans="1:11" s="1" customFormat="1" x14ac:dyDescent="0.25">
      <c r="A3" s="1" t="s">
        <v>0</v>
      </c>
      <c r="B3" s="17" t="s">
        <v>3</v>
      </c>
      <c r="C3" s="17" t="s">
        <v>2</v>
      </c>
      <c r="D3" s="17" t="s">
        <v>1</v>
      </c>
      <c r="E3" s="17" t="s">
        <v>2</v>
      </c>
      <c r="F3" s="17" t="s">
        <v>4</v>
      </c>
      <c r="G3" s="17" t="s">
        <v>2</v>
      </c>
      <c r="H3" s="17" t="s">
        <v>5</v>
      </c>
      <c r="I3" s="1" t="s">
        <v>2</v>
      </c>
      <c r="J3" s="1" t="s">
        <v>0</v>
      </c>
    </row>
    <row r="4" spans="1:11" s="4" customFormat="1" x14ac:dyDescent="0.25">
      <c r="A4" s="4">
        <v>10959</v>
      </c>
      <c r="B4" s="12">
        <v>8.3710000000000007E-2</v>
      </c>
      <c r="C4" s="6"/>
      <c r="D4" s="6">
        <v>16.89442</v>
      </c>
      <c r="E4" s="6"/>
      <c r="F4" s="6">
        <v>17.10247</v>
      </c>
      <c r="G4" s="6"/>
      <c r="H4" s="6">
        <f>F4-D4</f>
        <v>0.20805000000000007</v>
      </c>
      <c r="I4" s="3"/>
      <c r="J4" s="4">
        <v>10959</v>
      </c>
    </row>
    <row r="5" spans="1:11" s="3" customFormat="1" x14ac:dyDescent="0.25">
      <c r="A5" s="4">
        <v>10960</v>
      </c>
      <c r="B5" s="12">
        <v>6.2370000000000002E-2</v>
      </c>
      <c r="C5" s="6"/>
      <c r="D5" s="6">
        <v>15.358610000000001</v>
      </c>
      <c r="E5" s="6"/>
      <c r="F5" s="6">
        <v>15.56344</v>
      </c>
      <c r="G5" s="6"/>
      <c r="H5" s="6">
        <f t="shared" ref="H5:H17" si="0">F5-D5</f>
        <v>0.2048299999999994</v>
      </c>
      <c r="J5" s="4">
        <v>10960</v>
      </c>
      <c r="K5" s="4"/>
    </row>
    <row r="6" spans="1:11" s="4" customFormat="1" x14ac:dyDescent="0.25">
      <c r="A6" s="4">
        <v>10961</v>
      </c>
      <c r="B6" s="6">
        <v>8.3449999999999996E-2</v>
      </c>
      <c r="C6" s="18"/>
      <c r="D6" s="6">
        <v>15.916969999999999</v>
      </c>
      <c r="E6" s="6"/>
      <c r="F6" s="6">
        <v>16.11777</v>
      </c>
      <c r="G6" s="6"/>
      <c r="H6" s="6">
        <f t="shared" si="0"/>
        <v>0.20080000000000098</v>
      </c>
      <c r="I6" s="3"/>
      <c r="J6" s="4">
        <v>10961</v>
      </c>
    </row>
    <row r="7" spans="1:11" s="3" customFormat="1" x14ac:dyDescent="0.25">
      <c r="A7" s="4">
        <v>10962</v>
      </c>
      <c r="B7" s="12">
        <v>6.8239999999999995E-2</v>
      </c>
      <c r="C7" s="6"/>
      <c r="D7" s="6">
        <v>16.761610000000001</v>
      </c>
      <c r="E7" s="6"/>
      <c r="F7" s="6">
        <v>16.964700000000001</v>
      </c>
      <c r="G7" s="6"/>
      <c r="H7" s="6">
        <f t="shared" si="0"/>
        <v>0.20308999999999955</v>
      </c>
      <c r="J7" s="4">
        <v>10962</v>
      </c>
      <c r="K7" s="4"/>
    </row>
    <row r="8" spans="1:11" s="4" customFormat="1" ht="15.75" customHeight="1" x14ac:dyDescent="0.25">
      <c r="A8" s="4">
        <v>10963</v>
      </c>
      <c r="B8" s="12">
        <v>9.2219999999999996E-2</v>
      </c>
      <c r="C8" s="6"/>
      <c r="D8" s="6">
        <v>16.769200000000001</v>
      </c>
      <c r="E8" s="6"/>
      <c r="F8" s="6">
        <v>16.97617</v>
      </c>
      <c r="G8" s="6"/>
      <c r="H8" s="6">
        <f t="shared" si="0"/>
        <v>0.20696999999999832</v>
      </c>
      <c r="I8" s="3"/>
      <c r="J8" s="4">
        <v>10963</v>
      </c>
    </row>
    <row r="9" spans="1:11" s="3" customFormat="1" x14ac:dyDescent="0.25">
      <c r="A9" s="4">
        <v>10964</v>
      </c>
      <c r="B9" s="12">
        <v>8.1909999999999997E-2</v>
      </c>
      <c r="C9" s="6"/>
      <c r="D9" s="6">
        <v>17.038969999999999</v>
      </c>
      <c r="E9" s="6"/>
      <c r="F9" s="6">
        <v>17.245640000000002</v>
      </c>
      <c r="G9" s="6"/>
      <c r="H9" s="6">
        <f t="shared" si="0"/>
        <v>0.20667000000000257</v>
      </c>
      <c r="J9" s="4">
        <v>10964</v>
      </c>
      <c r="K9" s="4"/>
    </row>
    <row r="10" spans="1:11" s="3" customFormat="1" x14ac:dyDescent="0.25">
      <c r="A10" s="4">
        <v>10965</v>
      </c>
      <c r="B10" s="12">
        <v>5.9119999999999999E-2</v>
      </c>
      <c r="C10" s="6"/>
      <c r="D10" s="6">
        <v>15.70561</v>
      </c>
      <c r="E10" s="6"/>
      <c r="F10" s="6">
        <v>15.91192</v>
      </c>
      <c r="G10" s="6"/>
      <c r="H10" s="6">
        <f t="shared" si="0"/>
        <v>0.20631000000000022</v>
      </c>
      <c r="J10" s="4">
        <v>10965</v>
      </c>
      <c r="K10" s="4"/>
    </row>
    <row r="11" spans="1:11" s="3" customFormat="1" x14ac:dyDescent="0.25">
      <c r="A11" s="4">
        <v>10966</v>
      </c>
      <c r="B11" s="12">
        <v>6.8680000000000005E-2</v>
      </c>
      <c r="C11" s="6"/>
      <c r="D11" s="6">
        <v>15.8719</v>
      </c>
      <c r="E11" s="6"/>
      <c r="F11" s="6">
        <v>16.07732</v>
      </c>
      <c r="G11" s="6"/>
      <c r="H11" s="6">
        <f t="shared" si="0"/>
        <v>0.20542000000000016</v>
      </c>
      <c r="J11" s="4">
        <v>10966</v>
      </c>
      <c r="K11" s="4"/>
    </row>
    <row r="12" spans="1:11" s="3" customFormat="1" x14ac:dyDescent="0.25">
      <c r="A12" s="4">
        <v>10967</v>
      </c>
      <c r="B12" s="12">
        <v>7.2309999999999999E-2</v>
      </c>
      <c r="C12" s="6"/>
      <c r="D12" s="6">
        <v>14.340769999999999</v>
      </c>
      <c r="E12" s="6"/>
      <c r="F12" s="6">
        <v>14.54698</v>
      </c>
      <c r="G12" s="6"/>
      <c r="H12" s="6">
        <f t="shared" si="0"/>
        <v>0.20621000000000045</v>
      </c>
      <c r="J12" s="4">
        <v>10967</v>
      </c>
      <c r="K12" s="4"/>
    </row>
    <row r="13" spans="1:11" s="3" customFormat="1" x14ac:dyDescent="0.25">
      <c r="A13" s="4">
        <v>10968</v>
      </c>
      <c r="B13" s="12" t="s">
        <v>18</v>
      </c>
      <c r="C13" s="6"/>
      <c r="D13" s="6">
        <v>15.089230000000001</v>
      </c>
      <c r="E13" s="6"/>
      <c r="F13" s="6">
        <v>15.101240000000001</v>
      </c>
      <c r="G13" s="6"/>
      <c r="H13" s="6">
        <f t="shared" si="0"/>
        <v>1.2010000000000076E-2</v>
      </c>
      <c r="J13" s="4">
        <v>10968</v>
      </c>
      <c r="K13" s="4"/>
    </row>
    <row r="14" spans="1:11" s="3" customFormat="1" x14ac:dyDescent="0.25">
      <c r="A14" s="4"/>
      <c r="B14" s="12"/>
      <c r="C14" s="6"/>
      <c r="D14" s="6"/>
      <c r="E14" s="6"/>
      <c r="F14" s="6"/>
      <c r="G14" s="6"/>
      <c r="H14" s="6"/>
      <c r="J14" s="4"/>
      <c r="K14" s="4"/>
    </row>
    <row r="15" spans="1:11" s="3" customFormat="1" x14ac:dyDescent="0.25">
      <c r="A15" s="4"/>
      <c r="B15" s="12"/>
      <c r="C15" s="6"/>
      <c r="D15" s="6"/>
      <c r="E15" s="6"/>
      <c r="F15" s="6"/>
      <c r="G15" s="6"/>
      <c r="H15" s="6"/>
      <c r="J15" s="4"/>
      <c r="K15" s="4"/>
    </row>
    <row r="16" spans="1:11" s="3" customFormat="1" x14ac:dyDescent="0.25">
      <c r="A16" s="4"/>
      <c r="B16" s="12"/>
      <c r="C16" s="6"/>
      <c r="D16" s="6"/>
      <c r="E16" s="6"/>
      <c r="F16" s="6"/>
      <c r="G16" s="6"/>
      <c r="H16" s="6"/>
      <c r="J16" s="4"/>
      <c r="K16" s="4"/>
    </row>
    <row r="17" spans="1:11" s="3" customFormat="1" x14ac:dyDescent="0.25">
      <c r="A17" s="4"/>
      <c r="B17" s="12"/>
      <c r="C17" s="6"/>
      <c r="D17" s="6"/>
      <c r="E17" s="6"/>
      <c r="F17" s="6"/>
      <c r="G17" s="6"/>
      <c r="H17" s="6"/>
      <c r="J17" s="4"/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F29" sqref="F29"/>
    </sheetView>
  </sheetViews>
  <sheetFormatPr baseColWidth="10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6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15</v>
      </c>
      <c r="F2" s="9" t="s">
        <v>14</v>
      </c>
      <c r="G2" s="10" t="s">
        <v>14</v>
      </c>
    </row>
    <row r="3" spans="1:8" s="5" customFormat="1" x14ac:dyDescent="0.25">
      <c r="E3" s="15"/>
    </row>
    <row r="4" spans="1:8" x14ac:dyDescent="0.25">
      <c r="A4" s="3">
        <v>10959</v>
      </c>
      <c r="B4" t="s">
        <v>19</v>
      </c>
      <c r="C4" s="6" t="s">
        <v>16</v>
      </c>
      <c r="D4" s="6"/>
      <c r="E4" s="16">
        <v>10.5</v>
      </c>
      <c r="F4" s="6">
        <v>8.3710000000000007E-2</v>
      </c>
      <c r="G4" s="6">
        <f>Berechnung!H4</f>
        <v>0.20805000000000007</v>
      </c>
    </row>
    <row r="5" spans="1:8" x14ac:dyDescent="0.25">
      <c r="B5"/>
      <c r="C5" s="6"/>
      <c r="D5" s="6"/>
      <c r="F5" s="6"/>
      <c r="G5" s="6"/>
    </row>
    <row r="6" spans="1:8" x14ac:dyDescent="0.25">
      <c r="A6" s="3">
        <v>10960</v>
      </c>
      <c r="B6" t="s">
        <v>20</v>
      </c>
      <c r="C6" s="6" t="s">
        <v>16</v>
      </c>
      <c r="D6" s="6"/>
      <c r="E6" s="16">
        <v>101</v>
      </c>
      <c r="F6" s="6">
        <v>6.2370000000000002E-2</v>
      </c>
      <c r="G6" s="6">
        <f>Berechnung!H5</f>
        <v>0.2048299999999994</v>
      </c>
    </row>
    <row r="7" spans="1:8" x14ac:dyDescent="0.25">
      <c r="B7"/>
      <c r="C7" s="6"/>
      <c r="D7" s="6"/>
      <c r="F7" s="6"/>
      <c r="G7" s="6"/>
    </row>
    <row r="8" spans="1:8" x14ac:dyDescent="0.25">
      <c r="A8" s="3">
        <v>10961</v>
      </c>
      <c r="B8" t="s">
        <v>21</v>
      </c>
      <c r="C8" s="6" t="s">
        <v>16</v>
      </c>
      <c r="D8" s="6"/>
      <c r="E8" s="16">
        <v>195</v>
      </c>
      <c r="F8" s="6">
        <v>8.3449999999999996E-2</v>
      </c>
      <c r="G8" s="6">
        <f>Berechnung!H6</f>
        <v>0.20080000000000098</v>
      </c>
    </row>
    <row r="9" spans="1:8" x14ac:dyDescent="0.25">
      <c r="B9"/>
      <c r="C9" s="6"/>
      <c r="D9" s="6"/>
      <c r="F9" s="6"/>
      <c r="G9" s="6"/>
    </row>
    <row r="10" spans="1:8" x14ac:dyDescent="0.25">
      <c r="A10" s="3">
        <v>10962</v>
      </c>
      <c r="B10" t="s">
        <v>22</v>
      </c>
      <c r="C10" s="6" t="s">
        <v>16</v>
      </c>
      <c r="D10" s="6"/>
      <c r="E10" s="16">
        <v>244</v>
      </c>
      <c r="F10" s="6">
        <v>6.8239999999999995E-2</v>
      </c>
      <c r="G10" s="6">
        <f>Berechnung!H7</f>
        <v>0.20308999999999955</v>
      </c>
    </row>
    <row r="11" spans="1:8" x14ac:dyDescent="0.25">
      <c r="B11"/>
      <c r="C11" s="6"/>
      <c r="D11" s="6"/>
      <c r="F11" s="6"/>
      <c r="G11" s="6"/>
    </row>
    <row r="12" spans="1:8" x14ac:dyDescent="0.25">
      <c r="A12" s="3">
        <v>10963</v>
      </c>
      <c r="B12" t="s">
        <v>23</v>
      </c>
      <c r="C12" s="6" t="s">
        <v>16</v>
      </c>
      <c r="D12" s="6"/>
      <c r="E12" s="16">
        <v>295</v>
      </c>
      <c r="F12" s="6">
        <v>9.2219999999999996E-2</v>
      </c>
      <c r="G12" s="6">
        <f>Berechnung!H8</f>
        <v>0.20696999999999832</v>
      </c>
    </row>
    <row r="13" spans="1:8" x14ac:dyDescent="0.25">
      <c r="B13"/>
      <c r="C13" s="6"/>
      <c r="D13" s="6"/>
      <c r="F13" s="6"/>
      <c r="G13" s="6"/>
    </row>
    <row r="14" spans="1:8" x14ac:dyDescent="0.25">
      <c r="A14" s="3">
        <f>Berechnung!A9</f>
        <v>10964</v>
      </c>
      <c r="B14" t="s">
        <v>24</v>
      </c>
      <c r="C14" s="6" t="s">
        <v>16</v>
      </c>
      <c r="D14" s="6"/>
      <c r="E14" s="16">
        <v>345</v>
      </c>
      <c r="F14" s="6">
        <v>8.1909999999999997E-2</v>
      </c>
      <c r="G14" s="6">
        <f>Berechnung!H9</f>
        <v>0.20667000000000257</v>
      </c>
    </row>
    <row r="15" spans="1:8" x14ac:dyDescent="0.25">
      <c r="B15"/>
      <c r="C15" s="6"/>
      <c r="D15" s="6"/>
      <c r="F15" s="6"/>
      <c r="G15" s="6"/>
    </row>
    <row r="16" spans="1:8" x14ac:dyDescent="0.25">
      <c r="A16" s="3">
        <f>Berechnung!A10</f>
        <v>10965</v>
      </c>
      <c r="B16" t="s">
        <v>25</v>
      </c>
      <c r="C16" s="6" t="s">
        <v>16</v>
      </c>
      <c r="D16" s="6"/>
      <c r="E16" s="16">
        <v>410</v>
      </c>
      <c r="F16" s="6">
        <v>5.9119999999999999E-2</v>
      </c>
      <c r="G16" s="6">
        <f>Berechnung!H10</f>
        <v>0.20631000000000022</v>
      </c>
    </row>
    <row r="17" spans="1:7" x14ac:dyDescent="0.25">
      <c r="B17"/>
      <c r="C17" s="6"/>
      <c r="D17" s="6"/>
      <c r="F17" s="6"/>
      <c r="G17" s="6"/>
    </row>
    <row r="18" spans="1:7" x14ac:dyDescent="0.25">
      <c r="A18" s="3">
        <f>Berechnung!A11</f>
        <v>10966</v>
      </c>
      <c r="B18" t="s">
        <v>26</v>
      </c>
      <c r="C18" s="6" t="s">
        <v>16</v>
      </c>
      <c r="D18" s="6"/>
      <c r="E18" s="16">
        <v>480</v>
      </c>
      <c r="F18" s="6">
        <v>6.8680000000000005E-2</v>
      </c>
      <c r="G18" s="6">
        <f>Berechnung!H11</f>
        <v>0.20542000000000016</v>
      </c>
    </row>
    <row r="19" spans="1:7" x14ac:dyDescent="0.25">
      <c r="B19"/>
      <c r="C19" s="6"/>
      <c r="D19" s="6"/>
      <c r="F19" s="6"/>
      <c r="G19" s="6"/>
    </row>
    <row r="20" spans="1:7" x14ac:dyDescent="0.25">
      <c r="A20" s="3">
        <f>Berechnung!A12</f>
        <v>10967</v>
      </c>
      <c r="B20" t="s">
        <v>27</v>
      </c>
      <c r="C20" s="6" t="s">
        <v>16</v>
      </c>
      <c r="D20" s="6"/>
      <c r="E20" s="16">
        <v>525</v>
      </c>
      <c r="F20" s="6">
        <v>7.2309999999999999E-2</v>
      </c>
      <c r="G20" s="6">
        <f>Berechnung!H12</f>
        <v>0.20621000000000045</v>
      </c>
    </row>
    <row r="21" spans="1:7" x14ac:dyDescent="0.25">
      <c r="B21"/>
      <c r="C21" s="6"/>
      <c r="D21" s="6"/>
      <c r="F21" s="6"/>
      <c r="G21" s="6"/>
    </row>
    <row r="22" spans="1:7" x14ac:dyDescent="0.25">
      <c r="A22" s="3">
        <f>Berechnung!A13</f>
        <v>10968</v>
      </c>
      <c r="B22" t="s">
        <v>18</v>
      </c>
      <c r="C22" s="6" t="s">
        <v>18</v>
      </c>
      <c r="D22" s="6"/>
      <c r="E22" s="16" t="s">
        <v>18</v>
      </c>
      <c r="F22" s="6" t="s">
        <v>18</v>
      </c>
      <c r="G22" s="6">
        <f>Berechnung!H13</f>
        <v>1.2010000000000076E-2</v>
      </c>
    </row>
    <row r="23" spans="1:7" x14ac:dyDescent="0.25">
      <c r="B23"/>
      <c r="C23" s="6"/>
      <c r="D23" s="6"/>
      <c r="F23" s="6"/>
      <c r="G23" s="6"/>
    </row>
    <row r="24" spans="1:7" x14ac:dyDescent="0.25">
      <c r="B24"/>
      <c r="C24" s="6"/>
      <c r="D24" s="6"/>
      <c r="F24" s="6"/>
      <c r="G24" s="6"/>
    </row>
    <row r="25" spans="1:7" x14ac:dyDescent="0.25">
      <c r="B25"/>
      <c r="C25" s="6"/>
      <c r="D25" s="6"/>
      <c r="F25" s="6"/>
      <c r="G25" s="6"/>
    </row>
    <row r="26" spans="1:7" x14ac:dyDescent="0.25">
      <c r="B26"/>
      <c r="C26" s="6"/>
      <c r="D26" s="6"/>
      <c r="F26" s="6"/>
      <c r="G26" s="6"/>
    </row>
    <row r="27" spans="1:7" x14ac:dyDescent="0.25">
      <c r="B27"/>
      <c r="C27" s="6"/>
      <c r="D27" s="6"/>
      <c r="F27" s="6"/>
      <c r="G27" s="6"/>
    </row>
    <row r="28" spans="1:7" x14ac:dyDescent="0.25">
      <c r="B28"/>
      <c r="C28" s="6"/>
      <c r="D28" s="6"/>
      <c r="F28" s="6"/>
      <c r="G28" s="6"/>
    </row>
    <row r="29" spans="1:7" x14ac:dyDescent="0.25">
      <c r="B29"/>
      <c r="C29" s="6"/>
      <c r="D29" s="6"/>
      <c r="F29" s="6"/>
      <c r="G29" s="6"/>
    </row>
    <row r="30" spans="1:7" x14ac:dyDescent="0.25">
      <c r="B30"/>
      <c r="C30" s="6"/>
      <c r="D30" s="6"/>
      <c r="F30" s="6"/>
      <c r="G30" s="6"/>
    </row>
    <row r="31" spans="1:7" x14ac:dyDescent="0.25">
      <c r="B31"/>
      <c r="C31" s="6"/>
      <c r="D31" s="6"/>
      <c r="F31" s="6"/>
      <c r="G31" s="6"/>
    </row>
    <row r="32" spans="1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IUP-PUA</cp:lastModifiedBy>
  <cp:lastPrinted>2016-08-25T09:14:25Z</cp:lastPrinted>
  <dcterms:created xsi:type="dcterms:W3CDTF">2015-11-10T09:28:23Z</dcterms:created>
  <dcterms:modified xsi:type="dcterms:W3CDTF">2021-01-25T11:21:07Z</dcterms:modified>
</cp:coreProperties>
</file>