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user\mygroup\UTh_Lab\UTh Wägeprotokolle 2021\0421\"/>
    </mc:Choice>
  </mc:AlternateContent>
  <bookViews>
    <workbookView xWindow="5565" yWindow="450" windowWidth="9795" windowHeight="9825" tabRatio="614" activeTab="1"/>
  </bookViews>
  <sheets>
    <sheet name="Berechnung" sheetId="4" r:id="rId1"/>
    <sheet name="Ergebnisse" sheetId="5" r:id="rId2"/>
    <sheet name="Tabelle3" sheetId="3" state="hidden" r:id="rId3"/>
  </sheets>
  <calcPr calcId="162913"/>
</workbook>
</file>

<file path=xl/calcChain.xml><?xml version="1.0" encoding="utf-8"?>
<calcChain xmlns="http://schemas.openxmlformats.org/spreadsheetml/2006/main">
  <c r="F32" i="5" l="1"/>
  <c r="A32" i="5"/>
  <c r="F30" i="5"/>
  <c r="A30" i="5"/>
  <c r="F28" i="5"/>
  <c r="A28" i="5"/>
  <c r="F26" i="5"/>
  <c r="A26" i="5"/>
  <c r="F24" i="5"/>
  <c r="A24" i="5"/>
  <c r="F22" i="5"/>
  <c r="A22" i="5"/>
  <c r="F20" i="5"/>
  <c r="A20" i="5"/>
  <c r="F18" i="5"/>
  <c r="A18" i="5"/>
  <c r="F16" i="5"/>
  <c r="A16" i="5"/>
  <c r="F14" i="5"/>
  <c r="A14" i="5"/>
  <c r="F12" i="5"/>
  <c r="A12" i="5"/>
  <c r="F10" i="5"/>
  <c r="A10" i="5"/>
  <c r="F8" i="5"/>
  <c r="A8" i="5"/>
  <c r="F6" i="5"/>
  <c r="A6" i="5"/>
  <c r="F4" i="5"/>
  <c r="A4" i="5"/>
  <c r="H32" i="4"/>
  <c r="G32" i="5" s="1"/>
  <c r="H30" i="4"/>
  <c r="G30" i="5" s="1"/>
  <c r="H28" i="4"/>
  <c r="G28" i="5" s="1"/>
  <c r="H26" i="4"/>
  <c r="G26" i="5" s="1"/>
  <c r="H24" i="4"/>
  <c r="G24" i="5" s="1"/>
  <c r="H22" i="4"/>
  <c r="G22" i="5" s="1"/>
  <c r="H20" i="4"/>
  <c r="G20" i="5" s="1"/>
  <c r="H18" i="4"/>
  <c r="G18" i="5" s="1"/>
  <c r="H16" i="4"/>
  <c r="G16" i="5" s="1"/>
  <c r="H14" i="4"/>
  <c r="G14" i="5" s="1"/>
  <c r="H12" i="4"/>
  <c r="G12" i="5" s="1"/>
  <c r="G10" i="5"/>
  <c r="G8" i="5"/>
  <c r="G6" i="5"/>
  <c r="G4" i="5"/>
</calcChain>
</file>

<file path=xl/sharedStrings.xml><?xml version="1.0" encoding="utf-8"?>
<sst xmlns="http://schemas.openxmlformats.org/spreadsheetml/2006/main" count="56" uniqueCount="34">
  <si>
    <t>Probe</t>
  </si>
  <si>
    <t>Becher</t>
  </si>
  <si>
    <t>Fehler</t>
  </si>
  <si>
    <t>Probenmasse</t>
  </si>
  <si>
    <t>plus TriSpike</t>
  </si>
  <si>
    <t>Masse TriSpike</t>
  </si>
  <si>
    <t>Bemerkungen zur Probe</t>
  </si>
  <si>
    <t>Lab. #</t>
  </si>
  <si>
    <t>Bezeich.</t>
  </si>
  <si>
    <t>Art der</t>
  </si>
  <si>
    <t>Mess. Dat.</t>
  </si>
  <si>
    <t>Tiefe</t>
  </si>
  <si>
    <t>Einwaage</t>
  </si>
  <si>
    <t>TriSp13</t>
  </si>
  <si>
    <t>g</t>
  </si>
  <si>
    <t>(cm)</t>
  </si>
  <si>
    <t>Stalag</t>
  </si>
  <si>
    <t>Wägeprotokoll 11091-11105</t>
  </si>
  <si>
    <t>M514-44B-605,0</t>
  </si>
  <si>
    <t>M514-44B-629,25</t>
  </si>
  <si>
    <t>M514-44B-651,5</t>
  </si>
  <si>
    <t>M43-401-14-68</t>
  </si>
  <si>
    <t>M43-401-14-152</t>
  </si>
  <si>
    <t>M43-401-14-154</t>
  </si>
  <si>
    <t>M43-401-14-186,5</t>
  </si>
  <si>
    <t>M43-401-14-196,75</t>
  </si>
  <si>
    <t>M43-401-14-200,75</t>
  </si>
  <si>
    <t>M43-401-14-215,75</t>
  </si>
  <si>
    <t>M43-401-14-296,75</t>
  </si>
  <si>
    <t>M43-401-14-334,75</t>
  </si>
  <si>
    <t>M43-401-14-436,25</t>
  </si>
  <si>
    <t>M5-14-42-49</t>
  </si>
  <si>
    <t>M5-14-42-64,5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</si>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</sst>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164" fontId="0" fillId="0" borderId="0" xfId="0" applyNumberFormat="1" applyFill="1"/>
    <xf numFmtId="0" fontId="3" fillId="0" borderId="1" xfId="0" applyFont="1" applyBorder="1" applyAlignment="1" applyProtection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0" xfId="0" applyFont="1" applyFill="1"/>
    <xf numFmtId="164" fontId="0" fillId="0" borderId="0" xfId="0" applyNumberFormat="1"/>
    <xf numFmtId="165" fontId="3" fillId="0" borderId="1" xfId="0" applyNumberFormat="1" applyFont="1" applyBorder="1" applyAlignment="1" applyProtection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K12" sqref="K12:K25"/>
    </sheetView>
  </sheetViews>
  <sheetFormatPr baseColWidth="10" defaultRowHeight="15" x14ac:dyDescent="0.25"/>
  <sheetData>
    <row r="1" spans="1:11" ht="15.75" x14ac:dyDescent="0.25">
      <c r="A1" s="2" t="s">
        <v>17</v>
      </c>
      <c r="B1" s="10"/>
      <c r="C1" s="10"/>
      <c r="D1" s="10"/>
      <c r="E1" s="10"/>
      <c r="F1" s="10"/>
      <c r="G1" s="10"/>
      <c r="H1" s="10"/>
    </row>
    <row r="2" spans="1:11" x14ac:dyDescent="0.25">
      <c r="B2" s="10"/>
      <c r="C2" s="10"/>
      <c r="D2" s="10"/>
      <c r="E2" s="10"/>
      <c r="F2" s="10"/>
      <c r="G2" s="10"/>
      <c r="H2" s="10"/>
    </row>
    <row r="3" spans="1:11" x14ac:dyDescent="0.25">
      <c r="A3" s="1" t="s">
        <v>0</v>
      </c>
      <c r="B3" s="13" t="s">
        <v>3</v>
      </c>
      <c r="C3" s="13" t="s">
        <v>2</v>
      </c>
      <c r="D3" s="13" t="s">
        <v>1</v>
      </c>
      <c r="E3" s="13" t="s">
        <v>2</v>
      </c>
      <c r="F3" s="13" t="s">
        <v>4</v>
      </c>
      <c r="G3" s="13" t="s">
        <v>2</v>
      </c>
      <c r="H3" s="13" t="s">
        <v>5</v>
      </c>
      <c r="I3" s="1" t="s">
        <v>2</v>
      </c>
    </row>
    <row r="4" spans="1:11" x14ac:dyDescent="0.25">
      <c r="A4" s="3">
        <v>11091</v>
      </c>
      <c r="B4" s="4">
        <v>0.22495000000000001</v>
      </c>
      <c r="C4" s="4"/>
      <c r="D4" s="4"/>
      <c r="E4" s="4"/>
      <c r="F4" s="4"/>
      <c r="G4" s="4"/>
      <c r="H4" s="4">
        <v>0.10060636363636406</v>
      </c>
    </row>
    <row r="5" spans="1:11" x14ac:dyDescent="0.25">
      <c r="A5" s="3"/>
      <c r="B5" s="4"/>
      <c r="C5" s="4"/>
      <c r="D5" s="4"/>
      <c r="E5" s="4"/>
      <c r="F5" s="4"/>
      <c r="G5" s="4"/>
      <c r="H5" s="4"/>
    </row>
    <row r="6" spans="1:11" x14ac:dyDescent="0.25">
      <c r="A6" s="3">
        <v>11092</v>
      </c>
      <c r="B6" s="4">
        <v>0.22103</v>
      </c>
      <c r="C6" s="4"/>
      <c r="D6" s="4"/>
      <c r="E6" s="4"/>
      <c r="F6" s="4"/>
      <c r="G6" s="4"/>
      <c r="H6" s="4">
        <v>0.10060636363636406</v>
      </c>
    </row>
    <row r="7" spans="1:11" x14ac:dyDescent="0.25">
      <c r="A7" s="3"/>
      <c r="B7" s="4"/>
      <c r="C7" s="4"/>
      <c r="D7" s="4"/>
      <c r="E7" s="4"/>
      <c r="F7" s="4"/>
      <c r="G7" s="4"/>
      <c r="H7" s="4"/>
    </row>
    <row r="8" spans="1:11" x14ac:dyDescent="0.25">
      <c r="A8" s="3">
        <v>11093</v>
      </c>
      <c r="B8" s="4">
        <v>0.22836999999999999</v>
      </c>
      <c r="C8" s="4"/>
      <c r="D8" s="4"/>
      <c r="E8" s="4"/>
      <c r="F8" s="4"/>
      <c r="G8" s="4"/>
      <c r="H8" s="4">
        <v>0.10060636363636406</v>
      </c>
    </row>
    <row r="9" spans="1:11" x14ac:dyDescent="0.25">
      <c r="A9" s="3"/>
      <c r="B9" s="4"/>
      <c r="C9" s="4"/>
      <c r="D9" s="4"/>
      <c r="E9" s="4"/>
      <c r="F9" s="4"/>
      <c r="G9" s="4"/>
      <c r="H9" s="4"/>
    </row>
    <row r="10" spans="1:11" x14ac:dyDescent="0.25">
      <c r="A10" s="3">
        <v>11094</v>
      </c>
      <c r="B10" s="4">
        <v>0.22595999999999999</v>
      </c>
      <c r="C10" s="4"/>
      <c r="D10" s="4"/>
      <c r="E10" s="4"/>
      <c r="F10" s="4"/>
      <c r="G10" s="4"/>
      <c r="H10" s="4">
        <v>0.10060636363636406</v>
      </c>
    </row>
    <row r="11" spans="1:11" x14ac:dyDescent="0.25">
      <c r="A11" s="3"/>
      <c r="B11" s="4"/>
      <c r="C11" s="4"/>
      <c r="D11" s="4"/>
      <c r="E11" s="4"/>
      <c r="F11" s="4"/>
      <c r="G11" s="4"/>
      <c r="H11" s="4"/>
    </row>
    <row r="12" spans="1:11" x14ac:dyDescent="0.25">
      <c r="A12" s="3">
        <v>11095</v>
      </c>
      <c r="B12" s="4">
        <v>0.24432999999999999</v>
      </c>
      <c r="C12" s="4"/>
      <c r="D12" s="4">
        <v>11.768000000000001</v>
      </c>
      <c r="E12" s="4"/>
      <c r="F12" s="4">
        <v>11.86918</v>
      </c>
      <c r="G12" s="4"/>
      <c r="H12" s="4">
        <f t="shared" ref="H6:H34" si="0">F12-D12</f>
        <v>0.10117999999999938</v>
      </c>
      <c r="K12" s="4"/>
    </row>
    <row r="13" spans="1:11" x14ac:dyDescent="0.25">
      <c r="A13" s="3"/>
      <c r="B13" s="4"/>
      <c r="C13" s="4"/>
      <c r="D13" s="4"/>
      <c r="E13" s="4"/>
      <c r="F13" s="4"/>
      <c r="G13" s="4"/>
      <c r="H13" s="4"/>
      <c r="K13" s="4"/>
    </row>
    <row r="14" spans="1:11" x14ac:dyDescent="0.25">
      <c r="A14" s="3">
        <v>11096</v>
      </c>
      <c r="B14" s="4">
        <v>0.20296</v>
      </c>
      <c r="C14" s="4"/>
      <c r="D14" s="4">
        <v>12.70271</v>
      </c>
      <c r="E14" s="4"/>
      <c r="F14" s="4">
        <v>12.80396</v>
      </c>
      <c r="G14" s="4"/>
      <c r="H14" s="4">
        <f t="shared" si="0"/>
        <v>0.10125000000000028</v>
      </c>
      <c r="K14" s="4"/>
    </row>
    <row r="15" spans="1:11" x14ac:dyDescent="0.25">
      <c r="A15" s="3"/>
      <c r="B15" s="4"/>
      <c r="C15" s="4"/>
      <c r="D15" s="4"/>
      <c r="E15" s="4"/>
      <c r="F15" s="4"/>
      <c r="G15" s="4"/>
      <c r="H15" s="4"/>
      <c r="K15" s="4"/>
    </row>
    <row r="16" spans="1:11" x14ac:dyDescent="0.25">
      <c r="A16" s="3">
        <v>11097</v>
      </c>
      <c r="B16" s="4">
        <v>0.21870999999999999</v>
      </c>
      <c r="C16" s="4"/>
      <c r="D16" s="4">
        <v>11.829029999999999</v>
      </c>
      <c r="E16" s="4"/>
      <c r="F16" s="4">
        <v>11.92413</v>
      </c>
      <c r="G16" s="4"/>
      <c r="H16" s="4">
        <f t="shared" si="0"/>
        <v>9.5100000000000406E-2</v>
      </c>
      <c r="K16" s="4"/>
    </row>
    <row r="17" spans="1:11" x14ac:dyDescent="0.25">
      <c r="A17" s="3"/>
      <c r="B17" s="4"/>
      <c r="C17" s="4"/>
      <c r="D17" s="4"/>
      <c r="E17" s="4"/>
      <c r="F17" s="4"/>
      <c r="G17" s="4"/>
      <c r="H17" s="4"/>
      <c r="K17" s="4"/>
    </row>
    <row r="18" spans="1:11" x14ac:dyDescent="0.25">
      <c r="A18" s="3">
        <v>11098</v>
      </c>
      <c r="B18" s="4">
        <v>0.27350000000000002</v>
      </c>
      <c r="C18" s="4"/>
      <c r="D18" s="4">
        <v>12.376709999999999</v>
      </c>
      <c r="E18" s="4"/>
      <c r="F18" s="4">
        <v>12.469060000000001</v>
      </c>
      <c r="G18" s="4"/>
      <c r="H18" s="4">
        <f t="shared" si="0"/>
        <v>9.2350000000001486E-2</v>
      </c>
      <c r="K18" s="4"/>
    </row>
    <row r="19" spans="1:11" x14ac:dyDescent="0.25">
      <c r="A19" s="3"/>
      <c r="B19" s="4"/>
      <c r="C19" s="4"/>
      <c r="D19" s="4"/>
      <c r="E19" s="4"/>
      <c r="F19" s="4"/>
      <c r="G19" s="4"/>
      <c r="H19" s="4"/>
      <c r="K19" s="4"/>
    </row>
    <row r="20" spans="1:11" x14ac:dyDescent="0.25">
      <c r="A20" s="3">
        <v>11099</v>
      </c>
      <c r="B20" s="4">
        <v>0.20215</v>
      </c>
      <c r="C20" s="4"/>
      <c r="D20" s="4">
        <v>13.492749999999999</v>
      </c>
      <c r="E20" s="4"/>
      <c r="F20" s="4">
        <v>13.59759</v>
      </c>
      <c r="G20" s="4"/>
      <c r="H20" s="4">
        <f t="shared" si="0"/>
        <v>0.10484000000000115</v>
      </c>
      <c r="K20" s="4"/>
    </row>
    <row r="21" spans="1:11" x14ac:dyDescent="0.25">
      <c r="A21" s="3"/>
      <c r="B21" s="4"/>
      <c r="C21" s="4"/>
      <c r="D21" s="4"/>
      <c r="E21" s="4"/>
      <c r="F21" s="4"/>
      <c r="G21" s="4"/>
      <c r="H21" s="4"/>
      <c r="K21" s="4"/>
    </row>
    <row r="22" spans="1:11" x14ac:dyDescent="0.25">
      <c r="A22" s="3">
        <v>11100</v>
      </c>
      <c r="B22" s="4">
        <v>0.23666999999999999</v>
      </c>
      <c r="C22" s="4"/>
      <c r="D22" s="4">
        <v>12.14007</v>
      </c>
      <c r="E22" s="4"/>
      <c r="F22" s="4">
        <v>12.23921</v>
      </c>
      <c r="G22" s="4"/>
      <c r="H22" s="4">
        <f t="shared" si="0"/>
        <v>9.9140000000000228E-2</v>
      </c>
      <c r="K22" s="4"/>
    </row>
    <row r="23" spans="1:11" x14ac:dyDescent="0.25">
      <c r="A23" s="3"/>
      <c r="B23" s="4"/>
      <c r="C23" s="4"/>
      <c r="D23" s="4"/>
      <c r="E23" s="4"/>
      <c r="F23" s="4"/>
      <c r="G23" s="4"/>
      <c r="H23" s="4"/>
    </row>
    <row r="24" spans="1:11" x14ac:dyDescent="0.25">
      <c r="A24" s="3">
        <v>11101</v>
      </c>
      <c r="B24" s="4">
        <v>0.18318000000000001</v>
      </c>
      <c r="C24" s="4"/>
      <c r="D24" s="4">
        <v>13.04275</v>
      </c>
      <c r="E24" s="4"/>
      <c r="F24" s="4">
        <v>13.14226</v>
      </c>
      <c r="G24" s="4"/>
      <c r="H24" s="4">
        <f t="shared" si="0"/>
        <v>9.9510000000000431E-2</v>
      </c>
      <c r="K24" s="10"/>
    </row>
    <row r="25" spans="1:11" x14ac:dyDescent="0.25">
      <c r="A25" s="3"/>
      <c r="B25" s="4"/>
      <c r="C25" s="4"/>
      <c r="D25" s="4"/>
      <c r="E25" s="4"/>
      <c r="F25" s="4"/>
      <c r="G25" s="4"/>
      <c r="H25" s="4"/>
    </row>
    <row r="26" spans="1:11" x14ac:dyDescent="0.25">
      <c r="A26" s="3">
        <v>11102</v>
      </c>
      <c r="B26" s="4">
        <v>0.20371</v>
      </c>
      <c r="C26" s="4"/>
      <c r="D26" s="4">
        <v>11.73728</v>
      </c>
      <c r="E26" s="4"/>
      <c r="F26" s="4">
        <v>11.83882</v>
      </c>
      <c r="G26" s="4"/>
      <c r="H26" s="4">
        <f t="shared" si="0"/>
        <v>0.10153999999999996</v>
      </c>
    </row>
    <row r="27" spans="1:11" x14ac:dyDescent="0.25">
      <c r="A27" s="3"/>
      <c r="B27" s="4"/>
      <c r="C27" s="4"/>
      <c r="D27" s="4"/>
      <c r="E27" s="4"/>
      <c r="F27" s="4"/>
      <c r="G27" s="4"/>
      <c r="H27" s="4"/>
    </row>
    <row r="28" spans="1:11" x14ac:dyDescent="0.25">
      <c r="A28" s="3">
        <v>11103</v>
      </c>
      <c r="B28" s="4">
        <v>0.21535000000000001</v>
      </c>
      <c r="C28" s="4"/>
      <c r="D28" s="4">
        <v>12.175929999999999</v>
      </c>
      <c r="E28" s="4"/>
      <c r="F28" s="4">
        <v>12.28017</v>
      </c>
      <c r="G28" s="4"/>
      <c r="H28" s="4">
        <f t="shared" si="0"/>
        <v>0.10424000000000078</v>
      </c>
    </row>
    <row r="29" spans="1:11" x14ac:dyDescent="0.25">
      <c r="A29" s="3"/>
      <c r="B29" s="4"/>
      <c r="C29" s="4"/>
      <c r="D29" s="4"/>
      <c r="E29" s="4"/>
      <c r="F29" s="4"/>
      <c r="G29" s="4"/>
      <c r="H29" s="4"/>
    </row>
    <row r="30" spans="1:11" x14ac:dyDescent="0.25">
      <c r="A30" s="3">
        <v>11104</v>
      </c>
      <c r="B30" s="4">
        <v>0.21931999999999999</v>
      </c>
      <c r="C30" s="4"/>
      <c r="D30" s="4">
        <v>12.425549999999999</v>
      </c>
      <c r="E30" s="4"/>
      <c r="F30" s="4">
        <v>12.529920000000001</v>
      </c>
      <c r="G30" s="4"/>
      <c r="H30" s="4">
        <f t="shared" si="0"/>
        <v>0.10437000000000118</v>
      </c>
    </row>
    <row r="31" spans="1:11" x14ac:dyDescent="0.25">
      <c r="A31" s="3"/>
      <c r="B31" s="4"/>
      <c r="C31" s="4"/>
      <c r="D31" s="4"/>
      <c r="E31" s="4"/>
      <c r="F31" s="4"/>
      <c r="G31" s="4"/>
      <c r="H31" s="4"/>
    </row>
    <row r="32" spans="1:11" x14ac:dyDescent="0.25">
      <c r="A32" s="3">
        <v>11105</v>
      </c>
      <c r="B32" s="4">
        <v>0.20544999999999999</v>
      </c>
      <c r="C32" s="4"/>
      <c r="D32" s="4">
        <v>12.12603</v>
      </c>
      <c r="E32" s="4"/>
      <c r="F32" s="4">
        <v>12.229179999999999</v>
      </c>
      <c r="G32" s="4"/>
      <c r="H32" s="4">
        <f t="shared" si="0"/>
        <v>0.10314999999999941</v>
      </c>
    </row>
    <row r="33" spans="1:8" x14ac:dyDescent="0.25">
      <c r="A33" s="3"/>
      <c r="B33" s="4"/>
      <c r="C33" s="4"/>
      <c r="D33" s="4"/>
      <c r="E33" s="4"/>
      <c r="F33" s="4"/>
      <c r="G33" s="4"/>
      <c r="H33" s="4"/>
    </row>
    <row r="34" spans="1:8" x14ac:dyDescent="0.25">
      <c r="A34" s="3"/>
      <c r="B34" s="4"/>
      <c r="C34" s="4"/>
      <c r="D34" s="4"/>
      <c r="E34" s="4"/>
      <c r="F34" s="4"/>
      <c r="G34" s="4"/>
      <c r="H34" s="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J14" sqref="J14"/>
    </sheetView>
  </sheetViews>
  <sheetFormatPr baseColWidth="10" defaultRowHeight="15" x14ac:dyDescent="0.25"/>
  <sheetData>
    <row r="1" spans="1:8" x14ac:dyDescent="0.25">
      <c r="A1" s="5" t="s">
        <v>7</v>
      </c>
      <c r="B1" s="5" t="s">
        <v>8</v>
      </c>
      <c r="C1" s="5" t="s">
        <v>9</v>
      </c>
      <c r="D1" s="5" t="s">
        <v>10</v>
      </c>
      <c r="E1" s="11" t="s">
        <v>11</v>
      </c>
      <c r="F1" s="5" t="s">
        <v>12</v>
      </c>
      <c r="G1" s="6" t="s">
        <v>13</v>
      </c>
      <c r="H1" s="9" t="s">
        <v>6</v>
      </c>
    </row>
    <row r="2" spans="1:8" x14ac:dyDescent="0.25">
      <c r="A2" s="7"/>
      <c r="B2" s="7"/>
      <c r="C2" s="7" t="s">
        <v>0</v>
      </c>
      <c r="D2" s="7"/>
      <c r="E2" s="12" t="s">
        <v>15</v>
      </c>
      <c r="F2" s="7" t="s">
        <v>14</v>
      </c>
      <c r="G2" s="8" t="s">
        <v>14</v>
      </c>
      <c r="H2" s="3"/>
    </row>
    <row r="4" spans="1:8" x14ac:dyDescent="0.25">
      <c r="A4">
        <f>Berechnung!A4</f>
        <v>11091</v>
      </c>
      <c r="B4" t="s">
        <v>18</v>
      </c>
      <c r="C4" t="s">
        <v>16</v>
      </c>
      <c r="E4">
        <v>605</v>
      </c>
      <c r="F4">
        <f>Berechnung!B4</f>
        <v>0.22495000000000001</v>
      </c>
      <c r="G4">
        <f>Berechnung!H4</f>
        <v>0.10060636363636406</v>
      </c>
      <c r="H4" s="14" t="s">
        <v>33</v>
      </c>
    </row>
    <row r="6" spans="1:8" x14ac:dyDescent="0.25">
      <c r="A6">
        <f>Berechnung!A6</f>
        <v>11092</v>
      </c>
      <c r="B6" t="s">
        <v>19</v>
      </c>
      <c r="C6" t="s">
        <v>16</v>
      </c>
      <c r="E6">
        <v>629.25</v>
      </c>
      <c r="F6">
        <f>Berechnung!B6</f>
        <v>0.22103</v>
      </c>
      <c r="G6">
        <f>Berechnung!H6</f>
        <v>0.10060636363636406</v>
      </c>
      <c r="H6" s="14" t="s">
        <v>33</v>
      </c>
    </row>
    <row r="8" spans="1:8" x14ac:dyDescent="0.25">
      <c r="A8">
        <f>Berechnung!A8</f>
        <v>11093</v>
      </c>
      <c r="B8" t="s">
        <v>20</v>
      </c>
      <c r="C8" t="s">
        <v>16</v>
      </c>
      <c r="E8">
        <v>651.5</v>
      </c>
      <c r="F8">
        <f>Berechnung!B8</f>
        <v>0.22836999999999999</v>
      </c>
      <c r="G8">
        <f>Berechnung!H8</f>
        <v>0.10060636363636406</v>
      </c>
      <c r="H8" s="14" t="s">
        <v>33</v>
      </c>
    </row>
    <row r="10" spans="1:8" x14ac:dyDescent="0.25">
      <c r="A10">
        <f>Berechnung!A10</f>
        <v>11094</v>
      </c>
      <c r="B10" t="s">
        <v>21</v>
      </c>
      <c r="C10" t="s">
        <v>16</v>
      </c>
      <c r="E10">
        <v>68</v>
      </c>
      <c r="F10">
        <f>Berechnung!B10</f>
        <v>0.22595999999999999</v>
      </c>
      <c r="G10">
        <f>Berechnung!H10</f>
        <v>0.10060636363636406</v>
      </c>
      <c r="H10" s="14" t="s">
        <v>33</v>
      </c>
    </row>
    <row r="12" spans="1:8" x14ac:dyDescent="0.25">
      <c r="A12">
        <f>Berechnung!A12</f>
        <v>11095</v>
      </c>
      <c r="B12" t="s">
        <v>22</v>
      </c>
      <c r="C12" t="s">
        <v>16</v>
      </c>
      <c r="E12">
        <v>152</v>
      </c>
      <c r="F12">
        <f>Berechnung!B12</f>
        <v>0.24432999999999999</v>
      </c>
      <c r="G12">
        <f>Berechnung!H12</f>
        <v>0.10117999999999938</v>
      </c>
    </row>
    <row r="14" spans="1:8" x14ac:dyDescent="0.25">
      <c r="A14">
        <f>Berechnung!A14</f>
        <v>11096</v>
      </c>
      <c r="B14" t="s">
        <v>23</v>
      </c>
      <c r="C14" t="s">
        <v>16</v>
      </c>
      <c r="E14">
        <v>154</v>
      </c>
      <c r="F14">
        <f>Berechnung!B14</f>
        <v>0.20296</v>
      </c>
      <c r="G14">
        <f>Berechnung!H14</f>
        <v>0.10125000000000028</v>
      </c>
    </row>
    <row r="16" spans="1:8" x14ac:dyDescent="0.25">
      <c r="A16">
        <f>Berechnung!A16</f>
        <v>11097</v>
      </c>
      <c r="B16" t="s">
        <v>24</v>
      </c>
      <c r="C16" t="s">
        <v>16</v>
      </c>
      <c r="E16">
        <v>186.5</v>
      </c>
      <c r="F16">
        <f>Berechnung!B16</f>
        <v>0.21870999999999999</v>
      </c>
      <c r="G16">
        <f>Berechnung!H16</f>
        <v>9.5100000000000406E-2</v>
      </c>
    </row>
    <row r="18" spans="1:7" x14ac:dyDescent="0.25">
      <c r="A18">
        <f>Berechnung!A18</f>
        <v>11098</v>
      </c>
      <c r="B18" t="s">
        <v>25</v>
      </c>
      <c r="C18" t="s">
        <v>16</v>
      </c>
      <c r="E18">
        <v>196.75</v>
      </c>
      <c r="F18">
        <f>Berechnung!B18</f>
        <v>0.27350000000000002</v>
      </c>
      <c r="G18">
        <f>Berechnung!H18</f>
        <v>9.2350000000001486E-2</v>
      </c>
    </row>
    <row r="20" spans="1:7" x14ac:dyDescent="0.25">
      <c r="A20">
        <f>Berechnung!A20</f>
        <v>11099</v>
      </c>
      <c r="B20" t="s">
        <v>26</v>
      </c>
      <c r="C20" t="s">
        <v>16</v>
      </c>
      <c r="E20">
        <v>200.75</v>
      </c>
      <c r="F20">
        <f>Berechnung!B20</f>
        <v>0.20215</v>
      </c>
      <c r="G20">
        <f>Berechnung!H20</f>
        <v>0.10484000000000115</v>
      </c>
    </row>
    <row r="22" spans="1:7" x14ac:dyDescent="0.25">
      <c r="A22">
        <f>Berechnung!A22</f>
        <v>11100</v>
      </c>
      <c r="B22" t="s">
        <v>27</v>
      </c>
      <c r="C22" t="s">
        <v>16</v>
      </c>
      <c r="E22">
        <v>215.75</v>
      </c>
      <c r="F22">
        <f>Berechnung!B22</f>
        <v>0.23666999999999999</v>
      </c>
      <c r="G22">
        <f>Berechnung!H22</f>
        <v>9.9140000000000228E-2</v>
      </c>
    </row>
    <row r="24" spans="1:7" x14ac:dyDescent="0.25">
      <c r="A24">
        <f>Berechnung!A24</f>
        <v>11101</v>
      </c>
      <c r="B24" t="s">
        <v>28</v>
      </c>
      <c r="C24" t="s">
        <v>16</v>
      </c>
      <c r="E24">
        <v>296.75</v>
      </c>
      <c r="F24">
        <f>Berechnung!B24</f>
        <v>0.18318000000000001</v>
      </c>
      <c r="G24">
        <f>Berechnung!H24</f>
        <v>9.9510000000000431E-2</v>
      </c>
    </row>
    <row r="26" spans="1:7" x14ac:dyDescent="0.25">
      <c r="A26">
        <f>Berechnung!A26</f>
        <v>11102</v>
      </c>
      <c r="B26" t="s">
        <v>29</v>
      </c>
      <c r="C26" t="s">
        <v>16</v>
      </c>
      <c r="E26">
        <v>334.75</v>
      </c>
      <c r="F26">
        <f>Berechnung!B26</f>
        <v>0.20371</v>
      </c>
      <c r="G26">
        <f>Berechnung!H26</f>
        <v>0.10153999999999996</v>
      </c>
    </row>
    <row r="28" spans="1:7" x14ac:dyDescent="0.25">
      <c r="A28">
        <f>Berechnung!A28</f>
        <v>11103</v>
      </c>
      <c r="B28" t="s">
        <v>30</v>
      </c>
      <c r="C28" t="s">
        <v>16</v>
      </c>
      <c r="E28">
        <v>436.24</v>
      </c>
      <c r="F28">
        <f>Berechnung!B28</f>
        <v>0.21535000000000001</v>
      </c>
      <c r="G28">
        <f>Berechnung!H28</f>
        <v>0.10424000000000078</v>
      </c>
    </row>
    <row r="30" spans="1:7" x14ac:dyDescent="0.25">
      <c r="A30">
        <f>Berechnung!A30</f>
        <v>11104</v>
      </c>
      <c r="B30" t="s">
        <v>31</v>
      </c>
      <c r="C30" t="s">
        <v>16</v>
      </c>
      <c r="E30">
        <v>49</v>
      </c>
      <c r="F30">
        <f>Berechnung!B30</f>
        <v>0.21931999999999999</v>
      </c>
      <c r="G30">
        <f>Berechnung!H30</f>
        <v>0.10437000000000118</v>
      </c>
    </row>
    <row r="32" spans="1:7" x14ac:dyDescent="0.25">
      <c r="A32">
        <f>Berechnung!A32</f>
        <v>11105</v>
      </c>
      <c r="B32" t="s">
        <v>32</v>
      </c>
      <c r="C32" t="s">
        <v>16</v>
      </c>
      <c r="E32">
        <v>64.5</v>
      </c>
      <c r="F32">
        <f>Berechnung!B32</f>
        <v>0.20544999999999999</v>
      </c>
      <c r="G32">
        <f>Berechnung!H32</f>
        <v>0.10314999999999941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Berechnung</vt:lpstr>
      <vt:lpstr>Ergebnisse</vt:lpstr>
      <vt:lpstr>Tabelle3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PUA</dc:creator>
  <cp:lastModifiedBy>IUP-PUA</cp:lastModifiedBy>
  <cp:lastPrinted>2016-08-25T09:14:25Z</cp:lastPrinted>
  <dcterms:created xsi:type="dcterms:W3CDTF">2015-11-10T09:28:23Z</dcterms:created>
  <dcterms:modified xsi:type="dcterms:W3CDTF">2021-04-19T10:15:31Z</dcterms:modified>
</cp:coreProperties>
</file>