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Intro-AI\HW1\"/>
    </mc:Choice>
  </mc:AlternateContent>
  <xr:revisionPtr revIDLastSave="0" documentId="8_{BC64D550-3935-49DC-BD27-FFC67DEE5D15}" xr6:coauthVersionLast="36" xr6:coauthVersionMax="36" xr10:uidLastSave="{00000000-0000-0000-0000-000000000000}"/>
  <bookViews>
    <workbookView xWindow="0" yWindow="0" windowWidth="17256" windowHeight="5688" xr2:uid="{4AF0113B-F11A-4ACD-9D0A-29004DFEFB49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73" i="1" l="1"/>
  <c r="V74" i="1"/>
  <c r="V75" i="1"/>
  <c r="V76" i="1"/>
  <c r="V77" i="1"/>
  <c r="V78" i="1"/>
  <c r="V79" i="1"/>
  <c r="V80" i="1"/>
  <c r="V81" i="1"/>
  <c r="V83" i="1"/>
  <c r="V84" i="1"/>
  <c r="V85" i="1"/>
  <c r="V86" i="1"/>
  <c r="V87" i="1"/>
  <c r="V88" i="1"/>
  <c r="V89" i="1"/>
  <c r="V90" i="1"/>
  <c r="V91" i="1"/>
  <c r="V92" i="1"/>
  <c r="V72" i="1"/>
  <c r="U73" i="1"/>
  <c r="U74" i="1"/>
  <c r="U75" i="1"/>
  <c r="U76" i="1"/>
  <c r="U77" i="1"/>
  <c r="U78" i="1"/>
  <c r="U79" i="1"/>
  <c r="U80" i="1"/>
  <c r="U81" i="1"/>
  <c r="U83" i="1"/>
  <c r="U84" i="1"/>
  <c r="U85" i="1"/>
  <c r="U86" i="1"/>
  <c r="U87" i="1"/>
  <c r="U88" i="1"/>
  <c r="U89" i="1"/>
  <c r="U90" i="1"/>
  <c r="U91" i="1"/>
  <c r="U92" i="1"/>
  <c r="U72" i="1"/>
  <c r="S81" i="1"/>
  <c r="S83" i="1"/>
  <c r="S84" i="1"/>
  <c r="S85" i="1"/>
  <c r="S86" i="1"/>
  <c r="S87" i="1"/>
  <c r="S88" i="1"/>
  <c r="S89" i="1"/>
  <c r="S90" i="1"/>
  <c r="S91" i="1"/>
  <c r="S92" i="1"/>
  <c r="S73" i="1"/>
  <c r="S74" i="1"/>
  <c r="S75" i="1"/>
  <c r="S76" i="1"/>
  <c r="S77" i="1"/>
  <c r="S78" i="1"/>
  <c r="S79" i="1"/>
  <c r="S80" i="1"/>
  <c r="S72" i="1"/>
  <c r="R73" i="1"/>
  <c r="R74" i="1"/>
  <c r="R75" i="1"/>
  <c r="R76" i="1"/>
  <c r="R77" i="1"/>
  <c r="R78" i="1"/>
  <c r="R79" i="1"/>
  <c r="R80" i="1"/>
  <c r="R81" i="1"/>
  <c r="R83" i="1"/>
  <c r="R84" i="1"/>
  <c r="R85" i="1"/>
  <c r="R86" i="1"/>
  <c r="R87" i="1"/>
  <c r="R88" i="1"/>
  <c r="R89" i="1"/>
  <c r="R90" i="1"/>
  <c r="R91" i="1"/>
  <c r="R92" i="1"/>
  <c r="R72" i="1"/>
  <c r="P73" i="1"/>
  <c r="P74" i="1"/>
  <c r="P75" i="1"/>
  <c r="P76" i="1"/>
  <c r="P77" i="1"/>
  <c r="P78" i="1"/>
  <c r="P79" i="1"/>
  <c r="P80" i="1"/>
  <c r="P81" i="1"/>
  <c r="P83" i="1"/>
  <c r="P84" i="1"/>
  <c r="P85" i="1"/>
  <c r="P86" i="1"/>
  <c r="P87" i="1"/>
  <c r="P88" i="1"/>
  <c r="P89" i="1"/>
  <c r="P90" i="1"/>
  <c r="P91" i="1"/>
  <c r="P92" i="1"/>
  <c r="P72" i="1"/>
  <c r="O84" i="1"/>
  <c r="O85" i="1"/>
  <c r="O86" i="1"/>
  <c r="O87" i="1"/>
  <c r="O88" i="1"/>
  <c r="O89" i="1"/>
  <c r="O90" i="1"/>
  <c r="O91" i="1"/>
  <c r="O92" i="1"/>
  <c r="O83" i="1"/>
  <c r="O73" i="1"/>
  <c r="O74" i="1"/>
  <c r="O75" i="1"/>
  <c r="O76" i="1"/>
  <c r="O77" i="1"/>
  <c r="O78" i="1"/>
  <c r="O79" i="1"/>
  <c r="O80" i="1"/>
  <c r="O81" i="1"/>
  <c r="O72" i="1"/>
  <c r="L59" i="1"/>
  <c r="L60" i="1"/>
  <c r="L61" i="1"/>
  <c r="L62" i="1"/>
  <c r="L63" i="1"/>
  <c r="L64" i="1"/>
  <c r="L65" i="1"/>
  <c r="L66" i="1"/>
  <c r="L67" i="1"/>
  <c r="L58" i="1"/>
  <c r="K59" i="1"/>
  <c r="K60" i="1"/>
  <c r="K61" i="1"/>
  <c r="K62" i="1"/>
  <c r="K63" i="1"/>
  <c r="K64" i="1"/>
  <c r="K65" i="1"/>
  <c r="K66" i="1"/>
  <c r="K67" i="1"/>
  <c r="K58" i="1"/>
  <c r="I59" i="1"/>
  <c r="I60" i="1"/>
  <c r="I61" i="1"/>
  <c r="I62" i="1"/>
  <c r="I63" i="1"/>
  <c r="I64" i="1"/>
  <c r="I65" i="1"/>
  <c r="I66" i="1"/>
  <c r="I67" i="1"/>
  <c r="I58" i="1"/>
  <c r="H59" i="1"/>
  <c r="H60" i="1"/>
  <c r="H61" i="1"/>
  <c r="H62" i="1"/>
  <c r="H63" i="1"/>
  <c r="H64" i="1"/>
  <c r="H65" i="1"/>
  <c r="H66" i="1"/>
  <c r="H67" i="1"/>
  <c r="H58" i="1"/>
  <c r="T6" i="1"/>
  <c r="T7" i="1"/>
  <c r="T8" i="1"/>
  <c r="T9" i="1"/>
  <c r="T10" i="1"/>
  <c r="T11" i="1"/>
  <c r="T12" i="1"/>
  <c r="T13" i="1"/>
  <c r="T14" i="1"/>
  <c r="T5" i="1"/>
  <c r="S6" i="1"/>
  <c r="S7" i="1"/>
  <c r="S8" i="1"/>
  <c r="S9" i="1"/>
  <c r="S10" i="1"/>
  <c r="S11" i="1"/>
  <c r="S12" i="1"/>
  <c r="S13" i="1"/>
  <c r="S14" i="1"/>
  <c r="S1" i="1"/>
  <c r="S2" i="1"/>
  <c r="S3" i="1"/>
  <c r="S5" i="1"/>
  <c r="Q6" i="1"/>
  <c r="Q7" i="1"/>
  <c r="Q8" i="1"/>
  <c r="Q9" i="1"/>
  <c r="Q10" i="1"/>
  <c r="Q11" i="1"/>
  <c r="Q12" i="1"/>
  <c r="Q13" i="1"/>
  <c r="Q14" i="1"/>
  <c r="Q5" i="1"/>
  <c r="P6" i="1"/>
  <c r="P7" i="1"/>
  <c r="P8" i="1"/>
  <c r="P9" i="1"/>
  <c r="P10" i="1"/>
  <c r="P11" i="1"/>
  <c r="P12" i="1"/>
  <c r="P13" i="1"/>
  <c r="P14" i="1"/>
  <c r="P5" i="1"/>
  <c r="E71" i="1"/>
  <c r="E72" i="1"/>
  <c r="E73" i="1"/>
  <c r="E74" i="1"/>
  <c r="E75" i="1"/>
  <c r="E76" i="1"/>
  <c r="E77" i="1"/>
  <c r="E78" i="1"/>
  <c r="E79" i="1"/>
  <c r="D71" i="1"/>
  <c r="D72" i="1"/>
  <c r="D73" i="1"/>
  <c r="D74" i="1"/>
  <c r="D75" i="1"/>
  <c r="D76" i="1"/>
  <c r="D77" i="1"/>
  <c r="D78" i="1"/>
  <c r="D79" i="1"/>
  <c r="E70" i="1"/>
  <c r="D70" i="1"/>
  <c r="C71" i="1"/>
  <c r="C72" i="1"/>
  <c r="C73" i="1"/>
  <c r="C74" i="1"/>
  <c r="C75" i="1"/>
  <c r="C76" i="1"/>
  <c r="C77" i="1"/>
  <c r="C78" i="1"/>
  <c r="C79" i="1"/>
  <c r="F59" i="1"/>
  <c r="C70" i="1"/>
  <c r="F60" i="1"/>
  <c r="F61" i="1"/>
  <c r="F62" i="1"/>
  <c r="F63" i="1"/>
  <c r="F64" i="1"/>
  <c r="F65" i="1"/>
  <c r="F66" i="1"/>
  <c r="F67" i="1"/>
  <c r="F68" i="1"/>
  <c r="D68" i="1"/>
  <c r="D60" i="1"/>
  <c r="D61" i="1"/>
  <c r="D62" i="1"/>
  <c r="D63" i="1"/>
  <c r="D64" i="1"/>
  <c r="D65" i="1"/>
  <c r="D66" i="1"/>
  <c r="D67" i="1"/>
  <c r="D59" i="1"/>
  <c r="K18" i="1"/>
  <c r="K19" i="1"/>
  <c r="K20" i="1"/>
  <c r="K21" i="1"/>
  <c r="K22" i="1"/>
  <c r="K23" i="1"/>
  <c r="K24" i="1"/>
  <c r="K25" i="1"/>
  <c r="K26" i="1"/>
  <c r="K17" i="1"/>
  <c r="J18" i="1"/>
  <c r="J19" i="1"/>
  <c r="J20" i="1"/>
  <c r="J21" i="1"/>
  <c r="J22" i="1"/>
  <c r="J23" i="1"/>
  <c r="J24" i="1"/>
  <c r="J25" i="1"/>
  <c r="J26" i="1"/>
  <c r="J17" i="1"/>
  <c r="K6" i="1"/>
  <c r="K7" i="1"/>
  <c r="K8" i="1"/>
  <c r="K9" i="1"/>
  <c r="K10" i="1"/>
  <c r="K11" i="1"/>
  <c r="K12" i="1"/>
  <c r="K13" i="1"/>
  <c r="K14" i="1"/>
  <c r="K5" i="1"/>
  <c r="I6" i="1"/>
  <c r="I7" i="1"/>
  <c r="I8" i="1"/>
  <c r="I9" i="1"/>
  <c r="I10" i="1"/>
  <c r="I11" i="1"/>
  <c r="I12" i="1"/>
  <c r="I13" i="1"/>
  <c r="I14" i="1"/>
  <c r="I5" i="1"/>
  <c r="J6" i="1"/>
  <c r="J7" i="1"/>
  <c r="J8" i="1"/>
  <c r="J9" i="1"/>
  <c r="J10" i="1"/>
  <c r="J11" i="1"/>
  <c r="J12" i="1"/>
  <c r="J13" i="1"/>
  <c r="J14" i="1"/>
  <c r="J5" i="1"/>
  <c r="H6" i="1"/>
  <c r="H7" i="1"/>
  <c r="H8" i="1"/>
  <c r="H9" i="1"/>
  <c r="H10" i="1"/>
  <c r="H11" i="1"/>
  <c r="H12" i="1"/>
  <c r="H13" i="1"/>
  <c r="H14" i="1"/>
  <c r="H5" i="1"/>
</calcChain>
</file>

<file path=xl/sharedStrings.xml><?xml version="1.0" encoding="utf-8"?>
<sst xmlns="http://schemas.openxmlformats.org/spreadsheetml/2006/main" count="32" uniqueCount="4">
  <si>
    <t>train</t>
    <phoneticPr fontId="1" type="noConversion"/>
  </si>
  <si>
    <t>test</t>
    <phoneticPr fontId="1" type="noConversion"/>
  </si>
  <si>
    <t>traiin</t>
    <phoneticPr fontId="1" type="noConversion"/>
  </si>
  <si>
    <t>tset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</si>
</sst>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工作表1!$C$4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工作表1!$B$5:$B$14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工作表1!$C$5:$C$14</c:f>
              <c:numCache>
                <c:formatCode>General</c:formatCode>
                <c:ptCount val="10"/>
                <c:pt idx="0">
                  <c:v>28</c:v>
                </c:pt>
                <c:pt idx="1">
                  <c:v>28</c:v>
                </c:pt>
                <c:pt idx="2">
                  <c:v>23</c:v>
                </c:pt>
                <c:pt idx="3">
                  <c:v>26</c:v>
                </c:pt>
                <c:pt idx="4">
                  <c:v>23</c:v>
                </c:pt>
                <c:pt idx="5">
                  <c:v>22</c:v>
                </c:pt>
                <c:pt idx="6">
                  <c:v>20</c:v>
                </c:pt>
                <c:pt idx="7">
                  <c:v>18</c:v>
                </c:pt>
                <c:pt idx="8">
                  <c:v>20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63-4BA7-BE6E-5BAA3AE745C8}"/>
            </c:ext>
          </c:extLst>
        </c:ser>
        <c:ser>
          <c:idx val="1"/>
          <c:order val="1"/>
          <c:tx>
            <c:strRef>
              <c:f>工作表1!$D$4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工作表1!$B$5:$B$14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工作表1!$D$5:$D$14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63-4BA7-BE6E-5BAA3AE745C8}"/>
            </c:ext>
          </c:extLst>
        </c:ser>
        <c:ser>
          <c:idx val="2"/>
          <c:order val="2"/>
          <c:tx>
            <c:strRef>
              <c:f>工作表1!$E$4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工作表1!$B$5:$B$14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工作表1!$E$5:$E$14</c:f>
              <c:numCache>
                <c:formatCode>General</c:formatCode>
                <c:ptCount val="10"/>
                <c:pt idx="0">
                  <c:v>49</c:v>
                </c:pt>
                <c:pt idx="1">
                  <c:v>49</c:v>
                </c:pt>
                <c:pt idx="2">
                  <c:v>48</c:v>
                </c:pt>
                <c:pt idx="3">
                  <c:v>49</c:v>
                </c:pt>
                <c:pt idx="4">
                  <c:v>49</c:v>
                </c:pt>
                <c:pt idx="5">
                  <c:v>50</c:v>
                </c:pt>
                <c:pt idx="6">
                  <c:v>52</c:v>
                </c:pt>
                <c:pt idx="7">
                  <c:v>47</c:v>
                </c:pt>
                <c:pt idx="8">
                  <c:v>48</c:v>
                </c:pt>
                <c:pt idx="9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63-4BA7-BE6E-5BAA3AE745C8}"/>
            </c:ext>
          </c:extLst>
        </c:ser>
        <c:ser>
          <c:idx val="3"/>
          <c:order val="3"/>
          <c:tx>
            <c:strRef>
              <c:f>工作表1!$F$4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工作表1!$B$5:$B$14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工作表1!$F$5:$F$14</c:f>
              <c:numCache>
                <c:formatCode>General</c:formatCode>
                <c:ptCount val="10"/>
                <c:pt idx="0">
                  <c:v>55</c:v>
                </c:pt>
                <c:pt idx="1">
                  <c:v>55</c:v>
                </c:pt>
                <c:pt idx="2">
                  <c:v>46</c:v>
                </c:pt>
                <c:pt idx="3">
                  <c:v>56</c:v>
                </c:pt>
                <c:pt idx="4">
                  <c:v>43</c:v>
                </c:pt>
                <c:pt idx="5">
                  <c:v>48</c:v>
                </c:pt>
                <c:pt idx="6">
                  <c:v>39</c:v>
                </c:pt>
                <c:pt idx="7">
                  <c:v>43</c:v>
                </c:pt>
                <c:pt idx="8">
                  <c:v>37</c:v>
                </c:pt>
                <c:pt idx="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63-4BA7-BE6E-5BAA3AE74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8593215"/>
        <c:axId val="1371478751"/>
      </c:lineChart>
      <c:catAx>
        <c:axId val="119859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71478751"/>
        <c:crosses val="autoZero"/>
        <c:auto val="1"/>
        <c:lblAlgn val="ctr"/>
        <c:lblOffset val="100"/>
        <c:noMultiLvlLbl val="0"/>
      </c:catAx>
      <c:valAx>
        <c:axId val="137147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9859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Part 6 x^3 Fasle Postive Rate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工作表1!$R$71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工作表1!$Q$72:$Q$81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工作表1!$R$72:$R$81</c:f>
              <c:numCache>
                <c:formatCode>General</c:formatCode>
                <c:ptCount val="10"/>
                <c:pt idx="0">
                  <c:v>0.96</c:v>
                </c:pt>
                <c:pt idx="1">
                  <c:v>0.45</c:v>
                </c:pt>
                <c:pt idx="2">
                  <c:v>0.45</c:v>
                </c:pt>
                <c:pt idx="3">
                  <c:v>0.45</c:v>
                </c:pt>
                <c:pt idx="4">
                  <c:v>0.45</c:v>
                </c:pt>
                <c:pt idx="5">
                  <c:v>0.45</c:v>
                </c:pt>
                <c:pt idx="6">
                  <c:v>0.45</c:v>
                </c:pt>
                <c:pt idx="7">
                  <c:v>0.45</c:v>
                </c:pt>
                <c:pt idx="8">
                  <c:v>0.56999999999999995</c:v>
                </c:pt>
                <c:pt idx="9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54-46C8-95C8-564FB92893ED}"/>
            </c:ext>
          </c:extLst>
        </c:ser>
        <c:ser>
          <c:idx val="1"/>
          <c:order val="1"/>
          <c:tx>
            <c:strRef>
              <c:f>工作表1!$S$71</c:f>
              <c:strCache>
                <c:ptCount val="1"/>
                <c:pt idx="0">
                  <c:v>tset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工作表1!$Q$72:$Q$81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工作表1!$S$72:$S$81</c:f>
              <c:numCache>
                <c:formatCode>General</c:formatCode>
                <c:ptCount val="10"/>
                <c:pt idx="0">
                  <c:v>1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0.47</c:v>
                </c:pt>
                <c:pt idx="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54-46C8-95C8-564FB9289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6602031"/>
        <c:axId val="1514225295"/>
      </c:lineChart>
      <c:catAx>
        <c:axId val="172660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14225295"/>
        <c:crosses val="autoZero"/>
        <c:auto val="1"/>
        <c:lblAlgn val="ctr"/>
        <c:lblOffset val="100"/>
        <c:noMultiLvlLbl val="0"/>
      </c:catAx>
      <c:valAx>
        <c:axId val="1514225295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2660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Part</a:t>
            </a:r>
            <a:r>
              <a:rPr lang="en-US" altLang="zh-TW" baseline="0"/>
              <a:t> 6 x^3 False Negative Rate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工作表1!$U$71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工作表1!$T$72:$T$81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工作表1!$U$72:$U$81</c:f>
              <c:numCache>
                <c:formatCode>General</c:formatCode>
                <c:ptCount val="10"/>
                <c:pt idx="0">
                  <c:v>0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</c:v>
                </c:pt>
                <c:pt idx="9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FC-4F28-97A4-E8B3A19823DE}"/>
            </c:ext>
          </c:extLst>
        </c:ser>
        <c:ser>
          <c:idx val="1"/>
          <c:order val="1"/>
          <c:tx>
            <c:strRef>
              <c:f>工作表1!$V$71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工作表1!$T$72:$T$81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工作表1!$V$72:$V$81</c:f>
              <c:numCache>
                <c:formatCode>General</c:formatCode>
                <c:ptCount val="10"/>
                <c:pt idx="0">
                  <c:v>0</c:v>
                </c:pt>
                <c:pt idx="1">
                  <c:v>0.23</c:v>
                </c:pt>
                <c:pt idx="2">
                  <c:v>0.23</c:v>
                </c:pt>
                <c:pt idx="3">
                  <c:v>0.23</c:v>
                </c:pt>
                <c:pt idx="4">
                  <c:v>0.23</c:v>
                </c:pt>
                <c:pt idx="5">
                  <c:v>0.23</c:v>
                </c:pt>
                <c:pt idx="6">
                  <c:v>0.23</c:v>
                </c:pt>
                <c:pt idx="7">
                  <c:v>0.23</c:v>
                </c:pt>
                <c:pt idx="8">
                  <c:v>0.09</c:v>
                </c:pt>
                <c:pt idx="9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FC-4F28-97A4-E8B3A1982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8218463"/>
        <c:axId val="1518544591"/>
      </c:lineChart>
      <c:catAx>
        <c:axId val="151821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18544591"/>
        <c:crosses val="autoZero"/>
        <c:auto val="1"/>
        <c:lblAlgn val="ctr"/>
        <c:lblOffset val="100"/>
        <c:noMultiLvlLbl val="0"/>
      </c:catAx>
      <c:valAx>
        <c:axId val="1518544591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1821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Part 6 sqrt[3](x) Accuracy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工作表1!$O$82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工作表1!$N$83:$N$92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工作表1!$O$83:$O$92</c:f>
              <c:numCache>
                <c:formatCode>General</c:formatCode>
                <c:ptCount val="10"/>
                <c:pt idx="0">
                  <c:v>0.69500000000000006</c:v>
                </c:pt>
                <c:pt idx="1">
                  <c:v>0.69500000000000006</c:v>
                </c:pt>
                <c:pt idx="2">
                  <c:v>0.72</c:v>
                </c:pt>
                <c:pt idx="3">
                  <c:v>0.72</c:v>
                </c:pt>
                <c:pt idx="4">
                  <c:v>0.7</c:v>
                </c:pt>
                <c:pt idx="5">
                  <c:v>0.77</c:v>
                </c:pt>
                <c:pt idx="6">
                  <c:v>0.75</c:v>
                </c:pt>
                <c:pt idx="7">
                  <c:v>0.73499999999999999</c:v>
                </c:pt>
                <c:pt idx="8">
                  <c:v>0.73499999999999999</c:v>
                </c:pt>
                <c:pt idx="9">
                  <c:v>0.70500000000000007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6C-4108-9140-CE08C5FBA25D}"/>
            </c:ext>
          </c:extLst>
        </c:ser>
        <c:ser>
          <c:idx val="1"/>
          <c:order val="1"/>
          <c:tx>
            <c:strRef>
              <c:f>工作表1!$P$82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工作表1!$N$83:$N$92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工作表1!$P$83:$P$92</c:f>
              <c:numCache>
                <c:formatCode>General</c:formatCode>
                <c:ptCount val="10"/>
                <c:pt idx="0">
                  <c:v>0.65500000000000003</c:v>
                </c:pt>
                <c:pt idx="1">
                  <c:v>0.65500000000000003</c:v>
                </c:pt>
                <c:pt idx="2">
                  <c:v>0.69500000000000006</c:v>
                </c:pt>
                <c:pt idx="3">
                  <c:v>0.67999999999999994</c:v>
                </c:pt>
                <c:pt idx="4">
                  <c:v>0.7</c:v>
                </c:pt>
                <c:pt idx="5">
                  <c:v>0.67999999999999994</c:v>
                </c:pt>
                <c:pt idx="6">
                  <c:v>0.69500000000000006</c:v>
                </c:pt>
                <c:pt idx="7">
                  <c:v>0.67999999999999994</c:v>
                </c:pt>
                <c:pt idx="8">
                  <c:v>0.67999999999999994</c:v>
                </c:pt>
                <c:pt idx="9">
                  <c:v>0.65500000000000003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6C-4108-9140-CE08C5FBA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5443423"/>
        <c:axId val="1518532111"/>
      </c:lineChart>
      <c:catAx>
        <c:axId val="172544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18532111"/>
        <c:crosses val="autoZero"/>
        <c:auto val="1"/>
        <c:lblAlgn val="ctr"/>
        <c:lblOffset val="100"/>
        <c:noMultiLvlLbl val="0"/>
      </c:catAx>
      <c:valAx>
        <c:axId val="1518532111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2544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Part 6 sqrt[3](x) Fasle Postive Rate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工作表1!$R$82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工作表1!$Q$83:$Q$92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工作表1!$R$83:$R$92</c:f>
              <c:numCache>
                <c:formatCode>General</c:formatCode>
                <c:ptCount val="10"/>
                <c:pt idx="0">
                  <c:v>0.61</c:v>
                </c:pt>
                <c:pt idx="1">
                  <c:v>0.61</c:v>
                </c:pt>
                <c:pt idx="2">
                  <c:v>0.53</c:v>
                </c:pt>
                <c:pt idx="3">
                  <c:v>0.56000000000000005</c:v>
                </c:pt>
                <c:pt idx="4">
                  <c:v>0.56999999999999995</c:v>
                </c:pt>
                <c:pt idx="5">
                  <c:v>0.46</c:v>
                </c:pt>
                <c:pt idx="6">
                  <c:v>0.5</c:v>
                </c:pt>
                <c:pt idx="7">
                  <c:v>0.53</c:v>
                </c:pt>
                <c:pt idx="8">
                  <c:v>0.53</c:v>
                </c:pt>
                <c:pt idx="9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24-4D31-B7C5-321C33EE4769}"/>
            </c:ext>
          </c:extLst>
        </c:ser>
        <c:ser>
          <c:idx val="1"/>
          <c:order val="1"/>
          <c:tx>
            <c:strRef>
              <c:f>工作表1!$S$82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工作表1!$Q$83:$Q$92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工作表1!$S$83:$S$92</c:f>
              <c:numCache>
                <c:formatCode>General</c:formatCode>
                <c:ptCount val="10"/>
                <c:pt idx="0">
                  <c:v>0.66</c:v>
                </c:pt>
                <c:pt idx="1">
                  <c:v>0.66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0.46</c:v>
                </c:pt>
                <c:pt idx="5">
                  <c:v>0.56000000000000005</c:v>
                </c:pt>
                <c:pt idx="6">
                  <c:v>0.53</c:v>
                </c:pt>
                <c:pt idx="7">
                  <c:v>0.55000000000000004</c:v>
                </c:pt>
                <c:pt idx="8">
                  <c:v>0.55000000000000004</c:v>
                </c:pt>
                <c:pt idx="9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24-4D31-B7C5-321C33EE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9661327"/>
        <c:axId val="1447503247"/>
      </c:lineChart>
      <c:catAx>
        <c:axId val="1649661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47503247"/>
        <c:crosses val="autoZero"/>
        <c:auto val="1"/>
        <c:lblAlgn val="ctr"/>
        <c:lblOffset val="100"/>
        <c:noMultiLvlLbl val="0"/>
      </c:catAx>
      <c:valAx>
        <c:axId val="1447503247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966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Part</a:t>
            </a:r>
            <a:r>
              <a:rPr lang="en-US" altLang="zh-TW" baseline="0"/>
              <a:t> 6 sqrt[3](x) Fasle Negative Rate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工作表1!$U$82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工作表1!$T$83:$T$92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工作表1!$U$83:$U$92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0.03</c:v>
                </c:pt>
                <c:pt idx="3">
                  <c:v>0</c:v>
                </c:pt>
                <c:pt idx="4">
                  <c:v>0.03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11-425C-AE44-9141FB876C16}"/>
            </c:ext>
          </c:extLst>
        </c:ser>
        <c:ser>
          <c:idx val="1"/>
          <c:order val="1"/>
          <c:tx>
            <c:strRef>
              <c:f>工作表1!$V$82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工作表1!$T$83:$T$92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工作表1!$V$83:$V$92</c:f>
              <c:numCache>
                <c:formatCode>General</c:formatCode>
                <c:ptCount val="10"/>
                <c:pt idx="0">
                  <c:v>0.03</c:v>
                </c:pt>
                <c:pt idx="1">
                  <c:v>0.03</c:v>
                </c:pt>
                <c:pt idx="2">
                  <c:v>0.15</c:v>
                </c:pt>
                <c:pt idx="3">
                  <c:v>0.06</c:v>
                </c:pt>
                <c:pt idx="4">
                  <c:v>0.14000000000000001</c:v>
                </c:pt>
                <c:pt idx="5">
                  <c:v>0.08</c:v>
                </c:pt>
                <c:pt idx="6">
                  <c:v>0.08</c:v>
                </c:pt>
                <c:pt idx="7">
                  <c:v>0.09</c:v>
                </c:pt>
                <c:pt idx="8">
                  <c:v>0.09</c:v>
                </c:pt>
                <c:pt idx="9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11-425C-AE44-9141FB876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8199023"/>
        <c:axId val="1371482079"/>
      </c:lineChart>
      <c:catAx>
        <c:axId val="145819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71482079"/>
        <c:crosses val="autoZero"/>
        <c:auto val="1"/>
        <c:lblAlgn val="ctr"/>
        <c:lblOffset val="100"/>
        <c:noMultiLvlLbl val="0"/>
      </c:catAx>
      <c:valAx>
        <c:axId val="1371482079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5819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工作表1!$J$16</c:f>
              <c:strCache>
                <c:ptCount val="1"/>
                <c:pt idx="0">
                  <c:v>train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工作表1!$I$17:$I$26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工作表1!$J$17:$J$26</c:f>
              <c:numCache>
                <c:formatCode>General</c:formatCode>
                <c:ptCount val="10"/>
                <c:pt idx="0">
                  <c:v>0.81</c:v>
                </c:pt>
                <c:pt idx="1">
                  <c:v>0.81</c:v>
                </c:pt>
                <c:pt idx="2">
                  <c:v>0.88</c:v>
                </c:pt>
                <c:pt idx="3">
                  <c:v>0.86</c:v>
                </c:pt>
                <c:pt idx="4">
                  <c:v>0.88500000000000001</c:v>
                </c:pt>
                <c:pt idx="5">
                  <c:v>0.89</c:v>
                </c:pt>
                <c:pt idx="6">
                  <c:v>0.9</c:v>
                </c:pt>
                <c:pt idx="7">
                  <c:v>0.91</c:v>
                </c:pt>
                <c:pt idx="8">
                  <c:v>0.9</c:v>
                </c:pt>
                <c:pt idx="9">
                  <c:v>0.91500000000000004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A5-440E-8212-E5E084F04037}"/>
            </c:ext>
          </c:extLst>
        </c:ser>
        <c:ser>
          <c:idx val="1"/>
          <c:order val="1"/>
          <c:tx>
            <c:strRef>
              <c:f>工作表1!$K$16</c:f>
              <c:strCache>
                <c:ptCount val="1"/>
                <c:pt idx="0">
                  <c:v>test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工作表1!$I$17:$I$26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工作表1!$K$17:$K$26</c:f>
              <c:numCache>
                <c:formatCode>General</c:formatCode>
                <c:ptCount val="10"/>
                <c:pt idx="0">
                  <c:v>0.48</c:v>
                </c:pt>
                <c:pt idx="1">
                  <c:v>0.48</c:v>
                </c:pt>
                <c:pt idx="2">
                  <c:v>0.53</c:v>
                </c:pt>
                <c:pt idx="3">
                  <c:v>0.47499999999999998</c:v>
                </c:pt>
                <c:pt idx="4">
                  <c:v>0.54</c:v>
                </c:pt>
                <c:pt idx="5">
                  <c:v>0.51</c:v>
                </c:pt>
                <c:pt idx="6">
                  <c:v>0.54499999999999993</c:v>
                </c:pt>
                <c:pt idx="7">
                  <c:v>0.55000000000000004</c:v>
                </c:pt>
                <c:pt idx="8">
                  <c:v>0.57499999999999996</c:v>
                </c:pt>
                <c:pt idx="9">
                  <c:v>0.59499999999999997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A5-440E-8212-E5E084F04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7570447"/>
        <c:axId val="1447507407"/>
      </c:lineChart>
      <c:catAx>
        <c:axId val="136757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47507407"/>
        <c:crosses val="autoZero"/>
        <c:auto val="1"/>
        <c:lblAlgn val="ctr"/>
        <c:lblOffset val="100"/>
        <c:noMultiLvlLbl val="0"/>
      </c:catAx>
      <c:valAx>
        <c:axId val="1447507407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67570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Part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工作表1!$D$69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工作表1!$C$70:$C$79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工作表1!$D$70:$D$79</c:f>
              <c:numCache>
                <c:formatCode>General</c:formatCode>
                <c:ptCount val="10"/>
                <c:pt idx="0">
                  <c:v>0.69500000000000006</c:v>
                </c:pt>
                <c:pt idx="1">
                  <c:v>0.76500000000000001</c:v>
                </c:pt>
                <c:pt idx="2">
                  <c:v>0.76500000000000001</c:v>
                </c:pt>
                <c:pt idx="3">
                  <c:v>0.76500000000000001</c:v>
                </c:pt>
                <c:pt idx="4">
                  <c:v>0.755</c:v>
                </c:pt>
                <c:pt idx="5">
                  <c:v>0.70500000000000007</c:v>
                </c:pt>
                <c:pt idx="6">
                  <c:v>0.73</c:v>
                </c:pt>
                <c:pt idx="7">
                  <c:v>0.745</c:v>
                </c:pt>
                <c:pt idx="8">
                  <c:v>0.73499999999999999</c:v>
                </c:pt>
                <c:pt idx="9">
                  <c:v>0.755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60-4A2C-980D-9022DF4AB4CC}"/>
            </c:ext>
          </c:extLst>
        </c:ser>
        <c:ser>
          <c:idx val="1"/>
          <c:order val="1"/>
          <c:tx>
            <c:strRef>
              <c:f>工作表1!$E$69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工作表1!$C$70:$C$79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工作表1!$E$70:$E$79</c:f>
              <c:numCache>
                <c:formatCode>General</c:formatCode>
                <c:ptCount val="10"/>
                <c:pt idx="0">
                  <c:v>0.65500000000000003</c:v>
                </c:pt>
                <c:pt idx="1">
                  <c:v>0.68500000000000005</c:v>
                </c:pt>
                <c:pt idx="2">
                  <c:v>0.68500000000000005</c:v>
                </c:pt>
                <c:pt idx="3">
                  <c:v>0.68500000000000005</c:v>
                </c:pt>
                <c:pt idx="4">
                  <c:v>0.69</c:v>
                </c:pt>
                <c:pt idx="5">
                  <c:v>0.73</c:v>
                </c:pt>
                <c:pt idx="6">
                  <c:v>0.69</c:v>
                </c:pt>
                <c:pt idx="7">
                  <c:v>0.72</c:v>
                </c:pt>
                <c:pt idx="8">
                  <c:v>0.7</c:v>
                </c:pt>
                <c:pt idx="9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60-4A2C-980D-9022DF4AB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306655"/>
        <c:axId val="1447509071"/>
      </c:lineChart>
      <c:catAx>
        <c:axId val="145530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47509071"/>
        <c:crosses val="autoZero"/>
        <c:auto val="1"/>
        <c:lblAlgn val="ctr"/>
        <c:lblOffset val="100"/>
        <c:noMultiLvlLbl val="0"/>
      </c:catAx>
      <c:valAx>
        <c:axId val="1447509071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5530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Part 3 False</a:t>
            </a:r>
            <a:r>
              <a:rPr lang="en-US" altLang="zh-TW" baseline="0"/>
              <a:t> Postive Rate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工作表1!$P$4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工作表1!$O$5:$O$14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工作表1!$P$5:$P$14</c:f>
              <c:numCache>
                <c:formatCode>General</c:formatCode>
                <c:ptCount val="10"/>
                <c:pt idx="0">
                  <c:v>0.28000000000000003</c:v>
                </c:pt>
                <c:pt idx="1">
                  <c:v>0.28000000000000003</c:v>
                </c:pt>
                <c:pt idx="2">
                  <c:v>0.23</c:v>
                </c:pt>
                <c:pt idx="3">
                  <c:v>0.26</c:v>
                </c:pt>
                <c:pt idx="4">
                  <c:v>0.23</c:v>
                </c:pt>
                <c:pt idx="5">
                  <c:v>0.22</c:v>
                </c:pt>
                <c:pt idx="6">
                  <c:v>0.2</c:v>
                </c:pt>
                <c:pt idx="7">
                  <c:v>0.18</c:v>
                </c:pt>
                <c:pt idx="8">
                  <c:v>0.2</c:v>
                </c:pt>
                <c:pt idx="9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97-4F1A-9E6E-6BB2D329D8E3}"/>
            </c:ext>
          </c:extLst>
        </c:ser>
        <c:ser>
          <c:idx val="1"/>
          <c:order val="1"/>
          <c:tx>
            <c:strRef>
              <c:f>工作表1!$Q$4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工作表1!$O$5:$O$14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工作表1!$Q$5:$Q$14</c:f>
              <c:numCache>
                <c:formatCode>General</c:formatCode>
                <c:ptCount val="10"/>
                <c:pt idx="0">
                  <c:v>0.49</c:v>
                </c:pt>
                <c:pt idx="1">
                  <c:v>0.49</c:v>
                </c:pt>
                <c:pt idx="2">
                  <c:v>0.48</c:v>
                </c:pt>
                <c:pt idx="3">
                  <c:v>0.49</c:v>
                </c:pt>
                <c:pt idx="4">
                  <c:v>0.49</c:v>
                </c:pt>
                <c:pt idx="5">
                  <c:v>0.5</c:v>
                </c:pt>
                <c:pt idx="6">
                  <c:v>0.52</c:v>
                </c:pt>
                <c:pt idx="7">
                  <c:v>0.47</c:v>
                </c:pt>
                <c:pt idx="8">
                  <c:v>0.48</c:v>
                </c:pt>
                <c:pt idx="9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97-4F1A-9E6E-6BB2D329D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9884335"/>
        <c:axId val="1366449823"/>
      </c:lineChart>
      <c:catAx>
        <c:axId val="136988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66449823"/>
        <c:crosses val="autoZero"/>
        <c:auto val="1"/>
        <c:lblAlgn val="ctr"/>
        <c:lblOffset val="100"/>
        <c:noMultiLvlLbl val="0"/>
      </c:catAx>
      <c:valAx>
        <c:axId val="136644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6988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Part 3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工作表1!$J$16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工作表1!$I$17:$I$26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工作表1!$J$17:$J$26</c:f>
              <c:numCache>
                <c:formatCode>General</c:formatCode>
                <c:ptCount val="10"/>
                <c:pt idx="0">
                  <c:v>0.81</c:v>
                </c:pt>
                <c:pt idx="1">
                  <c:v>0.81</c:v>
                </c:pt>
                <c:pt idx="2">
                  <c:v>0.88</c:v>
                </c:pt>
                <c:pt idx="3">
                  <c:v>0.86</c:v>
                </c:pt>
                <c:pt idx="4">
                  <c:v>0.88500000000000001</c:v>
                </c:pt>
                <c:pt idx="5">
                  <c:v>0.89</c:v>
                </c:pt>
                <c:pt idx="6">
                  <c:v>0.9</c:v>
                </c:pt>
                <c:pt idx="7">
                  <c:v>0.91</c:v>
                </c:pt>
                <c:pt idx="8">
                  <c:v>0.9</c:v>
                </c:pt>
                <c:pt idx="9">
                  <c:v>0.91500000000000004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6C-4F75-8953-0DAB2105DEA7}"/>
            </c:ext>
          </c:extLst>
        </c:ser>
        <c:ser>
          <c:idx val="1"/>
          <c:order val="1"/>
          <c:tx>
            <c:strRef>
              <c:f>工作表1!$K$16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工作表1!$I$17:$I$26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工作表1!$K$17:$K$26</c:f>
              <c:numCache>
                <c:formatCode>General</c:formatCode>
                <c:ptCount val="10"/>
                <c:pt idx="0">
                  <c:v>0.48</c:v>
                </c:pt>
                <c:pt idx="1">
                  <c:v>0.48</c:v>
                </c:pt>
                <c:pt idx="2">
                  <c:v>0.53</c:v>
                </c:pt>
                <c:pt idx="3">
                  <c:v>0.47499999999999998</c:v>
                </c:pt>
                <c:pt idx="4">
                  <c:v>0.54</c:v>
                </c:pt>
                <c:pt idx="5">
                  <c:v>0.51</c:v>
                </c:pt>
                <c:pt idx="6">
                  <c:v>0.54499999999999993</c:v>
                </c:pt>
                <c:pt idx="7">
                  <c:v>0.55000000000000004</c:v>
                </c:pt>
                <c:pt idx="8">
                  <c:v>0.57499999999999996</c:v>
                </c:pt>
                <c:pt idx="9">
                  <c:v>0.59499999999999997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6C-4F75-8953-0DAB2105D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6639887"/>
        <c:axId val="1366454815"/>
      </c:lineChart>
      <c:catAx>
        <c:axId val="145663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66454815"/>
        <c:crosses val="autoZero"/>
        <c:auto val="1"/>
        <c:lblAlgn val="ctr"/>
        <c:lblOffset val="100"/>
        <c:noMultiLvlLbl val="0"/>
      </c:catAx>
      <c:valAx>
        <c:axId val="1366454815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5663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Part</a:t>
            </a:r>
            <a:r>
              <a:rPr lang="en-US" altLang="zh-TW" baseline="0"/>
              <a:t> 3 False Negative Rate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工作表1!$S$4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工作表1!$R$5:$R$14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工作表1!$S$5:$S$14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0.01</c:v>
                </c:pt>
                <c:pt idx="3">
                  <c:v>0.02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09-4002-B452-8B3C721DE634}"/>
            </c:ext>
          </c:extLst>
        </c:ser>
        <c:ser>
          <c:idx val="1"/>
          <c:order val="1"/>
          <c:tx>
            <c:strRef>
              <c:f>工作表1!$T$4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工作表1!$R$5:$R$14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工作表1!$T$5:$T$14</c:f>
              <c:numCache>
                <c:formatCode>General</c:formatCode>
                <c:ptCount val="10"/>
                <c:pt idx="0">
                  <c:v>0.55000000000000004</c:v>
                </c:pt>
                <c:pt idx="1">
                  <c:v>0.55000000000000004</c:v>
                </c:pt>
                <c:pt idx="2">
                  <c:v>0.46</c:v>
                </c:pt>
                <c:pt idx="3">
                  <c:v>0.56000000000000005</c:v>
                </c:pt>
                <c:pt idx="4">
                  <c:v>0.43</c:v>
                </c:pt>
                <c:pt idx="5">
                  <c:v>0.48</c:v>
                </c:pt>
                <c:pt idx="6">
                  <c:v>0.39</c:v>
                </c:pt>
                <c:pt idx="7">
                  <c:v>0.43</c:v>
                </c:pt>
                <c:pt idx="8">
                  <c:v>0.37</c:v>
                </c:pt>
                <c:pt idx="9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09-4002-B452-8B3C721DE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0658175"/>
        <c:axId val="1366434847"/>
      </c:lineChart>
      <c:catAx>
        <c:axId val="172065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66434847"/>
        <c:crosses val="autoZero"/>
        <c:auto val="1"/>
        <c:lblAlgn val="ctr"/>
        <c:lblOffset val="100"/>
        <c:noMultiLvlLbl val="0"/>
      </c:catAx>
      <c:valAx>
        <c:axId val="136643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2065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Part 6 False Posstive Rate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工作表1!$H$57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工作表1!$G$58:$G$67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工作表1!$H$58:$H$67</c:f>
              <c:numCache>
                <c:formatCode>General</c:formatCode>
                <c:ptCount val="10"/>
                <c:pt idx="0">
                  <c:v>0.61</c:v>
                </c:pt>
                <c:pt idx="1">
                  <c:v>0.45</c:v>
                </c:pt>
                <c:pt idx="2">
                  <c:v>0.45</c:v>
                </c:pt>
                <c:pt idx="3">
                  <c:v>0.45</c:v>
                </c:pt>
                <c:pt idx="4">
                  <c:v>0.47</c:v>
                </c:pt>
                <c:pt idx="5">
                  <c:v>0.59</c:v>
                </c:pt>
                <c:pt idx="6">
                  <c:v>0.52</c:v>
                </c:pt>
                <c:pt idx="7">
                  <c:v>0.51</c:v>
                </c:pt>
                <c:pt idx="8">
                  <c:v>0.53</c:v>
                </c:pt>
                <c:pt idx="9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D4-4CD5-91A4-D0E4F83765AC}"/>
            </c:ext>
          </c:extLst>
        </c:ser>
        <c:ser>
          <c:idx val="1"/>
          <c:order val="1"/>
          <c:tx>
            <c:strRef>
              <c:f>工作表1!$I$57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工作表1!$G$58:$G$67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工作表1!$I$58:$I$67</c:f>
              <c:numCache>
                <c:formatCode>General</c:formatCode>
                <c:ptCount val="10"/>
                <c:pt idx="0">
                  <c:v>0.66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0.42</c:v>
                </c:pt>
                <c:pt idx="5">
                  <c:v>0.46</c:v>
                </c:pt>
                <c:pt idx="6">
                  <c:v>0.43</c:v>
                </c:pt>
                <c:pt idx="7">
                  <c:v>0.47</c:v>
                </c:pt>
                <c:pt idx="8">
                  <c:v>0.48</c:v>
                </c:pt>
                <c:pt idx="9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D4-4CD5-91A4-D0E4F8376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329455"/>
        <c:axId val="1361253279"/>
      </c:lineChart>
      <c:catAx>
        <c:axId val="145532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61253279"/>
        <c:crosses val="autoZero"/>
        <c:auto val="1"/>
        <c:lblAlgn val="ctr"/>
        <c:lblOffset val="100"/>
        <c:noMultiLvlLbl val="0"/>
      </c:catAx>
      <c:valAx>
        <c:axId val="1361253279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5532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Part 6 False</a:t>
            </a:r>
            <a:r>
              <a:rPr lang="en-US" altLang="zh-TW" baseline="0"/>
              <a:t> Negative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工作表1!$K$57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工作表1!$J$58:$J$67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工作表1!$K$58:$K$67</c:f>
              <c:numCache>
                <c:formatCode>General</c:formatCode>
                <c:ptCount val="10"/>
                <c:pt idx="0">
                  <c:v>0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</c:v>
                </c:pt>
                <c:pt idx="6">
                  <c:v>0.02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09-458E-A04E-CA03A7F7DDD2}"/>
            </c:ext>
          </c:extLst>
        </c:ser>
        <c:ser>
          <c:idx val="1"/>
          <c:order val="1"/>
          <c:tx>
            <c:strRef>
              <c:f>工作表1!$L$57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工作表1!$J$58:$J$67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工作表1!$L$58:$L$67</c:f>
              <c:numCache>
                <c:formatCode>General</c:formatCode>
                <c:ptCount val="10"/>
                <c:pt idx="0">
                  <c:v>0.03</c:v>
                </c:pt>
                <c:pt idx="1">
                  <c:v>0.23</c:v>
                </c:pt>
                <c:pt idx="2">
                  <c:v>0.23</c:v>
                </c:pt>
                <c:pt idx="3">
                  <c:v>0.23</c:v>
                </c:pt>
                <c:pt idx="4">
                  <c:v>0.2</c:v>
                </c:pt>
                <c:pt idx="5">
                  <c:v>0.08</c:v>
                </c:pt>
                <c:pt idx="6">
                  <c:v>0.19</c:v>
                </c:pt>
                <c:pt idx="7">
                  <c:v>0.09</c:v>
                </c:pt>
                <c:pt idx="8">
                  <c:v>0.12</c:v>
                </c:pt>
                <c:pt idx="9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09-458E-A04E-CA03A7F7D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1073935"/>
        <c:axId val="1196391855"/>
      </c:lineChart>
      <c:catAx>
        <c:axId val="173107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96391855"/>
        <c:crosses val="autoZero"/>
        <c:auto val="1"/>
        <c:lblAlgn val="ctr"/>
        <c:lblOffset val="100"/>
        <c:noMultiLvlLbl val="0"/>
      </c:catAx>
      <c:valAx>
        <c:axId val="1196391855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3107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Part</a:t>
            </a:r>
            <a:r>
              <a:rPr lang="en-US" altLang="zh-TW" baseline="0"/>
              <a:t> 6 x^3 Accuracy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工作表1!$O$71</c:f>
              <c:strCache>
                <c:ptCount val="1"/>
                <c:pt idx="0">
                  <c:v>traiin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工作表1!$N$72:$N$81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工作表1!$O$72:$O$81</c:f>
              <c:numCache>
                <c:formatCode>General</c:formatCode>
                <c:ptCount val="10"/>
                <c:pt idx="0">
                  <c:v>0.52</c:v>
                </c:pt>
                <c:pt idx="1">
                  <c:v>0.76500000000000001</c:v>
                </c:pt>
                <c:pt idx="2">
                  <c:v>0.76500000000000001</c:v>
                </c:pt>
                <c:pt idx="3">
                  <c:v>0.76500000000000001</c:v>
                </c:pt>
                <c:pt idx="4">
                  <c:v>0.76500000000000001</c:v>
                </c:pt>
                <c:pt idx="5">
                  <c:v>0.76500000000000001</c:v>
                </c:pt>
                <c:pt idx="6">
                  <c:v>0.76500000000000001</c:v>
                </c:pt>
                <c:pt idx="7">
                  <c:v>0.76500000000000001</c:v>
                </c:pt>
                <c:pt idx="8">
                  <c:v>0.71500000000000008</c:v>
                </c:pt>
                <c:pt idx="9">
                  <c:v>0.76500000000000001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7E-4A8F-B2F4-517AF7FB4B46}"/>
            </c:ext>
          </c:extLst>
        </c:ser>
        <c:ser>
          <c:idx val="1"/>
          <c:order val="1"/>
          <c:tx>
            <c:strRef>
              <c:f>工作表1!$P$71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工作表1!$N$72:$N$81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工作表1!$P$72:$P$81</c:f>
              <c:numCache>
                <c:formatCode>General</c:formatCode>
                <c:ptCount val="10"/>
                <c:pt idx="0">
                  <c:v>0.5</c:v>
                </c:pt>
                <c:pt idx="1">
                  <c:v>0.68500000000000005</c:v>
                </c:pt>
                <c:pt idx="2">
                  <c:v>0.68500000000000005</c:v>
                </c:pt>
                <c:pt idx="3">
                  <c:v>0.68500000000000005</c:v>
                </c:pt>
                <c:pt idx="4">
                  <c:v>0.68500000000000005</c:v>
                </c:pt>
                <c:pt idx="5">
                  <c:v>0.68500000000000005</c:v>
                </c:pt>
                <c:pt idx="6">
                  <c:v>0.68500000000000005</c:v>
                </c:pt>
                <c:pt idx="7">
                  <c:v>0.68500000000000005</c:v>
                </c:pt>
                <c:pt idx="8">
                  <c:v>0.72</c:v>
                </c:pt>
                <c:pt idx="9">
                  <c:v>0.68500000000000005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7E-4A8F-B2F4-517AF7FB4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8186623"/>
        <c:axId val="1366453567"/>
      </c:lineChart>
      <c:catAx>
        <c:axId val="145818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66453567"/>
        <c:crosses val="autoZero"/>
        <c:auto val="1"/>
        <c:lblAlgn val="ctr"/>
        <c:lblOffset val="100"/>
        <c:noMultiLvlLbl val="0"/>
      </c:catAx>
      <c:valAx>
        <c:axId val="1366453567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5818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150495</xdr:colOff>
      <xdr:row>18</xdr:row>
      <xdr:rowOff>139065</xdr:rowOff>
    </xdr:from>
    <xdr:to>
      <xdr:col>7</xdr:col>
      <xdr:colOff>521970</xdr:colOff>
      <xdr:row>31</xdr:row>
      <xdr:rowOff>144780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E866248-E4C6-4744-93D7-78B116E33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19050</xdr:rowOff>
    </xdr:from>
    <xdr:to>
      <xdr:col>7</xdr:col>
      <xdr:colOff>306705</xdr:colOff>
      <xdr:row>39</xdr:row>
      <xdr:rowOff>34290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66BF1432-9726-48EA-A989-AD7AFB547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254317</xdr:colOff>
      <xdr:row>29</xdr:row>
      <xdr:rowOff>125730</xdr:rowOff>
    </xdr:from>
    <xdr:to>
      <xdr:col>14</xdr:col>
      <xdr:colOff>125730</xdr:colOff>
      <xdr:row>42</xdr:row>
      <xdr:rowOff>121920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727DE6E4-6B1C-422D-A95A-F1F2B18AB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398145</xdr:colOff>
      <xdr:row>8</xdr:row>
      <xdr:rowOff>140970</xdr:rowOff>
    </xdr:from>
    <xdr:to>
      <xdr:col>15</xdr:col>
      <xdr:colOff>331470</xdr:colOff>
      <xdr:row>21</xdr:row>
      <xdr:rowOff>163830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1C59EEA5-A457-498C-85B8-3035B1855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247650</xdr:colOff>
      <xdr:row>9</xdr:row>
      <xdr:rowOff>91440</xdr:rowOff>
    </xdr:from>
    <xdr:to>
      <xdr:col>22</xdr:col>
      <xdr:colOff>190500</xdr:colOff>
      <xdr:row>22</xdr:row>
      <xdr:rowOff>114300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6F1961CE-5422-45D2-B283-8914FAD0E1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161925</xdr:colOff>
      <xdr:row>13</xdr:row>
      <xdr:rowOff>205740</xdr:rowOff>
    </xdr:from>
    <xdr:to>
      <xdr:col>6</xdr:col>
      <xdr:colOff>68580</xdr:colOff>
      <xdr:row>27</xdr:row>
      <xdr:rowOff>5715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75EF3D4C-3939-422E-AF84-8D6A0ECBC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239077</xdr:colOff>
      <xdr:row>42</xdr:row>
      <xdr:rowOff>169545</xdr:rowOff>
    </xdr:from>
    <xdr:to>
      <xdr:col>14</xdr:col>
      <xdr:colOff>142875</xdr:colOff>
      <xdr:row>55</xdr:row>
      <xdr:rowOff>188595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47F951A0-EB39-4457-BA0D-CB8397988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48353</xdr:colOff>
      <xdr:row>56</xdr:row>
      <xdr:rowOff>29695</xdr:rowOff>
    </xdr:from>
    <xdr:to>
      <xdr:col>20</xdr:col>
      <xdr:colOff>32161</xdr:colOff>
      <xdr:row>69</xdr:row>
      <xdr:rowOff>48745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948E77EF-07DE-4F50-8C25-DF8AF08D5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56030</xdr:colOff>
      <xdr:row>55</xdr:row>
      <xdr:rowOff>179295</xdr:rowOff>
    </xdr:from>
    <xdr:to>
      <xdr:col>20</xdr:col>
      <xdr:colOff>43201</xdr:colOff>
      <xdr:row>68</xdr:row>
      <xdr:rowOff>198344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0C673306-DFF7-4623-B0B8-A9672FCAE2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29808</xdr:colOff>
      <xdr:row>55</xdr:row>
      <xdr:rowOff>128308</xdr:rowOff>
    </xdr:from>
    <xdr:to>
      <xdr:col>20</xdr:col>
      <xdr:colOff>54125</xdr:colOff>
      <xdr:row>68</xdr:row>
      <xdr:rowOff>92225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F36C513D-9EA8-4FF9-BC13-264AB724E8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89649</xdr:colOff>
      <xdr:row>55</xdr:row>
      <xdr:rowOff>130213</xdr:rowOff>
    </xdr:from>
    <xdr:to>
      <xdr:col>20</xdr:col>
      <xdr:colOff>125171</xdr:colOff>
      <xdr:row>68</xdr:row>
      <xdr:rowOff>92225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81916326-05E0-488E-9184-3450AA44F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500455</xdr:colOff>
      <xdr:row>55</xdr:row>
      <xdr:rowOff>126179</xdr:rowOff>
    </xdr:from>
    <xdr:to>
      <xdr:col>19</xdr:col>
      <xdr:colOff>515471</xdr:colOff>
      <xdr:row>68</xdr:row>
      <xdr:rowOff>93906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DB0B60AA-BF44-4635-AC11-D8EC59D1B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541467</xdr:colOff>
      <xdr:row>56</xdr:row>
      <xdr:rowOff>44152</xdr:rowOff>
    </xdr:from>
    <xdr:to>
      <xdr:col>19</xdr:col>
      <xdr:colOff>567689</xdr:colOff>
      <xdr:row>69</xdr:row>
      <xdr:rowOff>17594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CC99EF97-61CD-4152-8C35-1FAAA0506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313764</xdr:colOff>
      <xdr:row>55</xdr:row>
      <xdr:rowOff>88975</xdr:rowOff>
    </xdr:from>
    <xdr:to>
      <xdr:col>19</xdr:col>
      <xdr:colOff>323065</xdr:colOff>
      <xdr:row>68</xdr:row>
      <xdr:rowOff>66227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4E61798B-AE95-4018-8AB5-5C738CD46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F3C90-CA69-4CB8-9E08-1A1F7A892913}">
  <dimension ref="B1:V92"/>
  <sheetViews>
    <sheetView tabSelected="1" topLeftCell="M54" zoomScale="85" zoomScaleNormal="85" workbookViewId="0">
      <selection activeCell="T82" sqref="T82:V92"/>
    </sheetView>
  </sheetViews>
  <sheetFormatPr defaultRowHeight="16.2" x14ac:dyDescent="0.3"/>
  <cols>
    <col min="9" max="9" width="9.88671875" bestFit="1" customWidth="1"/>
  </cols>
  <sheetData>
    <row r="1" spans="2:20" x14ac:dyDescent="0.3">
      <c r="S1">
        <f t="shared" ref="S1:S4" si="0">D1/100</f>
        <v>0</v>
      </c>
    </row>
    <row r="2" spans="2:20" x14ac:dyDescent="0.3">
      <c r="S2">
        <f t="shared" si="0"/>
        <v>0</v>
      </c>
    </row>
    <row r="3" spans="2:20" x14ac:dyDescent="0.3">
      <c r="S3">
        <f t="shared" si="0"/>
        <v>0</v>
      </c>
    </row>
    <row r="4" spans="2:20" x14ac:dyDescent="0.3">
      <c r="C4" s="1" t="s">
        <v>0</v>
      </c>
      <c r="D4" s="1"/>
      <c r="E4" s="1" t="s">
        <v>1</v>
      </c>
      <c r="F4" s="1"/>
      <c r="P4" t="s">
        <v>0</v>
      </c>
      <c r="Q4" t="s">
        <v>1</v>
      </c>
      <c r="S4" t="s">
        <v>0</v>
      </c>
      <c r="T4" t="s">
        <v>1</v>
      </c>
    </row>
    <row r="5" spans="2:20" x14ac:dyDescent="0.3">
      <c r="B5">
        <v>1</v>
      </c>
      <c r="C5">
        <v>28</v>
      </c>
      <c r="D5">
        <v>10</v>
      </c>
      <c r="E5">
        <v>49</v>
      </c>
      <c r="F5">
        <v>55</v>
      </c>
      <c r="H5">
        <f>C5+D5</f>
        <v>38</v>
      </c>
      <c r="I5">
        <f>1-H5/200</f>
        <v>0.81</v>
      </c>
      <c r="J5">
        <f>E5+F5</f>
        <v>104</v>
      </c>
      <c r="K5">
        <f>1-J5/200</f>
        <v>0.48</v>
      </c>
      <c r="O5">
        <v>1</v>
      </c>
      <c r="P5">
        <f>C5/100</f>
        <v>0.28000000000000003</v>
      </c>
      <c r="Q5">
        <f>E5/100</f>
        <v>0.49</v>
      </c>
      <c r="R5">
        <v>1</v>
      </c>
      <c r="S5">
        <f>D5/100</f>
        <v>0.1</v>
      </c>
      <c r="T5">
        <f>F5/100</f>
        <v>0.55000000000000004</v>
      </c>
    </row>
    <row r="6" spans="2:20" x14ac:dyDescent="0.3">
      <c r="B6">
        <v>2</v>
      </c>
      <c r="C6">
        <v>28</v>
      </c>
      <c r="D6">
        <v>10</v>
      </c>
      <c r="E6">
        <v>49</v>
      </c>
      <c r="F6">
        <v>55</v>
      </c>
      <c r="H6">
        <f t="shared" ref="H6:H14" si="1">C6+D6</f>
        <v>38</v>
      </c>
      <c r="I6">
        <f t="shared" ref="I6:I14" si="2">1-H6/200</f>
        <v>0.81</v>
      </c>
      <c r="J6">
        <f t="shared" ref="J6:J14" si="3">E6+F6</f>
        <v>104</v>
      </c>
      <c r="K6">
        <f t="shared" ref="K6:K14" si="4">1-J6/200</f>
        <v>0.48</v>
      </c>
      <c r="O6">
        <v>2</v>
      </c>
      <c r="P6">
        <f t="shared" ref="P6:P15" si="5">C6/100</f>
        <v>0.28000000000000003</v>
      </c>
      <c r="Q6">
        <f t="shared" ref="Q6:Q14" si="6">E6/100</f>
        <v>0.49</v>
      </c>
      <c r="R6">
        <v>2</v>
      </c>
      <c r="S6">
        <f t="shared" ref="S6:S14" si="7">D6/100</f>
        <v>0.1</v>
      </c>
      <c r="T6">
        <f t="shared" ref="T6:T14" si="8">F6/100</f>
        <v>0.55000000000000004</v>
      </c>
    </row>
    <row r="7" spans="2:20" x14ac:dyDescent="0.3">
      <c r="B7">
        <v>3</v>
      </c>
      <c r="C7">
        <v>23</v>
      </c>
      <c r="D7">
        <v>1</v>
      </c>
      <c r="E7">
        <v>48</v>
      </c>
      <c r="F7">
        <v>46</v>
      </c>
      <c r="H7">
        <f t="shared" si="1"/>
        <v>24</v>
      </c>
      <c r="I7">
        <f t="shared" si="2"/>
        <v>0.88</v>
      </c>
      <c r="J7">
        <f t="shared" si="3"/>
        <v>94</v>
      </c>
      <c r="K7">
        <f t="shared" si="4"/>
        <v>0.53</v>
      </c>
      <c r="O7">
        <v>3</v>
      </c>
      <c r="P7">
        <f t="shared" si="5"/>
        <v>0.23</v>
      </c>
      <c r="Q7">
        <f t="shared" si="6"/>
        <v>0.48</v>
      </c>
      <c r="R7">
        <v>3</v>
      </c>
      <c r="S7">
        <f t="shared" si="7"/>
        <v>0.01</v>
      </c>
      <c r="T7">
        <f t="shared" si="8"/>
        <v>0.46</v>
      </c>
    </row>
    <row r="8" spans="2:20" x14ac:dyDescent="0.3">
      <c r="B8">
        <v>4</v>
      </c>
      <c r="C8">
        <v>26</v>
      </c>
      <c r="D8">
        <v>2</v>
      </c>
      <c r="E8">
        <v>49</v>
      </c>
      <c r="F8">
        <v>56</v>
      </c>
      <c r="H8">
        <f t="shared" si="1"/>
        <v>28</v>
      </c>
      <c r="I8">
        <f t="shared" si="2"/>
        <v>0.86</v>
      </c>
      <c r="J8">
        <f t="shared" si="3"/>
        <v>105</v>
      </c>
      <c r="K8">
        <f t="shared" si="4"/>
        <v>0.47499999999999998</v>
      </c>
      <c r="O8">
        <v>4</v>
      </c>
      <c r="P8">
        <f t="shared" si="5"/>
        <v>0.26</v>
      </c>
      <c r="Q8">
        <f t="shared" si="6"/>
        <v>0.49</v>
      </c>
      <c r="R8">
        <v>4</v>
      </c>
      <c r="S8">
        <f t="shared" si="7"/>
        <v>0.02</v>
      </c>
      <c r="T8">
        <f t="shared" si="8"/>
        <v>0.56000000000000005</v>
      </c>
    </row>
    <row r="9" spans="2:20" x14ac:dyDescent="0.3">
      <c r="B9">
        <v>5</v>
      </c>
      <c r="C9">
        <v>23</v>
      </c>
      <c r="D9">
        <v>0</v>
      </c>
      <c r="E9">
        <v>49</v>
      </c>
      <c r="F9">
        <v>43</v>
      </c>
      <c r="H9">
        <f t="shared" si="1"/>
        <v>23</v>
      </c>
      <c r="I9">
        <f t="shared" si="2"/>
        <v>0.88500000000000001</v>
      </c>
      <c r="J9">
        <f t="shared" si="3"/>
        <v>92</v>
      </c>
      <c r="K9">
        <f t="shared" si="4"/>
        <v>0.54</v>
      </c>
      <c r="O9">
        <v>5</v>
      </c>
      <c r="P9">
        <f t="shared" si="5"/>
        <v>0.23</v>
      </c>
      <c r="Q9">
        <f t="shared" si="6"/>
        <v>0.49</v>
      </c>
      <c r="R9">
        <v>5</v>
      </c>
      <c r="S9">
        <f t="shared" si="7"/>
        <v>0</v>
      </c>
      <c r="T9">
        <f t="shared" si="8"/>
        <v>0.43</v>
      </c>
    </row>
    <row r="10" spans="2:20" x14ac:dyDescent="0.3">
      <c r="B10">
        <v>6</v>
      </c>
      <c r="C10">
        <v>22</v>
      </c>
      <c r="D10">
        <v>0</v>
      </c>
      <c r="E10">
        <v>50</v>
      </c>
      <c r="F10">
        <v>48</v>
      </c>
      <c r="H10">
        <f t="shared" si="1"/>
        <v>22</v>
      </c>
      <c r="I10">
        <f t="shared" si="2"/>
        <v>0.89</v>
      </c>
      <c r="J10">
        <f t="shared" si="3"/>
        <v>98</v>
      </c>
      <c r="K10">
        <f t="shared" si="4"/>
        <v>0.51</v>
      </c>
      <c r="O10">
        <v>6</v>
      </c>
      <c r="P10">
        <f t="shared" si="5"/>
        <v>0.22</v>
      </c>
      <c r="Q10">
        <f t="shared" si="6"/>
        <v>0.5</v>
      </c>
      <c r="R10">
        <v>6</v>
      </c>
      <c r="S10">
        <f t="shared" si="7"/>
        <v>0</v>
      </c>
      <c r="T10">
        <f t="shared" si="8"/>
        <v>0.48</v>
      </c>
    </row>
    <row r="11" spans="2:20" x14ac:dyDescent="0.3">
      <c r="B11">
        <v>7</v>
      </c>
      <c r="C11">
        <v>20</v>
      </c>
      <c r="D11">
        <v>0</v>
      </c>
      <c r="E11">
        <v>52</v>
      </c>
      <c r="F11">
        <v>39</v>
      </c>
      <c r="H11">
        <f t="shared" si="1"/>
        <v>20</v>
      </c>
      <c r="I11">
        <f t="shared" si="2"/>
        <v>0.9</v>
      </c>
      <c r="J11">
        <f t="shared" si="3"/>
        <v>91</v>
      </c>
      <c r="K11">
        <f t="shared" si="4"/>
        <v>0.54499999999999993</v>
      </c>
      <c r="O11">
        <v>7</v>
      </c>
      <c r="P11">
        <f t="shared" si="5"/>
        <v>0.2</v>
      </c>
      <c r="Q11">
        <f t="shared" si="6"/>
        <v>0.52</v>
      </c>
      <c r="R11">
        <v>7</v>
      </c>
      <c r="S11">
        <f t="shared" si="7"/>
        <v>0</v>
      </c>
      <c r="T11">
        <f t="shared" si="8"/>
        <v>0.39</v>
      </c>
    </row>
    <row r="12" spans="2:20" x14ac:dyDescent="0.3">
      <c r="B12">
        <v>8</v>
      </c>
      <c r="C12">
        <v>18</v>
      </c>
      <c r="D12">
        <v>0</v>
      </c>
      <c r="E12">
        <v>47</v>
      </c>
      <c r="F12">
        <v>43</v>
      </c>
      <c r="H12">
        <f t="shared" si="1"/>
        <v>18</v>
      </c>
      <c r="I12">
        <f t="shared" si="2"/>
        <v>0.91</v>
      </c>
      <c r="J12">
        <f t="shared" si="3"/>
        <v>90</v>
      </c>
      <c r="K12">
        <f t="shared" si="4"/>
        <v>0.55000000000000004</v>
      </c>
      <c r="O12">
        <v>8</v>
      </c>
      <c r="P12">
        <f t="shared" si="5"/>
        <v>0.18</v>
      </c>
      <c r="Q12">
        <f t="shared" si="6"/>
        <v>0.47</v>
      </c>
      <c r="R12">
        <v>8</v>
      </c>
      <c r="S12">
        <f t="shared" si="7"/>
        <v>0</v>
      </c>
      <c r="T12">
        <f t="shared" si="8"/>
        <v>0.43</v>
      </c>
    </row>
    <row r="13" spans="2:20" x14ac:dyDescent="0.3">
      <c r="B13">
        <v>9</v>
      </c>
      <c r="C13">
        <v>20</v>
      </c>
      <c r="D13">
        <v>0</v>
      </c>
      <c r="E13">
        <v>48</v>
      </c>
      <c r="F13">
        <v>37</v>
      </c>
      <c r="H13">
        <f t="shared" si="1"/>
        <v>20</v>
      </c>
      <c r="I13">
        <f t="shared" si="2"/>
        <v>0.9</v>
      </c>
      <c r="J13">
        <f t="shared" si="3"/>
        <v>85</v>
      </c>
      <c r="K13">
        <f t="shared" si="4"/>
        <v>0.57499999999999996</v>
      </c>
      <c r="O13">
        <v>9</v>
      </c>
      <c r="P13">
        <f t="shared" si="5"/>
        <v>0.2</v>
      </c>
      <c r="Q13">
        <f t="shared" si="6"/>
        <v>0.48</v>
      </c>
      <c r="R13">
        <v>9</v>
      </c>
      <c r="S13">
        <f t="shared" si="7"/>
        <v>0</v>
      </c>
      <c r="T13">
        <f t="shared" si="8"/>
        <v>0.37</v>
      </c>
    </row>
    <row r="14" spans="2:20" x14ac:dyDescent="0.3">
      <c r="B14">
        <v>10</v>
      </c>
      <c r="C14">
        <v>17</v>
      </c>
      <c r="D14">
        <v>0</v>
      </c>
      <c r="E14">
        <v>45</v>
      </c>
      <c r="F14">
        <v>36</v>
      </c>
      <c r="H14">
        <f t="shared" si="1"/>
        <v>17</v>
      </c>
      <c r="I14">
        <f t="shared" si="2"/>
        <v>0.91500000000000004</v>
      </c>
      <c r="J14">
        <f t="shared" si="3"/>
        <v>81</v>
      </c>
      <c r="K14">
        <f t="shared" si="4"/>
        <v>0.59499999999999997</v>
      </c>
      <c r="O14">
        <v>10</v>
      </c>
      <c r="P14">
        <f t="shared" si="5"/>
        <v>0.17</v>
      </c>
      <c r="Q14">
        <f t="shared" si="6"/>
        <v>0.45</v>
      </c>
      <c r="R14">
        <v>10</v>
      </c>
      <c r="S14">
        <f t="shared" si="7"/>
        <v>0</v>
      </c>
      <c r="T14">
        <f t="shared" si="8"/>
        <v>0.36</v>
      </c>
    </row>
    <row r="16" spans="2:20" x14ac:dyDescent="0.3">
      <c r="J16" t="s">
        <v>0</v>
      </c>
      <c r="K16" t="s">
        <v>1</v>
      </c>
    </row>
    <row r="17" spans="9:11" x14ac:dyDescent="0.3">
      <c r="I17">
        <v>1</v>
      </c>
      <c r="J17">
        <f>I5</f>
        <v>0.81</v>
      </c>
      <c r="K17">
        <f>K5</f>
        <v>0.48</v>
      </c>
    </row>
    <row r="18" spans="9:11" x14ac:dyDescent="0.3">
      <c r="I18">
        <v>2</v>
      </c>
      <c r="J18">
        <f t="shared" ref="J18:J26" si="9">I6</f>
        <v>0.81</v>
      </c>
      <c r="K18">
        <f t="shared" ref="K18:K26" si="10">K6</f>
        <v>0.48</v>
      </c>
    </row>
    <row r="19" spans="9:11" x14ac:dyDescent="0.3">
      <c r="I19">
        <v>3</v>
      </c>
      <c r="J19">
        <f t="shared" si="9"/>
        <v>0.88</v>
      </c>
      <c r="K19">
        <f t="shared" si="10"/>
        <v>0.53</v>
      </c>
    </row>
    <row r="20" spans="9:11" x14ac:dyDescent="0.3">
      <c r="I20">
        <v>4</v>
      </c>
      <c r="J20">
        <f t="shared" si="9"/>
        <v>0.86</v>
      </c>
      <c r="K20">
        <f t="shared" si="10"/>
        <v>0.47499999999999998</v>
      </c>
    </row>
    <row r="21" spans="9:11" x14ac:dyDescent="0.3">
      <c r="I21">
        <v>5</v>
      </c>
      <c r="J21">
        <f t="shared" si="9"/>
        <v>0.88500000000000001</v>
      </c>
      <c r="K21">
        <f t="shared" si="10"/>
        <v>0.54</v>
      </c>
    </row>
    <row r="22" spans="9:11" x14ac:dyDescent="0.3">
      <c r="I22">
        <v>6</v>
      </c>
      <c r="J22">
        <f t="shared" si="9"/>
        <v>0.89</v>
      </c>
      <c r="K22">
        <f t="shared" si="10"/>
        <v>0.51</v>
      </c>
    </row>
    <row r="23" spans="9:11" x14ac:dyDescent="0.3">
      <c r="I23">
        <v>7</v>
      </c>
      <c r="J23">
        <f t="shared" si="9"/>
        <v>0.9</v>
      </c>
      <c r="K23">
        <f t="shared" si="10"/>
        <v>0.54499999999999993</v>
      </c>
    </row>
    <row r="24" spans="9:11" x14ac:dyDescent="0.3">
      <c r="I24">
        <v>8</v>
      </c>
      <c r="J24">
        <f t="shared" si="9"/>
        <v>0.91</v>
      </c>
      <c r="K24">
        <f t="shared" si="10"/>
        <v>0.55000000000000004</v>
      </c>
    </row>
    <row r="25" spans="9:11" x14ac:dyDescent="0.3">
      <c r="I25">
        <v>9</v>
      </c>
      <c r="J25">
        <f t="shared" si="9"/>
        <v>0.9</v>
      </c>
      <c r="K25">
        <f t="shared" si="10"/>
        <v>0.57499999999999996</v>
      </c>
    </row>
    <row r="26" spans="9:11" x14ac:dyDescent="0.3">
      <c r="I26">
        <v>10</v>
      </c>
      <c r="J26">
        <f t="shared" si="9"/>
        <v>0.91500000000000004</v>
      </c>
      <c r="K26">
        <f t="shared" si="10"/>
        <v>0.59499999999999997</v>
      </c>
    </row>
    <row r="44" spans="2:6" x14ac:dyDescent="0.3">
      <c r="C44" s="1" t="s">
        <v>0</v>
      </c>
      <c r="D44" s="1"/>
      <c r="E44" s="1" t="s">
        <v>1</v>
      </c>
      <c r="F44" s="1"/>
    </row>
    <row r="45" spans="2:6" x14ac:dyDescent="0.3">
      <c r="B45">
        <v>1</v>
      </c>
      <c r="C45">
        <v>61</v>
      </c>
      <c r="D45">
        <v>0</v>
      </c>
      <c r="E45">
        <v>66</v>
      </c>
      <c r="F45">
        <v>3</v>
      </c>
    </row>
    <row r="46" spans="2:6" x14ac:dyDescent="0.3">
      <c r="B46">
        <v>2</v>
      </c>
      <c r="C46">
        <v>45</v>
      </c>
      <c r="D46">
        <v>2</v>
      </c>
      <c r="E46">
        <v>40</v>
      </c>
      <c r="F46">
        <v>23</v>
      </c>
    </row>
    <row r="47" spans="2:6" x14ac:dyDescent="0.3">
      <c r="B47">
        <v>3</v>
      </c>
      <c r="C47">
        <v>45</v>
      </c>
      <c r="D47">
        <v>2</v>
      </c>
      <c r="E47">
        <v>40</v>
      </c>
      <c r="F47">
        <v>23</v>
      </c>
    </row>
    <row r="48" spans="2:6" x14ac:dyDescent="0.3">
      <c r="B48">
        <v>4</v>
      </c>
      <c r="C48">
        <v>45</v>
      </c>
      <c r="D48">
        <v>2</v>
      </c>
      <c r="E48">
        <v>40</v>
      </c>
      <c r="F48">
        <v>23</v>
      </c>
    </row>
    <row r="49" spans="2:12" x14ac:dyDescent="0.3">
      <c r="B49">
        <v>5</v>
      </c>
      <c r="C49">
        <v>47</v>
      </c>
      <c r="D49">
        <v>2</v>
      </c>
      <c r="E49">
        <v>42</v>
      </c>
      <c r="F49">
        <v>20</v>
      </c>
    </row>
    <row r="50" spans="2:12" x14ac:dyDescent="0.3">
      <c r="B50">
        <v>6</v>
      </c>
      <c r="C50">
        <v>59</v>
      </c>
      <c r="D50">
        <v>0</v>
      </c>
      <c r="E50">
        <v>46</v>
      </c>
      <c r="F50">
        <v>8</v>
      </c>
    </row>
    <row r="51" spans="2:12" x14ac:dyDescent="0.3">
      <c r="B51">
        <v>7</v>
      </c>
      <c r="C51">
        <v>52</v>
      </c>
      <c r="D51">
        <v>2</v>
      </c>
      <c r="E51">
        <v>43</v>
      </c>
      <c r="F51">
        <v>19</v>
      </c>
    </row>
    <row r="52" spans="2:12" x14ac:dyDescent="0.3">
      <c r="B52">
        <v>8</v>
      </c>
      <c r="C52">
        <v>51</v>
      </c>
      <c r="D52">
        <v>0</v>
      </c>
      <c r="E52">
        <v>47</v>
      </c>
      <c r="F52">
        <v>9</v>
      </c>
    </row>
    <row r="53" spans="2:12" x14ac:dyDescent="0.3">
      <c r="B53">
        <v>9</v>
      </c>
      <c r="C53">
        <v>53</v>
      </c>
      <c r="D53">
        <v>0</v>
      </c>
      <c r="E53">
        <v>48</v>
      </c>
      <c r="F53">
        <v>12</v>
      </c>
    </row>
    <row r="54" spans="2:12" x14ac:dyDescent="0.3">
      <c r="B54">
        <v>10</v>
      </c>
      <c r="C54">
        <v>49</v>
      </c>
      <c r="D54">
        <v>0</v>
      </c>
      <c r="E54">
        <v>49</v>
      </c>
      <c r="F54">
        <v>7</v>
      </c>
    </row>
    <row r="57" spans="2:12" x14ac:dyDescent="0.3">
      <c r="H57" t="s">
        <v>0</v>
      </c>
      <c r="I57" t="s">
        <v>1</v>
      </c>
      <c r="K57" t="s">
        <v>0</v>
      </c>
      <c r="L57" t="s">
        <v>1</v>
      </c>
    </row>
    <row r="58" spans="2:12" x14ac:dyDescent="0.3">
      <c r="G58">
        <v>1</v>
      </c>
      <c r="H58">
        <f>C45/100</f>
        <v>0.61</v>
      </c>
      <c r="I58">
        <f>E45/100</f>
        <v>0.66</v>
      </c>
      <c r="J58">
        <v>1</v>
      </c>
      <c r="K58">
        <f>D45/100</f>
        <v>0</v>
      </c>
      <c r="L58">
        <f>F45/100</f>
        <v>0.03</v>
      </c>
    </row>
    <row r="59" spans="2:12" x14ac:dyDescent="0.3">
      <c r="D59">
        <f>C45+D45</f>
        <v>61</v>
      </c>
      <c r="F59">
        <f t="shared" ref="F59" si="11">E45+F45</f>
        <v>69</v>
      </c>
      <c r="G59">
        <v>2</v>
      </c>
      <c r="H59">
        <f t="shared" ref="H59:H67" si="12">C46/100</f>
        <v>0.45</v>
      </c>
      <c r="I59">
        <f t="shared" ref="I59:I67" si="13">E46/100</f>
        <v>0.4</v>
      </c>
      <c r="J59">
        <v>2</v>
      </c>
      <c r="K59">
        <f t="shared" ref="K59:K67" si="14">D46/100</f>
        <v>0.02</v>
      </c>
      <c r="L59">
        <f t="shared" ref="L59:L67" si="15">F46/100</f>
        <v>0.23</v>
      </c>
    </row>
    <row r="60" spans="2:12" x14ac:dyDescent="0.3">
      <c r="D60">
        <f t="shared" ref="D60:D69" si="16">C46+D46</f>
        <v>47</v>
      </c>
      <c r="F60">
        <f t="shared" ref="F60" si="17">E46+F46</f>
        <v>63</v>
      </c>
      <c r="G60">
        <v>3</v>
      </c>
      <c r="H60">
        <f t="shared" si="12"/>
        <v>0.45</v>
      </c>
      <c r="I60">
        <f t="shared" si="13"/>
        <v>0.4</v>
      </c>
      <c r="J60">
        <v>3</v>
      </c>
      <c r="K60">
        <f t="shared" si="14"/>
        <v>0.02</v>
      </c>
      <c r="L60">
        <f t="shared" si="15"/>
        <v>0.23</v>
      </c>
    </row>
    <row r="61" spans="2:12" x14ac:dyDescent="0.3">
      <c r="D61">
        <f t="shared" si="16"/>
        <v>47</v>
      </c>
      <c r="F61">
        <f t="shared" ref="F61" si="18">E47+F47</f>
        <v>63</v>
      </c>
      <c r="G61">
        <v>4</v>
      </c>
      <c r="H61">
        <f t="shared" si="12"/>
        <v>0.45</v>
      </c>
      <c r="I61">
        <f t="shared" si="13"/>
        <v>0.4</v>
      </c>
      <c r="J61">
        <v>4</v>
      </c>
      <c r="K61">
        <f t="shared" si="14"/>
        <v>0.02</v>
      </c>
      <c r="L61">
        <f t="shared" si="15"/>
        <v>0.23</v>
      </c>
    </row>
    <row r="62" spans="2:12" x14ac:dyDescent="0.3">
      <c r="D62">
        <f t="shared" si="16"/>
        <v>47</v>
      </c>
      <c r="F62">
        <f t="shared" ref="F62" si="19">E48+F48</f>
        <v>63</v>
      </c>
      <c r="G62">
        <v>5</v>
      </c>
      <c r="H62">
        <f t="shared" si="12"/>
        <v>0.47</v>
      </c>
      <c r="I62">
        <f t="shared" si="13"/>
        <v>0.42</v>
      </c>
      <c r="J62">
        <v>5</v>
      </c>
      <c r="K62">
        <f t="shared" si="14"/>
        <v>0.02</v>
      </c>
      <c r="L62">
        <f t="shared" si="15"/>
        <v>0.2</v>
      </c>
    </row>
    <row r="63" spans="2:12" x14ac:dyDescent="0.3">
      <c r="D63">
        <f t="shared" si="16"/>
        <v>49</v>
      </c>
      <c r="F63">
        <f t="shared" ref="F63" si="20">E49+F49</f>
        <v>62</v>
      </c>
      <c r="G63">
        <v>6</v>
      </c>
      <c r="H63">
        <f t="shared" si="12"/>
        <v>0.59</v>
      </c>
      <c r="I63">
        <f t="shared" si="13"/>
        <v>0.46</v>
      </c>
      <c r="J63">
        <v>6</v>
      </c>
      <c r="K63">
        <f t="shared" si="14"/>
        <v>0</v>
      </c>
      <c r="L63">
        <f t="shared" si="15"/>
        <v>0.08</v>
      </c>
    </row>
    <row r="64" spans="2:12" x14ac:dyDescent="0.3">
      <c r="D64">
        <f t="shared" si="16"/>
        <v>59</v>
      </c>
      <c r="F64">
        <f t="shared" ref="F64" si="21">E50+F50</f>
        <v>54</v>
      </c>
      <c r="G64">
        <v>7</v>
      </c>
      <c r="H64">
        <f t="shared" si="12"/>
        <v>0.52</v>
      </c>
      <c r="I64">
        <f t="shared" si="13"/>
        <v>0.43</v>
      </c>
      <c r="J64">
        <v>7</v>
      </c>
      <c r="K64">
        <f t="shared" si="14"/>
        <v>0.02</v>
      </c>
      <c r="L64">
        <f t="shared" si="15"/>
        <v>0.19</v>
      </c>
    </row>
    <row r="65" spans="3:22" x14ac:dyDescent="0.3">
      <c r="D65">
        <f t="shared" si="16"/>
        <v>54</v>
      </c>
      <c r="F65">
        <f t="shared" ref="F65" si="22">E51+F51</f>
        <v>62</v>
      </c>
      <c r="G65">
        <v>8</v>
      </c>
      <c r="H65">
        <f t="shared" si="12"/>
        <v>0.51</v>
      </c>
      <c r="I65">
        <f t="shared" si="13"/>
        <v>0.47</v>
      </c>
      <c r="J65">
        <v>8</v>
      </c>
      <c r="K65">
        <f t="shared" si="14"/>
        <v>0</v>
      </c>
      <c r="L65">
        <f t="shared" si="15"/>
        <v>0.09</v>
      </c>
    </row>
    <row r="66" spans="3:22" x14ac:dyDescent="0.3">
      <c r="D66">
        <f t="shared" si="16"/>
        <v>51</v>
      </c>
      <c r="F66">
        <f t="shared" ref="F66" si="23">E52+F52</f>
        <v>56</v>
      </c>
      <c r="G66">
        <v>9</v>
      </c>
      <c r="H66">
        <f t="shared" si="12"/>
        <v>0.53</v>
      </c>
      <c r="I66">
        <f t="shared" si="13"/>
        <v>0.48</v>
      </c>
      <c r="J66">
        <v>9</v>
      </c>
      <c r="K66">
        <f t="shared" si="14"/>
        <v>0</v>
      </c>
      <c r="L66">
        <f t="shared" si="15"/>
        <v>0.12</v>
      </c>
    </row>
    <row r="67" spans="3:22" x14ac:dyDescent="0.3">
      <c r="D67">
        <f t="shared" si="16"/>
        <v>53</v>
      </c>
      <c r="F67">
        <f t="shared" ref="F67" si="24">E53+F53</f>
        <v>60</v>
      </c>
      <c r="G67">
        <v>10</v>
      </c>
      <c r="H67">
        <f t="shared" si="12"/>
        <v>0.49</v>
      </c>
      <c r="I67">
        <f t="shared" si="13"/>
        <v>0.49</v>
      </c>
      <c r="J67">
        <v>10</v>
      </c>
      <c r="K67">
        <f t="shared" si="14"/>
        <v>0</v>
      </c>
      <c r="L67">
        <f t="shared" si="15"/>
        <v>7.0000000000000007E-2</v>
      </c>
    </row>
    <row r="68" spans="3:22" x14ac:dyDescent="0.3">
      <c r="D68">
        <f>C54+D54</f>
        <v>49</v>
      </c>
      <c r="F68">
        <f t="shared" ref="F68" si="25">E54+F54</f>
        <v>56</v>
      </c>
    </row>
    <row r="69" spans="3:22" x14ac:dyDescent="0.3">
      <c r="D69" t="s">
        <v>0</v>
      </c>
      <c r="E69" t="s">
        <v>1</v>
      </c>
    </row>
    <row r="70" spans="3:22" x14ac:dyDescent="0.3">
      <c r="C70">
        <f>B45</f>
        <v>1</v>
      </c>
      <c r="D70">
        <f>1-D59/200</f>
        <v>0.69500000000000006</v>
      </c>
      <c r="E70">
        <f>1-F59/200</f>
        <v>0.65500000000000003</v>
      </c>
    </row>
    <row r="71" spans="3:22" x14ac:dyDescent="0.3">
      <c r="C71">
        <f t="shared" ref="C71:C93" si="26">B46</f>
        <v>2</v>
      </c>
      <c r="D71">
        <f t="shared" ref="D71:D79" si="27">1-D60/200</f>
        <v>0.76500000000000001</v>
      </c>
      <c r="E71">
        <f t="shared" ref="E71:E79" si="28">1-F60/200</f>
        <v>0.68500000000000005</v>
      </c>
      <c r="J71" s="1" t="s">
        <v>0</v>
      </c>
      <c r="K71" s="1"/>
      <c r="L71" s="1" t="s">
        <v>1</v>
      </c>
      <c r="M71" s="1"/>
      <c r="O71" t="s">
        <v>2</v>
      </c>
      <c r="P71" t="s">
        <v>1</v>
      </c>
      <c r="R71" t="s">
        <v>0</v>
      </c>
      <c r="S71" t="s">
        <v>3</v>
      </c>
      <c r="U71" t="s">
        <v>0</v>
      </c>
      <c r="V71" t="s">
        <v>1</v>
      </c>
    </row>
    <row r="72" spans="3:22" x14ac:dyDescent="0.3">
      <c r="C72">
        <f t="shared" si="26"/>
        <v>3</v>
      </c>
      <c r="D72">
        <f t="shared" si="27"/>
        <v>0.76500000000000001</v>
      </c>
      <c r="E72">
        <f t="shared" si="28"/>
        <v>0.68500000000000005</v>
      </c>
      <c r="I72">
        <v>1</v>
      </c>
      <c r="J72">
        <v>96</v>
      </c>
      <c r="K72">
        <v>0</v>
      </c>
      <c r="L72">
        <v>100</v>
      </c>
      <c r="M72">
        <v>0</v>
      </c>
      <c r="N72">
        <v>1</v>
      </c>
      <c r="O72">
        <f>1-(J72+K72)/200</f>
        <v>0.52</v>
      </c>
      <c r="P72">
        <f>1-(L72+M72)/200</f>
        <v>0.5</v>
      </c>
      <c r="Q72">
        <v>1</v>
      </c>
      <c r="R72">
        <f>J72/100</f>
        <v>0.96</v>
      </c>
      <c r="S72">
        <f>L72/100</f>
        <v>1</v>
      </c>
      <c r="T72">
        <v>1</v>
      </c>
      <c r="U72">
        <f>K72/100</f>
        <v>0</v>
      </c>
      <c r="V72">
        <f>M72/100</f>
        <v>0</v>
      </c>
    </row>
    <row r="73" spans="3:22" x14ac:dyDescent="0.3">
      <c r="C73">
        <f t="shared" si="26"/>
        <v>4</v>
      </c>
      <c r="D73">
        <f t="shared" si="27"/>
        <v>0.76500000000000001</v>
      </c>
      <c r="E73">
        <f t="shared" si="28"/>
        <v>0.68500000000000005</v>
      </c>
      <c r="I73">
        <v>2</v>
      </c>
      <c r="J73">
        <v>45</v>
      </c>
      <c r="K73">
        <v>2</v>
      </c>
      <c r="L73">
        <v>40</v>
      </c>
      <c r="M73">
        <v>23</v>
      </c>
      <c r="N73">
        <v>2</v>
      </c>
      <c r="O73">
        <f t="shared" ref="O73:O92" si="29">1-(J73+K73)/200</f>
        <v>0.76500000000000001</v>
      </c>
      <c r="P73">
        <f t="shared" ref="P73:P92" si="30">1-(L73+M73)/200</f>
        <v>0.68500000000000005</v>
      </c>
      <c r="Q73">
        <v>2</v>
      </c>
      <c r="R73">
        <f t="shared" ref="R73:R92" si="31">J73/100</f>
        <v>0.45</v>
      </c>
      <c r="S73">
        <f t="shared" ref="S73:S92" si="32">L73/100</f>
        <v>0.4</v>
      </c>
      <c r="T73">
        <v>2</v>
      </c>
      <c r="U73">
        <f t="shared" ref="U73:U92" si="33">K73/100</f>
        <v>0.02</v>
      </c>
      <c r="V73">
        <f t="shared" ref="V73:V92" si="34">M73/100</f>
        <v>0.23</v>
      </c>
    </row>
    <row r="74" spans="3:22" x14ac:dyDescent="0.3">
      <c r="C74">
        <f t="shared" si="26"/>
        <v>5</v>
      </c>
      <c r="D74">
        <f t="shared" si="27"/>
        <v>0.755</v>
      </c>
      <c r="E74">
        <f t="shared" si="28"/>
        <v>0.69</v>
      </c>
      <c r="I74">
        <v>3</v>
      </c>
      <c r="J74">
        <v>45</v>
      </c>
      <c r="K74">
        <v>2</v>
      </c>
      <c r="L74">
        <v>40</v>
      </c>
      <c r="M74">
        <v>23</v>
      </c>
      <c r="N74">
        <v>3</v>
      </c>
      <c r="O74">
        <f t="shared" si="29"/>
        <v>0.76500000000000001</v>
      </c>
      <c r="P74">
        <f t="shared" si="30"/>
        <v>0.68500000000000005</v>
      </c>
      <c r="Q74">
        <v>3</v>
      </c>
      <c r="R74">
        <f t="shared" si="31"/>
        <v>0.45</v>
      </c>
      <c r="S74">
        <f t="shared" si="32"/>
        <v>0.4</v>
      </c>
      <c r="T74">
        <v>3</v>
      </c>
      <c r="U74">
        <f t="shared" si="33"/>
        <v>0.02</v>
      </c>
      <c r="V74">
        <f t="shared" si="34"/>
        <v>0.23</v>
      </c>
    </row>
    <row r="75" spans="3:22" x14ac:dyDescent="0.3">
      <c r="C75">
        <f t="shared" si="26"/>
        <v>6</v>
      </c>
      <c r="D75">
        <f t="shared" si="27"/>
        <v>0.70500000000000007</v>
      </c>
      <c r="E75">
        <f t="shared" si="28"/>
        <v>0.73</v>
      </c>
      <c r="I75">
        <v>4</v>
      </c>
      <c r="J75">
        <v>45</v>
      </c>
      <c r="K75">
        <v>2</v>
      </c>
      <c r="L75">
        <v>40</v>
      </c>
      <c r="M75">
        <v>23</v>
      </c>
      <c r="N75">
        <v>4</v>
      </c>
      <c r="O75">
        <f t="shared" si="29"/>
        <v>0.76500000000000001</v>
      </c>
      <c r="P75">
        <f t="shared" si="30"/>
        <v>0.68500000000000005</v>
      </c>
      <c r="Q75">
        <v>4</v>
      </c>
      <c r="R75">
        <f t="shared" si="31"/>
        <v>0.45</v>
      </c>
      <c r="S75">
        <f t="shared" si="32"/>
        <v>0.4</v>
      </c>
      <c r="T75">
        <v>4</v>
      </c>
      <c r="U75">
        <f t="shared" si="33"/>
        <v>0.02</v>
      </c>
      <c r="V75">
        <f t="shared" si="34"/>
        <v>0.23</v>
      </c>
    </row>
    <row r="76" spans="3:22" x14ac:dyDescent="0.3">
      <c r="C76">
        <f t="shared" si="26"/>
        <v>7</v>
      </c>
      <c r="D76">
        <f t="shared" si="27"/>
        <v>0.73</v>
      </c>
      <c r="E76">
        <f t="shared" si="28"/>
        <v>0.69</v>
      </c>
      <c r="I76">
        <v>5</v>
      </c>
      <c r="J76">
        <v>45</v>
      </c>
      <c r="K76">
        <v>2</v>
      </c>
      <c r="L76">
        <v>40</v>
      </c>
      <c r="M76">
        <v>23</v>
      </c>
      <c r="N76">
        <v>5</v>
      </c>
      <c r="O76">
        <f t="shared" si="29"/>
        <v>0.76500000000000001</v>
      </c>
      <c r="P76">
        <f t="shared" si="30"/>
        <v>0.68500000000000005</v>
      </c>
      <c r="Q76">
        <v>5</v>
      </c>
      <c r="R76">
        <f t="shared" si="31"/>
        <v>0.45</v>
      </c>
      <c r="S76">
        <f t="shared" si="32"/>
        <v>0.4</v>
      </c>
      <c r="T76">
        <v>5</v>
      </c>
      <c r="U76">
        <f t="shared" si="33"/>
        <v>0.02</v>
      </c>
      <c r="V76">
        <f t="shared" si="34"/>
        <v>0.23</v>
      </c>
    </row>
    <row r="77" spans="3:22" x14ac:dyDescent="0.3">
      <c r="C77">
        <f t="shared" si="26"/>
        <v>8</v>
      </c>
      <c r="D77">
        <f t="shared" si="27"/>
        <v>0.745</v>
      </c>
      <c r="E77">
        <f t="shared" si="28"/>
        <v>0.72</v>
      </c>
      <c r="I77">
        <v>6</v>
      </c>
      <c r="J77">
        <v>45</v>
      </c>
      <c r="K77">
        <v>2</v>
      </c>
      <c r="L77">
        <v>40</v>
      </c>
      <c r="M77">
        <v>23</v>
      </c>
      <c r="N77">
        <v>6</v>
      </c>
      <c r="O77">
        <f t="shared" si="29"/>
        <v>0.76500000000000001</v>
      </c>
      <c r="P77">
        <f t="shared" si="30"/>
        <v>0.68500000000000005</v>
      </c>
      <c r="Q77">
        <v>6</v>
      </c>
      <c r="R77">
        <f t="shared" si="31"/>
        <v>0.45</v>
      </c>
      <c r="S77">
        <f t="shared" si="32"/>
        <v>0.4</v>
      </c>
      <c r="T77">
        <v>6</v>
      </c>
      <c r="U77">
        <f t="shared" si="33"/>
        <v>0.02</v>
      </c>
      <c r="V77">
        <f t="shared" si="34"/>
        <v>0.23</v>
      </c>
    </row>
    <row r="78" spans="3:22" x14ac:dyDescent="0.3">
      <c r="C78">
        <f t="shared" si="26"/>
        <v>9</v>
      </c>
      <c r="D78">
        <f t="shared" si="27"/>
        <v>0.73499999999999999</v>
      </c>
      <c r="E78">
        <f t="shared" si="28"/>
        <v>0.7</v>
      </c>
      <c r="I78">
        <v>7</v>
      </c>
      <c r="J78">
        <v>45</v>
      </c>
      <c r="K78">
        <v>2</v>
      </c>
      <c r="L78">
        <v>40</v>
      </c>
      <c r="M78">
        <v>23</v>
      </c>
      <c r="N78">
        <v>7</v>
      </c>
      <c r="O78">
        <f t="shared" si="29"/>
        <v>0.76500000000000001</v>
      </c>
      <c r="P78">
        <f t="shared" si="30"/>
        <v>0.68500000000000005</v>
      </c>
      <c r="Q78">
        <v>7</v>
      </c>
      <c r="R78">
        <f t="shared" si="31"/>
        <v>0.45</v>
      </c>
      <c r="S78">
        <f t="shared" si="32"/>
        <v>0.4</v>
      </c>
      <c r="T78">
        <v>7</v>
      </c>
      <c r="U78">
        <f t="shared" si="33"/>
        <v>0.02</v>
      </c>
      <c r="V78">
        <f t="shared" si="34"/>
        <v>0.23</v>
      </c>
    </row>
    <row r="79" spans="3:22" x14ac:dyDescent="0.3">
      <c r="C79">
        <f t="shared" si="26"/>
        <v>10</v>
      </c>
      <c r="D79">
        <f t="shared" si="27"/>
        <v>0.755</v>
      </c>
      <c r="E79">
        <f t="shared" si="28"/>
        <v>0.72</v>
      </c>
      <c r="I79">
        <v>8</v>
      </c>
      <c r="J79">
        <v>45</v>
      </c>
      <c r="K79">
        <v>2</v>
      </c>
      <c r="L79">
        <v>40</v>
      </c>
      <c r="M79">
        <v>23</v>
      </c>
      <c r="N79">
        <v>8</v>
      </c>
      <c r="O79">
        <f t="shared" si="29"/>
        <v>0.76500000000000001</v>
      </c>
      <c r="P79">
        <f t="shared" si="30"/>
        <v>0.68500000000000005</v>
      </c>
      <c r="Q79">
        <v>8</v>
      </c>
      <c r="R79">
        <f t="shared" si="31"/>
        <v>0.45</v>
      </c>
      <c r="S79">
        <f t="shared" si="32"/>
        <v>0.4</v>
      </c>
      <c r="T79">
        <v>8</v>
      </c>
      <c r="U79">
        <f t="shared" si="33"/>
        <v>0.02</v>
      </c>
      <c r="V79">
        <f t="shared" si="34"/>
        <v>0.23</v>
      </c>
    </row>
    <row r="80" spans="3:22" x14ac:dyDescent="0.3">
      <c r="I80">
        <v>9</v>
      </c>
      <c r="J80">
        <v>57</v>
      </c>
      <c r="K80">
        <v>0</v>
      </c>
      <c r="L80">
        <v>47</v>
      </c>
      <c r="M80">
        <v>9</v>
      </c>
      <c r="N80">
        <v>9</v>
      </c>
      <c r="O80">
        <f t="shared" si="29"/>
        <v>0.71500000000000008</v>
      </c>
      <c r="P80">
        <f t="shared" si="30"/>
        <v>0.72</v>
      </c>
      <c r="Q80">
        <v>9</v>
      </c>
      <c r="R80">
        <f t="shared" si="31"/>
        <v>0.56999999999999995</v>
      </c>
      <c r="S80">
        <f t="shared" si="32"/>
        <v>0.47</v>
      </c>
      <c r="T80">
        <v>9</v>
      </c>
      <c r="U80">
        <f t="shared" si="33"/>
        <v>0</v>
      </c>
      <c r="V80">
        <f t="shared" si="34"/>
        <v>0.09</v>
      </c>
    </row>
    <row r="81" spans="9:22" x14ac:dyDescent="0.3">
      <c r="I81">
        <v>10</v>
      </c>
      <c r="J81">
        <v>45</v>
      </c>
      <c r="K81">
        <v>2</v>
      </c>
      <c r="L81">
        <v>40</v>
      </c>
      <c r="M81">
        <v>23</v>
      </c>
      <c r="N81">
        <v>10</v>
      </c>
      <c r="O81">
        <f t="shared" si="29"/>
        <v>0.76500000000000001</v>
      </c>
      <c r="P81">
        <f t="shared" si="30"/>
        <v>0.68500000000000005</v>
      </c>
      <c r="Q81">
        <v>10</v>
      </c>
      <c r="R81">
        <f t="shared" si="31"/>
        <v>0.45</v>
      </c>
      <c r="S81">
        <f t="shared" si="32"/>
        <v>0.4</v>
      </c>
      <c r="T81">
        <v>10</v>
      </c>
      <c r="U81">
        <f t="shared" si="33"/>
        <v>0.02</v>
      </c>
      <c r="V81">
        <f t="shared" si="34"/>
        <v>0.23</v>
      </c>
    </row>
    <row r="82" spans="9:22" x14ac:dyDescent="0.3">
      <c r="J82" s="1" t="s">
        <v>0</v>
      </c>
      <c r="K82" s="1"/>
      <c r="L82" s="1" t="s">
        <v>1</v>
      </c>
      <c r="M82" s="1"/>
      <c r="O82" t="s">
        <v>0</v>
      </c>
      <c r="P82" t="s">
        <v>1</v>
      </c>
      <c r="R82" t="s">
        <v>0</v>
      </c>
      <c r="S82" t="s">
        <v>1</v>
      </c>
      <c r="U82" t="s">
        <v>0</v>
      </c>
      <c r="V82" t="s">
        <v>1</v>
      </c>
    </row>
    <row r="83" spans="9:22" x14ac:dyDescent="0.3">
      <c r="I83">
        <v>1</v>
      </c>
      <c r="J83">
        <v>61</v>
      </c>
      <c r="K83">
        <v>0</v>
      </c>
      <c r="L83">
        <v>66</v>
      </c>
      <c r="M83">
        <v>3</v>
      </c>
      <c r="N83">
        <v>1</v>
      </c>
      <c r="O83">
        <f t="shared" si="29"/>
        <v>0.69500000000000006</v>
      </c>
      <c r="P83">
        <f t="shared" si="30"/>
        <v>0.65500000000000003</v>
      </c>
      <c r="Q83">
        <v>1</v>
      </c>
      <c r="R83">
        <f t="shared" si="31"/>
        <v>0.61</v>
      </c>
      <c r="S83">
        <f t="shared" si="32"/>
        <v>0.66</v>
      </c>
      <c r="T83">
        <v>1</v>
      </c>
      <c r="U83">
        <f t="shared" si="33"/>
        <v>0</v>
      </c>
      <c r="V83">
        <f t="shared" si="34"/>
        <v>0.03</v>
      </c>
    </row>
    <row r="84" spans="9:22" x14ac:dyDescent="0.3">
      <c r="I84">
        <v>2</v>
      </c>
      <c r="J84">
        <v>61</v>
      </c>
      <c r="K84">
        <v>0</v>
      </c>
      <c r="L84">
        <v>66</v>
      </c>
      <c r="M84">
        <v>3</v>
      </c>
      <c r="N84">
        <v>2</v>
      </c>
      <c r="O84">
        <f t="shared" si="29"/>
        <v>0.69500000000000006</v>
      </c>
      <c r="P84">
        <f t="shared" si="30"/>
        <v>0.65500000000000003</v>
      </c>
      <c r="Q84">
        <v>2</v>
      </c>
      <c r="R84">
        <f t="shared" si="31"/>
        <v>0.61</v>
      </c>
      <c r="S84">
        <f t="shared" si="32"/>
        <v>0.66</v>
      </c>
      <c r="T84">
        <v>2</v>
      </c>
      <c r="U84">
        <f t="shared" si="33"/>
        <v>0</v>
      </c>
      <c r="V84">
        <f t="shared" si="34"/>
        <v>0.03</v>
      </c>
    </row>
    <row r="85" spans="9:22" x14ac:dyDescent="0.3">
      <c r="I85">
        <v>3</v>
      </c>
      <c r="J85">
        <v>53</v>
      </c>
      <c r="K85">
        <v>3</v>
      </c>
      <c r="L85">
        <v>46</v>
      </c>
      <c r="M85">
        <v>15</v>
      </c>
      <c r="N85">
        <v>3</v>
      </c>
      <c r="O85">
        <f t="shared" si="29"/>
        <v>0.72</v>
      </c>
      <c r="P85">
        <f t="shared" si="30"/>
        <v>0.69500000000000006</v>
      </c>
      <c r="Q85">
        <v>3</v>
      </c>
      <c r="R85">
        <f t="shared" si="31"/>
        <v>0.53</v>
      </c>
      <c r="S85">
        <f t="shared" si="32"/>
        <v>0.46</v>
      </c>
      <c r="T85">
        <v>3</v>
      </c>
      <c r="U85">
        <f t="shared" si="33"/>
        <v>0.03</v>
      </c>
      <c r="V85">
        <f t="shared" si="34"/>
        <v>0.15</v>
      </c>
    </row>
    <row r="86" spans="9:22" x14ac:dyDescent="0.3">
      <c r="I86">
        <v>4</v>
      </c>
      <c r="J86">
        <v>56</v>
      </c>
      <c r="K86">
        <v>0</v>
      </c>
      <c r="L86">
        <v>58</v>
      </c>
      <c r="M86">
        <v>6</v>
      </c>
      <c r="N86">
        <v>4</v>
      </c>
      <c r="O86">
        <f t="shared" si="29"/>
        <v>0.72</v>
      </c>
      <c r="P86">
        <f t="shared" si="30"/>
        <v>0.67999999999999994</v>
      </c>
      <c r="Q86">
        <v>4</v>
      </c>
      <c r="R86">
        <f t="shared" si="31"/>
        <v>0.56000000000000005</v>
      </c>
      <c r="S86">
        <f t="shared" si="32"/>
        <v>0.57999999999999996</v>
      </c>
      <c r="T86">
        <v>4</v>
      </c>
      <c r="U86">
        <f t="shared" si="33"/>
        <v>0</v>
      </c>
      <c r="V86">
        <f t="shared" si="34"/>
        <v>0.06</v>
      </c>
    </row>
    <row r="87" spans="9:22" x14ac:dyDescent="0.3">
      <c r="I87">
        <v>5</v>
      </c>
      <c r="J87">
        <v>57</v>
      </c>
      <c r="K87">
        <v>3</v>
      </c>
      <c r="L87">
        <v>46</v>
      </c>
      <c r="M87">
        <v>14</v>
      </c>
      <c r="N87">
        <v>5</v>
      </c>
      <c r="O87">
        <f t="shared" si="29"/>
        <v>0.7</v>
      </c>
      <c r="P87">
        <f t="shared" si="30"/>
        <v>0.7</v>
      </c>
      <c r="Q87">
        <v>5</v>
      </c>
      <c r="R87">
        <f t="shared" si="31"/>
        <v>0.56999999999999995</v>
      </c>
      <c r="S87">
        <f t="shared" si="32"/>
        <v>0.46</v>
      </c>
      <c r="T87">
        <v>5</v>
      </c>
      <c r="U87">
        <f t="shared" si="33"/>
        <v>0.03</v>
      </c>
      <c r="V87">
        <f t="shared" si="34"/>
        <v>0.14000000000000001</v>
      </c>
    </row>
    <row r="88" spans="9:22" x14ac:dyDescent="0.3">
      <c r="I88">
        <v>6</v>
      </c>
      <c r="J88">
        <v>46</v>
      </c>
      <c r="K88">
        <v>0</v>
      </c>
      <c r="L88">
        <v>56</v>
      </c>
      <c r="M88">
        <v>8</v>
      </c>
      <c r="N88">
        <v>6</v>
      </c>
      <c r="O88">
        <f t="shared" si="29"/>
        <v>0.77</v>
      </c>
      <c r="P88">
        <f t="shared" si="30"/>
        <v>0.67999999999999994</v>
      </c>
      <c r="Q88">
        <v>6</v>
      </c>
      <c r="R88">
        <f t="shared" si="31"/>
        <v>0.46</v>
      </c>
      <c r="S88">
        <f t="shared" si="32"/>
        <v>0.56000000000000005</v>
      </c>
      <c r="T88">
        <v>6</v>
      </c>
      <c r="U88">
        <f t="shared" si="33"/>
        <v>0</v>
      </c>
      <c r="V88">
        <f t="shared" si="34"/>
        <v>0.08</v>
      </c>
    </row>
    <row r="89" spans="9:22" x14ac:dyDescent="0.3">
      <c r="I89">
        <v>7</v>
      </c>
      <c r="J89">
        <v>50</v>
      </c>
      <c r="K89">
        <v>0</v>
      </c>
      <c r="L89">
        <v>53</v>
      </c>
      <c r="M89">
        <v>8</v>
      </c>
      <c r="N89">
        <v>7</v>
      </c>
      <c r="O89">
        <f t="shared" si="29"/>
        <v>0.75</v>
      </c>
      <c r="P89">
        <f t="shared" si="30"/>
        <v>0.69500000000000006</v>
      </c>
      <c r="Q89">
        <v>7</v>
      </c>
      <c r="R89">
        <f t="shared" si="31"/>
        <v>0.5</v>
      </c>
      <c r="S89">
        <f t="shared" si="32"/>
        <v>0.53</v>
      </c>
      <c r="T89">
        <v>7</v>
      </c>
      <c r="U89">
        <f t="shared" si="33"/>
        <v>0</v>
      </c>
      <c r="V89">
        <f t="shared" si="34"/>
        <v>0.08</v>
      </c>
    </row>
    <row r="90" spans="9:22" x14ac:dyDescent="0.3">
      <c r="I90">
        <v>8</v>
      </c>
      <c r="J90">
        <v>53</v>
      </c>
      <c r="K90">
        <v>0</v>
      </c>
      <c r="L90">
        <v>55</v>
      </c>
      <c r="M90">
        <v>9</v>
      </c>
      <c r="N90">
        <v>8</v>
      </c>
      <c r="O90">
        <f t="shared" si="29"/>
        <v>0.73499999999999999</v>
      </c>
      <c r="P90">
        <f t="shared" si="30"/>
        <v>0.67999999999999994</v>
      </c>
      <c r="Q90">
        <v>8</v>
      </c>
      <c r="R90">
        <f t="shared" si="31"/>
        <v>0.53</v>
      </c>
      <c r="S90">
        <f t="shared" si="32"/>
        <v>0.55000000000000004</v>
      </c>
      <c r="T90">
        <v>8</v>
      </c>
      <c r="U90">
        <f t="shared" si="33"/>
        <v>0</v>
      </c>
      <c r="V90">
        <f t="shared" si="34"/>
        <v>0.09</v>
      </c>
    </row>
    <row r="91" spans="9:22" x14ac:dyDescent="0.3">
      <c r="I91">
        <v>9</v>
      </c>
      <c r="J91">
        <v>53</v>
      </c>
      <c r="K91">
        <v>0</v>
      </c>
      <c r="L91">
        <v>55</v>
      </c>
      <c r="M91">
        <v>9</v>
      </c>
      <c r="N91">
        <v>9</v>
      </c>
      <c r="O91">
        <f t="shared" si="29"/>
        <v>0.73499999999999999</v>
      </c>
      <c r="P91">
        <f t="shared" si="30"/>
        <v>0.67999999999999994</v>
      </c>
      <c r="Q91">
        <v>9</v>
      </c>
      <c r="R91">
        <f t="shared" si="31"/>
        <v>0.53</v>
      </c>
      <c r="S91">
        <f t="shared" si="32"/>
        <v>0.55000000000000004</v>
      </c>
      <c r="T91">
        <v>9</v>
      </c>
      <c r="U91">
        <f t="shared" si="33"/>
        <v>0</v>
      </c>
      <c r="V91">
        <f t="shared" si="34"/>
        <v>0.09</v>
      </c>
    </row>
    <row r="92" spans="9:22" x14ac:dyDescent="0.3">
      <c r="I92">
        <v>10</v>
      </c>
      <c r="J92">
        <v>52</v>
      </c>
      <c r="K92">
        <v>7</v>
      </c>
      <c r="L92">
        <v>57</v>
      </c>
      <c r="M92">
        <v>12</v>
      </c>
      <c r="N92">
        <v>10</v>
      </c>
      <c r="O92">
        <f t="shared" si="29"/>
        <v>0.70500000000000007</v>
      </c>
      <c r="P92">
        <f t="shared" si="30"/>
        <v>0.65500000000000003</v>
      </c>
      <c r="Q92">
        <v>10</v>
      </c>
      <c r="R92">
        <f t="shared" si="31"/>
        <v>0.52</v>
      </c>
      <c r="S92">
        <f t="shared" si="32"/>
        <v>0.56999999999999995</v>
      </c>
      <c r="T92">
        <v>10</v>
      </c>
      <c r="U92">
        <f t="shared" si="33"/>
        <v>7.0000000000000007E-2</v>
      </c>
      <c r="V92">
        <f t="shared" si="34"/>
        <v>0.12</v>
      </c>
    </row>
  </sheetData>
  <mergeCells count="8">
    <mergeCell ref="J82:K82"/>
    <mergeCell ref="L82:M82"/>
    <mergeCell ref="C4:D4"/>
    <mergeCell ref="E4:F4"/>
    <mergeCell ref="C44:D44"/>
    <mergeCell ref="E44:F44"/>
    <mergeCell ref="J71:K71"/>
    <mergeCell ref="L71:M71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2022-03-14T22:05:50Z</dcterms:created>
  <dcterms:modified xsi:type="dcterms:W3CDTF">2022-03-15T10:39:04Z</dcterms:modified>
</cp:coreProperties>
</file>