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88D77B6A-4D3E-4AD4-9C03-7F95780C91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G50" i="1"/>
  <c r="L50" i="1" s="1"/>
  <c r="G51" i="1"/>
  <c r="G52" i="1"/>
  <c r="L52" i="1" s="1"/>
  <c r="G53" i="1"/>
  <c r="L53" i="1" s="1"/>
  <c r="G54" i="1"/>
  <c r="L54" i="1" s="1"/>
  <c r="G49" i="1"/>
  <c r="L49" i="1" s="1"/>
  <c r="L51" i="1"/>
  <c r="P8" i="1"/>
  <c r="P9" i="1"/>
  <c r="P26" i="1"/>
  <c r="P25" i="1"/>
  <c r="C11" i="1"/>
  <c r="D11" i="1"/>
  <c r="E11" i="1"/>
  <c r="F11" i="1"/>
  <c r="G11" i="1"/>
  <c r="H11" i="1"/>
  <c r="I11" i="1"/>
  <c r="J11" i="1"/>
  <c r="K11" i="1"/>
  <c r="L11" i="1"/>
  <c r="M11" i="1"/>
  <c r="N11" i="1"/>
  <c r="P3" i="1"/>
  <c r="P24" i="1"/>
  <c r="P19" i="1"/>
  <c r="P16" i="1"/>
  <c r="P15" i="1"/>
  <c r="P13" i="1"/>
  <c r="C33" i="1"/>
  <c r="D33" i="1"/>
  <c r="E33" i="1"/>
  <c r="F33" i="1"/>
  <c r="G33" i="1"/>
  <c r="H33" i="1"/>
  <c r="I33" i="1"/>
  <c r="J33" i="1"/>
  <c r="K33" i="1"/>
  <c r="L33" i="1"/>
  <c r="M33" i="1"/>
  <c r="N33" i="1"/>
  <c r="P7" i="1"/>
  <c r="P5" i="1"/>
  <c r="P6" i="1"/>
  <c r="P4" i="1"/>
  <c r="K35" i="1" l="1"/>
  <c r="F35" i="1"/>
  <c r="P33" i="1"/>
  <c r="C35" i="1"/>
  <c r="N35" i="1"/>
  <c r="D35" i="1"/>
  <c r="L35" i="1"/>
  <c r="J35" i="1"/>
  <c r="M35" i="1"/>
  <c r="I35" i="1"/>
  <c r="H35" i="1"/>
  <c r="E35" i="1"/>
  <c r="C43" i="1"/>
  <c r="G35" i="1"/>
  <c r="P11" i="1"/>
  <c r="P39" i="1" l="1"/>
  <c r="C45" i="1"/>
  <c r="D43" i="1" l="1"/>
  <c r="D45" i="1" s="1"/>
  <c r="E38" i="1" s="1"/>
  <c r="E43" i="1" l="1"/>
  <c r="E45" i="1" s="1"/>
  <c r="F38" i="1" s="1"/>
  <c r="F43" i="1" s="1"/>
  <c r="F45" i="1" s="1"/>
  <c r="G38" i="1" l="1"/>
  <c r="G43" i="1" s="1"/>
  <c r="G45" i="1" s="1"/>
  <c r="H38" i="1" s="1"/>
  <c r="H43" i="1" s="1"/>
  <c r="H45" i="1" s="1"/>
  <c r="I38" i="1" s="1"/>
  <c r="I43" i="1" s="1"/>
  <c r="I45" i="1" l="1"/>
  <c r="J38" i="1" s="1"/>
  <c r="J43" i="1" s="1"/>
  <c r="J45" i="1" l="1"/>
  <c r="K38" i="1" s="1"/>
  <c r="K43" i="1" s="1"/>
  <c r="K45" i="1" l="1"/>
  <c r="L38" i="1" s="1"/>
  <c r="L43" i="1" s="1"/>
  <c r="L45" i="1" l="1"/>
  <c r="M38" i="1" s="1"/>
  <c r="M43" i="1" s="1"/>
  <c r="M45" i="1" l="1"/>
  <c r="N38" i="1" s="1"/>
  <c r="N43" i="1" s="1"/>
  <c r="N45" i="1" l="1"/>
</calcChain>
</file>

<file path=xl/sharedStrings.xml><?xml version="1.0" encoding="utf-8"?>
<sst xmlns="http://schemas.openxmlformats.org/spreadsheetml/2006/main" count="74" uniqueCount="57">
  <si>
    <t>Total</t>
  </si>
  <si>
    <t>SANTANDER</t>
  </si>
  <si>
    <t>TV</t>
  </si>
  <si>
    <t>MERCADO PAGO</t>
  </si>
  <si>
    <t>BV</t>
  </si>
  <si>
    <t>NUBANK - 20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</si>
  <si>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</si>
  <si>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</si>
  <si>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</si>
  <si>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</si>
  <si>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</si>
  <si>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</si>
  <si>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</si>
  <si>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</si>
  <si>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</si>
  <si>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</si>
  <si>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</si>
  <si>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</si>
  <si>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CAPACETE</t>
  </si>
  <si>
    <t>IMPRESSORA</t>
  </si>
  <si>
    <t>DENTISTA JULIA</t>
  </si>
  <si>
    <t>DENTISTA ZECA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</si>
  <si>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</si>
  <si>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</si>
  <si>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</si>
  <si>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</si>
  <si>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</si>
  <si>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</si>
  <si>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</si>
  <si>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</si>
  <si>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</si>
  <si>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</si>
  <si>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</si>
  <si>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</si>
  <si>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</si>
  <si>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</si>
  <si>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</si>
  <si>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</si>
  <si>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</si>
  <si>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</si>
  <si>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</si>
  <si>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</si>
  <si>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</si>
  <si>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DIA 29</t>
  </si>
  <si>
    <t>ACADEMIA</t>
  </si>
  <si>
    <t>Bruno</t>
  </si>
  <si>
    <t xml:space="preserve">MOTOR </t>
  </si>
  <si>
    <t>PRODUTOS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</si>
  <si>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</si>
  <si>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</si>
  <si>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</si>
  <si>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</si>
  <si>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</si>
  <si>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</si>
  <si>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</si>
  <si>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</si>
  <si>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COMPLEMENTO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</si>
</sst>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zoomScaleNormal="100" workbookViewId="0"/>
  </sheetViews>
  <sheetFormatPr defaultColWidth="16.7109375" defaultRowHeight="12.75" x14ac:dyDescent="0.25"/>
  <cols>
    <col min="1" max="1" width="16.5703125" style="1" bestFit="1" customWidth="1"/>
    <col min="2" max="2" width="23.42578125" style="1" bestFit="1" customWidth="1"/>
    <col min="3" max="3" width="10.5703125" style="1" bestFit="1" customWidth="1"/>
    <col min="4" max="13" width="12.140625" style="1" bestFit="1" customWidth="1"/>
    <col min="14" max="14" width="13.28515625" style="1" bestFit="1" customWidth="1"/>
    <col min="15" max="15" width="16.7109375" style="1"/>
    <col min="16" max="16" width="13.28515625" style="1" bestFit="1" customWidth="1"/>
    <col min="17" max="16384" width="16.7109375" style="1"/>
  </cols>
  <sheetData>
    <row r="1" spans="1:16" x14ac:dyDescent="0.25">
      <c r="A1" s="11" t="s">
        <v>41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6</v>
      </c>
      <c r="P1" s="1" t="s">
        <v>0</v>
      </c>
    </row>
    <row r="3" spans="1:16" x14ac:dyDescent="0.25">
      <c r="A3" s="1" t="s">
        <v>24</v>
      </c>
      <c r="B3" s="1" t="s">
        <v>27</v>
      </c>
      <c r="C3" s="3"/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N3" s="3">
        <v>47.01</v>
      </c>
      <c r="P3" s="4">
        <f>SUM(C3:O3)</f>
        <v>517.11</v>
      </c>
    </row>
    <row r="4" spans="1:16" x14ac:dyDescent="0.25">
      <c r="A4" s="1" t="s">
        <v>25</v>
      </c>
      <c r="B4" s="1" t="s">
        <v>28</v>
      </c>
      <c r="C4" s="3"/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N4" s="3">
        <v>680</v>
      </c>
      <c r="P4" s="4">
        <f>SUM(C4:O4)</f>
        <v>7480</v>
      </c>
    </row>
    <row r="5" spans="1:16" x14ac:dyDescent="0.25">
      <c r="A5" s="1" t="s">
        <v>26</v>
      </c>
      <c r="B5" s="1" t="s">
        <v>29</v>
      </c>
      <c r="C5" s="3"/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>
        <v>100</v>
      </c>
      <c r="P5" s="4">
        <f>SUM(C5:O5)</f>
        <v>1100</v>
      </c>
    </row>
    <row r="6" spans="1:16" x14ac:dyDescent="0.25">
      <c r="A6" s="1" t="s">
        <v>26</v>
      </c>
      <c r="B6" s="1" t="s">
        <v>30</v>
      </c>
      <c r="C6" s="3"/>
      <c r="D6" s="3"/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N6" s="3">
        <v>50</v>
      </c>
      <c r="P6" s="4">
        <f>SUM(C6:O6)</f>
        <v>500</v>
      </c>
    </row>
    <row r="7" spans="1:16" x14ac:dyDescent="0.25">
      <c r="A7" s="1" t="s">
        <v>26</v>
      </c>
      <c r="B7" s="1" t="s">
        <v>31</v>
      </c>
      <c r="C7" s="3"/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P7" s="4">
        <f>SUM(C7:O7)</f>
        <v>1100</v>
      </c>
    </row>
    <row r="8" spans="1:16" x14ac:dyDescent="0.25">
      <c r="A8" s="1" t="s">
        <v>43</v>
      </c>
      <c r="B8" s="1" t="s">
        <v>44</v>
      </c>
      <c r="C8" s="3"/>
      <c r="D8" s="3">
        <v>60</v>
      </c>
      <c r="E8" s="3">
        <v>60</v>
      </c>
      <c r="F8" s="3">
        <v>60</v>
      </c>
      <c r="G8" s="3">
        <v>60</v>
      </c>
      <c r="H8" s="3">
        <v>60</v>
      </c>
      <c r="I8" s="3">
        <v>60</v>
      </c>
      <c r="J8" s="3">
        <v>60</v>
      </c>
      <c r="K8" s="3">
        <v>60</v>
      </c>
      <c r="L8" s="3">
        <v>60</v>
      </c>
      <c r="M8" s="3">
        <v>60</v>
      </c>
      <c r="N8" s="3">
        <v>60</v>
      </c>
      <c r="P8" s="4">
        <f t="shared" ref="P8" si="0">SUM(C8:O8)</f>
        <v>660</v>
      </c>
    </row>
    <row r="9" spans="1:16" x14ac:dyDescent="0.25">
      <c r="B9" s="1" t="s">
        <v>32</v>
      </c>
      <c r="C9" s="3"/>
      <c r="D9" s="3"/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N9" s="3">
        <v>300</v>
      </c>
      <c r="P9" s="4">
        <f t="shared" ref="P9" si="1">SUM(C9:O9)</f>
        <v>3000</v>
      </c>
    </row>
    <row r="11" spans="1:16" x14ac:dyDescent="0.25">
      <c r="C11" s="5">
        <f t="shared" ref="C11:N11" si="2">SUM(C3:C10)</f>
        <v>0</v>
      </c>
      <c r="D11" s="5">
        <f t="shared" si="2"/>
        <v>987.01</v>
      </c>
      <c r="E11" s="5">
        <f t="shared" si="2"/>
        <v>1337.01</v>
      </c>
      <c r="F11" s="5">
        <f t="shared" si="2"/>
        <v>1337.01</v>
      </c>
      <c r="G11" s="5">
        <f t="shared" si="2"/>
        <v>1337.01</v>
      </c>
      <c r="H11" s="5">
        <f t="shared" si="2"/>
        <v>1337.01</v>
      </c>
      <c r="I11" s="5">
        <f t="shared" si="2"/>
        <v>1337.01</v>
      </c>
      <c r="J11" s="5">
        <f t="shared" si="2"/>
        <v>1337.01</v>
      </c>
      <c r="K11" s="5">
        <f t="shared" si="2"/>
        <v>1337.01</v>
      </c>
      <c r="L11" s="5">
        <f t="shared" si="2"/>
        <v>1337.01</v>
      </c>
      <c r="M11" s="5">
        <f t="shared" si="2"/>
        <v>1337.01</v>
      </c>
      <c r="N11" s="5">
        <f t="shared" si="2"/>
        <v>1337.01</v>
      </c>
      <c r="P11" s="4">
        <f>SUM(C11:O11)</f>
        <v>14357.11</v>
      </c>
    </row>
    <row r="13" spans="1:16" x14ac:dyDescent="0.25">
      <c r="A13" s="11" t="s">
        <v>1</v>
      </c>
      <c r="B13" s="1" t="s">
        <v>2</v>
      </c>
      <c r="C13" s="13"/>
      <c r="D13" s="3">
        <v>622.55999999999995</v>
      </c>
      <c r="E13" s="3">
        <v>622.55999999999995</v>
      </c>
      <c r="F13" s="3">
        <v>622.55999999999995</v>
      </c>
      <c r="G13" s="3">
        <v>622.55999999999995</v>
      </c>
      <c r="H13" s="3">
        <v>622.55999999999995</v>
      </c>
      <c r="I13" s="3">
        <v>622.55999999999995</v>
      </c>
      <c r="P13" s="4">
        <f>SUM(C13:O13)</f>
        <v>3735.3599999999997</v>
      </c>
    </row>
    <row r="15" spans="1:16" x14ac:dyDescent="0.25">
      <c r="A15" s="8" t="s">
        <v>5</v>
      </c>
      <c r="B15" s="1" t="s">
        <v>55</v>
      </c>
      <c r="C15" s="13"/>
      <c r="D15" s="3">
        <v>29.9</v>
      </c>
      <c r="P15" s="4">
        <f>SUM(C15:O15)</f>
        <v>29.9</v>
      </c>
    </row>
    <row r="16" spans="1:16" x14ac:dyDescent="0.25">
      <c r="A16" s="8" t="s">
        <v>5</v>
      </c>
      <c r="B16" s="1" t="s">
        <v>19</v>
      </c>
      <c r="C16" s="13"/>
      <c r="D16" s="3">
        <v>95.09</v>
      </c>
      <c r="E16" s="3">
        <v>95.09</v>
      </c>
      <c r="F16" s="3">
        <v>95.09</v>
      </c>
      <c r="G16" s="3">
        <v>95.09</v>
      </c>
      <c r="P16" s="4">
        <f>SUM(C16:O16)</f>
        <v>380.36</v>
      </c>
    </row>
    <row r="17" spans="1:16" x14ac:dyDescent="0.25">
      <c r="A17" s="8" t="s">
        <v>5</v>
      </c>
      <c r="B17" s="1" t="s">
        <v>20</v>
      </c>
      <c r="C17" s="13"/>
      <c r="D17" s="3">
        <v>119.7</v>
      </c>
      <c r="E17" s="3">
        <v>119.7</v>
      </c>
      <c r="F17" s="3">
        <v>119.7</v>
      </c>
      <c r="G17" s="3">
        <v>119.7</v>
      </c>
      <c r="P17" s="4"/>
    </row>
    <row r="18" spans="1:16" x14ac:dyDescent="0.25">
      <c r="A18" s="8" t="s">
        <v>5</v>
      </c>
      <c r="B18" s="1" t="s">
        <v>56</v>
      </c>
      <c r="C18" s="13"/>
      <c r="D18" s="3">
        <v>39.270000000000003</v>
      </c>
      <c r="E18" s="3"/>
      <c r="F18" s="3"/>
      <c r="G18" s="3"/>
      <c r="P18" s="4"/>
    </row>
    <row r="19" spans="1:16" x14ac:dyDescent="0.25">
      <c r="A19" s="8" t="s">
        <v>5</v>
      </c>
      <c r="B19" s="1" t="s">
        <v>42</v>
      </c>
      <c r="C19" s="13"/>
      <c r="D19" s="3">
        <v>1144.92</v>
      </c>
      <c r="E19" s="3"/>
      <c r="F19" s="3"/>
      <c r="G19" s="3"/>
      <c r="P19" s="4">
        <f>SUM(C19:O19)</f>
        <v>1144.92</v>
      </c>
    </row>
    <row r="21" spans="1:16" x14ac:dyDescent="0.25">
      <c r="A21" s="9" t="s">
        <v>3</v>
      </c>
      <c r="B21" s="1" t="s">
        <v>18</v>
      </c>
      <c r="C21" s="7">
        <v>871.55</v>
      </c>
      <c r="D21" s="3"/>
      <c r="P21" s="4"/>
    </row>
    <row r="22" spans="1:16" x14ac:dyDescent="0.25">
      <c r="A22" s="9" t="s">
        <v>3</v>
      </c>
      <c r="B22" s="1" t="s">
        <v>40</v>
      </c>
      <c r="C22" s="13"/>
      <c r="D22" s="3">
        <v>135</v>
      </c>
      <c r="P22" s="4"/>
    </row>
    <row r="24" spans="1:16" x14ac:dyDescent="0.25">
      <c r="A24" s="10" t="s">
        <v>4</v>
      </c>
      <c r="B24" s="1" t="s">
        <v>22</v>
      </c>
      <c r="C24" s="13"/>
      <c r="D24" s="3">
        <v>331.21</v>
      </c>
      <c r="E24" s="3">
        <v>331.21</v>
      </c>
      <c r="F24" s="3">
        <v>331.21</v>
      </c>
      <c r="G24" s="3">
        <v>331.21</v>
      </c>
      <c r="H24" s="3">
        <v>331.21</v>
      </c>
      <c r="I24" s="3">
        <v>331.21</v>
      </c>
      <c r="J24" s="3">
        <v>331.21</v>
      </c>
      <c r="P24" s="4">
        <f>SUM(C24:O24)</f>
        <v>2318.4699999999998</v>
      </c>
    </row>
    <row r="25" spans="1:16" x14ac:dyDescent="0.25">
      <c r="A25" s="10" t="s">
        <v>4</v>
      </c>
      <c r="B25" s="1" t="s">
        <v>23</v>
      </c>
      <c r="C25" s="13"/>
      <c r="D25" s="3">
        <v>76.650000000000006</v>
      </c>
      <c r="E25" s="3"/>
      <c r="F25" s="3"/>
      <c r="G25" s="3"/>
      <c r="H25" s="3"/>
      <c r="I25" s="3"/>
      <c r="J25" s="3"/>
      <c r="P25" s="4">
        <f>SUM(C25:O25)</f>
        <v>76.650000000000006</v>
      </c>
    </row>
    <row r="26" spans="1:16" x14ac:dyDescent="0.25">
      <c r="A26" s="10" t="s">
        <v>4</v>
      </c>
      <c r="B26" s="1" t="s">
        <v>40</v>
      </c>
      <c r="C26" s="13"/>
      <c r="D26" s="3">
        <v>150</v>
      </c>
      <c r="E26" s="3">
        <v>150</v>
      </c>
      <c r="F26" s="3"/>
      <c r="G26" s="3"/>
      <c r="H26" s="3"/>
      <c r="I26" s="3"/>
      <c r="J26" s="3"/>
      <c r="P26" s="4">
        <f>SUM(C26:O26)</f>
        <v>300</v>
      </c>
    </row>
    <row r="27" spans="1:16" x14ac:dyDescent="0.25">
      <c r="A27" s="10" t="s">
        <v>4</v>
      </c>
      <c r="B27" s="1" t="s">
        <v>40</v>
      </c>
      <c r="C27" s="13"/>
      <c r="D27" s="3">
        <v>86.66</v>
      </c>
      <c r="E27" s="3"/>
      <c r="F27" s="3"/>
      <c r="G27" s="3"/>
      <c r="H27" s="3"/>
      <c r="I27" s="3"/>
      <c r="J27" s="3"/>
      <c r="P27" s="4"/>
    </row>
    <row r="28" spans="1:16" x14ac:dyDescent="0.25">
      <c r="A28" s="10" t="s">
        <v>4</v>
      </c>
      <c r="B28" s="1" t="s">
        <v>21</v>
      </c>
      <c r="C28" s="13"/>
      <c r="D28" s="3">
        <v>420</v>
      </c>
      <c r="E28" s="3"/>
      <c r="F28" s="3"/>
      <c r="G28" s="3"/>
      <c r="H28" s="3"/>
      <c r="I28" s="3"/>
      <c r="J28" s="3"/>
      <c r="P28" s="4"/>
    </row>
    <row r="29" spans="1:16" x14ac:dyDescent="0.25">
      <c r="A29" s="10" t="s">
        <v>4</v>
      </c>
      <c r="B29" s="1" t="s">
        <v>46</v>
      </c>
      <c r="C29" s="13"/>
      <c r="D29" s="3">
        <v>528.04</v>
      </c>
      <c r="E29" s="3">
        <v>528.04</v>
      </c>
      <c r="F29" s="3">
        <v>528.04</v>
      </c>
      <c r="G29" s="3"/>
      <c r="H29" s="3"/>
      <c r="I29" s="3"/>
      <c r="J29" s="3"/>
      <c r="P29" s="4"/>
    </row>
    <row r="30" spans="1:16" x14ac:dyDescent="0.25">
      <c r="A30" s="10" t="s">
        <v>4</v>
      </c>
      <c r="B30" s="1" t="s">
        <v>47</v>
      </c>
      <c r="C30" s="13"/>
      <c r="D30" s="3">
        <v>107.49</v>
      </c>
      <c r="E30" s="3">
        <v>107.49</v>
      </c>
      <c r="F30" s="3"/>
      <c r="G30" s="3"/>
      <c r="H30" s="3"/>
      <c r="I30" s="3"/>
      <c r="J30" s="3"/>
      <c r="P30" s="4"/>
    </row>
    <row r="31" spans="1:16" x14ac:dyDescent="0.25">
      <c r="A31" s="10" t="s">
        <v>4</v>
      </c>
      <c r="B31" s="1" t="s">
        <v>32</v>
      </c>
      <c r="C31" s="13"/>
      <c r="D31" s="3">
        <v>270.48</v>
      </c>
      <c r="E31" s="3"/>
      <c r="F31" s="3"/>
      <c r="G31" s="3"/>
      <c r="H31" s="3"/>
      <c r="I31" s="3"/>
      <c r="J31" s="3"/>
      <c r="P31" s="4"/>
    </row>
    <row r="33" spans="2:16" x14ac:dyDescent="0.25">
      <c r="B33" s="4"/>
      <c r="C33" s="5">
        <f t="shared" ref="C33:N33" si="3">SUM(C13:C31)</f>
        <v>871.55</v>
      </c>
      <c r="D33" s="5">
        <f t="shared" si="3"/>
        <v>4156.9699999999993</v>
      </c>
      <c r="E33" s="5">
        <f t="shared" si="3"/>
        <v>1954.09</v>
      </c>
      <c r="F33" s="5">
        <f t="shared" si="3"/>
        <v>1696.6</v>
      </c>
      <c r="G33" s="5">
        <f t="shared" si="3"/>
        <v>1168.56</v>
      </c>
      <c r="H33" s="5">
        <f t="shared" si="3"/>
        <v>953.77</v>
      </c>
      <c r="I33" s="5">
        <f t="shared" si="3"/>
        <v>953.77</v>
      </c>
      <c r="J33" s="5">
        <f t="shared" si="3"/>
        <v>331.21</v>
      </c>
      <c r="K33" s="5">
        <f t="shared" si="3"/>
        <v>0</v>
      </c>
      <c r="L33" s="5">
        <f t="shared" si="3"/>
        <v>0</v>
      </c>
      <c r="M33" s="5">
        <f t="shared" si="3"/>
        <v>0</v>
      </c>
      <c r="N33" s="5">
        <f t="shared" si="3"/>
        <v>0</v>
      </c>
      <c r="P33" s="12">
        <f>SUM(P13:P31)</f>
        <v>7985.66</v>
      </c>
    </row>
    <row r="35" spans="2:16" x14ac:dyDescent="0.25">
      <c r="C35" s="12">
        <f t="shared" ref="C35:N35" si="4">C11+C33</f>
        <v>871.55</v>
      </c>
      <c r="D35" s="12">
        <f t="shared" si="4"/>
        <v>5143.9799999999996</v>
      </c>
      <c r="E35" s="12">
        <f t="shared" si="4"/>
        <v>3291.1</v>
      </c>
      <c r="F35" s="12">
        <f t="shared" si="4"/>
        <v>3033.6099999999997</v>
      </c>
      <c r="G35" s="12">
        <f t="shared" si="4"/>
        <v>2505.5699999999997</v>
      </c>
      <c r="H35" s="12">
        <f t="shared" si="4"/>
        <v>2290.7799999999997</v>
      </c>
      <c r="I35" s="12">
        <f t="shared" si="4"/>
        <v>2290.7799999999997</v>
      </c>
      <c r="J35" s="12">
        <f t="shared" si="4"/>
        <v>1668.22</v>
      </c>
      <c r="K35" s="12">
        <f t="shared" si="4"/>
        <v>1337.01</v>
      </c>
      <c r="L35" s="12">
        <f t="shared" si="4"/>
        <v>1337.01</v>
      </c>
      <c r="M35" s="12">
        <f t="shared" si="4"/>
        <v>1337.01</v>
      </c>
      <c r="N35" s="12">
        <f t="shared" si="4"/>
        <v>1337.01</v>
      </c>
    </row>
    <row r="36" spans="2:1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6" x14ac:dyDescent="0.25">
      <c r="B37" s="1" t="s">
        <v>33</v>
      </c>
      <c r="C37" s="3"/>
      <c r="D37" s="3">
        <v>2500</v>
      </c>
      <c r="E37" s="3">
        <v>2500</v>
      </c>
      <c r="F37" s="3">
        <v>2500</v>
      </c>
      <c r="G37" s="3">
        <v>2500</v>
      </c>
      <c r="H37" s="3">
        <v>2500</v>
      </c>
      <c r="I37" s="3">
        <v>2500</v>
      </c>
      <c r="J37" s="3">
        <v>2500</v>
      </c>
      <c r="K37" s="3">
        <v>2500</v>
      </c>
      <c r="L37" s="3">
        <v>2500</v>
      </c>
      <c r="M37" s="3">
        <v>2500</v>
      </c>
      <c r="N37" s="3">
        <v>2500</v>
      </c>
    </row>
    <row r="38" spans="2:16" x14ac:dyDescent="0.25">
      <c r="B38" s="1" t="s">
        <v>34</v>
      </c>
      <c r="C38" s="3"/>
      <c r="D38" s="3">
        <f>C45</f>
        <v>5.3500000000000227</v>
      </c>
      <c r="E38" s="3">
        <f t="shared" ref="E38:N38" si="5">D45</f>
        <v>848.26000000000022</v>
      </c>
      <c r="F38" s="3">
        <f t="shared" si="5"/>
        <v>57.160000000000309</v>
      </c>
      <c r="G38" s="3">
        <f t="shared" si="5"/>
        <v>2523.5500000000002</v>
      </c>
      <c r="H38" s="3">
        <f t="shared" si="5"/>
        <v>2517.9800000000005</v>
      </c>
      <c r="I38" s="3">
        <f t="shared" si="5"/>
        <v>2727.2000000000007</v>
      </c>
      <c r="J38" s="3">
        <f t="shared" si="5"/>
        <v>2936.420000000001</v>
      </c>
      <c r="K38" s="3">
        <f t="shared" si="5"/>
        <v>3768.2000000000007</v>
      </c>
      <c r="L38" s="3">
        <f t="shared" si="5"/>
        <v>4931.1900000000005</v>
      </c>
      <c r="M38" s="3">
        <f t="shared" si="5"/>
        <v>6094.18</v>
      </c>
      <c r="N38" s="3">
        <f t="shared" si="5"/>
        <v>7257.17</v>
      </c>
    </row>
    <row r="39" spans="2:16" x14ac:dyDescent="0.25">
      <c r="B39" s="1" t="s">
        <v>35</v>
      </c>
      <c r="C39" s="3">
        <v>876.9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4">
        <f>P33+P11</f>
        <v>22342.77</v>
      </c>
    </row>
    <row r="40" spans="2:16" x14ac:dyDescent="0.25">
      <c r="B40" s="1" t="s">
        <v>36</v>
      </c>
      <c r="C40" s="3"/>
      <c r="D40" s="3">
        <v>200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16" x14ac:dyDescent="0.25">
      <c r="B41" s="1" t="s">
        <v>37</v>
      </c>
      <c r="C41" s="3"/>
      <c r="D41" s="3">
        <v>3286.89</v>
      </c>
      <c r="E41" s="3"/>
      <c r="F41" s="3">
        <v>3000</v>
      </c>
      <c r="G41" s="3"/>
      <c r="H41" s="3"/>
      <c r="I41" s="3"/>
      <c r="J41" s="3"/>
      <c r="K41" s="3"/>
      <c r="L41" s="3"/>
      <c r="M41" s="3"/>
      <c r="N41" s="3">
        <v>2800</v>
      </c>
    </row>
    <row r="43" spans="2:16" x14ac:dyDescent="0.25">
      <c r="B43" s="2" t="s">
        <v>38</v>
      </c>
      <c r="C43" s="7">
        <f t="shared" ref="C43:N43" si="6">SUM(C37:C41)</f>
        <v>876.9</v>
      </c>
      <c r="D43" s="7">
        <f t="shared" si="6"/>
        <v>5992.24</v>
      </c>
      <c r="E43" s="7">
        <f t="shared" si="6"/>
        <v>3348.26</v>
      </c>
      <c r="F43" s="7">
        <f t="shared" si="6"/>
        <v>5557.16</v>
      </c>
      <c r="G43" s="7">
        <f t="shared" si="6"/>
        <v>5023.55</v>
      </c>
      <c r="H43" s="7">
        <f t="shared" si="6"/>
        <v>5017.9800000000005</v>
      </c>
      <c r="I43" s="7">
        <f t="shared" si="6"/>
        <v>5227.2000000000007</v>
      </c>
      <c r="J43" s="7">
        <f t="shared" si="6"/>
        <v>5436.420000000001</v>
      </c>
      <c r="K43" s="7">
        <f t="shared" si="6"/>
        <v>6268.2000000000007</v>
      </c>
      <c r="L43" s="7">
        <f t="shared" si="6"/>
        <v>7431.1900000000005</v>
      </c>
      <c r="M43" s="7">
        <f t="shared" si="6"/>
        <v>8594.18</v>
      </c>
      <c r="N43" s="7">
        <f t="shared" si="6"/>
        <v>12557.17</v>
      </c>
    </row>
    <row r="45" spans="2:16" x14ac:dyDescent="0.25">
      <c r="B45" s="6" t="s">
        <v>39</v>
      </c>
      <c r="C45" s="5">
        <f t="shared" ref="C45:N45" si="7">C43-C35</f>
        <v>5.3500000000000227</v>
      </c>
      <c r="D45" s="5">
        <f t="shared" si="7"/>
        <v>848.26000000000022</v>
      </c>
      <c r="E45" s="5">
        <f t="shared" si="7"/>
        <v>57.160000000000309</v>
      </c>
      <c r="F45" s="5">
        <f t="shared" si="7"/>
        <v>2523.5500000000002</v>
      </c>
      <c r="G45" s="5">
        <f t="shared" si="7"/>
        <v>2517.9800000000005</v>
      </c>
      <c r="H45" s="5">
        <f t="shared" si="7"/>
        <v>2727.2000000000007</v>
      </c>
      <c r="I45" s="5">
        <f t="shared" si="7"/>
        <v>2936.420000000001</v>
      </c>
      <c r="J45" s="5">
        <f t="shared" si="7"/>
        <v>3768.2000000000007</v>
      </c>
      <c r="K45" s="5">
        <f t="shared" si="7"/>
        <v>4931.1900000000005</v>
      </c>
      <c r="L45" s="5">
        <f t="shared" si="7"/>
        <v>6094.18</v>
      </c>
      <c r="M45" s="5">
        <f t="shared" si="7"/>
        <v>7257.17</v>
      </c>
      <c r="N45" s="5">
        <f t="shared" si="7"/>
        <v>11220.16</v>
      </c>
    </row>
    <row r="47" spans="2:16" x14ac:dyDescent="0.25">
      <c r="D47" s="4"/>
    </row>
    <row r="48" spans="2:16" x14ac:dyDescent="0.25">
      <c r="C48" s="1" t="s">
        <v>45</v>
      </c>
      <c r="J48" s="1" t="s">
        <v>48</v>
      </c>
    </row>
    <row r="49" spans="2:12" x14ac:dyDescent="0.25">
      <c r="B49" s="1" t="s">
        <v>49</v>
      </c>
      <c r="C49" s="3">
        <v>577.20000000000005</v>
      </c>
      <c r="D49" s="3">
        <v>828</v>
      </c>
      <c r="E49" s="3">
        <v>257</v>
      </c>
      <c r="F49" s="3">
        <v>200</v>
      </c>
      <c r="G49" s="3">
        <f>SUM(C49:F49)</f>
        <v>1862.2</v>
      </c>
      <c r="H49" s="3"/>
      <c r="J49" s="3">
        <v>275</v>
      </c>
      <c r="L49" s="5">
        <f>SUM(G49:J49)</f>
        <v>2137.1999999999998</v>
      </c>
    </row>
    <row r="50" spans="2:12" x14ac:dyDescent="0.25">
      <c r="B50" s="1" t="s">
        <v>50</v>
      </c>
      <c r="C50" s="3"/>
      <c r="D50" s="3">
        <v>828</v>
      </c>
      <c r="E50" s="3">
        <v>257</v>
      </c>
      <c r="F50" s="3"/>
      <c r="G50" s="3">
        <f t="shared" ref="G50:G54" si="8">SUM(C50:F50)</f>
        <v>1085</v>
      </c>
      <c r="J50" s="3">
        <v>275</v>
      </c>
      <c r="L50" s="5">
        <f t="shared" ref="L50:L54" si="9">SUM(G50:J50)</f>
        <v>1360</v>
      </c>
    </row>
    <row r="51" spans="2:12" x14ac:dyDescent="0.25">
      <c r="B51" s="1" t="s">
        <v>51</v>
      </c>
      <c r="C51" s="3"/>
      <c r="D51" s="3"/>
      <c r="E51" s="3">
        <v>257</v>
      </c>
      <c r="F51" s="3"/>
      <c r="G51" s="3">
        <f t="shared" si="8"/>
        <v>257</v>
      </c>
      <c r="J51" s="3">
        <v>275</v>
      </c>
      <c r="L51" s="5">
        <f t="shared" si="9"/>
        <v>532</v>
      </c>
    </row>
    <row r="52" spans="2:12" x14ac:dyDescent="0.25">
      <c r="B52" s="1" t="s">
        <v>52</v>
      </c>
      <c r="C52" s="3"/>
      <c r="D52" s="3"/>
      <c r="E52" s="3">
        <v>257</v>
      </c>
      <c r="F52" s="3"/>
      <c r="G52" s="3">
        <f t="shared" si="8"/>
        <v>257</v>
      </c>
      <c r="J52" s="3">
        <v>275</v>
      </c>
      <c r="L52" s="5">
        <f t="shared" si="9"/>
        <v>532</v>
      </c>
    </row>
    <row r="53" spans="2:12" x14ac:dyDescent="0.25">
      <c r="B53" s="1" t="s">
        <v>53</v>
      </c>
      <c r="C53" s="3"/>
      <c r="D53" s="3"/>
      <c r="E53" s="3">
        <v>257</v>
      </c>
      <c r="F53" s="3"/>
      <c r="G53" s="3">
        <f t="shared" si="8"/>
        <v>257</v>
      </c>
      <c r="L53" s="5">
        <f t="shared" si="9"/>
        <v>257</v>
      </c>
    </row>
    <row r="54" spans="2:12" x14ac:dyDescent="0.25">
      <c r="B54" s="1" t="s">
        <v>54</v>
      </c>
      <c r="C54" s="3"/>
      <c r="D54" s="3"/>
      <c r="E54" s="3">
        <v>257</v>
      </c>
      <c r="F54" s="3"/>
      <c r="G54" s="3">
        <f t="shared" si="8"/>
        <v>257</v>
      </c>
      <c r="L54" s="5">
        <f t="shared" si="9"/>
        <v>257</v>
      </c>
    </row>
    <row r="55" spans="2:12" x14ac:dyDescent="0.25">
      <c r="D55" s="3"/>
      <c r="E55" s="3"/>
      <c r="F55" s="3"/>
      <c r="G55" s="3"/>
      <c r="L55" s="4"/>
    </row>
    <row r="56" spans="2:12" x14ac:dyDescent="0.25">
      <c r="L56" s="4"/>
    </row>
    <row r="57" spans="2:12" x14ac:dyDescent="0.25">
      <c r="L57" s="4"/>
    </row>
    <row r="58" spans="2:12" x14ac:dyDescent="0.25">
      <c r="L58" s="4"/>
    </row>
    <row r="61" spans="2:12" x14ac:dyDescent="0.25">
      <c r="D61" s="4"/>
    </row>
    <row r="62" spans="2:12" x14ac:dyDescent="0.25">
      <c r="D62" s="4"/>
    </row>
    <row r="65" spans="4:4" x14ac:dyDescent="0.25">
      <c r="D65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2024-01-15T20:31:54Z</dcterms:modified>
</cp:coreProperties>
</file>