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82" i="1" l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X5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X88" i="1" s="1"/>
  <c r="X13" i="1"/>
  <c r="C81" i="1"/>
  <c r="C13" i="1"/>
  <c r="C82" i="1"/>
  <c r="C5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X1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X78" i="1" s="1"/>
  <c r="X3" i="1"/>
  <c r="C7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F62" i="1"/>
  <c r="F61" i="1"/>
  <c r="C62" i="1"/>
  <c r="C72" i="1"/>
  <c r="C74" i="1"/>
  <c r="N76" i="1" s="1"/>
  <c r="C61" i="1"/>
  <c r="X68" i="1"/>
  <c r="C64" i="1"/>
  <c r="N66" i="1" s="1"/>
  <c r="C52" i="1"/>
  <c r="C54" i="1" s="1"/>
  <c r="N56" i="1" s="1"/>
  <c r="C51" i="1"/>
  <c r="C9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F52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F51" i="1"/>
  <c r="K45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F39" i="1"/>
  <c r="F38" i="1"/>
  <c r="F9" i="1"/>
  <c r="X38" i="1"/>
  <c r="W38" i="1"/>
  <c r="V38" i="1"/>
  <c r="U38" i="1"/>
  <c r="S38" i="1"/>
  <c r="R38" i="1"/>
  <c r="Q38" i="1"/>
  <c r="P38" i="1"/>
  <c r="N38" i="1"/>
  <c r="M38" i="1"/>
  <c r="L38" i="1"/>
  <c r="K38" i="1"/>
  <c r="I38" i="1"/>
  <c r="H38" i="1"/>
  <c r="G38" i="1"/>
  <c r="C39" i="1"/>
  <c r="C38" i="1"/>
  <c r="C4" i="1"/>
  <c r="X28" i="1"/>
  <c r="W28" i="1"/>
  <c r="S28" i="1"/>
  <c r="R28" i="1"/>
  <c r="N28" i="1"/>
  <c r="M28" i="1"/>
  <c r="I28" i="1"/>
  <c r="H28" i="1"/>
  <c r="C29" i="1"/>
  <c r="U29" i="1" s="1"/>
  <c r="C28" i="1"/>
  <c r="V28" i="1" s="1"/>
  <c r="C3" i="1"/>
  <c r="C18" i="1" s="1"/>
  <c r="C84" i="1" l="1"/>
  <c r="N86" i="1" s="1"/>
  <c r="X64" i="1"/>
  <c r="W68" i="1"/>
  <c r="V64" i="1" s="1"/>
  <c r="W88" i="1"/>
  <c r="V84" i="1" s="1"/>
  <c r="W84" i="1"/>
  <c r="X84" i="1"/>
  <c r="W78" i="1"/>
  <c r="V74" i="1" s="1"/>
  <c r="W74" i="1"/>
  <c r="X74" i="1"/>
  <c r="V68" i="1"/>
  <c r="U64" i="1" s="1"/>
  <c r="W64" i="1"/>
  <c r="C41" i="1"/>
  <c r="N43" i="1" s="1"/>
  <c r="F28" i="1"/>
  <c r="K28" i="1"/>
  <c r="P28" i="1"/>
  <c r="U28" i="1"/>
  <c r="G28" i="1"/>
  <c r="L28" i="1"/>
  <c r="Q28" i="1"/>
  <c r="L29" i="1"/>
  <c r="V29" i="1"/>
  <c r="C31" i="1"/>
  <c r="N33" i="1" s="1"/>
  <c r="M29" i="1"/>
  <c r="W29" i="1"/>
  <c r="I29" i="1"/>
  <c r="N29" i="1"/>
  <c r="S29" i="1"/>
  <c r="X29" i="1"/>
  <c r="X35" i="1" s="1"/>
  <c r="W35" i="1" s="1"/>
  <c r="G29" i="1"/>
  <c r="Q29" i="1"/>
  <c r="H29" i="1"/>
  <c r="R29" i="1"/>
  <c r="F29" i="1"/>
  <c r="K29" i="1"/>
  <c r="P29" i="1"/>
  <c r="F18" i="1"/>
  <c r="G1" i="1"/>
  <c r="G9" i="1" s="1"/>
  <c r="C7" i="1"/>
  <c r="C6" i="1"/>
  <c r="C12" i="1" s="1"/>
  <c r="F5" i="1"/>
  <c r="V88" i="1" l="1"/>
  <c r="U88" i="1" s="1"/>
  <c r="S88" i="1" s="1"/>
  <c r="V78" i="1"/>
  <c r="U74" i="1" s="1"/>
  <c r="U68" i="1"/>
  <c r="I66" i="1" s="1"/>
  <c r="X58" i="1"/>
  <c r="X54" i="1"/>
  <c r="X45" i="1"/>
  <c r="X41" i="1"/>
  <c r="V35" i="1"/>
  <c r="U35" i="1" s="1"/>
  <c r="S35" i="1" s="1"/>
  <c r="R35" i="1" s="1"/>
  <c r="Q35" i="1" s="1"/>
  <c r="P35" i="1" s="1"/>
  <c r="N35" i="1" s="1"/>
  <c r="M35" i="1" s="1"/>
  <c r="L35" i="1" s="1"/>
  <c r="K35" i="1" s="1"/>
  <c r="I35" i="1" s="1"/>
  <c r="H35" i="1" s="1"/>
  <c r="G35" i="1" s="1"/>
  <c r="F35" i="1" s="1"/>
  <c r="X31" i="1"/>
  <c r="F10" i="1"/>
  <c r="N23" i="1"/>
  <c r="G18" i="1"/>
  <c r="C10" i="1"/>
  <c r="C19" i="1"/>
  <c r="C21" i="1" s="1"/>
  <c r="G10" i="1"/>
  <c r="F12" i="1"/>
  <c r="G12" i="1"/>
  <c r="F11" i="1"/>
  <c r="F13" i="1"/>
  <c r="G11" i="1"/>
  <c r="G13" i="1"/>
  <c r="F6" i="1"/>
  <c r="F4" i="1"/>
  <c r="C8" i="1"/>
  <c r="F3" i="1"/>
  <c r="F7" i="1"/>
  <c r="C11" i="1"/>
  <c r="G8" i="1"/>
  <c r="H1" i="1"/>
  <c r="H18" i="1" s="1"/>
  <c r="G3" i="1"/>
  <c r="G4" i="1"/>
  <c r="G5" i="1"/>
  <c r="G6" i="1"/>
  <c r="G7" i="1"/>
  <c r="I86" i="1" l="1"/>
  <c r="S84" i="1"/>
  <c r="U84" i="1"/>
  <c r="U78" i="1"/>
  <c r="I76" i="1" s="1"/>
  <c r="S64" i="1"/>
  <c r="S68" i="1"/>
  <c r="R88" i="1"/>
  <c r="R84" i="1"/>
  <c r="R68" i="1"/>
  <c r="R64" i="1"/>
  <c r="W58" i="1"/>
  <c r="W54" i="1"/>
  <c r="W45" i="1"/>
  <c r="W41" i="1"/>
  <c r="W31" i="1"/>
  <c r="H19" i="1"/>
  <c r="G19" i="1"/>
  <c r="F19" i="1"/>
  <c r="H14" i="1"/>
  <c r="G14" i="1"/>
  <c r="F14" i="1"/>
  <c r="H13" i="1"/>
  <c r="H12" i="1"/>
  <c r="H11" i="1"/>
  <c r="H10" i="1"/>
  <c r="H9" i="1"/>
  <c r="C14" i="1"/>
  <c r="F8" i="1"/>
  <c r="I1" i="1"/>
  <c r="I18" i="1" s="1"/>
  <c r="H8" i="1"/>
  <c r="H7" i="1"/>
  <c r="H6" i="1"/>
  <c r="H5" i="1"/>
  <c r="H4" i="1"/>
  <c r="H3" i="1"/>
  <c r="S74" i="1" l="1"/>
  <c r="S78" i="1"/>
  <c r="R78" i="1" s="1"/>
  <c r="Q88" i="1"/>
  <c r="Q84" i="1"/>
  <c r="Q68" i="1"/>
  <c r="Q64" i="1"/>
  <c r="V54" i="1"/>
  <c r="V58" i="1"/>
  <c r="V41" i="1"/>
  <c r="V45" i="1"/>
  <c r="V31" i="1"/>
  <c r="I19" i="1"/>
  <c r="I11" i="1"/>
  <c r="I12" i="1"/>
  <c r="I9" i="1"/>
  <c r="I13" i="1"/>
  <c r="I10" i="1"/>
  <c r="I14" i="1"/>
  <c r="I6" i="1"/>
  <c r="K1" i="1"/>
  <c r="I8" i="1"/>
  <c r="I5" i="1"/>
  <c r="I3" i="1"/>
  <c r="I7" i="1"/>
  <c r="I4" i="1"/>
  <c r="R74" i="1" l="1"/>
  <c r="P88" i="1"/>
  <c r="P84" i="1"/>
  <c r="E86" i="1" s="1"/>
  <c r="Q74" i="1"/>
  <c r="Q78" i="1"/>
  <c r="P64" i="1"/>
  <c r="E66" i="1" s="1"/>
  <c r="P68" i="1"/>
  <c r="U58" i="1"/>
  <c r="U54" i="1"/>
  <c r="U41" i="1"/>
  <c r="U45" i="1"/>
  <c r="U31" i="1"/>
  <c r="K18" i="1"/>
  <c r="K19" i="1"/>
  <c r="K13" i="1"/>
  <c r="K12" i="1"/>
  <c r="K11" i="1"/>
  <c r="K10" i="1"/>
  <c r="K9" i="1"/>
  <c r="K14" i="1"/>
  <c r="K8" i="1"/>
  <c r="K7" i="1"/>
  <c r="K5" i="1"/>
  <c r="K3" i="1"/>
  <c r="L1" i="1"/>
  <c r="K6" i="1"/>
  <c r="K4" i="1"/>
  <c r="N88" i="1" l="1"/>
  <c r="N84" i="1"/>
  <c r="P78" i="1"/>
  <c r="P74" i="1"/>
  <c r="E76" i="1" s="1"/>
  <c r="N64" i="1"/>
  <c r="N68" i="1"/>
  <c r="I56" i="1"/>
  <c r="S58" i="1"/>
  <c r="S54" i="1"/>
  <c r="I43" i="1"/>
  <c r="S45" i="1"/>
  <c r="S41" i="1"/>
  <c r="I33" i="1"/>
  <c r="S31" i="1"/>
  <c r="L18" i="1"/>
  <c r="L19" i="1"/>
  <c r="L13" i="1"/>
  <c r="L12" i="1"/>
  <c r="L11" i="1"/>
  <c r="L10" i="1"/>
  <c r="L9" i="1"/>
  <c r="L14" i="1"/>
  <c r="L8" i="1"/>
  <c r="L7" i="1"/>
  <c r="L6" i="1"/>
  <c r="L5" i="1"/>
  <c r="L4" i="1"/>
  <c r="L3" i="1"/>
  <c r="M1" i="1"/>
  <c r="M88" i="1" l="1"/>
  <c r="M84" i="1"/>
  <c r="N78" i="1"/>
  <c r="N74" i="1"/>
  <c r="M68" i="1"/>
  <c r="M64" i="1"/>
  <c r="R58" i="1"/>
  <c r="R54" i="1"/>
  <c r="R45" i="1"/>
  <c r="R41" i="1"/>
  <c r="R31" i="1"/>
  <c r="M18" i="1"/>
  <c r="M19" i="1"/>
  <c r="M13" i="1"/>
  <c r="M12" i="1"/>
  <c r="M11" i="1"/>
  <c r="M10" i="1"/>
  <c r="M9" i="1"/>
  <c r="M14" i="1"/>
  <c r="M8" i="1"/>
  <c r="M7" i="1"/>
  <c r="M4" i="1"/>
  <c r="M5" i="1"/>
  <c r="N1" i="1"/>
  <c r="M6" i="1"/>
  <c r="M3" i="1"/>
  <c r="L84" i="1" l="1"/>
  <c r="L88" i="1"/>
  <c r="M78" i="1"/>
  <c r="M74" i="1"/>
  <c r="L68" i="1"/>
  <c r="L64" i="1"/>
  <c r="Q58" i="1"/>
  <c r="Q54" i="1"/>
  <c r="Q41" i="1"/>
  <c r="Q45" i="1"/>
  <c r="Q31" i="1"/>
  <c r="N18" i="1"/>
  <c r="N19" i="1"/>
  <c r="N12" i="1"/>
  <c r="N13" i="1"/>
  <c r="N10" i="1"/>
  <c r="N11" i="1"/>
  <c r="N9" i="1"/>
  <c r="N14" i="1"/>
  <c r="N5" i="1"/>
  <c r="P1" i="1"/>
  <c r="N6" i="1"/>
  <c r="N3" i="1"/>
  <c r="N8" i="1"/>
  <c r="N7" i="1"/>
  <c r="N4" i="1"/>
  <c r="K84" i="1" l="1"/>
  <c r="K88" i="1"/>
  <c r="L74" i="1"/>
  <c r="L78" i="1"/>
  <c r="K64" i="1"/>
  <c r="K68" i="1"/>
  <c r="P58" i="1"/>
  <c r="P54" i="1"/>
  <c r="E56" i="1" s="1"/>
  <c r="P41" i="1"/>
  <c r="E43" i="1" s="1"/>
  <c r="P45" i="1"/>
  <c r="P31" i="1"/>
  <c r="E33" i="1" s="1"/>
  <c r="P18" i="1"/>
  <c r="P19" i="1"/>
  <c r="P13" i="1"/>
  <c r="P12" i="1"/>
  <c r="P11" i="1"/>
  <c r="P10" i="1"/>
  <c r="P9" i="1"/>
  <c r="P14" i="1"/>
  <c r="Q1" i="1"/>
  <c r="P8" i="1"/>
  <c r="P6" i="1"/>
  <c r="P4" i="1"/>
  <c r="P7" i="1"/>
  <c r="P5" i="1"/>
  <c r="P3" i="1"/>
  <c r="I88" i="1" l="1"/>
  <c r="I84" i="1"/>
  <c r="K74" i="1"/>
  <c r="K78" i="1"/>
  <c r="I68" i="1"/>
  <c r="I64" i="1"/>
  <c r="N54" i="1"/>
  <c r="N58" i="1"/>
  <c r="N41" i="1"/>
  <c r="N45" i="1"/>
  <c r="N31" i="1"/>
  <c r="Q18" i="1"/>
  <c r="Q19" i="1"/>
  <c r="Q13" i="1"/>
  <c r="Q12" i="1"/>
  <c r="Q11" i="1"/>
  <c r="Q10" i="1"/>
  <c r="Q9" i="1"/>
  <c r="Q14" i="1"/>
  <c r="Q8" i="1"/>
  <c r="Q7" i="1"/>
  <c r="Q6" i="1"/>
  <c r="Q5" i="1"/>
  <c r="Q4" i="1"/>
  <c r="Q3" i="1"/>
  <c r="R1" i="1"/>
  <c r="H84" i="1" l="1"/>
  <c r="H88" i="1"/>
  <c r="I78" i="1"/>
  <c r="I74" i="1"/>
  <c r="H64" i="1"/>
  <c r="H68" i="1"/>
  <c r="M54" i="1"/>
  <c r="M58" i="1"/>
  <c r="M41" i="1"/>
  <c r="M45" i="1"/>
  <c r="M31" i="1"/>
  <c r="R18" i="1"/>
  <c r="R19" i="1"/>
  <c r="R12" i="1"/>
  <c r="R11" i="1"/>
  <c r="R10" i="1"/>
  <c r="R13" i="1"/>
  <c r="R9" i="1"/>
  <c r="R14" i="1"/>
  <c r="S1" i="1"/>
  <c r="R7" i="1"/>
  <c r="R6" i="1"/>
  <c r="R4" i="1"/>
  <c r="R8" i="1"/>
  <c r="R5" i="1"/>
  <c r="R3" i="1"/>
  <c r="G84" i="1" l="1"/>
  <c r="G88" i="1"/>
  <c r="H74" i="1"/>
  <c r="H78" i="1"/>
  <c r="G64" i="1"/>
  <c r="G68" i="1"/>
  <c r="L58" i="1"/>
  <c r="L54" i="1"/>
  <c r="L45" i="1"/>
  <c r="L41" i="1"/>
  <c r="L31" i="1"/>
  <c r="S18" i="1"/>
  <c r="S19" i="1"/>
  <c r="S13" i="1"/>
  <c r="S10" i="1"/>
  <c r="S12" i="1"/>
  <c r="S9" i="1"/>
  <c r="S11" i="1"/>
  <c r="S14" i="1"/>
  <c r="S6" i="1"/>
  <c r="S7" i="1"/>
  <c r="S4" i="1"/>
  <c r="S3" i="1"/>
  <c r="S8" i="1"/>
  <c r="S5" i="1"/>
  <c r="U1" i="1"/>
  <c r="F88" i="1" l="1"/>
  <c r="C86" i="1" s="1"/>
  <c r="F84" i="1"/>
  <c r="G74" i="1"/>
  <c r="G78" i="1"/>
  <c r="F68" i="1"/>
  <c r="C66" i="1" s="1"/>
  <c r="F64" i="1"/>
  <c r="K58" i="1"/>
  <c r="K54" i="1"/>
  <c r="K41" i="1"/>
  <c r="K31" i="1"/>
  <c r="U18" i="1"/>
  <c r="U19" i="1"/>
  <c r="U11" i="1"/>
  <c r="U13" i="1"/>
  <c r="U10" i="1"/>
  <c r="U12" i="1"/>
  <c r="U9" i="1"/>
  <c r="U14" i="1"/>
  <c r="U5" i="1"/>
  <c r="U8" i="1"/>
  <c r="V1" i="1"/>
  <c r="U7" i="1"/>
  <c r="U4" i="1"/>
  <c r="U6" i="1"/>
  <c r="U3" i="1"/>
  <c r="S86" i="1" l="1"/>
  <c r="X86" i="1"/>
  <c r="F78" i="1"/>
  <c r="C76" i="1" s="1"/>
  <c r="F74" i="1"/>
  <c r="S66" i="1"/>
  <c r="X66" i="1"/>
  <c r="I58" i="1"/>
  <c r="I54" i="1"/>
  <c r="I45" i="1"/>
  <c r="I41" i="1"/>
  <c r="I31" i="1"/>
  <c r="V18" i="1"/>
  <c r="V19" i="1"/>
  <c r="V10" i="1"/>
  <c r="V11" i="1"/>
  <c r="V9" i="1"/>
  <c r="V12" i="1"/>
  <c r="V13" i="1"/>
  <c r="V14" i="1"/>
  <c r="V5" i="1"/>
  <c r="V3" i="1"/>
  <c r="V6" i="1"/>
  <c r="W1" i="1"/>
  <c r="V4" i="1"/>
  <c r="V8" i="1"/>
  <c r="V7" i="1"/>
  <c r="S76" i="1" l="1"/>
  <c r="X76" i="1"/>
  <c r="H58" i="1"/>
  <c r="H54" i="1"/>
  <c r="H41" i="1"/>
  <c r="H45" i="1"/>
  <c r="H31" i="1"/>
  <c r="W18" i="1"/>
  <c r="W19" i="1"/>
  <c r="W10" i="1"/>
  <c r="W11" i="1"/>
  <c r="W12" i="1"/>
  <c r="W13" i="1"/>
  <c r="W9" i="1"/>
  <c r="W14" i="1"/>
  <c r="W4" i="1"/>
  <c r="W5" i="1"/>
  <c r="W6" i="1"/>
  <c r="W7" i="1"/>
  <c r="W8" i="1"/>
  <c r="W3" i="1"/>
  <c r="X1" i="1"/>
  <c r="G54" i="1" l="1"/>
  <c r="G58" i="1"/>
  <c r="G41" i="1"/>
  <c r="G45" i="1"/>
  <c r="G31" i="1"/>
  <c r="X18" i="1"/>
  <c r="X19" i="1"/>
  <c r="X11" i="1"/>
  <c r="X12" i="1"/>
  <c r="X9" i="1"/>
  <c r="X14" i="1"/>
  <c r="X8" i="1"/>
  <c r="X4" i="1"/>
  <c r="X6" i="1"/>
  <c r="X7" i="1"/>
  <c r="F58" i="1" l="1"/>
  <c r="C56" i="1" s="1"/>
  <c r="F54" i="1"/>
  <c r="F41" i="1"/>
  <c r="F45" i="1"/>
  <c r="C43" i="1" s="1"/>
  <c r="F31" i="1"/>
  <c r="C33" i="1"/>
  <c r="X21" i="1"/>
  <c r="X25" i="1"/>
  <c r="W25" i="1" s="1"/>
  <c r="V25" i="1" s="1"/>
  <c r="U25" i="1" s="1"/>
  <c r="S56" i="1" l="1"/>
  <c r="X56" i="1"/>
  <c r="S43" i="1"/>
  <c r="X43" i="1"/>
  <c r="S33" i="1"/>
  <c r="X33" i="1"/>
  <c r="W21" i="1"/>
  <c r="S25" i="1" l="1"/>
  <c r="R25" i="1" s="1"/>
  <c r="Q25" i="1" s="1"/>
  <c r="P25" i="1" s="1"/>
  <c r="N25" i="1" s="1"/>
  <c r="M25" i="1" s="1"/>
  <c r="L25" i="1" s="1"/>
  <c r="K25" i="1" s="1"/>
  <c r="I25" i="1" s="1"/>
  <c r="H25" i="1" s="1"/>
  <c r="G25" i="1" s="1"/>
  <c r="F25" i="1" s="1"/>
  <c r="V21" i="1"/>
  <c r="U21" i="1" l="1"/>
  <c r="I23" i="1"/>
  <c r="C23" i="1"/>
  <c r="S21" i="1" l="1"/>
  <c r="R21" i="1" l="1"/>
  <c r="Q21" i="1" l="1"/>
  <c r="P21" i="1" l="1"/>
  <c r="E23" i="1" s="1"/>
  <c r="N21" i="1"/>
  <c r="M21" i="1" l="1"/>
  <c r="L21" i="1" l="1"/>
  <c r="K21" i="1" l="1"/>
  <c r="I21" i="1" l="1"/>
  <c r="H21" i="1" l="1"/>
  <c r="G21" i="1" l="1"/>
  <c r="F21" i="1" l="1"/>
  <c r="S23" i="1" l="1"/>
  <c r="X23" i="1"/>
</calcChain>
</file>

<file path=xl/sharedStrings.xml><?xml version="1.0" encoding="utf-8"?>
<sst xmlns="http://schemas.openxmlformats.org/spreadsheetml/2006/main" count="348" uniqueCount="62">
  <si>
    <t>A</t>
  </si>
  <si>
    <t>C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</si>
  <si>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</si>
  <si>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</si>
  <si>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</si>
  <si>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</si>
  <si>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</si>
  <si>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</si>
  <si>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</si>
  <si>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</si>
  <si>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</si>
  <si>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</si>
  <si>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</si>
  <si>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</si>
  <si>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A+C</t>
  </si>
  <si>
    <t>A+C+C</t>
  </si>
  <si>
    <t>C-A</t>
  </si>
  <si>
    <t>65536-X4</t>
  </si>
  <si>
    <t xml:space="preserve"> -X1</t>
  </si>
  <si>
    <t xml:space="preserve"> -X2</t>
  </si>
  <si>
    <t xml:space="preserve"> -X3</t>
  </si>
  <si>
    <t xml:space="preserve"> -X4</t>
  </si>
  <si>
    <t xml:space="preserve"> -X5</t>
  </si>
  <si>
    <t xml:space="preserve"> -X6</t>
  </si>
  <si>
    <t>B1 =</t>
  </si>
  <si>
    <t>B2 =</t>
  </si>
  <si>
    <t>B3 =</t>
  </si>
  <si>
    <t>B4 =</t>
  </si>
  <si>
    <t>B5 =</t>
  </si>
  <si>
    <t xml:space="preserve">B6 = </t>
  </si>
  <si>
    <t>B7 =</t>
  </si>
  <si>
    <t>B8 =</t>
  </si>
  <si>
    <t>B9 =</t>
  </si>
  <si>
    <t>B10 =</t>
  </si>
  <si>
    <t xml:space="preserve">B11 = </t>
  </si>
  <si>
    <t xml:space="preserve">B12 = </t>
  </si>
  <si>
    <t>.</t>
  </si>
  <si>
    <t>+</t>
  </si>
  <si>
    <t>-------</t>
  </si>
  <si>
    <t>B1(2)</t>
  </si>
  <si>
    <t>B2(2)</t>
  </si>
  <si>
    <t>=</t>
  </si>
  <si>
    <t>B1(10)</t>
  </si>
  <si>
    <t>B2(10)</t>
  </si>
  <si>
    <t>----</t>
  </si>
  <si>
    <t>OF =</t>
  </si>
  <si>
    <t>SF =</t>
  </si>
  <si>
    <t>ZF =</t>
  </si>
  <si>
    <t>AF =</t>
  </si>
  <si>
    <t>PF =</t>
  </si>
  <si>
    <t xml:space="preserve">CF = </t>
  </si>
  <si>
    <t>перенос</t>
  </si>
  <si>
    <t>B3(2)</t>
  </si>
  <si>
    <t>B3(10)</t>
  </si>
  <si>
    <t>B7(10)</t>
  </si>
  <si>
    <t>B7(2)</t>
  </si>
  <si>
    <t>B8(10)</t>
  </si>
  <si>
    <t>B8(2)</t>
  </si>
  <si>
    <t>B9(10)</t>
  </si>
  <si>
    <t>B9(2)</t>
  </si>
  <si>
    <t>B11(10)</t>
  </si>
  <si>
    <t>B11(2)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</si>
</sst>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3">
    <dxf>
      <font>
        <color theme="1"/>
      </font>
      <fill>
        <patternFill>
          <bgColor theme="3" tint="0.79998168889431442"/>
        </patternFill>
      </fill>
    </dxf>
    <dxf>
      <font>
        <b/>
        <i val="0"/>
      </font>
    </dxf>
    <dxf>
      <font>
        <color theme="1"/>
      </font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abSelected="1" view="pageLayout" zoomScale="85" zoomScaleNormal="100" zoomScalePageLayoutView="85" workbookViewId="0">
      <selection activeCell="Q16" sqref="Q16"/>
    </sheetView>
  </sheetViews>
  <sheetFormatPr defaultColWidth="8.88671875" defaultRowHeight="14.4" x14ac:dyDescent="0.3"/>
  <cols>
    <col min="1" max="1" width="7.44140625" customWidth="1"/>
    <col min="2" max="2" width="8.5546875" customWidth="1"/>
    <col min="3" max="3" width="8.21875" customWidth="1"/>
    <col min="4" max="4" width="6.6640625" customWidth="1"/>
    <col min="5" max="5" width="5.21875" customWidth="1"/>
    <col min="6" max="9" width="2.77734375" customWidth="1"/>
    <col min="10" max="10" width="1.5546875" customWidth="1"/>
    <col min="11" max="14" width="2.77734375" customWidth="1"/>
    <col min="15" max="15" width="1.5546875" customWidth="1"/>
    <col min="16" max="19" width="2.77734375" customWidth="1"/>
    <col min="20" max="20" width="1.5546875" customWidth="1"/>
    <col min="21" max="24" width="2.77734375" customWidth="1"/>
  </cols>
  <sheetData>
    <row r="1" spans="1:24" x14ac:dyDescent="0.3">
      <c r="B1" t="s">
        <v>0</v>
      </c>
      <c r="C1">
        <v>10299</v>
      </c>
      <c r="F1" s="2">
        <v>16</v>
      </c>
      <c r="G1" s="2">
        <f>F1-1</f>
        <v>15</v>
      </c>
      <c r="H1" s="2">
        <f t="shared" ref="H1:N1" si="0">G1-1</f>
        <v>14</v>
      </c>
      <c r="I1" s="2">
        <f t="shared" si="0"/>
        <v>13</v>
      </c>
      <c r="J1" s="2"/>
      <c r="K1" s="2">
        <f>I1-1</f>
        <v>12</v>
      </c>
      <c r="L1" s="2">
        <f t="shared" si="0"/>
        <v>11</v>
      </c>
      <c r="M1" s="2">
        <f t="shared" si="0"/>
        <v>10</v>
      </c>
      <c r="N1" s="2">
        <f t="shared" si="0"/>
        <v>9</v>
      </c>
      <c r="O1" s="2"/>
      <c r="P1" s="2">
        <f>N1-1</f>
        <v>8</v>
      </c>
      <c r="Q1" s="2">
        <f>P1-1</f>
        <v>7</v>
      </c>
      <c r="R1" s="2">
        <f t="shared" ref="R1:S1" si="1">Q1-1</f>
        <v>6</v>
      </c>
      <c r="S1" s="2">
        <f t="shared" si="1"/>
        <v>5</v>
      </c>
      <c r="T1" s="2"/>
      <c r="U1" s="2">
        <f>S1-1</f>
        <v>4</v>
      </c>
      <c r="V1" s="2">
        <f>U1-1</f>
        <v>3</v>
      </c>
      <c r="W1" s="2">
        <f t="shared" ref="W1:X1" si="2">V1-1</f>
        <v>2</v>
      </c>
      <c r="X1" s="2">
        <f t="shared" si="2"/>
        <v>1</v>
      </c>
    </row>
    <row r="2" spans="1:24" x14ac:dyDescent="0.3">
      <c r="B2" t="s">
        <v>1</v>
      </c>
      <c r="C2">
        <v>21882</v>
      </c>
    </row>
    <row r="3" spans="1:24" x14ac:dyDescent="0.3">
      <c r="A3" t="s">
        <v>2</v>
      </c>
      <c r="B3" t="s">
        <v>0</v>
      </c>
      <c r="C3">
        <f>C1</f>
        <v>10299</v>
      </c>
      <c r="E3" t="s">
        <v>24</v>
      </c>
      <c r="F3">
        <f>MOD(QUOTIENT($C3,2^(F$1-1)),2)</f>
        <v>0</v>
      </c>
      <c r="G3">
        <f>MOD(QUOTIENT($C3,2^(G$1-1)),2)</f>
        <v>0</v>
      </c>
      <c r="H3">
        <f>MOD(QUOTIENT($C3,2^(H$1-1)),2)</f>
        <v>1</v>
      </c>
      <c r="I3">
        <f>MOD(QUOTIENT($C3,2^(I$1-1)),2)</f>
        <v>0</v>
      </c>
      <c r="J3" t="s">
        <v>36</v>
      </c>
      <c r="K3">
        <f>MOD(QUOTIENT($C3,2^(K$1-1)),2)</f>
        <v>1</v>
      </c>
      <c r="L3">
        <f>MOD(QUOTIENT($C3,2^(L$1-1)),2)</f>
        <v>0</v>
      </c>
      <c r="M3">
        <f>MOD(QUOTIENT($C3,2^(M$1-1)),2)</f>
        <v>0</v>
      </c>
      <c r="N3">
        <f>MOD(QUOTIENT($C3,2^(N$1-1)),2)</f>
        <v>0</v>
      </c>
      <c r="O3" t="s">
        <v>36</v>
      </c>
      <c r="P3">
        <f>MOD(QUOTIENT($C3,2^(P$1-1)),2)</f>
        <v>0</v>
      </c>
      <c r="Q3">
        <f>MOD(QUOTIENT($C3,2^(Q$1-1)),2)</f>
        <v>0</v>
      </c>
      <c r="R3">
        <f>MOD(QUOTIENT($C3,2^(R$1-1)),2)</f>
        <v>1</v>
      </c>
      <c r="S3">
        <f>MOD(QUOTIENT($C3,2^(S$1-1)),2)</f>
        <v>1</v>
      </c>
      <c r="T3" t="s">
        <v>36</v>
      </c>
      <c r="U3">
        <f>MOD(QUOTIENT($C3,2^(U$1-1)),2)</f>
        <v>1</v>
      </c>
      <c r="V3">
        <f>MOD(QUOTIENT($C3,2^(V$1-1)),2)</f>
        <v>0</v>
      </c>
      <c r="W3">
        <f>MOD(QUOTIENT($C3,2^(W$1-1)),2)</f>
        <v>1</v>
      </c>
      <c r="X3">
        <f>MOD(QUOTIENT($C3,2^(X$1-1)),2)</f>
        <v>1</v>
      </c>
    </row>
    <row r="4" spans="1:24" x14ac:dyDescent="0.3">
      <c r="A4" t="s">
        <v>3</v>
      </c>
      <c r="B4" t="s">
        <v>1</v>
      </c>
      <c r="C4">
        <f>C2</f>
        <v>21882</v>
      </c>
      <c r="E4" t="s">
        <v>25</v>
      </c>
      <c r="F4">
        <f t="shared" ref="F4:I8" si="3">MOD(QUOTIENT($C4,2^(F$1-1)),2)</f>
        <v>0</v>
      </c>
      <c r="G4">
        <f t="shared" si="3"/>
        <v>1</v>
      </c>
      <c r="H4">
        <f t="shared" si="3"/>
        <v>0</v>
      </c>
      <c r="I4">
        <f t="shared" si="3"/>
        <v>1</v>
      </c>
      <c r="J4" t="s">
        <v>36</v>
      </c>
      <c r="K4">
        <f t="shared" ref="K4:N8" si="4">MOD(QUOTIENT($C4,2^(K$1-1)),2)</f>
        <v>0</v>
      </c>
      <c r="L4">
        <f t="shared" si="4"/>
        <v>1</v>
      </c>
      <c r="M4">
        <f t="shared" si="4"/>
        <v>0</v>
      </c>
      <c r="N4">
        <f t="shared" si="4"/>
        <v>1</v>
      </c>
      <c r="O4" t="s">
        <v>36</v>
      </c>
      <c r="P4">
        <f t="shared" ref="P4:S8" si="5">MOD(QUOTIENT($C4,2^(P$1-1)),2)</f>
        <v>0</v>
      </c>
      <c r="Q4">
        <f t="shared" si="5"/>
        <v>1</v>
      </c>
      <c r="R4">
        <f t="shared" si="5"/>
        <v>1</v>
      </c>
      <c r="S4">
        <f t="shared" si="5"/>
        <v>1</v>
      </c>
      <c r="T4" t="s">
        <v>36</v>
      </c>
      <c r="U4">
        <f t="shared" ref="U4:X8" si="6">MOD(QUOTIENT($C4,2^(U$1-1)),2)</f>
        <v>1</v>
      </c>
      <c r="V4">
        <f t="shared" si="6"/>
        <v>0</v>
      </c>
      <c r="W4">
        <f t="shared" si="6"/>
        <v>1</v>
      </c>
      <c r="X4">
        <f t="shared" si="6"/>
        <v>0</v>
      </c>
    </row>
    <row r="5" spans="1:24" x14ac:dyDescent="0.3">
      <c r="A5" t="s">
        <v>4</v>
      </c>
      <c r="B5" t="s">
        <v>14</v>
      </c>
      <c r="C5">
        <f>C1+C2</f>
        <v>32181</v>
      </c>
      <c r="E5" t="s">
        <v>26</v>
      </c>
      <c r="F5">
        <f t="shared" si="3"/>
        <v>0</v>
      </c>
      <c r="G5">
        <f t="shared" si="3"/>
        <v>1</v>
      </c>
      <c r="H5">
        <f t="shared" si="3"/>
        <v>1</v>
      </c>
      <c r="I5">
        <f t="shared" si="3"/>
        <v>1</v>
      </c>
      <c r="J5" t="s">
        <v>36</v>
      </c>
      <c r="K5">
        <f t="shared" si="4"/>
        <v>1</v>
      </c>
      <c r="L5">
        <f t="shared" si="4"/>
        <v>1</v>
      </c>
      <c r="M5">
        <f t="shared" si="4"/>
        <v>0</v>
      </c>
      <c r="N5">
        <f t="shared" si="4"/>
        <v>1</v>
      </c>
      <c r="O5" t="s">
        <v>36</v>
      </c>
      <c r="P5">
        <f t="shared" si="5"/>
        <v>1</v>
      </c>
      <c r="Q5">
        <f t="shared" si="5"/>
        <v>0</v>
      </c>
      <c r="R5">
        <f t="shared" si="5"/>
        <v>1</v>
      </c>
      <c r="S5">
        <f t="shared" si="5"/>
        <v>1</v>
      </c>
      <c r="T5" t="s">
        <v>36</v>
      </c>
      <c r="U5">
        <f t="shared" si="6"/>
        <v>0</v>
      </c>
      <c r="V5">
        <f t="shared" si="6"/>
        <v>1</v>
      </c>
      <c r="W5">
        <f t="shared" si="6"/>
        <v>0</v>
      </c>
      <c r="X5">
        <f>MOD(QUOTIENT($C5,2^(X$1-1)),2)</f>
        <v>1</v>
      </c>
    </row>
    <row r="6" spans="1:24" x14ac:dyDescent="0.3">
      <c r="A6" t="s">
        <v>5</v>
      </c>
      <c r="B6" t="s">
        <v>15</v>
      </c>
      <c r="C6">
        <f>C1+2*C2</f>
        <v>54063</v>
      </c>
      <c r="E6" t="s">
        <v>27</v>
      </c>
      <c r="F6">
        <f t="shared" si="3"/>
        <v>1</v>
      </c>
      <c r="G6">
        <f t="shared" si="3"/>
        <v>1</v>
      </c>
      <c r="H6">
        <f t="shared" si="3"/>
        <v>0</v>
      </c>
      <c r="I6">
        <f t="shared" si="3"/>
        <v>1</v>
      </c>
      <c r="J6" t="s">
        <v>36</v>
      </c>
      <c r="K6">
        <f t="shared" si="4"/>
        <v>0</v>
      </c>
      <c r="L6">
        <f t="shared" si="4"/>
        <v>0</v>
      </c>
      <c r="M6">
        <f t="shared" si="4"/>
        <v>1</v>
      </c>
      <c r="N6">
        <f t="shared" si="4"/>
        <v>1</v>
      </c>
      <c r="O6" t="s">
        <v>36</v>
      </c>
      <c r="P6">
        <f t="shared" si="5"/>
        <v>0</v>
      </c>
      <c r="Q6">
        <f t="shared" si="5"/>
        <v>0</v>
      </c>
      <c r="R6">
        <f t="shared" si="5"/>
        <v>1</v>
      </c>
      <c r="S6">
        <f t="shared" si="5"/>
        <v>0</v>
      </c>
      <c r="T6" t="s">
        <v>36</v>
      </c>
      <c r="U6">
        <f t="shared" si="6"/>
        <v>1</v>
      </c>
      <c r="V6">
        <f t="shared" si="6"/>
        <v>1</v>
      </c>
      <c r="W6">
        <f t="shared" si="6"/>
        <v>1</v>
      </c>
      <c r="X6">
        <f t="shared" si="6"/>
        <v>1</v>
      </c>
    </row>
    <row r="7" spans="1:24" x14ac:dyDescent="0.3">
      <c r="A7" t="s">
        <v>6</v>
      </c>
      <c r="B7" t="s">
        <v>16</v>
      </c>
      <c r="C7">
        <f>C2-C1</f>
        <v>11583</v>
      </c>
      <c r="E7" t="s">
        <v>28</v>
      </c>
      <c r="F7">
        <f t="shared" si="3"/>
        <v>0</v>
      </c>
      <c r="G7">
        <f t="shared" si="3"/>
        <v>0</v>
      </c>
      <c r="H7">
        <f t="shared" si="3"/>
        <v>1</v>
      </c>
      <c r="I7">
        <f t="shared" si="3"/>
        <v>0</v>
      </c>
      <c r="J7" t="s">
        <v>36</v>
      </c>
      <c r="K7">
        <f t="shared" si="4"/>
        <v>1</v>
      </c>
      <c r="L7">
        <f t="shared" si="4"/>
        <v>1</v>
      </c>
      <c r="M7">
        <f t="shared" si="4"/>
        <v>0</v>
      </c>
      <c r="N7">
        <f t="shared" si="4"/>
        <v>1</v>
      </c>
      <c r="O7" t="s">
        <v>36</v>
      </c>
      <c r="P7">
        <f t="shared" si="5"/>
        <v>0</v>
      </c>
      <c r="Q7">
        <f t="shared" si="5"/>
        <v>0</v>
      </c>
      <c r="R7">
        <f t="shared" si="5"/>
        <v>1</v>
      </c>
      <c r="S7">
        <f t="shared" si="5"/>
        <v>1</v>
      </c>
      <c r="T7" t="s">
        <v>36</v>
      </c>
      <c r="U7">
        <f t="shared" si="6"/>
        <v>1</v>
      </c>
      <c r="V7">
        <f t="shared" si="6"/>
        <v>1</v>
      </c>
      <c r="W7">
        <f t="shared" si="6"/>
        <v>1</v>
      </c>
      <c r="X7">
        <f t="shared" si="6"/>
        <v>1</v>
      </c>
    </row>
    <row r="8" spans="1:24" x14ac:dyDescent="0.3">
      <c r="A8" t="s">
        <v>7</v>
      </c>
      <c r="B8" t="s">
        <v>17</v>
      </c>
      <c r="C8">
        <f>65536-C6</f>
        <v>11473</v>
      </c>
      <c r="E8" t="s">
        <v>29</v>
      </c>
      <c r="F8">
        <f t="shared" si="3"/>
        <v>0</v>
      </c>
      <c r="G8">
        <f t="shared" si="3"/>
        <v>0</v>
      </c>
      <c r="H8">
        <f t="shared" si="3"/>
        <v>1</v>
      </c>
      <c r="I8">
        <f t="shared" si="3"/>
        <v>0</v>
      </c>
      <c r="J8" t="s">
        <v>36</v>
      </c>
      <c r="K8">
        <f t="shared" si="4"/>
        <v>1</v>
      </c>
      <c r="L8">
        <f t="shared" si="4"/>
        <v>1</v>
      </c>
      <c r="M8">
        <f t="shared" si="4"/>
        <v>0</v>
      </c>
      <c r="N8">
        <f t="shared" si="4"/>
        <v>0</v>
      </c>
      <c r="O8" t="s">
        <v>36</v>
      </c>
      <c r="P8">
        <f t="shared" si="5"/>
        <v>1</v>
      </c>
      <c r="Q8">
        <f t="shared" si="5"/>
        <v>1</v>
      </c>
      <c r="R8">
        <f t="shared" si="5"/>
        <v>0</v>
      </c>
      <c r="S8">
        <f t="shared" si="5"/>
        <v>1</v>
      </c>
      <c r="T8" t="s">
        <v>36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1</v>
      </c>
    </row>
    <row r="9" spans="1:24" x14ac:dyDescent="0.3">
      <c r="A9" t="s">
        <v>8</v>
      </c>
      <c r="B9" s="1" t="s">
        <v>18</v>
      </c>
      <c r="C9">
        <f>-1*C3</f>
        <v>-10299</v>
      </c>
      <c r="E9" t="s">
        <v>30</v>
      </c>
      <c r="F9">
        <f>MOD(QUOTIENT(2^16 - $C3,2^(F$1-1)),2)</f>
        <v>1</v>
      </c>
      <c r="G9">
        <f>MOD(QUOTIENT(2^16 - $C3,2^(G$1-1)),2)</f>
        <v>1</v>
      </c>
      <c r="H9">
        <f>MOD(QUOTIENT(2^16 - $C3,2^(H$1-1)),2)</f>
        <v>0</v>
      </c>
      <c r="I9">
        <f>MOD(QUOTIENT(2^16 - $C3,2^(I$1-1)),2)</f>
        <v>1</v>
      </c>
      <c r="J9" t="s">
        <v>36</v>
      </c>
      <c r="K9">
        <f>MOD(QUOTIENT(2^16 - $C3,2^(K$1-1)),2)</f>
        <v>0</v>
      </c>
      <c r="L9">
        <f>MOD(QUOTIENT(2^16 - $C3,2^(L$1-1)),2)</f>
        <v>1</v>
      </c>
      <c r="M9">
        <f>MOD(QUOTIENT(2^16 - $C3,2^(M$1-1)),2)</f>
        <v>1</v>
      </c>
      <c r="N9">
        <f>MOD(QUOTIENT(2^16 - $C3,2^(N$1-1)),2)</f>
        <v>1</v>
      </c>
      <c r="O9" t="s">
        <v>36</v>
      </c>
      <c r="P9">
        <f>MOD(QUOTIENT(2^16 - $C3,2^(P$1-1)),2)</f>
        <v>1</v>
      </c>
      <c r="Q9">
        <f>MOD(QUOTIENT(2^16 - $C3,2^(Q$1-1)),2)</f>
        <v>1</v>
      </c>
      <c r="R9">
        <f>MOD(QUOTIENT(2^16 - $C3,2^(R$1-1)),2)</f>
        <v>0</v>
      </c>
      <c r="S9">
        <f>MOD(QUOTIENT(2^16 - $C3,2^(S$1-1)),2)</f>
        <v>0</v>
      </c>
      <c r="T9" t="s">
        <v>36</v>
      </c>
      <c r="U9">
        <f>MOD(QUOTIENT(2^16 - $C3,2^(U$1-1)),2)</f>
        <v>0</v>
      </c>
      <c r="V9">
        <f>MOD(QUOTIENT(2^16 - $C3,2^(V$1-1)),2)</f>
        <v>1</v>
      </c>
      <c r="W9">
        <f>MOD(QUOTIENT(2^16 - $C3,2^(W$1-1)),2)</f>
        <v>0</v>
      </c>
      <c r="X9">
        <f>MOD(QUOTIENT(2^16 - $C3,2^(X$1-1)),2)</f>
        <v>1</v>
      </c>
    </row>
    <row r="10" spans="1:24" x14ac:dyDescent="0.3">
      <c r="A10" t="s">
        <v>9</v>
      </c>
      <c r="B10" s="1" t="s">
        <v>19</v>
      </c>
      <c r="C10">
        <f t="shared" ref="C10:C14" si="7">-1*C4</f>
        <v>-21882</v>
      </c>
      <c r="E10" t="s">
        <v>31</v>
      </c>
      <c r="F10">
        <f t="shared" ref="F10:I10" si="8">MOD(QUOTIENT(2^16 - $C4,2^(F$1-1)),2)</f>
        <v>1</v>
      </c>
      <c r="G10">
        <f t="shared" si="8"/>
        <v>0</v>
      </c>
      <c r="H10">
        <f t="shared" si="8"/>
        <v>1</v>
      </c>
      <c r="I10">
        <f t="shared" si="8"/>
        <v>0</v>
      </c>
      <c r="J10" t="s">
        <v>36</v>
      </c>
      <c r="K10">
        <f t="shared" ref="K10:N10" si="9">MOD(QUOTIENT(2^16 - $C4,2^(K$1-1)),2)</f>
        <v>1</v>
      </c>
      <c r="L10">
        <f t="shared" si="9"/>
        <v>0</v>
      </c>
      <c r="M10">
        <f t="shared" si="9"/>
        <v>1</v>
      </c>
      <c r="N10">
        <f t="shared" si="9"/>
        <v>0</v>
      </c>
      <c r="O10" t="s">
        <v>36</v>
      </c>
      <c r="P10">
        <f t="shared" ref="P10:S10" si="10">MOD(QUOTIENT(2^16 - $C4,2^(P$1-1)),2)</f>
        <v>1</v>
      </c>
      <c r="Q10">
        <f t="shared" si="10"/>
        <v>0</v>
      </c>
      <c r="R10">
        <f t="shared" si="10"/>
        <v>0</v>
      </c>
      <c r="S10">
        <f t="shared" si="10"/>
        <v>0</v>
      </c>
      <c r="T10" t="s">
        <v>36</v>
      </c>
      <c r="U10">
        <f t="shared" ref="U10:X10" si="11">MOD(QUOTIENT(2^16 - $C4,2^(U$1-1)),2)</f>
        <v>0</v>
      </c>
      <c r="V10">
        <f t="shared" si="11"/>
        <v>1</v>
      </c>
      <c r="W10">
        <f t="shared" si="11"/>
        <v>1</v>
      </c>
      <c r="X10">
        <f>MOD(QUOTIENT(2^16 - $C4,2^(X$1-1)),2)</f>
        <v>0</v>
      </c>
    </row>
    <row r="11" spans="1:24" x14ac:dyDescent="0.3">
      <c r="A11" t="s">
        <v>10</v>
      </c>
      <c r="B11" s="1" t="s">
        <v>20</v>
      </c>
      <c r="C11">
        <f t="shared" si="7"/>
        <v>-32181</v>
      </c>
      <c r="E11" t="s">
        <v>32</v>
      </c>
      <c r="F11">
        <f t="shared" ref="F11:I11" si="12">MOD(QUOTIENT(2^16 - $C5,2^(F$1-1)),2)</f>
        <v>1</v>
      </c>
      <c r="G11">
        <f t="shared" si="12"/>
        <v>0</v>
      </c>
      <c r="H11">
        <f t="shared" si="12"/>
        <v>0</v>
      </c>
      <c r="I11">
        <f t="shared" si="12"/>
        <v>0</v>
      </c>
      <c r="J11" t="s">
        <v>36</v>
      </c>
      <c r="K11">
        <f t="shared" ref="K11:N11" si="13">MOD(QUOTIENT(2^16 - $C5,2^(K$1-1)),2)</f>
        <v>0</v>
      </c>
      <c r="L11">
        <f t="shared" si="13"/>
        <v>0</v>
      </c>
      <c r="M11">
        <f t="shared" si="13"/>
        <v>1</v>
      </c>
      <c r="N11">
        <f t="shared" si="13"/>
        <v>0</v>
      </c>
      <c r="O11" t="s">
        <v>36</v>
      </c>
      <c r="P11">
        <f t="shared" ref="P11:S11" si="14">MOD(QUOTIENT(2^16 - $C5,2^(P$1-1)),2)</f>
        <v>0</v>
      </c>
      <c r="Q11">
        <f t="shared" si="14"/>
        <v>1</v>
      </c>
      <c r="R11">
        <f t="shared" si="14"/>
        <v>0</v>
      </c>
      <c r="S11">
        <f t="shared" si="14"/>
        <v>0</v>
      </c>
      <c r="T11" t="s">
        <v>36</v>
      </c>
      <c r="U11">
        <f t="shared" ref="U11:X11" si="15">MOD(QUOTIENT(2^16 - $C5,2^(U$1-1)),2)</f>
        <v>1</v>
      </c>
      <c r="V11">
        <f t="shared" si="15"/>
        <v>0</v>
      </c>
      <c r="W11">
        <f t="shared" si="15"/>
        <v>1</v>
      </c>
      <c r="X11">
        <f t="shared" si="15"/>
        <v>1</v>
      </c>
    </row>
    <row r="12" spans="1:24" x14ac:dyDescent="0.3">
      <c r="A12" t="s">
        <v>11</v>
      </c>
      <c r="B12" s="1" t="s">
        <v>21</v>
      </c>
      <c r="C12">
        <f t="shared" si="7"/>
        <v>-54063</v>
      </c>
      <c r="E12" t="s">
        <v>33</v>
      </c>
      <c r="F12">
        <f t="shared" ref="F12:I12" si="16">MOD(QUOTIENT(2^16 - $C6,2^(F$1-1)),2)</f>
        <v>0</v>
      </c>
      <c r="G12">
        <f t="shared" si="16"/>
        <v>0</v>
      </c>
      <c r="H12">
        <f t="shared" si="16"/>
        <v>1</v>
      </c>
      <c r="I12">
        <f t="shared" si="16"/>
        <v>0</v>
      </c>
      <c r="J12" t="s">
        <v>36</v>
      </c>
      <c r="K12">
        <f t="shared" ref="K12:N12" si="17">MOD(QUOTIENT(2^16 - $C6,2^(K$1-1)),2)</f>
        <v>1</v>
      </c>
      <c r="L12">
        <f t="shared" si="17"/>
        <v>1</v>
      </c>
      <c r="M12">
        <f t="shared" si="17"/>
        <v>0</v>
      </c>
      <c r="N12">
        <f t="shared" si="17"/>
        <v>0</v>
      </c>
      <c r="O12" t="s">
        <v>36</v>
      </c>
      <c r="P12">
        <f t="shared" ref="P12:S12" si="18">MOD(QUOTIENT(2^16 - $C6,2^(P$1-1)),2)</f>
        <v>1</v>
      </c>
      <c r="Q12">
        <f t="shared" si="18"/>
        <v>1</v>
      </c>
      <c r="R12">
        <f t="shared" si="18"/>
        <v>0</v>
      </c>
      <c r="S12">
        <f t="shared" si="18"/>
        <v>1</v>
      </c>
      <c r="T12" t="s">
        <v>36</v>
      </c>
      <c r="U12">
        <f t="shared" ref="U12:X12" si="19">MOD(QUOTIENT(2^16 - $C6,2^(U$1-1)),2)</f>
        <v>0</v>
      </c>
      <c r="V12">
        <f t="shared" si="19"/>
        <v>0</v>
      </c>
      <c r="W12">
        <f t="shared" si="19"/>
        <v>0</v>
      </c>
      <c r="X12">
        <f t="shared" si="19"/>
        <v>1</v>
      </c>
    </row>
    <row r="13" spans="1:24" x14ac:dyDescent="0.3">
      <c r="A13" t="s">
        <v>12</v>
      </c>
      <c r="B13" s="1" t="s">
        <v>22</v>
      </c>
      <c r="C13">
        <f>-1*C7</f>
        <v>-11583</v>
      </c>
      <c r="E13" t="s">
        <v>34</v>
      </c>
      <c r="F13">
        <f t="shared" ref="F13:I13" si="20">MOD(QUOTIENT(2^16 - $C7,2^(F$1-1)),2)</f>
        <v>1</v>
      </c>
      <c r="G13">
        <f t="shared" si="20"/>
        <v>1</v>
      </c>
      <c r="H13">
        <f t="shared" si="20"/>
        <v>0</v>
      </c>
      <c r="I13">
        <f t="shared" si="20"/>
        <v>1</v>
      </c>
      <c r="J13" t="s">
        <v>36</v>
      </c>
      <c r="K13">
        <f t="shared" ref="K13:N13" si="21">MOD(QUOTIENT(2^16 - $C7,2^(K$1-1)),2)</f>
        <v>0</v>
      </c>
      <c r="L13">
        <f t="shared" si="21"/>
        <v>0</v>
      </c>
      <c r="M13">
        <f t="shared" si="21"/>
        <v>1</v>
      </c>
      <c r="N13">
        <f t="shared" si="21"/>
        <v>0</v>
      </c>
      <c r="O13" t="s">
        <v>36</v>
      </c>
      <c r="P13">
        <f t="shared" ref="P13:S13" si="22">MOD(QUOTIENT(2^16 - $C7,2^(P$1-1)),2)</f>
        <v>1</v>
      </c>
      <c r="Q13">
        <f t="shared" si="22"/>
        <v>1</v>
      </c>
      <c r="R13">
        <f t="shared" si="22"/>
        <v>0</v>
      </c>
      <c r="S13">
        <f t="shared" si="22"/>
        <v>0</v>
      </c>
      <c r="T13" t="s">
        <v>36</v>
      </c>
      <c r="U13">
        <f t="shared" ref="U13:X13" si="23">MOD(QUOTIENT(2^16 - $C7,2^(U$1-1)),2)</f>
        <v>0</v>
      </c>
      <c r="V13">
        <f t="shared" si="23"/>
        <v>0</v>
      </c>
      <c r="W13">
        <f t="shared" si="23"/>
        <v>0</v>
      </c>
      <c r="X13">
        <f>MOD(QUOTIENT(2^16 - $C7,2^(X$1-1)),2)</f>
        <v>1</v>
      </c>
    </row>
    <row r="14" spans="1:24" x14ac:dyDescent="0.3">
      <c r="A14" t="s">
        <v>13</v>
      </c>
      <c r="B14" s="1" t="s">
        <v>23</v>
      </c>
      <c r="C14">
        <f t="shared" si="7"/>
        <v>-11473</v>
      </c>
      <c r="E14" t="s">
        <v>35</v>
      </c>
      <c r="F14">
        <f t="shared" ref="F14:I14" si="24">MOD(QUOTIENT(2^16 - $C8,2^(F$1-1)),2)</f>
        <v>1</v>
      </c>
      <c r="G14">
        <f t="shared" si="24"/>
        <v>1</v>
      </c>
      <c r="H14">
        <f t="shared" si="24"/>
        <v>0</v>
      </c>
      <c r="I14">
        <f t="shared" si="24"/>
        <v>1</v>
      </c>
      <c r="J14" t="s">
        <v>36</v>
      </c>
      <c r="K14">
        <f t="shared" ref="K14:N14" si="25">MOD(QUOTIENT(2^16 - $C8,2^(K$1-1)),2)</f>
        <v>0</v>
      </c>
      <c r="L14">
        <f t="shared" si="25"/>
        <v>0</v>
      </c>
      <c r="M14">
        <f t="shared" si="25"/>
        <v>1</v>
      </c>
      <c r="N14">
        <f t="shared" si="25"/>
        <v>1</v>
      </c>
      <c r="O14" t="s">
        <v>36</v>
      </c>
      <c r="P14">
        <f t="shared" ref="P14:S14" si="26">MOD(QUOTIENT(2^16 - $C8,2^(P$1-1)),2)</f>
        <v>0</v>
      </c>
      <c r="Q14">
        <f t="shared" si="26"/>
        <v>0</v>
      </c>
      <c r="R14">
        <f t="shared" si="26"/>
        <v>1</v>
      </c>
      <c r="S14">
        <f t="shared" si="26"/>
        <v>0</v>
      </c>
      <c r="T14" t="s">
        <v>36</v>
      </c>
      <c r="U14">
        <f t="shared" ref="U14:X14" si="27">MOD(QUOTIENT(2^16 - $C8,2^(U$1-1)),2)</f>
        <v>1</v>
      </c>
      <c r="V14">
        <f t="shared" si="27"/>
        <v>1</v>
      </c>
      <c r="W14">
        <f t="shared" si="27"/>
        <v>1</v>
      </c>
      <c r="X14">
        <f t="shared" si="27"/>
        <v>1</v>
      </c>
    </row>
    <row r="18" spans="1:25" x14ac:dyDescent="0.3">
      <c r="B18" t="s">
        <v>42</v>
      </c>
      <c r="C18">
        <f>C3</f>
        <v>10299</v>
      </c>
      <c r="E18" t="s">
        <v>39</v>
      </c>
      <c r="F18">
        <f>MOD(QUOTIENT($C18,2^(F$1-1)),2)</f>
        <v>0</v>
      </c>
      <c r="G18">
        <f>MOD(QUOTIENT($C18,2^(G$1-1)),2)</f>
        <v>0</v>
      </c>
      <c r="H18">
        <f>MOD(QUOTIENT($C18,2^(H$1-1)),2)</f>
        <v>1</v>
      </c>
      <c r="I18">
        <f>MOD(QUOTIENT($C18,2^(I$1-1)),2)</f>
        <v>0</v>
      </c>
      <c r="J18" t="s">
        <v>36</v>
      </c>
      <c r="K18">
        <f>MOD(QUOTIENT($C18,2^(K$1-1)),2)</f>
        <v>1</v>
      </c>
      <c r="L18">
        <f>MOD(QUOTIENT($C18,2^(L$1-1)),2)</f>
        <v>0</v>
      </c>
      <c r="M18">
        <f>MOD(QUOTIENT($C18,2^(M$1-1)),2)</f>
        <v>0</v>
      </c>
      <c r="N18">
        <f>MOD(QUOTIENT($C18,2^(N$1-1)),2)</f>
        <v>0</v>
      </c>
      <c r="O18" t="s">
        <v>36</v>
      </c>
      <c r="P18">
        <f>MOD(QUOTIENT($C18,2^(P$1-1)),2)</f>
        <v>0</v>
      </c>
      <c r="Q18">
        <f>MOD(QUOTIENT($C18,2^(Q$1-1)),2)</f>
        <v>0</v>
      </c>
      <c r="R18">
        <f>MOD(QUOTIENT($C18,2^(R$1-1)),2)</f>
        <v>1</v>
      </c>
      <c r="S18">
        <f>MOD(QUOTIENT($C18,2^(S$1-1)),2)</f>
        <v>1</v>
      </c>
      <c r="T18" t="s">
        <v>36</v>
      </c>
      <c r="U18">
        <f>MOD(QUOTIENT($C18,2^(U$1-1)),2)</f>
        <v>1</v>
      </c>
      <c r="V18">
        <f>MOD(QUOTIENT($C18,2^(V$1-1)),2)</f>
        <v>0</v>
      </c>
      <c r="W18">
        <f>MOD(QUOTIENT($C18,2^(W$1-1)),2)</f>
        <v>1</v>
      </c>
      <c r="X18">
        <f>MOD(QUOTIENT($C18,2^(X$1-1)),2)</f>
        <v>1</v>
      </c>
    </row>
    <row r="19" spans="1:25" x14ac:dyDescent="0.3">
      <c r="A19" s="3" t="s">
        <v>37</v>
      </c>
      <c r="B19" t="s">
        <v>43</v>
      </c>
      <c r="C19">
        <f>C4</f>
        <v>21882</v>
      </c>
      <c r="D19" s="3" t="s">
        <v>37</v>
      </c>
      <c r="E19" s="3" t="s">
        <v>40</v>
      </c>
      <c r="F19">
        <f>MOD(QUOTIENT($C19,2^(F$1-1)),2)</f>
        <v>0</v>
      </c>
      <c r="G19">
        <f>MOD(QUOTIENT($C19,2^(G$1-1)),2)</f>
        <v>1</v>
      </c>
      <c r="H19">
        <f>MOD(QUOTIENT($C19,2^(H$1-1)),2)</f>
        <v>0</v>
      </c>
      <c r="I19">
        <f>MOD(QUOTIENT($C19,2^(I$1-1)),2)</f>
        <v>1</v>
      </c>
      <c r="J19" t="s">
        <v>36</v>
      </c>
      <c r="K19">
        <f>MOD(QUOTIENT($C19,2^(K$1-1)),2)</f>
        <v>0</v>
      </c>
      <c r="L19">
        <f>MOD(QUOTIENT($C19,2^(L$1-1)),2)</f>
        <v>1</v>
      </c>
      <c r="M19">
        <f>MOD(QUOTIENT($C19,2^(M$1-1)),2)</f>
        <v>0</v>
      </c>
      <c r="N19">
        <f>MOD(QUOTIENT($C19,2^(N$1-1)),2)</f>
        <v>1</v>
      </c>
      <c r="O19" t="s">
        <v>36</v>
      </c>
      <c r="P19">
        <f>MOD(QUOTIENT($C19,2^(P$1-1)),2)</f>
        <v>0</v>
      </c>
      <c r="Q19">
        <f>MOD(QUOTIENT($C19,2^(Q$1-1)),2)</f>
        <v>1</v>
      </c>
      <c r="R19">
        <f>MOD(QUOTIENT($C19,2^(R$1-1)),2)</f>
        <v>1</v>
      </c>
      <c r="S19">
        <f>MOD(QUOTIENT($C19,2^(S$1-1)),2)</f>
        <v>1</v>
      </c>
      <c r="T19" t="s">
        <v>36</v>
      </c>
      <c r="U19">
        <f>MOD(QUOTIENT($C19,2^(U$1-1)),2)</f>
        <v>1</v>
      </c>
      <c r="V19">
        <f>MOD(QUOTIENT($C19,2^(V$1-1)),2)</f>
        <v>0</v>
      </c>
      <c r="W19">
        <f>MOD(QUOTIENT($C19,2^(W$1-1)),2)</f>
        <v>1</v>
      </c>
      <c r="X19">
        <f>MOD(QUOTIENT($C19,2^(X$1-1)),2)</f>
        <v>0</v>
      </c>
    </row>
    <row r="20" spans="1:25" x14ac:dyDescent="0.3">
      <c r="B20" s="1"/>
      <c r="E20" s="5" t="s">
        <v>38</v>
      </c>
      <c r="F20" s="5" t="s">
        <v>44</v>
      </c>
      <c r="G20" s="5" t="s">
        <v>44</v>
      </c>
      <c r="H20" s="5" t="s">
        <v>44</v>
      </c>
      <c r="I20" s="5" t="s">
        <v>44</v>
      </c>
      <c r="J20" s="5" t="s">
        <v>44</v>
      </c>
      <c r="K20" s="5" t="s">
        <v>44</v>
      </c>
      <c r="L20" s="5" t="s">
        <v>44</v>
      </c>
      <c r="M20" s="5" t="s">
        <v>44</v>
      </c>
      <c r="N20" s="5" t="s">
        <v>44</v>
      </c>
      <c r="O20" s="5" t="s">
        <v>44</v>
      </c>
      <c r="P20" s="5" t="s">
        <v>44</v>
      </c>
      <c r="Q20" s="5" t="s">
        <v>44</v>
      </c>
      <c r="R20" s="5" t="s">
        <v>44</v>
      </c>
      <c r="S20" s="5" t="s">
        <v>44</v>
      </c>
      <c r="T20" s="5" t="s">
        <v>44</v>
      </c>
      <c r="U20" s="5" t="s">
        <v>44</v>
      </c>
      <c r="V20" s="5" t="s">
        <v>44</v>
      </c>
      <c r="W20" s="5" t="s">
        <v>44</v>
      </c>
      <c r="X20" s="5" t="s">
        <v>44</v>
      </c>
      <c r="Y20" s="1"/>
    </row>
    <row r="21" spans="1:25" x14ac:dyDescent="0.3">
      <c r="C21">
        <f>C18+C19</f>
        <v>32181</v>
      </c>
      <c r="D21" s="4" t="s">
        <v>41</v>
      </c>
      <c r="E21" s="4"/>
      <c r="F21">
        <f t="shared" ref="F21:G21" si="28">MOD(F18+F19+G25,2)</f>
        <v>0</v>
      </c>
      <c r="G21">
        <f t="shared" si="28"/>
        <v>1</v>
      </c>
      <c r="H21">
        <f>MOD(H18+H19+I25,2)</f>
        <v>1</v>
      </c>
      <c r="I21">
        <f>MOD(I18+I19+K25,2)</f>
        <v>1</v>
      </c>
      <c r="J21" t="s">
        <v>36</v>
      </c>
      <c r="K21">
        <f t="shared" ref="K21:L21" si="29">MOD(K18+K19+L25,2)</f>
        <v>1</v>
      </c>
      <c r="L21">
        <f t="shared" si="29"/>
        <v>1</v>
      </c>
      <c r="M21">
        <f>MOD(M18+M19+N25,2)</f>
        <v>0</v>
      </c>
      <c r="N21">
        <f>MOD(N18+N19+P25,2)</f>
        <v>1</v>
      </c>
      <c r="O21" t="s">
        <v>36</v>
      </c>
      <c r="P21">
        <f t="shared" ref="P21:Q21" si="30">MOD(P18+P19+Q25,2)</f>
        <v>1</v>
      </c>
      <c r="Q21">
        <f t="shared" si="30"/>
        <v>0</v>
      </c>
      <c r="R21">
        <f>MOD(R18+R19+S25,2)</f>
        <v>1</v>
      </c>
      <c r="S21">
        <f>MOD(S18+S19+U25,2)</f>
        <v>1</v>
      </c>
      <c r="T21" t="s">
        <v>36</v>
      </c>
      <c r="U21">
        <f t="shared" ref="U21:V21" si="31">MOD(U18+U19+V25,2)</f>
        <v>0</v>
      </c>
      <c r="V21">
        <f t="shared" si="31"/>
        <v>1</v>
      </c>
      <c r="W21">
        <f>MOD(W18+W19+X25,2)</f>
        <v>0</v>
      </c>
      <c r="X21">
        <f>IF(MOD(X18+X19,2)=0,0,1)</f>
        <v>1</v>
      </c>
    </row>
    <row r="23" spans="1:25" x14ac:dyDescent="0.3">
      <c r="B23" s="4" t="s">
        <v>50</v>
      </c>
      <c r="C23" s="7">
        <f>F25</f>
        <v>0</v>
      </c>
      <c r="D23" s="4" t="s">
        <v>49</v>
      </c>
      <c r="E23" s="7">
        <f>IF(MOD(SUM(P21:X21),2)=0,1,0)</f>
        <v>0</v>
      </c>
      <c r="G23" s="6" t="s">
        <v>48</v>
      </c>
      <c r="H23" s="6"/>
      <c r="I23" s="7">
        <f>U25</f>
        <v>1</v>
      </c>
      <c r="J23" s="6"/>
      <c r="K23" s="6"/>
      <c r="L23" s="6" t="s">
        <v>47</v>
      </c>
      <c r="M23" s="6"/>
      <c r="N23" s="7">
        <f>IF(C21=0,1,0)</f>
        <v>0</v>
      </c>
      <c r="O23" s="6"/>
      <c r="P23" s="6"/>
      <c r="Q23" s="6" t="s">
        <v>46</v>
      </c>
      <c r="R23" s="6"/>
      <c r="S23" s="7">
        <f>IF(F21=0,0,1)</f>
        <v>0</v>
      </c>
      <c r="T23" s="6"/>
      <c r="U23" s="6"/>
      <c r="V23" s="6" t="s">
        <v>45</v>
      </c>
      <c r="W23" s="6"/>
      <c r="X23" s="7">
        <f>IF(OR(AND(F18=0,F19=0,F21=1),AND(F18=1,F19=1,F21=0)),1,0)</f>
        <v>0</v>
      </c>
    </row>
    <row r="25" spans="1:25" x14ac:dyDescent="0.3">
      <c r="D25" s="6" t="s">
        <v>51</v>
      </c>
      <c r="E25" s="6"/>
      <c r="F25">
        <f>IF((F18+F19+G25)&gt;1,1,0)</f>
        <v>0</v>
      </c>
      <c r="G25">
        <f>IF((G18+G19+H25)&gt;1,1,0)</f>
        <v>0</v>
      </c>
      <c r="H25">
        <f>IF((H18+H19+I25)&gt;1,1,0)</f>
        <v>0</v>
      </c>
      <c r="I25">
        <f>IF((I18+I19+K25)&gt;1,1,0)</f>
        <v>0</v>
      </c>
      <c r="K25">
        <f>IF((K18+K19+L25)&gt;1,1,0)</f>
        <v>0</v>
      </c>
      <c r="L25">
        <f>IF((L18+L19+M25)&gt;1,1,0)</f>
        <v>0</v>
      </c>
      <c r="M25">
        <f>IF((M18+M19+N25)&gt;1,1,0)</f>
        <v>0</v>
      </c>
      <c r="N25">
        <f>IF((N18+N19+P25)&gt;1,1,0)</f>
        <v>0</v>
      </c>
      <c r="P25">
        <f>IF((P18+P19+Q25)&gt;1,1,0)</f>
        <v>0</v>
      </c>
      <c r="Q25">
        <f>IF((Q18+Q19+R25)&gt;1,1,0)</f>
        <v>1</v>
      </c>
      <c r="R25">
        <f>IF((R18+R19+S25)&gt;1,1,0)</f>
        <v>1</v>
      </c>
      <c r="S25">
        <f>IF((S18+S19+U25)&gt;1,1,0)</f>
        <v>1</v>
      </c>
      <c r="U25">
        <f>IF((U18+U19+V25)&gt;1,1,0)</f>
        <v>1</v>
      </c>
      <c r="V25">
        <f>IF((V18+V19+W25)&gt;1,1,0)</f>
        <v>0</v>
      </c>
      <c r="W25">
        <f>IF((W18+W19+X25)&gt;1,1,0)</f>
        <v>1</v>
      </c>
      <c r="X25">
        <f>IF(X18+X19=2,1,0)</f>
        <v>0</v>
      </c>
    </row>
    <row r="28" spans="1:25" x14ac:dyDescent="0.3">
      <c r="B28" t="s">
        <v>43</v>
      </c>
      <c r="C28">
        <f>C2</f>
        <v>21882</v>
      </c>
      <c r="E28" t="s">
        <v>40</v>
      </c>
      <c r="F28">
        <f t="shared" ref="F28:I29" si="32">MOD(QUOTIENT($C28,2^(F$1-1)),2)</f>
        <v>0</v>
      </c>
      <c r="G28">
        <f t="shared" si="32"/>
        <v>1</v>
      </c>
      <c r="H28">
        <f t="shared" si="32"/>
        <v>0</v>
      </c>
      <c r="I28">
        <f t="shared" si="32"/>
        <v>1</v>
      </c>
      <c r="J28" t="s">
        <v>36</v>
      </c>
      <c r="K28">
        <f t="shared" ref="K28:N29" si="33">MOD(QUOTIENT($C28,2^(K$1-1)),2)</f>
        <v>0</v>
      </c>
      <c r="L28">
        <f t="shared" si="33"/>
        <v>1</v>
      </c>
      <c r="M28">
        <f t="shared" si="33"/>
        <v>0</v>
      </c>
      <c r="N28">
        <f t="shared" si="33"/>
        <v>1</v>
      </c>
      <c r="O28" t="s">
        <v>36</v>
      </c>
      <c r="P28">
        <f t="shared" ref="P28:S29" si="34">MOD(QUOTIENT($C28,2^(P$1-1)),2)</f>
        <v>0</v>
      </c>
      <c r="Q28">
        <f t="shared" si="34"/>
        <v>1</v>
      </c>
      <c r="R28">
        <f t="shared" si="34"/>
        <v>1</v>
      </c>
      <c r="S28">
        <f t="shared" si="34"/>
        <v>1</v>
      </c>
      <c r="T28" t="s">
        <v>36</v>
      </c>
      <c r="U28">
        <f t="shared" ref="U28:X29" si="35">MOD(QUOTIENT($C28,2^(U$1-1)),2)</f>
        <v>1</v>
      </c>
      <c r="V28">
        <f t="shared" si="35"/>
        <v>0</v>
      </c>
      <c r="W28">
        <f t="shared" si="35"/>
        <v>1</v>
      </c>
      <c r="X28">
        <f t="shared" si="35"/>
        <v>0</v>
      </c>
    </row>
    <row r="29" spans="1:25" x14ac:dyDescent="0.3">
      <c r="A29" s="3" t="s">
        <v>37</v>
      </c>
      <c r="B29" t="s">
        <v>53</v>
      </c>
      <c r="C29">
        <f>C1+C2</f>
        <v>32181</v>
      </c>
      <c r="D29" s="3" t="s">
        <v>37</v>
      </c>
      <c r="E29" s="3" t="s">
        <v>52</v>
      </c>
      <c r="F29">
        <f t="shared" si="32"/>
        <v>0</v>
      </c>
      <c r="G29">
        <f t="shared" si="32"/>
        <v>1</v>
      </c>
      <c r="H29">
        <f t="shared" si="32"/>
        <v>1</v>
      </c>
      <c r="I29">
        <f t="shared" si="32"/>
        <v>1</v>
      </c>
      <c r="J29" t="s">
        <v>36</v>
      </c>
      <c r="K29">
        <f t="shared" si="33"/>
        <v>1</v>
      </c>
      <c r="L29">
        <f t="shared" si="33"/>
        <v>1</v>
      </c>
      <c r="M29">
        <f t="shared" si="33"/>
        <v>0</v>
      </c>
      <c r="N29">
        <f t="shared" si="33"/>
        <v>1</v>
      </c>
      <c r="O29" t="s">
        <v>36</v>
      </c>
      <c r="P29">
        <f t="shared" si="34"/>
        <v>1</v>
      </c>
      <c r="Q29">
        <f t="shared" si="34"/>
        <v>0</v>
      </c>
      <c r="R29">
        <f t="shared" si="34"/>
        <v>1</v>
      </c>
      <c r="S29">
        <f t="shared" si="34"/>
        <v>1</v>
      </c>
      <c r="T29" t="s">
        <v>36</v>
      </c>
      <c r="U29">
        <f t="shared" si="35"/>
        <v>0</v>
      </c>
      <c r="V29">
        <f t="shared" si="35"/>
        <v>1</v>
      </c>
      <c r="W29">
        <f t="shared" si="35"/>
        <v>0</v>
      </c>
      <c r="X29">
        <f t="shared" si="35"/>
        <v>1</v>
      </c>
    </row>
    <row r="30" spans="1:25" x14ac:dyDescent="0.3">
      <c r="B30" s="1"/>
      <c r="E30" s="5" t="s">
        <v>38</v>
      </c>
      <c r="F30" s="5" t="s">
        <v>44</v>
      </c>
      <c r="G30" s="5" t="s">
        <v>44</v>
      </c>
      <c r="H30" s="5" t="s">
        <v>44</v>
      </c>
      <c r="I30" s="5" t="s">
        <v>44</v>
      </c>
      <c r="J30" s="5" t="s">
        <v>44</v>
      </c>
      <c r="K30" s="5" t="s">
        <v>44</v>
      </c>
      <c r="L30" s="5" t="s">
        <v>44</v>
      </c>
      <c r="M30" s="5" t="s">
        <v>44</v>
      </c>
      <c r="N30" s="5" t="s">
        <v>44</v>
      </c>
      <c r="O30" s="5" t="s">
        <v>44</v>
      </c>
      <c r="P30" s="5" t="s">
        <v>44</v>
      </c>
      <c r="Q30" s="5" t="s">
        <v>44</v>
      </c>
      <c r="R30" s="5" t="s">
        <v>44</v>
      </c>
      <c r="S30" s="5" t="s">
        <v>44</v>
      </c>
      <c r="T30" s="5" t="s">
        <v>44</v>
      </c>
      <c r="U30" s="5" t="s">
        <v>44</v>
      </c>
      <c r="V30" s="5" t="s">
        <v>44</v>
      </c>
      <c r="W30" s="5" t="s">
        <v>44</v>
      </c>
      <c r="X30" s="5" t="s">
        <v>44</v>
      </c>
    </row>
    <row r="31" spans="1:25" x14ac:dyDescent="0.3">
      <c r="C31">
        <f>C28+C29</f>
        <v>54063</v>
      </c>
      <c r="D31" s="4" t="s">
        <v>41</v>
      </c>
      <c r="E31" s="4"/>
      <c r="F31">
        <f t="shared" ref="F31:G31" si="36">MOD(F28+F29+G35,2)</f>
        <v>1</v>
      </c>
      <c r="G31">
        <f t="shared" si="36"/>
        <v>1</v>
      </c>
      <c r="H31">
        <f>MOD(H28+H29+I35,2)</f>
        <v>0</v>
      </c>
      <c r="I31">
        <f>MOD(I28+I29+K35,2)</f>
        <v>1</v>
      </c>
      <c r="J31" t="s">
        <v>36</v>
      </c>
      <c r="K31">
        <f t="shared" ref="K31:L31" si="37">MOD(K28+K29+L35,2)</f>
        <v>0</v>
      </c>
      <c r="L31">
        <f t="shared" si="37"/>
        <v>0</v>
      </c>
      <c r="M31">
        <f>MOD(M28+M29+N35,2)</f>
        <v>1</v>
      </c>
      <c r="N31">
        <f>MOD(N28+N29+P35,2)</f>
        <v>1</v>
      </c>
      <c r="O31" t="s">
        <v>36</v>
      </c>
      <c r="P31">
        <f t="shared" ref="P31:Q31" si="38">MOD(P28+P29+Q35,2)</f>
        <v>0</v>
      </c>
      <c r="Q31">
        <f t="shared" si="38"/>
        <v>0</v>
      </c>
      <c r="R31">
        <f>MOD(R28+R29+S35,2)</f>
        <v>1</v>
      </c>
      <c r="S31">
        <f>MOD(S28+S29+U35,2)</f>
        <v>0</v>
      </c>
      <c r="T31" t="s">
        <v>36</v>
      </c>
      <c r="U31">
        <f t="shared" ref="U31:V31" si="39">MOD(U28+U29+V35,2)</f>
        <v>1</v>
      </c>
      <c r="V31">
        <f t="shared" si="39"/>
        <v>1</v>
      </c>
      <c r="W31">
        <f>MOD(W28+W29+X35,2)</f>
        <v>1</v>
      </c>
      <c r="X31">
        <f>IF(MOD(X28+X29,2)=0,0,1)</f>
        <v>1</v>
      </c>
    </row>
    <row r="33" spans="1:24" x14ac:dyDescent="0.3">
      <c r="B33" s="4" t="s">
        <v>50</v>
      </c>
      <c r="C33" s="7">
        <f>F35</f>
        <v>0</v>
      </c>
      <c r="D33" s="4" t="s">
        <v>49</v>
      </c>
      <c r="E33" s="7">
        <f>IF(MOD(SUM(P31:X31),2)=0,1,0)</f>
        <v>0</v>
      </c>
      <c r="G33" s="6" t="s">
        <v>48</v>
      </c>
      <c r="H33" s="6"/>
      <c r="I33" s="7">
        <f>U35</f>
        <v>0</v>
      </c>
      <c r="J33" s="6"/>
      <c r="K33" s="6"/>
      <c r="L33" s="6" t="s">
        <v>47</v>
      </c>
      <c r="M33" s="6"/>
      <c r="N33" s="7">
        <f>IF(C31=0,1,0)</f>
        <v>0</v>
      </c>
      <c r="O33" s="6"/>
      <c r="P33" s="6"/>
      <c r="Q33" s="6" t="s">
        <v>46</v>
      </c>
      <c r="R33" s="6"/>
      <c r="S33" s="7">
        <f>IF(F31=0,0,1)</f>
        <v>1</v>
      </c>
      <c r="T33" s="6"/>
      <c r="U33" s="6"/>
      <c r="V33" s="6" t="s">
        <v>45</v>
      </c>
      <c r="W33" s="6"/>
      <c r="X33" s="7">
        <f>IF(OR(AND(F28=0,F29=0,F31=1),AND(F28=1,F29=1,F31=0)),1,0)</f>
        <v>1</v>
      </c>
    </row>
    <row r="35" spans="1:24" x14ac:dyDescent="0.3">
      <c r="D35" s="6" t="s">
        <v>51</v>
      </c>
      <c r="E35" s="6"/>
      <c r="F35">
        <f>IF((F28+F29+G35)&gt;1,1,0)</f>
        <v>0</v>
      </c>
      <c r="G35">
        <f>IF((G28+G29+H35)&gt;1,1,0)</f>
        <v>1</v>
      </c>
      <c r="H35">
        <f>IF((H28+H29+I35)&gt;1,1,0)</f>
        <v>1</v>
      </c>
      <c r="I35">
        <f>IF((I28+I29+K35)&gt;1,1,0)</f>
        <v>1</v>
      </c>
      <c r="K35">
        <f>IF((K28+K29+L35)&gt;1,1,0)</f>
        <v>1</v>
      </c>
      <c r="L35">
        <f>IF((L28+L29+M35)&gt;1,1,0)</f>
        <v>1</v>
      </c>
      <c r="M35">
        <f>IF((M28+M29+N35)&gt;1,1,0)</f>
        <v>0</v>
      </c>
      <c r="N35">
        <f>IF((N28+N29+P35)&gt;1,1,0)</f>
        <v>1</v>
      </c>
      <c r="P35">
        <f>IF((P28+P29+Q35)&gt;1,1,0)</f>
        <v>1</v>
      </c>
      <c r="Q35">
        <f>IF((Q28+Q29+R35)&gt;1,1,0)</f>
        <v>1</v>
      </c>
      <c r="R35">
        <f>IF((R28+R29+S35)&gt;1,1,0)</f>
        <v>1</v>
      </c>
      <c r="S35">
        <f>IF((S28+S29+U35)&gt;1,1,0)</f>
        <v>1</v>
      </c>
      <c r="U35">
        <f>IF((U28+U29+V35)&gt;1,1,0)</f>
        <v>0</v>
      </c>
      <c r="V35">
        <f>IF((V28+V29+W35)&gt;1,1,0)</f>
        <v>0</v>
      </c>
      <c r="W35">
        <f>IF((W28+W29+X35)&gt;1,1,0)</f>
        <v>0</v>
      </c>
      <c r="X35">
        <f>IF(X28+X29=2,1,0)</f>
        <v>0</v>
      </c>
    </row>
    <row r="38" spans="1:24" x14ac:dyDescent="0.3">
      <c r="B38" t="s">
        <v>43</v>
      </c>
      <c r="C38">
        <f>C2</f>
        <v>21882</v>
      </c>
      <c r="E38" t="s">
        <v>40</v>
      </c>
      <c r="F38">
        <f>MOD(QUOTIENT($C38,2^(F$1-1)),2)</f>
        <v>0</v>
      </c>
      <c r="G38">
        <f t="shared" ref="F38:I38" si="40">MOD(QUOTIENT($C38,2^(G$1-1)),2)</f>
        <v>1</v>
      </c>
      <c r="H38">
        <f t="shared" si="40"/>
        <v>0</v>
      </c>
      <c r="I38">
        <f t="shared" si="40"/>
        <v>1</v>
      </c>
      <c r="J38" t="s">
        <v>36</v>
      </c>
      <c r="K38">
        <f t="shared" ref="K38:N38" si="41">MOD(QUOTIENT($C38,2^(K$1-1)),2)</f>
        <v>0</v>
      </c>
      <c r="L38">
        <f t="shared" si="41"/>
        <v>1</v>
      </c>
      <c r="M38">
        <f t="shared" si="41"/>
        <v>0</v>
      </c>
      <c r="N38">
        <f t="shared" si="41"/>
        <v>1</v>
      </c>
      <c r="O38" t="s">
        <v>36</v>
      </c>
      <c r="P38">
        <f t="shared" ref="P38:S38" si="42">MOD(QUOTIENT($C38,2^(P$1-1)),2)</f>
        <v>0</v>
      </c>
      <c r="Q38">
        <f t="shared" si="42"/>
        <v>1</v>
      </c>
      <c r="R38">
        <f t="shared" si="42"/>
        <v>1</v>
      </c>
      <c r="S38">
        <f t="shared" si="42"/>
        <v>1</v>
      </c>
      <c r="T38" t="s">
        <v>36</v>
      </c>
      <c r="U38">
        <f t="shared" ref="U38:X38" si="43">MOD(QUOTIENT($C38,2^(U$1-1)),2)</f>
        <v>1</v>
      </c>
      <c r="V38">
        <f t="shared" si="43"/>
        <v>0</v>
      </c>
      <c r="W38">
        <f t="shared" si="43"/>
        <v>1</v>
      </c>
      <c r="X38">
        <f t="shared" si="43"/>
        <v>0</v>
      </c>
    </row>
    <row r="39" spans="1:24" x14ac:dyDescent="0.3">
      <c r="A39" s="3" t="s">
        <v>37</v>
      </c>
      <c r="B39" t="s">
        <v>54</v>
      </c>
      <c r="C39">
        <f>-1*C3</f>
        <v>-10299</v>
      </c>
      <c r="D39" s="3" t="s">
        <v>37</v>
      </c>
      <c r="E39" s="3" t="s">
        <v>55</v>
      </c>
      <c r="F39">
        <f>MOD(QUOTIENT(2^16 - $C3,2^(F$1-1)),2)</f>
        <v>1</v>
      </c>
      <c r="G39">
        <f t="shared" ref="G39:X39" si="44">MOD(QUOTIENT(2^16 - $C3,2^(G$1-1)),2)</f>
        <v>1</v>
      </c>
      <c r="H39">
        <f t="shared" si="44"/>
        <v>0</v>
      </c>
      <c r="I39">
        <f t="shared" si="44"/>
        <v>1</v>
      </c>
      <c r="J39">
        <f t="shared" si="44"/>
        <v>0</v>
      </c>
      <c r="K39">
        <f t="shared" si="44"/>
        <v>0</v>
      </c>
      <c r="L39">
        <f t="shared" si="44"/>
        <v>1</v>
      </c>
      <c r="M39">
        <f t="shared" si="44"/>
        <v>1</v>
      </c>
      <c r="N39">
        <f t="shared" si="44"/>
        <v>1</v>
      </c>
      <c r="O39">
        <f t="shared" si="44"/>
        <v>0</v>
      </c>
      <c r="P39">
        <f t="shared" si="44"/>
        <v>1</v>
      </c>
      <c r="Q39">
        <f t="shared" si="44"/>
        <v>1</v>
      </c>
      <c r="R39">
        <f t="shared" si="44"/>
        <v>0</v>
      </c>
      <c r="S39">
        <f t="shared" si="44"/>
        <v>0</v>
      </c>
      <c r="T39">
        <f t="shared" si="44"/>
        <v>0</v>
      </c>
      <c r="U39">
        <f t="shared" si="44"/>
        <v>0</v>
      </c>
      <c r="V39">
        <f t="shared" si="44"/>
        <v>1</v>
      </c>
      <c r="W39">
        <f t="shared" si="44"/>
        <v>0</v>
      </c>
      <c r="X39">
        <f t="shared" si="44"/>
        <v>1</v>
      </c>
    </row>
    <row r="40" spans="1:24" x14ac:dyDescent="0.3">
      <c r="B40" s="1"/>
      <c r="E40" s="5" t="s">
        <v>38</v>
      </c>
      <c r="F40" s="5" t="s">
        <v>44</v>
      </c>
      <c r="G40" s="5" t="s">
        <v>44</v>
      </c>
      <c r="H40" s="5" t="s">
        <v>44</v>
      </c>
      <c r="I40" s="5" t="s">
        <v>44</v>
      </c>
      <c r="J40" s="5" t="s">
        <v>44</v>
      </c>
      <c r="K40" s="5" t="s">
        <v>44</v>
      </c>
      <c r="L40" s="5" t="s">
        <v>44</v>
      </c>
      <c r="M40" s="5" t="s">
        <v>44</v>
      </c>
      <c r="N40" s="5" t="s">
        <v>44</v>
      </c>
      <c r="O40" s="5" t="s">
        <v>44</v>
      </c>
      <c r="P40" s="5" t="s">
        <v>44</v>
      </c>
      <c r="Q40" s="5" t="s">
        <v>44</v>
      </c>
      <c r="R40" s="5" t="s">
        <v>44</v>
      </c>
      <c r="S40" s="5" t="s">
        <v>44</v>
      </c>
      <c r="T40" s="5" t="s">
        <v>44</v>
      </c>
      <c r="U40" s="5" t="s">
        <v>44</v>
      </c>
      <c r="V40" s="5" t="s">
        <v>44</v>
      </c>
      <c r="W40" s="5" t="s">
        <v>44</v>
      </c>
      <c r="X40" s="5" t="s">
        <v>44</v>
      </c>
    </row>
    <row r="41" spans="1:24" x14ac:dyDescent="0.3">
      <c r="C41">
        <f>C38+C39</f>
        <v>11583</v>
      </c>
      <c r="D41" s="4" t="s">
        <v>41</v>
      </c>
      <c r="E41" s="4"/>
      <c r="F41">
        <f t="shared" ref="F41:G41" si="45">MOD(F38+F39+G45,2)</f>
        <v>0</v>
      </c>
      <c r="G41">
        <f t="shared" si="45"/>
        <v>0</v>
      </c>
      <c r="H41">
        <f>MOD(H38+H39+I45,2)</f>
        <v>1</v>
      </c>
      <c r="I41">
        <f>MOD(I38+I39+K45,2)</f>
        <v>0</v>
      </c>
      <c r="J41" t="s">
        <v>36</v>
      </c>
      <c r="K41">
        <f t="shared" ref="K41:L41" si="46">MOD(K38+K39+L45,2)</f>
        <v>1</v>
      </c>
      <c r="L41">
        <f t="shared" si="46"/>
        <v>1</v>
      </c>
      <c r="M41">
        <f>MOD(M38+M39+N45,2)</f>
        <v>0</v>
      </c>
      <c r="N41">
        <f>MOD(N38+N39+P45,2)</f>
        <v>1</v>
      </c>
      <c r="O41" t="s">
        <v>36</v>
      </c>
      <c r="P41">
        <f t="shared" ref="P41:Q41" si="47">MOD(P38+P39+Q45,2)</f>
        <v>0</v>
      </c>
      <c r="Q41">
        <f t="shared" si="47"/>
        <v>0</v>
      </c>
      <c r="R41">
        <f>MOD(R38+R39+S45,2)</f>
        <v>1</v>
      </c>
      <c r="S41">
        <f>MOD(S38+S39+U45,2)</f>
        <v>1</v>
      </c>
      <c r="T41" t="s">
        <v>36</v>
      </c>
      <c r="U41">
        <f t="shared" ref="U41:V41" si="48">MOD(U38+U39+V45,2)</f>
        <v>1</v>
      </c>
      <c r="V41">
        <f t="shared" si="48"/>
        <v>1</v>
      </c>
      <c r="W41">
        <f>MOD(W38+W39+X45,2)</f>
        <v>1</v>
      </c>
      <c r="X41">
        <f>IF(MOD(X38+X39,2)=0,0,1)</f>
        <v>1</v>
      </c>
    </row>
    <row r="43" spans="1:24" x14ac:dyDescent="0.3">
      <c r="B43" s="4" t="s">
        <v>50</v>
      </c>
      <c r="C43" s="7">
        <f>F45</f>
        <v>1</v>
      </c>
      <c r="D43" s="4" t="s">
        <v>49</v>
      </c>
      <c r="E43" s="7">
        <f>IF(MOD(SUM(P41:X41),2)=0,1,0)</f>
        <v>1</v>
      </c>
      <c r="G43" s="6" t="s">
        <v>48</v>
      </c>
      <c r="H43" s="6"/>
      <c r="I43" s="7">
        <f>U45</f>
        <v>0</v>
      </c>
      <c r="J43" s="6"/>
      <c r="K43" s="6"/>
      <c r="L43" s="6" t="s">
        <v>47</v>
      </c>
      <c r="M43" s="6"/>
      <c r="N43" s="7">
        <f>IF(C41=0,1,0)</f>
        <v>0</v>
      </c>
      <c r="O43" s="6"/>
      <c r="P43" s="6"/>
      <c r="Q43" s="6" t="s">
        <v>46</v>
      </c>
      <c r="R43" s="6"/>
      <c r="S43" s="7">
        <f>IF(F41=0,0,1)</f>
        <v>0</v>
      </c>
      <c r="T43" s="6"/>
      <c r="U43" s="6"/>
      <c r="V43" s="6" t="s">
        <v>45</v>
      </c>
      <c r="W43" s="6"/>
      <c r="X43" s="7">
        <f>IF(OR(AND(F38=0,F39=0,F41=1),AND(F38=1,F39=1,F41=0)),1,0)</f>
        <v>0</v>
      </c>
    </row>
    <row r="45" spans="1:24" x14ac:dyDescent="0.3">
      <c r="D45" s="6" t="s">
        <v>51</v>
      </c>
      <c r="E45" s="6"/>
      <c r="F45">
        <f>IF((F38+F39+G45)&gt;1,1,0)</f>
        <v>1</v>
      </c>
      <c r="G45">
        <f>IF((G38+G39+H45)&gt;1,1,0)</f>
        <v>1</v>
      </c>
      <c r="H45">
        <f>IF((H38+H39+I45)&gt;1,1,0)</f>
        <v>0</v>
      </c>
      <c r="I45">
        <f>IF((I38+I39+K45)&gt;1,1,0)</f>
        <v>1</v>
      </c>
      <c r="K45">
        <f>IF((K38+K39+L45)&gt;1,1,0)</f>
        <v>0</v>
      </c>
      <c r="L45">
        <f>IF((L38+L39+M45)&gt;1,1,0)</f>
        <v>1</v>
      </c>
      <c r="M45">
        <f>IF((M38+M39+N45)&gt;1,1,0)</f>
        <v>1</v>
      </c>
      <c r="N45">
        <f>IF((N38+N39+P45)&gt;1,1,0)</f>
        <v>1</v>
      </c>
      <c r="P45">
        <f>IF((P38+P39+Q45)&gt;1,1,0)</f>
        <v>1</v>
      </c>
      <c r="Q45">
        <f>IF((Q38+Q39+R45)&gt;1,1,0)</f>
        <v>1</v>
      </c>
      <c r="R45">
        <f>IF((R38+R39+S45)&gt;1,1,0)</f>
        <v>0</v>
      </c>
      <c r="S45">
        <f>IF((S38+S39+U45)&gt;1,1,0)</f>
        <v>0</v>
      </c>
      <c r="U45">
        <f>IF((U38+U39+V45)&gt;1,1,0)</f>
        <v>0</v>
      </c>
      <c r="V45">
        <f>IF((V38+V39+W45)&gt;1,1,0)</f>
        <v>0</v>
      </c>
      <c r="W45">
        <f>IF((W38+W39+X45)&gt;1,1,0)</f>
        <v>0</v>
      </c>
      <c r="X45">
        <f>IF(X38+X39=2,1,0)</f>
        <v>0</v>
      </c>
    </row>
    <row r="51" spans="1:24" x14ac:dyDescent="0.3">
      <c r="B51" t="s">
        <v>54</v>
      </c>
      <c r="C51">
        <f>-C3</f>
        <v>-10299</v>
      </c>
      <c r="E51" t="s">
        <v>55</v>
      </c>
      <c r="F51">
        <f>MOD(QUOTIENT(2^16 - $C3,2^(F$1-1)),2)</f>
        <v>1</v>
      </c>
      <c r="G51">
        <f t="shared" ref="G51:X51" si="49">MOD(QUOTIENT(2^16 - $C3,2^(G$1-1)),2)</f>
        <v>1</v>
      </c>
      <c r="H51">
        <f t="shared" si="49"/>
        <v>0</v>
      </c>
      <c r="I51">
        <f t="shared" si="49"/>
        <v>1</v>
      </c>
      <c r="J51">
        <f t="shared" si="49"/>
        <v>0</v>
      </c>
      <c r="K51">
        <f t="shared" si="49"/>
        <v>0</v>
      </c>
      <c r="L51">
        <f t="shared" si="49"/>
        <v>1</v>
      </c>
      <c r="M51">
        <f t="shared" si="49"/>
        <v>1</v>
      </c>
      <c r="N51">
        <f t="shared" si="49"/>
        <v>1</v>
      </c>
      <c r="O51">
        <f t="shared" si="49"/>
        <v>0</v>
      </c>
      <c r="P51">
        <f t="shared" si="49"/>
        <v>1</v>
      </c>
      <c r="Q51">
        <f t="shared" si="49"/>
        <v>1</v>
      </c>
      <c r="R51">
        <f t="shared" si="49"/>
        <v>0</v>
      </c>
      <c r="S51">
        <f t="shared" si="49"/>
        <v>0</v>
      </c>
      <c r="T51">
        <f t="shared" si="49"/>
        <v>0</v>
      </c>
      <c r="U51">
        <f t="shared" si="49"/>
        <v>0</v>
      </c>
      <c r="V51">
        <f t="shared" si="49"/>
        <v>1</v>
      </c>
      <c r="W51">
        <f t="shared" si="49"/>
        <v>0</v>
      </c>
      <c r="X51">
        <f t="shared" si="49"/>
        <v>1</v>
      </c>
    </row>
    <row r="52" spans="1:24" x14ac:dyDescent="0.3">
      <c r="A52" s="3" t="s">
        <v>37</v>
      </c>
      <c r="B52" t="s">
        <v>56</v>
      </c>
      <c r="C52">
        <f>-C4</f>
        <v>-21882</v>
      </c>
      <c r="D52" s="3" t="s">
        <v>37</v>
      </c>
      <c r="E52" s="3" t="s">
        <v>57</v>
      </c>
      <c r="F52">
        <f>MOD(QUOTIENT(2^16 - $C4,2^(F$1-1)),2)</f>
        <v>1</v>
      </c>
      <c r="G52">
        <f t="shared" ref="G52:X52" si="50">MOD(QUOTIENT(2^16 - $C4,2^(G$1-1)),2)</f>
        <v>0</v>
      </c>
      <c r="H52">
        <f t="shared" si="50"/>
        <v>1</v>
      </c>
      <c r="I52">
        <f t="shared" si="50"/>
        <v>0</v>
      </c>
      <c r="J52">
        <f t="shared" si="50"/>
        <v>0</v>
      </c>
      <c r="K52">
        <f t="shared" si="50"/>
        <v>1</v>
      </c>
      <c r="L52">
        <f t="shared" si="50"/>
        <v>0</v>
      </c>
      <c r="M52">
        <f t="shared" si="50"/>
        <v>1</v>
      </c>
      <c r="N52">
        <f t="shared" si="50"/>
        <v>0</v>
      </c>
      <c r="O52">
        <f t="shared" si="50"/>
        <v>0</v>
      </c>
      <c r="P52">
        <f t="shared" si="50"/>
        <v>1</v>
      </c>
      <c r="Q52">
        <f t="shared" si="50"/>
        <v>0</v>
      </c>
      <c r="R52">
        <f t="shared" si="50"/>
        <v>0</v>
      </c>
      <c r="S52">
        <f t="shared" si="50"/>
        <v>0</v>
      </c>
      <c r="T52">
        <f t="shared" si="50"/>
        <v>0</v>
      </c>
      <c r="U52">
        <f t="shared" si="50"/>
        <v>0</v>
      </c>
      <c r="V52">
        <f t="shared" si="50"/>
        <v>1</v>
      </c>
      <c r="W52">
        <f t="shared" si="50"/>
        <v>1</v>
      </c>
      <c r="X52">
        <f t="shared" si="50"/>
        <v>0</v>
      </c>
    </row>
    <row r="53" spans="1:24" x14ac:dyDescent="0.3">
      <c r="B53" s="1"/>
      <c r="E53" s="5" t="s">
        <v>38</v>
      </c>
      <c r="F53" s="5" t="s">
        <v>44</v>
      </c>
      <c r="G53" s="5" t="s">
        <v>44</v>
      </c>
      <c r="H53" s="5" t="s">
        <v>44</v>
      </c>
      <c r="I53" s="5" t="s">
        <v>44</v>
      </c>
      <c r="J53" s="5" t="s">
        <v>44</v>
      </c>
      <c r="K53" s="5" t="s">
        <v>44</v>
      </c>
      <c r="L53" s="5" t="s">
        <v>44</v>
      </c>
      <c r="M53" s="5" t="s">
        <v>44</v>
      </c>
      <c r="N53" s="5" t="s">
        <v>44</v>
      </c>
      <c r="O53" s="5" t="s">
        <v>44</v>
      </c>
      <c r="P53" s="5" t="s">
        <v>44</v>
      </c>
      <c r="Q53" s="5" t="s">
        <v>44</v>
      </c>
      <c r="R53" s="5" t="s">
        <v>44</v>
      </c>
      <c r="S53" s="5" t="s">
        <v>44</v>
      </c>
      <c r="T53" s="5" t="s">
        <v>44</v>
      </c>
      <c r="U53" s="5" t="s">
        <v>44</v>
      </c>
      <c r="V53" s="5" t="s">
        <v>44</v>
      </c>
      <c r="W53" s="5" t="s">
        <v>44</v>
      </c>
      <c r="X53" s="5" t="s">
        <v>44</v>
      </c>
    </row>
    <row r="54" spans="1:24" x14ac:dyDescent="0.3">
      <c r="C54">
        <f>C51+C52</f>
        <v>-32181</v>
      </c>
      <c r="D54" s="4" t="s">
        <v>41</v>
      </c>
      <c r="E54" s="4"/>
      <c r="F54">
        <f t="shared" ref="F54:G54" si="51">MOD(F51+F52+G58,2)</f>
        <v>1</v>
      </c>
      <c r="G54">
        <f t="shared" si="51"/>
        <v>0</v>
      </c>
      <c r="H54">
        <f>MOD(H51+H52+I58,2)</f>
        <v>0</v>
      </c>
      <c r="I54">
        <f>MOD(I51+I52+K58,2)</f>
        <v>0</v>
      </c>
      <c r="J54" t="s">
        <v>36</v>
      </c>
      <c r="K54">
        <f t="shared" ref="K54:L54" si="52">MOD(K51+K52+L58,2)</f>
        <v>0</v>
      </c>
      <c r="L54">
        <f t="shared" si="52"/>
        <v>0</v>
      </c>
      <c r="M54">
        <f>MOD(M51+M52+N58,2)</f>
        <v>1</v>
      </c>
      <c r="N54">
        <f>MOD(N51+N52+P58,2)</f>
        <v>0</v>
      </c>
      <c r="O54" t="s">
        <v>36</v>
      </c>
      <c r="P54">
        <f t="shared" ref="P54:Q54" si="53">MOD(P51+P52+Q58,2)</f>
        <v>0</v>
      </c>
      <c r="Q54">
        <f t="shared" si="53"/>
        <v>1</v>
      </c>
      <c r="R54">
        <f>MOD(R51+R52+S58,2)</f>
        <v>0</v>
      </c>
      <c r="S54">
        <f>MOD(S51+S52+U58,2)</f>
        <v>0</v>
      </c>
      <c r="T54" t="s">
        <v>36</v>
      </c>
      <c r="U54">
        <f t="shared" ref="U54:V54" si="54">MOD(U51+U52+V58,2)</f>
        <v>1</v>
      </c>
      <c r="V54">
        <f t="shared" si="54"/>
        <v>0</v>
      </c>
      <c r="W54">
        <f>MOD(W51+W52+X58,2)</f>
        <v>1</v>
      </c>
      <c r="X54">
        <f>IF(MOD(X51+X52,2)=0,0,1)</f>
        <v>1</v>
      </c>
    </row>
    <row r="56" spans="1:24" x14ac:dyDescent="0.3">
      <c r="B56" s="4" t="s">
        <v>50</v>
      </c>
      <c r="C56" s="7">
        <f>F58</f>
        <v>1</v>
      </c>
      <c r="D56" s="4" t="s">
        <v>49</v>
      </c>
      <c r="E56" s="7">
        <f>IF(MOD(SUM(P54:X54),2)=0,1,0)</f>
        <v>1</v>
      </c>
      <c r="G56" s="6" t="s">
        <v>48</v>
      </c>
      <c r="H56" s="6"/>
      <c r="I56" s="7">
        <f>U58</f>
        <v>0</v>
      </c>
      <c r="J56" s="6"/>
      <c r="K56" s="6"/>
      <c r="L56" s="6" t="s">
        <v>47</v>
      </c>
      <c r="M56" s="6"/>
      <c r="N56" s="7">
        <f>IF(C54=0,1,0)</f>
        <v>0</v>
      </c>
      <c r="O56" s="6"/>
      <c r="P56" s="6"/>
      <c r="Q56" s="6" t="s">
        <v>46</v>
      </c>
      <c r="R56" s="6"/>
      <c r="S56" s="7">
        <f>IF(F54=0,0,1)</f>
        <v>1</v>
      </c>
      <c r="T56" s="6"/>
      <c r="U56" s="6"/>
      <c r="V56" s="6" t="s">
        <v>45</v>
      </c>
      <c r="W56" s="6"/>
      <c r="X56" s="7">
        <f>IF(OR(AND(F51=0,F52=0,F54=1),AND(F51=1,F52=1,F54=0)),1,0)</f>
        <v>0</v>
      </c>
    </row>
    <row r="58" spans="1:24" x14ac:dyDescent="0.3">
      <c r="D58" s="6" t="s">
        <v>51</v>
      </c>
      <c r="E58" s="6"/>
      <c r="F58">
        <f>IF((F51+F52+G58)&gt;1,1,0)</f>
        <v>1</v>
      </c>
      <c r="G58">
        <f>IF((G51+G52+H58)&gt;1,1,0)</f>
        <v>1</v>
      </c>
      <c r="H58">
        <f>IF((H51+H52+I58)&gt;1,1,0)</f>
        <v>1</v>
      </c>
      <c r="I58">
        <f>IF((I51+I52+K58)&gt;1,1,0)</f>
        <v>1</v>
      </c>
      <c r="K58">
        <f>IF((K51+K52+L58)&gt;1,1,0)</f>
        <v>1</v>
      </c>
      <c r="L58">
        <f>IF((L51+L52+M58)&gt;1,1,0)</f>
        <v>1</v>
      </c>
      <c r="M58">
        <f>IF((M51+M52+N58)&gt;1,1,0)</f>
        <v>1</v>
      </c>
      <c r="N58">
        <f>IF((N51+N52+P58)&gt;1,1,0)</f>
        <v>1</v>
      </c>
      <c r="P58">
        <f>IF((P51+P52+Q58)&gt;1,1,0)</f>
        <v>1</v>
      </c>
      <c r="Q58">
        <f>IF((Q51+Q52+R58)&gt;1,1,0)</f>
        <v>0</v>
      </c>
      <c r="R58">
        <f>IF((R51+R52+S58)&gt;1,1,0)</f>
        <v>0</v>
      </c>
      <c r="S58">
        <f>IF((S51+S52+U58)&gt;1,1,0)</f>
        <v>0</v>
      </c>
      <c r="U58">
        <f>IF((U51+U52+V58)&gt;1,1,0)</f>
        <v>0</v>
      </c>
      <c r="V58">
        <f>IF((V51+V52+W58)&gt;1,1,0)</f>
        <v>1</v>
      </c>
      <c r="W58">
        <f>IF((W51+W52+X58)&gt;1,1,0)</f>
        <v>0</v>
      </c>
      <c r="X58">
        <f>IF(X51+X52=2,1,0)</f>
        <v>0</v>
      </c>
    </row>
    <row r="61" spans="1:24" x14ac:dyDescent="0.3">
      <c r="B61" t="s">
        <v>56</v>
      </c>
      <c r="C61">
        <f>-C4</f>
        <v>-21882</v>
      </c>
      <c r="E61" t="s">
        <v>57</v>
      </c>
      <c r="F61">
        <f>MOD(QUOTIENT(2^16 - $C4,2^(F$1-1)),2)</f>
        <v>1</v>
      </c>
      <c r="G61">
        <f t="shared" ref="G61:X61" si="55">MOD(QUOTIENT(2^16 - $C4,2^(G$1-1)),2)</f>
        <v>0</v>
      </c>
      <c r="H61">
        <f t="shared" si="55"/>
        <v>1</v>
      </c>
      <c r="I61">
        <f t="shared" si="55"/>
        <v>0</v>
      </c>
      <c r="J61">
        <f t="shared" si="55"/>
        <v>0</v>
      </c>
      <c r="K61">
        <f t="shared" si="55"/>
        <v>1</v>
      </c>
      <c r="L61">
        <f t="shared" si="55"/>
        <v>0</v>
      </c>
      <c r="M61">
        <f t="shared" si="55"/>
        <v>1</v>
      </c>
      <c r="N61">
        <f t="shared" si="55"/>
        <v>0</v>
      </c>
      <c r="O61">
        <f t="shared" si="55"/>
        <v>0</v>
      </c>
      <c r="P61">
        <f t="shared" si="55"/>
        <v>1</v>
      </c>
      <c r="Q61">
        <f t="shared" si="55"/>
        <v>0</v>
      </c>
      <c r="R61">
        <f t="shared" si="55"/>
        <v>0</v>
      </c>
      <c r="S61">
        <f t="shared" si="55"/>
        <v>0</v>
      </c>
      <c r="T61">
        <f t="shared" si="55"/>
        <v>0</v>
      </c>
      <c r="U61">
        <f t="shared" si="55"/>
        <v>0</v>
      </c>
      <c r="V61">
        <f t="shared" si="55"/>
        <v>1</v>
      </c>
      <c r="W61">
        <f t="shared" si="55"/>
        <v>1</v>
      </c>
      <c r="X61">
        <f t="shared" si="55"/>
        <v>0</v>
      </c>
    </row>
    <row r="62" spans="1:24" x14ac:dyDescent="0.3">
      <c r="A62" s="3" t="s">
        <v>37</v>
      </c>
      <c r="B62" t="s">
        <v>58</v>
      </c>
      <c r="C62">
        <f>-C5</f>
        <v>-32181</v>
      </c>
      <c r="D62" s="3" t="s">
        <v>37</v>
      </c>
      <c r="E62" s="3" t="s">
        <v>59</v>
      </c>
      <c r="F62">
        <f>MOD(QUOTIENT(2^16 - $C5,2^(F$1-1)),2)</f>
        <v>1</v>
      </c>
      <c r="G62">
        <f t="shared" ref="G62:X62" si="56">MOD(QUOTIENT(2^16 - $C5,2^(G$1-1)),2)</f>
        <v>0</v>
      </c>
      <c r="H62">
        <f t="shared" si="56"/>
        <v>0</v>
      </c>
      <c r="I62">
        <f t="shared" si="56"/>
        <v>0</v>
      </c>
      <c r="J62">
        <f t="shared" si="56"/>
        <v>0</v>
      </c>
      <c r="K62">
        <f t="shared" si="56"/>
        <v>0</v>
      </c>
      <c r="L62">
        <f t="shared" si="56"/>
        <v>0</v>
      </c>
      <c r="M62">
        <f t="shared" si="56"/>
        <v>1</v>
      </c>
      <c r="N62">
        <f t="shared" si="56"/>
        <v>0</v>
      </c>
      <c r="O62">
        <f t="shared" si="56"/>
        <v>0</v>
      </c>
      <c r="P62">
        <f t="shared" si="56"/>
        <v>0</v>
      </c>
      <c r="Q62">
        <f t="shared" si="56"/>
        <v>1</v>
      </c>
      <c r="R62">
        <f t="shared" si="56"/>
        <v>0</v>
      </c>
      <c r="S62">
        <f t="shared" si="56"/>
        <v>0</v>
      </c>
      <c r="T62">
        <f t="shared" si="56"/>
        <v>0</v>
      </c>
      <c r="U62">
        <f t="shared" si="56"/>
        <v>1</v>
      </c>
      <c r="V62">
        <f t="shared" si="56"/>
        <v>0</v>
      </c>
      <c r="W62">
        <f t="shared" si="56"/>
        <v>1</v>
      </c>
      <c r="X62">
        <f t="shared" si="56"/>
        <v>1</v>
      </c>
    </row>
    <row r="63" spans="1:24" x14ac:dyDescent="0.3">
      <c r="B63" s="1"/>
      <c r="E63" s="5" t="s">
        <v>38</v>
      </c>
      <c r="F63" s="5" t="s">
        <v>44</v>
      </c>
      <c r="G63" s="5" t="s">
        <v>44</v>
      </c>
      <c r="H63" s="5" t="s">
        <v>44</v>
      </c>
      <c r="I63" s="5" t="s">
        <v>44</v>
      </c>
      <c r="J63" s="5" t="s">
        <v>44</v>
      </c>
      <c r="K63" s="5" t="s">
        <v>44</v>
      </c>
      <c r="L63" s="5" t="s">
        <v>44</v>
      </c>
      <c r="M63" s="5" t="s">
        <v>44</v>
      </c>
      <c r="N63" s="5" t="s">
        <v>44</v>
      </c>
      <c r="O63" s="5" t="s">
        <v>44</v>
      </c>
      <c r="P63" s="5" t="s">
        <v>44</v>
      </c>
      <c r="Q63" s="5" t="s">
        <v>44</v>
      </c>
      <c r="R63" s="5" t="s">
        <v>44</v>
      </c>
      <c r="S63" s="5" t="s">
        <v>44</v>
      </c>
      <c r="T63" s="5" t="s">
        <v>44</v>
      </c>
      <c r="U63" s="5" t="s">
        <v>44</v>
      </c>
      <c r="V63" s="5" t="s">
        <v>44</v>
      </c>
      <c r="W63" s="5" t="s">
        <v>44</v>
      </c>
      <c r="X63" s="5" t="s">
        <v>44</v>
      </c>
    </row>
    <row r="64" spans="1:24" x14ac:dyDescent="0.3">
      <c r="C64">
        <f>C61+C62</f>
        <v>-54063</v>
      </c>
      <c r="D64" s="4" t="s">
        <v>41</v>
      </c>
      <c r="E64" s="4"/>
      <c r="F64">
        <f t="shared" ref="F64:G64" si="57">MOD(F61+F62+G68,2)</f>
        <v>0</v>
      </c>
      <c r="G64">
        <f t="shared" si="57"/>
        <v>0</v>
      </c>
      <c r="H64">
        <f>MOD(H61+H62+I68,2)</f>
        <v>1</v>
      </c>
      <c r="I64">
        <f>MOD(I61+I62+K68,2)</f>
        <v>0</v>
      </c>
      <c r="J64" t="s">
        <v>36</v>
      </c>
      <c r="K64">
        <f t="shared" ref="K64:L64" si="58">MOD(K61+K62+L68,2)</f>
        <v>1</v>
      </c>
      <c r="L64">
        <f t="shared" si="58"/>
        <v>1</v>
      </c>
      <c r="M64">
        <f>MOD(M61+M62+N68,2)</f>
        <v>0</v>
      </c>
      <c r="N64">
        <f>MOD(N61+N62+P68,2)</f>
        <v>0</v>
      </c>
      <c r="O64" t="s">
        <v>36</v>
      </c>
      <c r="P64">
        <f t="shared" ref="P64:Q64" si="59">MOD(P61+P62+Q68,2)</f>
        <v>1</v>
      </c>
      <c r="Q64">
        <f t="shared" si="59"/>
        <v>1</v>
      </c>
      <c r="R64">
        <f>MOD(R61+R62+S68,2)</f>
        <v>0</v>
      </c>
      <c r="S64">
        <f>MOD(S61+S62+U68,2)</f>
        <v>1</v>
      </c>
      <c r="T64" t="s">
        <v>36</v>
      </c>
      <c r="U64">
        <f t="shared" ref="U64:V64" si="60">MOD(U61+U62+V68,2)</f>
        <v>0</v>
      </c>
      <c r="V64">
        <f t="shared" si="60"/>
        <v>0</v>
      </c>
      <c r="W64">
        <f>MOD(W61+W62+X68,2)</f>
        <v>0</v>
      </c>
      <c r="X64">
        <f>IF(MOD(X61+X62,2)=0,0,1)</f>
        <v>1</v>
      </c>
    </row>
    <row r="66" spans="1:24" x14ac:dyDescent="0.3">
      <c r="B66" s="4" t="s">
        <v>50</v>
      </c>
      <c r="C66" s="7">
        <f>F68</f>
        <v>1</v>
      </c>
      <c r="D66" s="4" t="s">
        <v>49</v>
      </c>
      <c r="E66" s="7">
        <f>IF(MOD(SUM(P64:X64),2)=0,1,0)</f>
        <v>1</v>
      </c>
      <c r="G66" s="6" t="s">
        <v>48</v>
      </c>
      <c r="H66" s="6"/>
      <c r="I66" s="7">
        <f>U68</f>
        <v>1</v>
      </c>
      <c r="J66" s="6"/>
      <c r="K66" s="6"/>
      <c r="L66" s="6" t="s">
        <v>47</v>
      </c>
      <c r="M66" s="6"/>
      <c r="N66" s="7">
        <f>IF(C64=0,1,0)</f>
        <v>0</v>
      </c>
      <c r="O66" s="6"/>
      <c r="P66" s="6"/>
      <c r="Q66" s="6" t="s">
        <v>46</v>
      </c>
      <c r="R66" s="6"/>
      <c r="S66" s="7">
        <f>IF(F64=0,0,1)</f>
        <v>0</v>
      </c>
      <c r="T66" s="6"/>
      <c r="U66" s="6"/>
      <c r="V66" s="6" t="s">
        <v>45</v>
      </c>
      <c r="W66" s="6"/>
      <c r="X66" s="7">
        <f>IF(OR(AND(F61=0,F62=0,F64=1),AND(F61=1,F62=1,F64=0)),1,0)</f>
        <v>1</v>
      </c>
    </row>
    <row r="68" spans="1:24" x14ac:dyDescent="0.3">
      <c r="D68" s="6" t="s">
        <v>51</v>
      </c>
      <c r="E68" s="6"/>
      <c r="F68">
        <f>IF((F61+F62+G68)&gt;1,1,0)</f>
        <v>1</v>
      </c>
      <c r="G68">
        <f>IF((G61+G62+H68)&gt;1,1,0)</f>
        <v>0</v>
      </c>
      <c r="H68">
        <f>IF((H61+H62+I68)&gt;1,1,0)</f>
        <v>0</v>
      </c>
      <c r="I68">
        <f>IF((I61+I62+K68)&gt;1,1,0)</f>
        <v>0</v>
      </c>
      <c r="K68">
        <f>IF((K61+K62+L68)&gt;1,1,0)</f>
        <v>0</v>
      </c>
      <c r="L68">
        <f>IF((L61+L62+M68)&gt;1,1,0)</f>
        <v>0</v>
      </c>
      <c r="M68">
        <f>IF((M61+M62+N68)&gt;1,1,0)</f>
        <v>1</v>
      </c>
      <c r="N68">
        <f>IF((N61+N62+P68)&gt;1,1,0)</f>
        <v>0</v>
      </c>
      <c r="P68">
        <f>IF((P61+P62+Q68)&gt;1,1,0)</f>
        <v>0</v>
      </c>
      <c r="Q68">
        <f>IF((Q61+Q62+R68)&gt;1,1,0)</f>
        <v>0</v>
      </c>
      <c r="R68">
        <f>IF((R61+R62+S68)&gt;1,1,0)</f>
        <v>0</v>
      </c>
      <c r="S68">
        <f>IF((S61+S62+U68)&gt;1,1,0)</f>
        <v>0</v>
      </c>
      <c r="U68">
        <f>IF((U61+U62+V68)&gt;1,1,0)</f>
        <v>1</v>
      </c>
      <c r="V68">
        <f>IF((V61+V62+W68)&gt;1,1,0)</f>
        <v>1</v>
      </c>
      <c r="W68">
        <f>IF((W61+W62+X68)&gt;1,1,0)</f>
        <v>1</v>
      </c>
      <c r="X68">
        <f>IF(X61+X62=2,1,0)</f>
        <v>0</v>
      </c>
    </row>
    <row r="71" spans="1:24" x14ac:dyDescent="0.3">
      <c r="B71" t="s">
        <v>42</v>
      </c>
      <c r="C71">
        <f>C1</f>
        <v>10299</v>
      </c>
      <c r="E71" t="s">
        <v>39</v>
      </c>
      <c r="F71">
        <f t="shared" ref="F71:W71" si="61">MOD(QUOTIENT($C3,2^(F$1-1)),2)</f>
        <v>0</v>
      </c>
      <c r="G71">
        <f t="shared" si="61"/>
        <v>0</v>
      </c>
      <c r="H71">
        <f t="shared" si="61"/>
        <v>1</v>
      </c>
      <c r="I71">
        <f t="shared" si="61"/>
        <v>0</v>
      </c>
      <c r="J71">
        <f t="shared" si="61"/>
        <v>0</v>
      </c>
      <c r="K71">
        <f t="shared" si="61"/>
        <v>1</v>
      </c>
      <c r="L71">
        <f t="shared" si="61"/>
        <v>0</v>
      </c>
      <c r="M71">
        <f t="shared" si="61"/>
        <v>0</v>
      </c>
      <c r="N71">
        <f t="shared" si="61"/>
        <v>0</v>
      </c>
      <c r="O71">
        <f t="shared" si="61"/>
        <v>0</v>
      </c>
      <c r="P71">
        <f t="shared" si="61"/>
        <v>0</v>
      </c>
      <c r="Q71">
        <f t="shared" si="61"/>
        <v>0</v>
      </c>
      <c r="R71">
        <f t="shared" si="61"/>
        <v>1</v>
      </c>
      <c r="S71">
        <f t="shared" si="61"/>
        <v>1</v>
      </c>
      <c r="T71">
        <f t="shared" si="61"/>
        <v>0</v>
      </c>
      <c r="U71">
        <f t="shared" si="61"/>
        <v>1</v>
      </c>
      <c r="V71">
        <f t="shared" si="61"/>
        <v>0</v>
      </c>
      <c r="W71">
        <f t="shared" si="61"/>
        <v>1</v>
      </c>
      <c r="X71">
        <f>MOD(QUOTIENT($C3,2^(X$1-1)),2)</f>
        <v>1</v>
      </c>
    </row>
    <row r="72" spans="1:24" x14ac:dyDescent="0.3">
      <c r="A72" s="3" t="s">
        <v>37</v>
      </c>
      <c r="B72" t="s">
        <v>56</v>
      </c>
      <c r="C72">
        <f>-C4</f>
        <v>-21882</v>
      </c>
      <c r="D72" s="3" t="s">
        <v>37</v>
      </c>
      <c r="E72" s="3" t="s">
        <v>57</v>
      </c>
      <c r="F72">
        <f t="shared" ref="F72:W72" si="62">MOD(QUOTIENT(2^16 - $C4,2^(F$1-1)),2)</f>
        <v>1</v>
      </c>
      <c r="G72">
        <f t="shared" si="62"/>
        <v>0</v>
      </c>
      <c r="H72">
        <f t="shared" si="62"/>
        <v>1</v>
      </c>
      <c r="I72">
        <f t="shared" si="62"/>
        <v>0</v>
      </c>
      <c r="J72">
        <f t="shared" si="62"/>
        <v>0</v>
      </c>
      <c r="K72">
        <f t="shared" si="62"/>
        <v>1</v>
      </c>
      <c r="L72">
        <f t="shared" si="62"/>
        <v>0</v>
      </c>
      <c r="M72">
        <f t="shared" si="62"/>
        <v>1</v>
      </c>
      <c r="N72">
        <f t="shared" si="62"/>
        <v>0</v>
      </c>
      <c r="O72">
        <f t="shared" si="62"/>
        <v>0</v>
      </c>
      <c r="P72">
        <f t="shared" si="62"/>
        <v>1</v>
      </c>
      <c r="Q72">
        <f t="shared" si="62"/>
        <v>0</v>
      </c>
      <c r="R72">
        <f t="shared" si="62"/>
        <v>0</v>
      </c>
      <c r="S72">
        <f t="shared" si="62"/>
        <v>0</v>
      </c>
      <c r="T72">
        <f t="shared" si="62"/>
        <v>0</v>
      </c>
      <c r="U72">
        <f t="shared" si="62"/>
        <v>0</v>
      </c>
      <c r="V72">
        <f t="shared" si="62"/>
        <v>1</v>
      </c>
      <c r="W72">
        <f t="shared" si="62"/>
        <v>1</v>
      </c>
      <c r="X72">
        <f>MOD(QUOTIENT(2^16 - $C4,2^(X$1-1)),2)</f>
        <v>0</v>
      </c>
    </row>
    <row r="73" spans="1:24" x14ac:dyDescent="0.3">
      <c r="B73" s="1"/>
      <c r="E73" s="5" t="s">
        <v>38</v>
      </c>
      <c r="F73" s="5" t="s">
        <v>44</v>
      </c>
      <c r="G73" s="5" t="s">
        <v>44</v>
      </c>
      <c r="H73" s="5" t="s">
        <v>44</v>
      </c>
      <c r="I73" s="5" t="s">
        <v>44</v>
      </c>
      <c r="J73" s="5" t="s">
        <v>44</v>
      </c>
      <c r="K73" s="5" t="s">
        <v>44</v>
      </c>
      <c r="L73" s="5" t="s">
        <v>44</v>
      </c>
      <c r="M73" s="5" t="s">
        <v>44</v>
      </c>
      <c r="N73" s="5" t="s">
        <v>44</v>
      </c>
      <c r="O73" s="5" t="s">
        <v>44</v>
      </c>
      <c r="P73" s="5" t="s">
        <v>44</v>
      </c>
      <c r="Q73" s="5" t="s">
        <v>44</v>
      </c>
      <c r="R73" s="5" t="s">
        <v>44</v>
      </c>
      <c r="S73" s="5" t="s">
        <v>44</v>
      </c>
      <c r="T73" s="5" t="s">
        <v>44</v>
      </c>
      <c r="U73" s="5" t="s">
        <v>44</v>
      </c>
      <c r="V73" s="5" t="s">
        <v>44</v>
      </c>
      <c r="W73" s="5" t="s">
        <v>44</v>
      </c>
      <c r="X73" s="5" t="s">
        <v>44</v>
      </c>
    </row>
    <row r="74" spans="1:24" x14ac:dyDescent="0.3">
      <c r="C74">
        <f>C71+C72</f>
        <v>-11583</v>
      </c>
      <c r="D74" s="4" t="s">
        <v>41</v>
      </c>
      <c r="E74" s="4"/>
      <c r="F74">
        <f t="shared" ref="F74:G74" si="63">MOD(F71+F72+G78,2)</f>
        <v>1</v>
      </c>
      <c r="G74">
        <f t="shared" si="63"/>
        <v>1</v>
      </c>
      <c r="H74">
        <f>MOD(H71+H72+I78,2)</f>
        <v>0</v>
      </c>
      <c r="I74">
        <f>MOD(I71+I72+K78,2)</f>
        <v>1</v>
      </c>
      <c r="J74" t="s">
        <v>36</v>
      </c>
      <c r="K74">
        <f t="shared" ref="K74:L74" si="64">MOD(K71+K72+L78,2)</f>
        <v>0</v>
      </c>
      <c r="L74">
        <f t="shared" si="64"/>
        <v>0</v>
      </c>
      <c r="M74">
        <f>MOD(M71+M72+N78,2)</f>
        <v>1</v>
      </c>
      <c r="N74">
        <f>MOD(N71+N72+P78,2)</f>
        <v>0</v>
      </c>
      <c r="O74" t="s">
        <v>36</v>
      </c>
      <c r="P74">
        <f t="shared" ref="P74:Q74" si="65">MOD(P71+P72+Q78,2)</f>
        <v>1</v>
      </c>
      <c r="Q74">
        <f t="shared" si="65"/>
        <v>1</v>
      </c>
      <c r="R74">
        <f>MOD(R71+R72+S78,2)</f>
        <v>0</v>
      </c>
      <c r="S74">
        <f>MOD(S71+S72+U78,2)</f>
        <v>0</v>
      </c>
      <c r="T74" t="s">
        <v>36</v>
      </c>
      <c r="U74">
        <f t="shared" ref="U74:V74" si="66">MOD(U71+U72+V78,2)</f>
        <v>0</v>
      </c>
      <c r="V74">
        <f t="shared" si="66"/>
        <v>0</v>
      </c>
      <c r="W74">
        <f>MOD(W71+W72+X78,2)</f>
        <v>0</v>
      </c>
      <c r="X74">
        <f>IF(MOD(X71+X72,2)=0,0,1)</f>
        <v>1</v>
      </c>
    </row>
    <row r="76" spans="1:24" x14ac:dyDescent="0.3">
      <c r="B76" s="4" t="s">
        <v>50</v>
      </c>
      <c r="C76" s="7">
        <f>F78</f>
        <v>0</v>
      </c>
      <c r="D76" s="4" t="s">
        <v>49</v>
      </c>
      <c r="E76" s="7">
        <f>IF(MOD(SUM(P74:X74),2)=0,1,0)</f>
        <v>0</v>
      </c>
      <c r="G76" s="6" t="s">
        <v>48</v>
      </c>
      <c r="H76" s="6"/>
      <c r="I76" s="7">
        <f>U78</f>
        <v>1</v>
      </c>
      <c r="J76" s="6"/>
      <c r="K76" s="6"/>
      <c r="L76" s="6" t="s">
        <v>47</v>
      </c>
      <c r="M76" s="6"/>
      <c r="N76" s="7">
        <f>IF(C74=0,1,0)</f>
        <v>0</v>
      </c>
      <c r="O76" s="6"/>
      <c r="P76" s="6"/>
      <c r="Q76" s="6" t="s">
        <v>46</v>
      </c>
      <c r="R76" s="6"/>
      <c r="S76" s="7">
        <f>IF(F74=0,0,1)</f>
        <v>1</v>
      </c>
      <c r="T76" s="6"/>
      <c r="U76" s="6"/>
      <c r="V76" s="6" t="s">
        <v>45</v>
      </c>
      <c r="W76" s="6"/>
      <c r="X76" s="7">
        <f>IF(OR(AND(F71=0,F72=0,F74=1),AND(F71=1,F72=1,F74=0)),1,0)</f>
        <v>0</v>
      </c>
    </row>
    <row r="78" spans="1:24" x14ac:dyDescent="0.3">
      <c r="D78" s="6" t="s">
        <v>51</v>
      </c>
      <c r="E78" s="6"/>
      <c r="F78">
        <f>IF((F71+F72+G78)&gt;1,1,0)</f>
        <v>0</v>
      </c>
      <c r="G78">
        <f>IF((G71+G72+H78)&gt;1,1,0)</f>
        <v>0</v>
      </c>
      <c r="H78">
        <f>IF((H71+H72+I78)&gt;1,1,0)</f>
        <v>1</v>
      </c>
      <c r="I78">
        <f>IF((I71+I72+K78)&gt;1,1,0)</f>
        <v>0</v>
      </c>
      <c r="K78">
        <f>IF((K71+K72+L78)&gt;1,1,0)</f>
        <v>1</v>
      </c>
      <c r="L78">
        <f>IF((L71+L72+M78)&gt;1,1,0)</f>
        <v>0</v>
      </c>
      <c r="M78">
        <f>IF((M71+M72+N78)&gt;1,1,0)</f>
        <v>0</v>
      </c>
      <c r="N78">
        <f>IF((N71+N72+P78)&gt;1,1,0)</f>
        <v>0</v>
      </c>
      <c r="P78">
        <f>IF((P71+P72+Q78)&gt;1,1,0)</f>
        <v>0</v>
      </c>
      <c r="Q78">
        <f>IF((Q71+Q72+R78)&gt;1,1,0)</f>
        <v>0</v>
      </c>
      <c r="R78">
        <f>IF((R71+R72+S78)&gt;1,1,0)</f>
        <v>1</v>
      </c>
      <c r="S78">
        <f>IF((S71+S72+U78)&gt;1,1,0)</f>
        <v>1</v>
      </c>
      <c r="U78">
        <f>IF((U71+U72+V78)&gt;1,1,0)</f>
        <v>1</v>
      </c>
      <c r="V78">
        <f>IF((V71+V72+W78)&gt;1,1,0)</f>
        <v>1</v>
      </c>
      <c r="W78">
        <f>IF((W71+W72+X78)&gt;1,1,0)</f>
        <v>1</v>
      </c>
      <c r="X78">
        <f>IF(X71+X72=2,1,0)</f>
        <v>0</v>
      </c>
    </row>
    <row r="81" spans="1:24" x14ac:dyDescent="0.3">
      <c r="B81" t="s">
        <v>60</v>
      </c>
      <c r="C81">
        <f>-1*C7</f>
        <v>-11583</v>
      </c>
      <c r="E81" t="s">
        <v>61</v>
      </c>
      <c r="F81">
        <f t="shared" ref="F81:W81" si="67">MOD(QUOTIENT(2^16 - $C7,2^(F$1-1)),2)</f>
        <v>1</v>
      </c>
      <c r="G81">
        <f t="shared" si="67"/>
        <v>1</v>
      </c>
      <c r="H81">
        <f t="shared" si="67"/>
        <v>0</v>
      </c>
      <c r="I81">
        <f t="shared" si="67"/>
        <v>1</v>
      </c>
      <c r="J81">
        <f t="shared" si="67"/>
        <v>0</v>
      </c>
      <c r="K81">
        <f t="shared" si="67"/>
        <v>0</v>
      </c>
      <c r="L81">
        <f t="shared" si="67"/>
        <v>0</v>
      </c>
      <c r="M81">
        <f t="shared" si="67"/>
        <v>1</v>
      </c>
      <c r="N81">
        <f t="shared" si="67"/>
        <v>0</v>
      </c>
      <c r="O81">
        <f t="shared" si="67"/>
        <v>0</v>
      </c>
      <c r="P81">
        <f t="shared" si="67"/>
        <v>1</v>
      </c>
      <c r="Q81">
        <f t="shared" si="67"/>
        <v>1</v>
      </c>
      <c r="R81">
        <f t="shared" si="67"/>
        <v>0</v>
      </c>
      <c r="S81">
        <f t="shared" si="67"/>
        <v>0</v>
      </c>
      <c r="T81">
        <f t="shared" si="67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>MOD(QUOTIENT(2^16 - $C7,2^(X$1-1)),2)</f>
        <v>1</v>
      </c>
    </row>
    <row r="82" spans="1:24" x14ac:dyDescent="0.3">
      <c r="A82" s="3" t="s">
        <v>37</v>
      </c>
      <c r="B82" t="s">
        <v>53</v>
      </c>
      <c r="C82">
        <f>C1+C2</f>
        <v>32181</v>
      </c>
      <c r="D82" s="3" t="s">
        <v>37</v>
      </c>
      <c r="E82" s="3" t="s">
        <v>52</v>
      </c>
      <c r="F82">
        <f t="shared" ref="F82:W82" si="68">MOD(QUOTIENT($C5,2^(F$1-1)),2)</f>
        <v>0</v>
      </c>
      <c r="G82">
        <f t="shared" si="68"/>
        <v>1</v>
      </c>
      <c r="H82">
        <f t="shared" si="68"/>
        <v>1</v>
      </c>
      <c r="I82">
        <f t="shared" si="68"/>
        <v>1</v>
      </c>
      <c r="J82">
        <f t="shared" si="68"/>
        <v>0</v>
      </c>
      <c r="K82">
        <f t="shared" si="68"/>
        <v>1</v>
      </c>
      <c r="L82">
        <f t="shared" si="68"/>
        <v>1</v>
      </c>
      <c r="M82">
        <f t="shared" si="68"/>
        <v>0</v>
      </c>
      <c r="N82">
        <f t="shared" si="68"/>
        <v>1</v>
      </c>
      <c r="O82">
        <f t="shared" si="68"/>
        <v>0</v>
      </c>
      <c r="P82">
        <f t="shared" si="68"/>
        <v>1</v>
      </c>
      <c r="Q82">
        <f t="shared" si="68"/>
        <v>0</v>
      </c>
      <c r="R82">
        <f t="shared" si="68"/>
        <v>1</v>
      </c>
      <c r="S82">
        <f t="shared" si="68"/>
        <v>1</v>
      </c>
      <c r="T82">
        <f t="shared" si="68"/>
        <v>0</v>
      </c>
      <c r="U82">
        <f t="shared" si="68"/>
        <v>0</v>
      </c>
      <c r="V82">
        <f t="shared" si="68"/>
        <v>1</v>
      </c>
      <c r="W82">
        <f t="shared" si="68"/>
        <v>0</v>
      </c>
      <c r="X82">
        <f>MOD(QUOTIENT($C5,2^(X$1-1)),2)</f>
        <v>1</v>
      </c>
    </row>
    <row r="83" spans="1:24" x14ac:dyDescent="0.3">
      <c r="B83" s="1"/>
      <c r="E83" s="5" t="s">
        <v>38</v>
      </c>
      <c r="F83" s="5" t="s">
        <v>44</v>
      </c>
      <c r="G83" s="5" t="s">
        <v>44</v>
      </c>
      <c r="H83" s="5" t="s">
        <v>44</v>
      </c>
      <c r="I83" s="5" t="s">
        <v>44</v>
      </c>
      <c r="J83" s="5" t="s">
        <v>44</v>
      </c>
      <c r="K83" s="5" t="s">
        <v>44</v>
      </c>
      <c r="L83" s="5" t="s">
        <v>44</v>
      </c>
      <c r="M83" s="5" t="s">
        <v>44</v>
      </c>
      <c r="N83" s="5" t="s">
        <v>44</v>
      </c>
      <c r="O83" s="5" t="s">
        <v>44</v>
      </c>
      <c r="P83" s="5" t="s">
        <v>44</v>
      </c>
      <c r="Q83" s="5" t="s">
        <v>44</v>
      </c>
      <c r="R83" s="5" t="s">
        <v>44</v>
      </c>
      <c r="S83" s="5" t="s">
        <v>44</v>
      </c>
      <c r="T83" s="5" t="s">
        <v>44</v>
      </c>
      <c r="U83" s="5" t="s">
        <v>44</v>
      </c>
      <c r="V83" s="5" t="s">
        <v>44</v>
      </c>
      <c r="W83" s="5" t="s">
        <v>44</v>
      </c>
      <c r="X83" s="5" t="s">
        <v>44</v>
      </c>
    </row>
    <row r="84" spans="1:24" x14ac:dyDescent="0.3">
      <c r="C84">
        <f>C81+C82</f>
        <v>20598</v>
      </c>
      <c r="D84" s="4" t="s">
        <v>41</v>
      </c>
      <c r="E84" s="4"/>
      <c r="F84">
        <f t="shared" ref="F84:G84" si="69">MOD(F81+F82+G88,2)</f>
        <v>0</v>
      </c>
      <c r="G84">
        <f t="shared" si="69"/>
        <v>1</v>
      </c>
      <c r="H84">
        <f>MOD(H81+H82+I88,2)</f>
        <v>0</v>
      </c>
      <c r="I84">
        <f>MOD(I81+I82+K88,2)</f>
        <v>1</v>
      </c>
      <c r="J84" t="s">
        <v>36</v>
      </c>
      <c r="K84">
        <f t="shared" ref="K84:L84" si="70">MOD(K81+K82+L88,2)</f>
        <v>0</v>
      </c>
      <c r="L84">
        <f t="shared" si="70"/>
        <v>0</v>
      </c>
      <c r="M84">
        <f>MOD(M81+M82+N88,2)</f>
        <v>0</v>
      </c>
      <c r="N84">
        <f>MOD(N81+N82+P88,2)</f>
        <v>0</v>
      </c>
      <c r="O84" t="s">
        <v>36</v>
      </c>
      <c r="P84">
        <f t="shared" ref="P84:Q84" si="71">MOD(P81+P82+Q88,2)</f>
        <v>0</v>
      </c>
      <c r="Q84">
        <f t="shared" si="71"/>
        <v>1</v>
      </c>
      <c r="R84">
        <f>MOD(R81+R82+S88,2)</f>
        <v>1</v>
      </c>
      <c r="S84">
        <f>MOD(S81+S82+U88,2)</f>
        <v>1</v>
      </c>
      <c r="T84" t="s">
        <v>36</v>
      </c>
      <c r="U84">
        <f t="shared" ref="U84:V84" si="72">MOD(U81+U82+V88,2)</f>
        <v>0</v>
      </c>
      <c r="V84">
        <f t="shared" si="72"/>
        <v>1</v>
      </c>
      <c r="W84">
        <f>MOD(W81+W82+X88,2)</f>
        <v>1</v>
      </c>
      <c r="X84">
        <f>IF(MOD(X81+X82,2)=0,0,1)</f>
        <v>0</v>
      </c>
    </row>
    <row r="86" spans="1:24" x14ac:dyDescent="0.3">
      <c r="B86" s="4" t="s">
        <v>50</v>
      </c>
      <c r="C86" s="7">
        <f>F88</f>
        <v>1</v>
      </c>
      <c r="D86" s="4" t="s">
        <v>49</v>
      </c>
      <c r="E86" s="7">
        <f>IF(MOD(SUM(P84:X84),2)=0,1,0)</f>
        <v>0</v>
      </c>
      <c r="G86" s="6" t="s">
        <v>48</v>
      </c>
      <c r="H86" s="6"/>
      <c r="I86" s="7">
        <f>U88</f>
        <v>0</v>
      </c>
      <c r="J86" s="6"/>
      <c r="K86" s="6"/>
      <c r="L86" s="6" t="s">
        <v>47</v>
      </c>
      <c r="M86" s="6"/>
      <c r="N86" s="7">
        <f>IF(C84=0,1,0)</f>
        <v>0</v>
      </c>
      <c r="O86" s="6"/>
      <c r="P86" s="6"/>
      <c r="Q86" s="6" t="s">
        <v>46</v>
      </c>
      <c r="R86" s="6"/>
      <c r="S86" s="7">
        <f>IF(F84=0,0,1)</f>
        <v>0</v>
      </c>
      <c r="T86" s="6"/>
      <c r="U86" s="6"/>
      <c r="V86" s="6" t="s">
        <v>45</v>
      </c>
      <c r="W86" s="6"/>
      <c r="X86" s="7">
        <f>IF(OR(AND(F81=0,F82=0,F84=1),AND(F81=1,F82=1,F84=0)),1,0)</f>
        <v>0</v>
      </c>
    </row>
    <row r="88" spans="1:24" x14ac:dyDescent="0.3">
      <c r="D88" s="6" t="s">
        <v>51</v>
      </c>
      <c r="E88" s="6"/>
      <c r="F88">
        <f>IF((F81+F82+G88)&gt;1,1,0)</f>
        <v>1</v>
      </c>
      <c r="G88">
        <f>IF((G81+G82+H88)&gt;1,1,0)</f>
        <v>1</v>
      </c>
      <c r="H88">
        <f>IF((H81+H82+I88)&gt;1,1,0)</f>
        <v>1</v>
      </c>
      <c r="I88">
        <f>IF((I81+I82+K88)&gt;1,1,0)</f>
        <v>1</v>
      </c>
      <c r="K88">
        <f>IF((K81+K82+L88)&gt;1,1,0)</f>
        <v>1</v>
      </c>
      <c r="L88">
        <f>IF((L81+L82+M88)&gt;1,1,0)</f>
        <v>1</v>
      </c>
      <c r="M88">
        <f>IF((M81+M82+N88)&gt;1,1,0)</f>
        <v>1</v>
      </c>
      <c r="N88">
        <f>IF((N81+N82+P88)&gt;1,1,0)</f>
        <v>1</v>
      </c>
      <c r="P88">
        <f>IF((P81+P82+Q88)&gt;1,1,0)</f>
        <v>1</v>
      </c>
      <c r="Q88">
        <f>IF((Q81+Q82+R88)&gt;1,1,0)</f>
        <v>0</v>
      </c>
      <c r="R88">
        <f>IF((R81+R82+S88)&gt;1,1,0)</f>
        <v>0</v>
      </c>
      <c r="S88">
        <f>IF((S81+S82+U88)&gt;1,1,0)</f>
        <v>0</v>
      </c>
      <c r="U88">
        <f>IF((U81+U82+V88)&gt;1,1,0)</f>
        <v>0</v>
      </c>
      <c r="V88">
        <f>IF((V81+V82+W88)&gt;1,1,0)</f>
        <v>0</v>
      </c>
      <c r="W88">
        <f>IF((W81+W82+X88)&gt;1,1,0)</f>
        <v>0</v>
      </c>
      <c r="X88">
        <f>IF(X81+X82=2,1,0)</f>
        <v>1</v>
      </c>
    </row>
  </sheetData>
  <mergeCells count="56">
    <mergeCell ref="D88:E88"/>
    <mergeCell ref="T76:U76"/>
    <mergeCell ref="V76:W76"/>
    <mergeCell ref="D78:E78"/>
    <mergeCell ref="G86:H86"/>
    <mergeCell ref="J86:K86"/>
    <mergeCell ref="L86:M86"/>
    <mergeCell ref="O86:P86"/>
    <mergeCell ref="Q86:R86"/>
    <mergeCell ref="T86:U86"/>
    <mergeCell ref="V86:W86"/>
    <mergeCell ref="D68:E68"/>
    <mergeCell ref="G76:H76"/>
    <mergeCell ref="J76:K76"/>
    <mergeCell ref="L76:M76"/>
    <mergeCell ref="O76:P76"/>
    <mergeCell ref="Q76:R76"/>
    <mergeCell ref="T56:U56"/>
    <mergeCell ref="V56:W56"/>
    <mergeCell ref="D58:E58"/>
    <mergeCell ref="G66:H66"/>
    <mergeCell ref="J66:K66"/>
    <mergeCell ref="L66:M66"/>
    <mergeCell ref="O66:P66"/>
    <mergeCell ref="Q66:R66"/>
    <mergeCell ref="T66:U66"/>
    <mergeCell ref="V66:W66"/>
    <mergeCell ref="G56:H56"/>
    <mergeCell ref="J56:K56"/>
    <mergeCell ref="L56:M56"/>
    <mergeCell ref="O56:P56"/>
    <mergeCell ref="Q56:R56"/>
    <mergeCell ref="V43:W43"/>
    <mergeCell ref="D45:E45"/>
    <mergeCell ref="G43:H43"/>
    <mergeCell ref="J43:K43"/>
    <mergeCell ref="L43:M43"/>
    <mergeCell ref="O43:P43"/>
    <mergeCell ref="Q43:R43"/>
    <mergeCell ref="T43:U43"/>
    <mergeCell ref="G33:H33"/>
    <mergeCell ref="J33:K33"/>
    <mergeCell ref="L33:M33"/>
    <mergeCell ref="O33:P33"/>
    <mergeCell ref="Q33:R33"/>
    <mergeCell ref="T33:U33"/>
    <mergeCell ref="V33:W33"/>
    <mergeCell ref="D35:E35"/>
    <mergeCell ref="G23:H23"/>
    <mergeCell ref="D25:E25"/>
    <mergeCell ref="T23:U23"/>
    <mergeCell ref="O23:P23"/>
    <mergeCell ref="J23:K23"/>
    <mergeCell ref="V23:W23"/>
    <mergeCell ref="Q23:R23"/>
    <mergeCell ref="L23:M23"/>
  </mergeCells>
  <conditionalFormatting sqref="F3:X6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56521739130434778" top="0.75" bottom="0.75" header="0.3" footer="0.3"/>
  <pageSetup paperSize="9" orientation="portrait" r:id="rId1"/>
  <headerFooter>
    <oddHeader xml:space="preserve">&amp;LСамойлова Артемия&amp;C4 вариант&amp;RЛабораторная 5
</oddHeader>
    <oddFooter>&amp;L1:03&amp;R12.11.2023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2023-11-11T23:52:20Z</dcterms:modified>
</cp:coreProperties>
</file>