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ÇÃO_FUNCIONARIOS" sheetId="1" state="visible" r:id="rId3"/>
    <sheet name="PLANEJAMENTO FERIAS 23_24" sheetId="2" state="hidden" r:id="rId4"/>
    <sheet name="FERIAS AGRS PARCEIROS" sheetId="3" state="hidden" r:id="rId5"/>
    <sheet name="ESTAGIARIOS ATIVOS" sheetId="4" state="visible" r:id="rId6"/>
    <sheet name="CURSOS 2023" sheetId="5" state="visible" r:id="rId7"/>
    <sheet name="CONTROLE CURSOS" sheetId="6" state="visible" r:id="rId8"/>
    <sheet name="DADOS" sheetId="7" state="visible" r:id="rId9"/>
    <sheet name="EMPRESAS__CLÍNICAS" sheetId="8" state="visible" r:id="rId10"/>
    <sheet name="ASO - ADMISSIONAL - PERIÓDICO" sheetId="9" state="visible" r:id="rId11"/>
  </sheets>
  <definedNames>
    <definedName function="false" hidden="true" localSheetId="8" name="_xlnm._FilterDatabase" vbProcedure="false">'ASO - ADMISSIONAL - PERIÓDICO'!$A$2:$H$47</definedName>
    <definedName function="false" hidden="true" localSheetId="5" name="_xlnm._FilterDatabase" vbProcedure="false">'CONTROLE CURSOS'!$A$4:$AA$29</definedName>
    <definedName function="false" hidden="true" localSheetId="4" name="_xlnm._FilterDatabase" vbProcedure="false">'CURSOS 2023'!$A$1:$H$91</definedName>
    <definedName function="false" hidden="true" localSheetId="2" name="_xlnm._FilterDatabase" vbProcedure="false">'FERIAS AGRS PARCEIROS'!$A$1:$N$29</definedName>
    <definedName function="false" hidden="true" localSheetId="1" name="_xlnm._FilterDatabase" vbProcedure="false">'PLANEJAMENTO FERIAS 23_24'!$B$3:$O$34</definedName>
    <definedName function="false" hidden="false" localSheetId="0" name="_FilterDatabase_0" vbProcedure="false">RELAÇÃO_FUNCIONARIOS!$A$1:$T$174</definedName>
    <definedName function="false" hidden="false" localSheetId="5" name="_FilterDatabase_0" vbProcedure="false">'CONTROLE CURSOS'!$A$5:$AA$29</definedName>
    <definedName function="false" hidden="false" localSheetId="6" name="_FilterDatabase_0" vbProcedure="false">DADOS!$A$1:$A$5</definedName>
    <definedName function="false" hidden="false" localSheetId="6" name="_xlnm._FilterDatabase" vbProcedure="false">DADOS!$A$1:$A$5</definedName>
    <definedName function="false" hidden="false" localSheetId="8" name="Z_0C71A65F_2D5A_48A8_B521_5DF2C672C489_.wvu.FilterData" vbProcedure="false">'ASO - ADMISSIONAL - PERIÓDICO'!$A$1:$H$36</definedName>
    <definedName function="false" hidden="false" localSheetId="8" name="Z_2915FEAB_770B_41F5_8FE9_5FDBE05BE1ED_.wvu.FilterData" vbProcedure="false">'ASO - ADMISSIONAL - PERIÓDICO'!$A$2:$Z$45</definedName>
    <definedName function="false" hidden="false" localSheetId="8" name="Z_AF2795BA_BF2F_41B8_8748_840C031646B1_.wvu.FilterData" vbProcedure="false">'ASO - ADMISSIONAL - PERIÓDICO'!$A$1:$H$36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<sst xmlns="http://schemas.openxmlformats.org/spreadsheetml/2006/main" count="1609" uniqueCount="634">
  <si>
    <t xml:space="preserve">NOME</t>
  </si>
  <si>
    <t xml:space="preserve">PERÍODO AGENDADO</t>
  </si>
  <si>
    <t xml:space="preserve">PLANEJAMENTO FÉRIAS 2021/2022</t>
  </si>
  <si>
    <t xml:space="preserve">1º período</t>
  </si>
  <si>
    <t xml:space="preserve">2º período</t>
  </si>
  <si>
    <t xml:space="preserve">3º período</t>
  </si>
  <si>
    <t xml:space="preserve">EMPRESA</t>
  </si>
  <si>
    <t xml:space="preserve">LOCAL</t>
  </si>
  <si>
    <t xml:space="preserve">SETOR</t>
  </si>
  <si>
    <t xml:space="preserve">RESPONSÁVEL</t>
  </si>
  <si>
    <t xml:space="preserve">ADMISSÃO</t>
  </si>
  <si>
    <t xml:space="preserve">CONCEDER ATÉ</t>
  </si>
  <si>
    <t xml:space="preserve">DIAS</t>
  </si>
  <si>
    <t xml:space="preserve">Dias</t>
  </si>
  <si>
    <t xml:space="preserve">INICIO</t>
  </si>
  <si>
    <t xml:space="preserve">FIM</t>
  </si>
  <si>
    <t xml:space="preserve">ALEXANDRE DOS SANTOS DE CAMPOS</t>
  </si>
  <si>
    <t xml:space="preserve">VCS CERTIFICAÇÃO</t>
  </si>
  <si>
    <t xml:space="preserve">Araruama RJ</t>
  </si>
  <si>
    <t xml:space="preserve">AGR</t>
  </si>
  <si>
    <t xml:space="preserve">Monique</t>
  </si>
  <si>
    <t xml:space="preserve">ALINE MARQUES NASCIMENTO</t>
  </si>
  <si>
    <t xml:space="preserve">VCS GESTÃO</t>
  </si>
  <si>
    <t xml:space="preserve">Andradas JF</t>
  </si>
  <si>
    <t xml:space="preserve">FINANCEIRO</t>
  </si>
  <si>
    <t xml:space="preserve">Willian</t>
  </si>
  <si>
    <t xml:space="preserve">ANA CLARA CELESTE DE FREITAS</t>
  </si>
  <si>
    <t xml:space="preserve">BENFICA SERVIÇOS </t>
  </si>
  <si>
    <t xml:space="preserve">COMERCIAL</t>
  </si>
  <si>
    <t xml:space="preserve">Rodrigo</t>
  </si>
  <si>
    <t xml:space="preserve">ANA PAULA ANDRADE PENAQUI</t>
  </si>
  <si>
    <t xml:space="preserve">CONSULTA</t>
  </si>
  <si>
    <t xml:space="preserve">Faby Tavares</t>
  </si>
  <si>
    <t xml:space="preserve">ANDRE PENHA DE OLIVEIRA</t>
  </si>
  <si>
    <t xml:space="preserve">BIANCA CRISTINE GUIMARAES ALVES</t>
  </si>
  <si>
    <t xml:space="preserve">MKT</t>
  </si>
  <si>
    <t xml:space="preserve">Fabi Katayose</t>
  </si>
  <si>
    <t xml:space="preserve">BRUNA DE FÁTIMA DA SILVA</t>
  </si>
  <si>
    <t xml:space="preserve">VCS GESTAO</t>
  </si>
  <si>
    <t xml:space="preserve">BRUNA DE OLIVEIRA REIS</t>
  </si>
  <si>
    <t xml:space="preserve">CLARA TEIXEIRA EVANGELISTA</t>
  </si>
  <si>
    <t xml:space="preserve">MARIA CLARA</t>
  </si>
  <si>
    <t xml:space="preserve">DANIELA SILVA LANDIM</t>
  </si>
  <si>
    <t xml:space="preserve">ELLIEZER ANDRÉ LACERDA DE JESUS CORREA</t>
  </si>
  <si>
    <t xml:space="preserve">Halfeld JF</t>
  </si>
  <si>
    <t xml:space="preserve">FABIANNY TAVARES DE OLIVEIRA</t>
  </si>
  <si>
    <t xml:space="preserve">FREDERICO BICHARA TAGLIATI</t>
  </si>
  <si>
    <t xml:space="preserve">TI</t>
  </si>
  <si>
    <t xml:space="preserve">Carlos</t>
  </si>
  <si>
    <t xml:space="preserve">GABRIELA APARECIDA CAMPOS</t>
  </si>
  <si>
    <t xml:space="preserve">BENFICA SERVIÇOS</t>
  </si>
  <si>
    <t xml:space="preserve">RECEPÇÃO</t>
  </si>
  <si>
    <t xml:space="preserve">ISABELLA DA COSTA MEDEIROS</t>
  </si>
  <si>
    <t xml:space="preserve">RH</t>
  </si>
  <si>
    <t xml:space="preserve">Valesca</t>
  </si>
  <si>
    <t xml:space="preserve">JEFFERSON MAURO DO NASCIMENTO ALVES</t>
  </si>
  <si>
    <t xml:space="preserve">RJ</t>
  </si>
  <si>
    <t xml:space="preserve">JORDANIA APARECIDA DOS PASSOS</t>
  </si>
  <si>
    <t xml:space="preserve">Benfica</t>
  </si>
  <si>
    <t xml:space="preserve">KARINA DE OLIVEIRA ALVES DA COSTA</t>
  </si>
  <si>
    <t xml:space="preserve">LAURA FRANÇA MENEZES SILVA</t>
  </si>
  <si>
    <t xml:space="preserve">LUCAS CAMPOS NAVES</t>
  </si>
  <si>
    <t xml:space="preserve">LUÍS ANDRÉ HONORATO DA SILVA</t>
  </si>
  <si>
    <t xml:space="preserve">MARCONDS FERRAZ REZENDE</t>
  </si>
  <si>
    <t xml:space="preserve">MONIQUE LOURENÇO DA SILVA FLORENTINO</t>
  </si>
  <si>
    <t xml:space="preserve">Sinercon</t>
  </si>
  <si>
    <t xml:space="preserve">NIVIO RODRIGUES DA SILVA JUNIOR</t>
  </si>
  <si>
    <t xml:space="preserve">RENOVAÇÃO</t>
  </si>
  <si>
    <t xml:space="preserve">PEDRO DOS SANTOS ROCHA MARCELINO</t>
  </si>
  <si>
    <t xml:space="preserve">POLIANA PEREIRA FLORIANO</t>
  </si>
  <si>
    <t xml:space="preserve">RAFAELLA MORAIS CUNHA</t>
  </si>
  <si>
    <t xml:space="preserve">RAY VIEIRA BRUM</t>
  </si>
  <si>
    <t xml:space="preserve">RODRIGO FAGUNDES DE SALES</t>
  </si>
  <si>
    <t xml:space="preserve">VALESCA MANCINI DIAS</t>
  </si>
  <si>
    <t xml:space="preserve">CIDADE</t>
  </si>
  <si>
    <t xml:space="preserve">CARGO ATUAL</t>
  </si>
  <si>
    <t xml:space="preserve">Obs:</t>
  </si>
  <si>
    <t xml:space="preserve">CRISTIANE DE OLIVEIRA RIBEIRO</t>
  </si>
  <si>
    <t xml:space="preserve">ALEM PARAIBA</t>
  </si>
  <si>
    <t xml:space="preserve">AGR PARCEIROS</t>
  </si>
  <si>
    <t xml:space="preserve">DANIELE MONTEIRO DA SILVA</t>
  </si>
  <si>
    <t xml:space="preserve">CAMPOS DOS GOYTACAZES</t>
  </si>
  <si>
    <t xml:space="preserve">Pra cálculo do IR soma-se todas as verbas rescisórias que teve na rescisão e faz os abatimentos</t>
  </si>
  <si>
    <t xml:space="preserve">DEBORAH MARIANA CHAVES PEREIRA</t>
  </si>
  <si>
    <t xml:space="preserve">VCS GESTÃO </t>
  </si>
  <si>
    <t xml:space="preserve">SAQUAREMA</t>
  </si>
  <si>
    <t xml:space="preserve">EDILAINE APARECIDA LAZARO PRUDENTE</t>
  </si>
  <si>
    <t xml:space="preserve">MATIAS BARBOSA</t>
  </si>
  <si>
    <t xml:space="preserve">EDIVALDO CLEMENTE</t>
  </si>
  <si>
    <t xml:space="preserve">BICAS</t>
  </si>
  <si>
    <t xml:space="preserve">ELIANE REGINA DA SILVA MATOS</t>
  </si>
  <si>
    <t xml:space="preserve">PRAIA GRANDE</t>
  </si>
  <si>
    <t xml:space="preserve">ELUZIMAR GARCIA</t>
  </si>
  <si>
    <t xml:space="preserve">MAR DE ESPANHA</t>
  </si>
  <si>
    <t xml:space="preserve">FABIANO RODRIGUES CARVALHO</t>
  </si>
  <si>
    <t xml:space="preserve">SÃO GONÇALO</t>
  </si>
  <si>
    <t xml:space="preserve">GERFFERSON DE CASTRO PACHECO GOMES</t>
  </si>
  <si>
    <t xml:space="preserve">SÃO FIDELIS</t>
  </si>
  <si>
    <t xml:space="preserve">JANAINA DE OLIVEIRA FERRO GOMES ROCHA</t>
  </si>
  <si>
    <t xml:space="preserve">CEREJEIRAS</t>
  </si>
  <si>
    <t xml:space="preserve">JULIA CHRISTINA TEIXEIRA PORTO</t>
  </si>
  <si>
    <t xml:space="preserve">LEANDRO MACHADO</t>
  </si>
  <si>
    <t xml:space="preserve">RIO DE JANEIRO</t>
  </si>
  <si>
    <t xml:space="preserve">LETICIA REZENDE DOS SANTOS FELIPE</t>
  </si>
  <si>
    <t xml:space="preserve">PETROPOLIS</t>
  </si>
  <si>
    <t xml:space="preserve">LUCIANO AMARAL FONTES</t>
  </si>
  <si>
    <t xml:space="preserve">ARANTINA</t>
  </si>
  <si>
    <t xml:space="preserve">LUCIENE MARIANE OLIVEIRA SILVA MACEDO</t>
  </si>
  <si>
    <t xml:space="preserve">JUIZ DE FORA</t>
  </si>
  <si>
    <t xml:space="preserve">LUIZ ALBERTO DE JESUS</t>
  </si>
  <si>
    <t xml:space="preserve">NITEROI</t>
  </si>
  <si>
    <t xml:space="preserve">MARCELO TAVARES</t>
  </si>
  <si>
    <t xml:space="preserve">JARDINÓPOLIS</t>
  </si>
  <si>
    <t xml:space="preserve">MARCILEIA APARECIDA DE OLIVEIRA MONTES</t>
  </si>
  <si>
    <t xml:space="preserve">DORES DE CAMPOS</t>
  </si>
  <si>
    <t xml:space="preserve">MARIANA PEREIRA DA SILVA PESSANHA</t>
  </si>
  <si>
    <t xml:space="preserve">MARIO ÂNGELO MOTHÉ PINTO</t>
  </si>
  <si>
    <t xml:space="preserve">CACHOEIRAS DE MACACU</t>
  </si>
  <si>
    <t xml:space="preserve">MONICA MARCELOS SIQUEIRA AFONSO</t>
  </si>
  <si>
    <t xml:space="preserve">MONIQUE DOS SANTOS MARTINS</t>
  </si>
  <si>
    <t xml:space="preserve">LUIS EDUARDO MAGALHÃES</t>
  </si>
  <si>
    <t xml:space="preserve">RAISSA AGUIAR DE JESUS</t>
  </si>
  <si>
    <t xml:space="preserve">BOM JARDIM</t>
  </si>
  <si>
    <t xml:space="preserve">ROBSON COELHO RIBEIRO</t>
  </si>
  <si>
    <t xml:space="preserve">BARBACENA</t>
  </si>
  <si>
    <t xml:space="preserve">RODRIGO VILLACA GORGULHO</t>
  </si>
  <si>
    <t xml:space="preserve">ROGERIO PAULO MIGUEL</t>
  </si>
  <si>
    <t xml:space="preserve">DIVINO</t>
  </si>
  <si>
    <t xml:space="preserve">VENCIMENTO</t>
  </si>
  <si>
    <t xml:space="preserve">BOLSA</t>
  </si>
  <si>
    <t xml:space="preserve">AJUDA CUSTO</t>
  </si>
  <si>
    <t xml:space="preserve">FACULDADE</t>
  </si>
  <si>
    <t xml:space="preserve">HORARIO DE ESTAGIO</t>
  </si>
  <si>
    <t xml:space="preserve">PAUSA</t>
  </si>
  <si>
    <t xml:space="preserve">DATA ADMISSÃO</t>
  </si>
  <si>
    <t xml:space="preserve">PERÍODO AQUISITIVO</t>
  </si>
  <si>
    <t xml:space="preserve">LIMITE DE GOZO</t>
  </si>
  <si>
    <t xml:space="preserve">DE</t>
  </si>
  <si>
    <t xml:space="preserve">ATÉ</t>
  </si>
  <si>
    <t xml:space="preserve">ANA CAROLINA DE OLIVEIRA RIBEIRO</t>
  </si>
  <si>
    <t xml:space="preserve">UFJF</t>
  </si>
  <si>
    <t xml:space="preserve">08:30 ás 16:00</t>
  </si>
  <si>
    <t xml:space="preserve">30 min</t>
  </si>
  <si>
    <t xml:space="preserve">ANA LUIZA FERNANDES</t>
  </si>
  <si>
    <t xml:space="preserve">UNINTER</t>
  </si>
  <si>
    <t xml:space="preserve">09:00 ás 15:00</t>
  </si>
  <si>
    <t xml:space="preserve">15 min</t>
  </si>
  <si>
    <t xml:space="preserve">BIANCA CRISTINE GUIMARÃES ALVES</t>
  </si>
  <si>
    <t xml:space="preserve">Estacio de Sá</t>
  </si>
  <si>
    <t xml:space="preserve">08:30 ás 14:30</t>
  </si>
  <si>
    <t xml:space="preserve">DAVI NASCIMENTO RODRIGUES</t>
  </si>
  <si>
    <t xml:space="preserve">Estácio</t>
  </si>
  <si>
    <t xml:space="preserve">8:30 ás 14:30</t>
  </si>
  <si>
    <t xml:space="preserve">ITALO BUTINHOLI MENDES</t>
  </si>
  <si>
    <t xml:space="preserve">Uniacademia</t>
  </si>
  <si>
    <t xml:space="preserve">10:00 as 16:00</t>
  </si>
  <si>
    <t xml:space="preserve">10:00 ás 17:00</t>
  </si>
  <si>
    <t xml:space="preserve">1h</t>
  </si>
  <si>
    <t xml:space="preserve">DIVULGADO EM </t>
  </si>
  <si>
    <t xml:space="preserve">Cursos</t>
  </si>
  <si>
    <t xml:space="preserve">Portal</t>
  </si>
  <si>
    <t xml:space="preserve">Competência</t>
  </si>
  <si>
    <t xml:space="preserve">Indicado para</t>
  </si>
  <si>
    <t xml:space="preserve">Pontuação</t>
  </si>
  <si>
    <t xml:space="preserve">Carga Horária</t>
  </si>
  <si>
    <t xml:space="preserve">Links </t>
  </si>
  <si>
    <t xml:space="preserve">Estrategia de Negócios</t>
  </si>
  <si>
    <t xml:space="preserve">Fundação Bradesco</t>
  </si>
  <si>
    <t xml:space="preserve">Técnica</t>
  </si>
  <si>
    <t xml:space="preserve">Comercial</t>
  </si>
  <si>
    <t xml:space="preserve">https://www.ev.org.br/cursos/estrategia-de-negocios</t>
  </si>
  <si>
    <t xml:space="preserve">Inteligência Emocional</t>
  </si>
  <si>
    <t xml:space="preserve">Comportamental</t>
  </si>
  <si>
    <t xml:space="preserve">Todos</t>
  </si>
  <si>
    <t xml:space="preserve">https://www.ev.org.br/trilhas-de-conhecimento/inteligencia-emocional</t>
  </si>
  <si>
    <t xml:space="preserve">Inicio a PNL (Programação Neurolinguística)</t>
  </si>
  <si>
    <t xml:space="preserve">Ginead</t>
  </si>
  <si>
    <t xml:space="preserve">https://www.ginead.com.br/curso/curso-pnl-iniciacao-a-programacao-neurolinguistica</t>
  </si>
  <si>
    <t xml:space="preserve">Vendas: A arte de gerar resultados</t>
  </si>
  <si>
    <t xml:space="preserve">Leveduca</t>
  </si>
  <si>
    <t xml:space="preserve">https://www.leveduca.com.br/cursos/vendas-a-arte-de-gerar-resultados</t>
  </si>
  <si>
    <t xml:space="preserve">Produtos, Serviços e Experiências</t>
  </si>
  <si>
    <t xml:space="preserve">FGV</t>
  </si>
  <si>
    <t xml:space="preserve">https://educacao-executiva.fgv.br/cursos/online/curta-media-duracao-online/produtos-servicos-e-experiencias</t>
  </si>
  <si>
    <t xml:space="preserve">Relacionamento Interpessoal</t>
  </si>
  <si>
    <t xml:space="preserve">https://www.ginead.com.br/curso/curso-relacionamento-interpessoal</t>
  </si>
  <si>
    <t xml:space="preserve">Técnicas de Persuasão</t>
  </si>
  <si>
    <t xml:space="preserve">Portal Ideia</t>
  </si>
  <si>
    <t xml:space="preserve">https://portalidea.com.br/material-estudos-gratis.php?rstK=1998</t>
  </si>
  <si>
    <t xml:space="preserve">Combatendo a ansiedade</t>
  </si>
  <si>
    <t xml:space="preserve">LearnCafe</t>
  </si>
  <si>
    <t xml:space="preserve">https://www.learncafe.com/cursos/combatendo-a--ansiedade</t>
  </si>
  <si>
    <t xml:space="preserve">Simplifica Excel</t>
  </si>
  <si>
    <t xml:space="preserve">Kultivi</t>
  </si>
  <si>
    <t xml:space="preserve">https://kultivi.com/cursos/negocios/simplifica-excel</t>
  </si>
  <si>
    <t xml:space="preserve">Marketing de Serviços</t>
  </si>
  <si>
    <t xml:space="preserve">Edune Cursos</t>
  </si>
  <si>
    <t xml:space="preserve">Marketing</t>
  </si>
  <si>
    <t xml:space="preserve">https://www.edunecursos.com.br/curso/marketing-de-servicos</t>
  </si>
  <si>
    <t xml:space="preserve">Qualidade de Vida e Trabalho</t>
  </si>
  <si>
    <t xml:space="preserve">https://www.ev.org.br/cursos/qualidade-de-vida-e-trabalho</t>
  </si>
  <si>
    <t xml:space="preserve">Introdução ao Custom Success</t>
  </si>
  <si>
    <t xml:space="preserve">CS Academy</t>
  </si>
  <si>
    <t xml:space="preserve">https://www.csacademy.com.br/</t>
  </si>
  <si>
    <t xml:space="preserve">Oratória de Alta Performance</t>
  </si>
  <si>
    <t xml:space="preserve">https://kultivi.com/cursos/negocios/oratoria-de-alta-performance</t>
  </si>
  <si>
    <t xml:space="preserve">Análise de Crédito e Riscos</t>
  </si>
  <si>
    <t xml:space="preserve">Consulta</t>
  </si>
  <si>
    <t xml:space="preserve">https://educacao-executiva.fgv.br/cursos/online/curta-media-duracao-online/analise-introdutoria-de-credito-e-risco-de-credito</t>
  </si>
  <si>
    <t xml:space="preserve">Em busca de uma vida extraordinária</t>
  </si>
  <si>
    <t xml:space="preserve">https://www.learncafe.com/cursos/em-busca-de-uma-vida-extraordinaria</t>
  </si>
  <si>
    <t xml:space="preserve">Desenvolvimento Profissional</t>
  </si>
  <si>
    <t xml:space="preserve">https://www.ev.org.br/cursos/desenvolvimento-profissional</t>
  </si>
  <si>
    <t xml:space="preserve">Gerenciamento da Relação Com o Cliente</t>
  </si>
  <si>
    <t xml:space="preserve">Pensar Cursos</t>
  </si>
  <si>
    <t xml:space="preserve">https://www.pensarcursos.com.br/curso/gerenciamento-da-relacao-com-o-cliente</t>
  </si>
  <si>
    <t xml:space="preserve">Motivação e Autoajuda</t>
  </si>
  <si>
    <t xml:space="preserve">https://www.learncafe.com/cursos/motivacao--e---auto---ajuda</t>
  </si>
  <si>
    <t xml:space="preserve">Estratégias de Estudo: Produtividade, Concentração e Memória</t>
  </si>
  <si>
    <t xml:space="preserve">Udemy</t>
  </si>
  <si>
    <t xml:space="preserve">https://www.udemy.com/course/estrategiasdeestudo</t>
  </si>
  <si>
    <t xml:space="preserve">Reuniões Produtivas</t>
  </si>
  <si>
    <t xml:space="preserve">EVG</t>
  </si>
  <si>
    <t xml:space="preserve">https://www.escolavirtual.gov.br/curso/790</t>
  </si>
  <si>
    <t xml:space="preserve">Fidelização de Clientes</t>
  </si>
  <si>
    <t xml:space="preserve">Unova Cursos</t>
  </si>
  <si>
    <t xml:space="preserve">https://www.unovacursos.com.br/curso/fidelizacao-de-clientes</t>
  </si>
  <si>
    <t xml:space="preserve">Certificações Amazon AWS, Azure e Google Cloud 2023</t>
  </si>
  <si>
    <t xml:space="preserve">https://www.udemy.com/course/guia-de-certificacoes-cloud-computing-2020/ </t>
  </si>
  <si>
    <t xml:space="preserve">Marketing Digital</t>
  </si>
  <si>
    <t xml:space="preserve">https://www.unovacursos.com.br/curso/marketing-digital</t>
  </si>
  <si>
    <t xml:space="preserve">Desenvolvendo protagonismo e Empoderamento</t>
  </si>
  <si>
    <t xml:space="preserve">Escola de Pessoas</t>
  </si>
  <si>
    <t xml:space="preserve">https://escoladepessoas.com.br/courses/protagonismo-e-empoderamento/ </t>
  </si>
  <si>
    <t xml:space="preserve">AWS para Iniciantes - Aprenda e Domine a nuvem Amazon</t>
  </si>
  <si>
    <t xml:space="preserve">https://www.udemy.com/course/mini-curso-amazon-aws-para-iniciantes/ </t>
  </si>
  <si>
    <t xml:space="preserve">Encontre o seu Propósito</t>
  </si>
  <si>
    <t xml:space="preserve">https://www.udemy.com/course/encontre-o-seu-proposito</t>
  </si>
  <si>
    <t xml:space="preserve">Visão Mundo</t>
  </si>
  <si>
    <t xml:space="preserve">https://www.udemy.com/course/visaomundo</t>
  </si>
  <si>
    <t xml:space="preserve">Liderança na Era das Competências</t>
  </si>
  <si>
    <t xml:space="preserve">https://educacao-executiva.fgv.br/cursos/online/curta-media-duracao-online/lideranca-na-era-das-competencias</t>
  </si>
  <si>
    <t xml:space="preserve">Publicidade e Consumo Online</t>
  </si>
  <si>
    <t xml:space="preserve">https://educacao-executiva.fgv.br/cursos/online/curta-media-duracao-online/publicidade-e-consumo-line</t>
  </si>
  <si>
    <t xml:space="preserve">Opções reais e Geração de valor na tomada de decisão</t>
  </si>
  <si>
    <t xml:space="preserve">https://educacao-executiva.fgv.br/cursos/online/curta-media-duracao-online/opcoes-reais-e-geracao-de-valor-na-tomada-de-decisao</t>
  </si>
  <si>
    <t xml:space="preserve">Assinatura Digital</t>
  </si>
  <si>
    <t xml:space="preserve">https://www.escolavirtual.gov.br/curso/775 </t>
  </si>
  <si>
    <t xml:space="preserve">Autoconhecimento e Motivação</t>
  </si>
  <si>
    <t xml:space="preserve">https://www.escolavirtual.gov.br/curso/765 </t>
  </si>
  <si>
    <t xml:space="preserve">https://www.escolavirtual.gov.br/curso/318 </t>
  </si>
  <si>
    <t xml:space="preserve">LGPD</t>
  </si>
  <si>
    <t xml:space="preserve">https://www.escolavirtual.gov.br/curso/153</t>
  </si>
  <si>
    <t xml:space="preserve">Lógica de Programação e Algorítimos </t>
  </si>
  <si>
    <t xml:space="preserve">https://www.udemy.com/course/logica-de-programacao-e-algoritmos-iniciante/</t>
  </si>
  <si>
    <t xml:space="preserve">Segredos para alcançar o poder do foco</t>
  </si>
  <si>
    <t xml:space="preserve">https://www.learncafe.com/cursos/serie-poder-do-foco</t>
  </si>
  <si>
    <t xml:space="preserve">Marketing na Prática</t>
  </si>
  <si>
    <t xml:space="preserve">RD University</t>
  </si>
  <si>
    <t xml:space="preserve">https://rduniversity.com.br/course/rd-station-marketing-na-pratica</t>
  </si>
  <si>
    <t xml:space="preserve">Planejando meu sucesso profissional</t>
  </si>
  <si>
    <t xml:space="preserve">Sebrae</t>
  </si>
  <si>
    <t xml:space="preserve">https://sebrae.com.br/sites/PortalSebrae/cursosonline/planejando-meu-sucesso-profissional,612f1fef5bf39710VgnVCM100000d701210aRCRD</t>
  </si>
  <si>
    <t xml:space="preserve">Felicidade e Bem Estar: a visão da Psicologia Positiva</t>
  </si>
  <si>
    <t xml:space="preserve">https://www.udemy.com/course/psicologiapositiva</t>
  </si>
  <si>
    <t xml:space="preserve">Liderança de Alta Performance</t>
  </si>
  <si>
    <t xml:space="preserve">https://www.sebrae.com.br/sites/PortalSebrae/cursosonline/lider-coach-liderando-para-a-alta-performance,1256222d74348710VgnVCM100000d701210aRCRD</t>
  </si>
  <si>
    <t xml:space="preserve">Automação para Captação de Leads</t>
  </si>
  <si>
    <t xml:space="preserve">https://www.udemy.com/course/chatbot-para-captacao-de-leads-usando-n8n-uzapi-e-notion/ </t>
  </si>
  <si>
    <t xml:space="preserve">Comunicação nas Organizações</t>
  </si>
  <si>
    <t xml:space="preserve">https://www.unovacursos.com.br/curso/comunicacao-nas-organizacoes</t>
  </si>
  <si>
    <t xml:space="preserve">Educação Financeira Descomplicada</t>
  </si>
  <si>
    <t xml:space="preserve">https://kultivi.com/cursos/negocios/educacao-financeira-descomplicada</t>
  </si>
  <si>
    <t xml:space="preserve">Soft Skills</t>
  </si>
  <si>
    <t xml:space="preserve">Prime Cursos</t>
  </si>
  <si>
    <t xml:space="preserve">https://www.primecursos.com.br/soft-skills/ </t>
  </si>
  <si>
    <t xml:space="preserve">Trabalho em equipe e comunicação para Líderes</t>
  </si>
  <si>
    <t xml:space="preserve">WR Educacional</t>
  </si>
  <si>
    <t xml:space="preserve">https://www.wreducacional.com.br/curso-de-trabalho-em-equipe-e-comunicacao-para-lideres</t>
  </si>
  <si>
    <t xml:space="preserve">Gestão de Conflitos</t>
  </si>
  <si>
    <t xml:space="preserve">https://www.escolavirtual.gov.br/curso/372</t>
  </si>
  <si>
    <t xml:space="preserve">Criatividade e Inovação</t>
  </si>
  <si>
    <t xml:space="preserve">https://sebrae.com.br/sites/PortalSebrae/cursosonline/criatividade,5090b8a6a28bb610VgnVCM1000004c00210aRCRD</t>
  </si>
  <si>
    <t xml:space="preserve">Propósito e qualidade de vida</t>
  </si>
  <si>
    <t xml:space="preserve">https://www.escolavirtual.gov.br/curso/817</t>
  </si>
  <si>
    <t xml:space="preserve">Desenvolvendo times de Alta Performance</t>
  </si>
  <si>
    <t xml:space="preserve">https://www.escolavirtual.gov.br/curso/356 </t>
  </si>
  <si>
    <t xml:space="preserve">Aplicação Power BI para Aprimoramento da Gestão</t>
  </si>
  <si>
    <t xml:space="preserve">https://www.escolavirtual.gov.br/curso/840 </t>
  </si>
  <si>
    <t xml:space="preserve">Inteligência Artificial para simplicar o dia a dia</t>
  </si>
  <si>
    <t xml:space="preserve">https://www.escolavirtual.gov.br/curso/861 </t>
  </si>
  <si>
    <t xml:space="preserve">Como turbinar suas vendas</t>
  </si>
  <si>
    <t xml:space="preserve">https://sebrae.com.br/sites/PortalSebrae/cursosonline/como-turbinar-suas-vendas,1ba0b8a6a28bb610VgnVCM1000004c00210aRCRD </t>
  </si>
  <si>
    <t xml:space="preserve">Gestao do tempo e produtividade</t>
  </si>
  <si>
    <t xml:space="preserve">https://www.escolavirtual.gov.br/curso/468 </t>
  </si>
  <si>
    <t xml:space="preserve">Planejamento Estratégico pessoal</t>
  </si>
  <si>
    <t xml:space="preserve">https://www.learncafe.com/cursos/planejamento-estrategico-pessoal</t>
  </si>
  <si>
    <t xml:space="preserve">Inteligencia Emocional</t>
  </si>
  <si>
    <t xml:space="preserve">https://www.ev.org.br/trilhas-de-conhecimento/inteligencia-emocional </t>
  </si>
  <si>
    <t xml:space="preserve">Contador Parceiro: construindo o sucesso</t>
  </si>
  <si>
    <t xml:space="preserve">SEBRAE</t>
  </si>
  <si>
    <t xml:space="preserve">https://sebrae.com.br/sites/PortalSebrae/cursosonline/contador-parceiro-construindo-o-sucesso,af35681a0e0f8710VgnVCM100000d701210aRCRD </t>
  </si>
  <si>
    <t xml:space="preserve">Marketing digital para sua empresa: equipe comercial</t>
  </si>
  <si>
    <t xml:space="preserve">https://sebrae.com.br/sites/PortalSebrae/cursosonline/marketing-digital-para-sua-empresa-equipe-comercial,12e7125576a4e710VgnVCM100000d701210aRCRD </t>
  </si>
  <si>
    <t xml:space="preserve">Experiência do Cliente</t>
  </si>
  <si>
    <t xml:space="preserve">https://www.unovacursos.com.br/curso/experiencia-do-cliente</t>
  </si>
  <si>
    <t xml:space="preserve">Desenvolvimento de Habilidades</t>
  </si>
  <si>
    <t xml:space="preserve">https://www.unovacursos.com.br/curso/desenvolvimento-de-habilidades</t>
  </si>
  <si>
    <t xml:space="preserve">Gestão do Conhecimento</t>
  </si>
  <si>
    <t xml:space="preserve">https://www.escolavirtual.gov.br/curso/904 </t>
  </si>
  <si>
    <t xml:space="preserve">Líder Coach para Alta Performance</t>
  </si>
  <si>
    <t xml:space="preserve">https://sebrae.com.br/sites/PortalSebrae/cursosonline/lider-coach-liderando-para-a-alta-performance,1256222d74348710VgnVCM100000d701210aRCRD </t>
  </si>
  <si>
    <t xml:space="preserve">Inovação e Possibilidades de Crescimento</t>
  </si>
  <si>
    <t xml:space="preserve">https://sebrae.com.br/sites/PortalSebrae/cursosonline/inovacao-e-possibilidades-de-crescimento,1ca6464a23538810VgnVCM1000001b00320aRCRD </t>
  </si>
  <si>
    <t xml:space="preserve">Cultivo do Equilíbrio Emocional </t>
  </si>
  <si>
    <t xml:space="preserve">Instituto Singular</t>
  </si>
  <si>
    <t xml:space="preserve">https://institutosingular.org/curso/cultivo-do-equilibrio-emocional/</t>
  </si>
  <si>
    <t xml:space="preserve">Aprendizado Acelerado de Idiomas</t>
  </si>
  <si>
    <t xml:space="preserve">https://kultivi.com/cursos/idiomas/aprendizado-acelerado-de-idiomas</t>
  </si>
  <si>
    <t xml:space="preserve">Atendimento ao Público</t>
  </si>
  <si>
    <t xml:space="preserve">Recepção</t>
  </si>
  <si>
    <t xml:space="preserve">https://www.ev.org.br/cursos/atendimento-ao-publico</t>
  </si>
  <si>
    <t xml:space="preserve">Avaliação de Desempenho por Competências</t>
  </si>
  <si>
    <t xml:space="preserve">https://www.ginead.com.br/matricula/curso-avaliacao-de-desempenho-por-competencias</t>
  </si>
  <si>
    <t xml:space="preserve">Básico de SEO</t>
  </si>
  <si>
    <t xml:space="preserve">https://www.unovacursos.com.br/curso/curso-gratuito-online-de-seo</t>
  </si>
  <si>
    <t xml:space="preserve">Canva</t>
  </si>
  <si>
    <t xml:space="preserve">https://www.primecursos.com.br/canva-app-de-design-grafico/</t>
  </si>
  <si>
    <t xml:space="preserve">Certificação Analise de dados com Python</t>
  </si>
  <si>
    <t xml:space="preserve">FreeCodeCamp</t>
  </si>
  <si>
    <t xml:space="preserve">Livre</t>
  </si>
  <si>
    <t xml:space="preserve">Certificação Computação Cientifica com Python</t>
  </si>
  <si>
    <t xml:space="preserve">Certificação Design responsivo para a Web</t>
  </si>
  <si>
    <t xml:space="preserve">https://www.freecodecamp.org/portuguese/</t>
  </si>
  <si>
    <t xml:space="preserve">Certificação Garantia de qualidade</t>
  </si>
  <si>
    <t xml:space="preserve">Como lidar com a critica e medo de julgamento</t>
  </si>
  <si>
    <t xml:space="preserve">https://www.learncafe.com/cursos/como-lidar-com-a-critica-e-o-medo-do-julgamento</t>
  </si>
  <si>
    <t xml:space="preserve">Construindo um ChatBot de WhatsApp</t>
  </si>
  <si>
    <t xml:space="preserve">https://www.udemy.com/course/construindo-um-chatbot-de-whatsapp-com-n8n-e-uzapi/ </t>
  </si>
  <si>
    <t xml:space="preserve">todos</t>
  </si>
  <si>
    <t xml:space="preserve">Curso da Link</t>
  </si>
  <si>
    <t xml:space="preserve">Link</t>
  </si>
  <si>
    <t xml:space="preserve">Curso AGR - Somente Parte Teórica
http://www.uckrypton.com.br/login/
Usuário: valesca_mancini
Senha: valesca@01
</t>
  </si>
  <si>
    <t xml:space="preserve">Curso de LibreOffice Calc</t>
  </si>
  <si>
    <t xml:space="preserve">https://portalidea.com.br/material-estudos-gratis.php?rstK=1213</t>
  </si>
  <si>
    <t xml:space="preserve">Desenvolvimento seguro de Software</t>
  </si>
  <si>
    <t xml:space="preserve">https://www.udemy.com/course/desenvolvimento-seguro-de-software/ </t>
  </si>
  <si>
    <t xml:space="preserve">Design Thinking </t>
  </si>
  <si>
    <t xml:space="preserve">https://portalidea.com.br/curso-gratuito-design-thinking</t>
  </si>
  <si>
    <t xml:space="preserve">Espanhol Básico</t>
  </si>
  <si>
    <t xml:space="preserve">https://www.ginead.com.br/curso/curso-gratuito-espanhol-basico</t>
  </si>
  <si>
    <t xml:space="preserve">Espanhol Intermediário</t>
  </si>
  <si>
    <t xml:space="preserve">https://www.ginead.com.br/curso/curso-de-espanhol-intermediario</t>
  </si>
  <si>
    <t xml:space="preserve">Fundamentos de TI: Hardware e Software</t>
  </si>
  <si>
    <t xml:space="preserve">https://www.ev.org.br/cursos/fundamentos-de-ti-hardware-e-software</t>
  </si>
  <si>
    <t xml:space="preserve">Fundamentos do Design Gráfico</t>
  </si>
  <si>
    <t xml:space="preserve">https://www.ev.org.br/cursos/fundamentos-do-design-grafico</t>
  </si>
  <si>
    <t xml:space="preserve">Gestão de Pessoas</t>
  </si>
  <si>
    <t xml:space="preserve">https://www.sebrae.com.br/sites/PortalSebrae/cursosonline/gestao-de-pessoas,eda0b8a6a28bb610VgnVCM1000004c00210aRCRD</t>
  </si>
  <si>
    <t xml:space="preserve">Gestão e Preservação de Documentos Digitais</t>
  </si>
  <si>
    <t xml:space="preserve">https://www.escolavirtual.gov.br/curso/857</t>
  </si>
  <si>
    <t xml:space="preserve">Informática Básica</t>
  </si>
  <si>
    <t xml:space="preserve">https://www.unovacursos.com.br/curso/curso-gratuito-online-informatica-basica?gclid=CjwKCAiA2fmdBhBpEiwA4CcHzQrZR9UtuR-8JP4F3z372KMw8o7CGJjmU9wULLqUwcfp66nlkhWeNhoCTpMQAvD_BwE</t>
  </si>
  <si>
    <t xml:space="preserve">Inglês Básico</t>
  </si>
  <si>
    <t xml:space="preserve">https://www.ginead.com.br/curso/curso-gratis-ingles-basico</t>
  </si>
  <si>
    <t xml:space="preserve">Inglês Intermediário</t>
  </si>
  <si>
    <t xml:space="preserve">https://www.ginead.com.br/curso/curso-de-ingles-intermediario-online-gratis</t>
  </si>
  <si>
    <t xml:space="preserve">Introdução ao Excel</t>
  </si>
  <si>
    <t xml:space="preserve">https://www.escolavirtual.gov.br/curso/459</t>
  </si>
  <si>
    <t xml:space="preserve">Licitações e Contratos</t>
  </si>
  <si>
    <t xml:space="preserve">ADM</t>
  </si>
  <si>
    <t xml:space="preserve">https://www.ginead.com.br/curso/curso-de-licitacoes-e-contratos</t>
  </si>
  <si>
    <t xml:space="preserve">Língua Portuguesa sem Complicações</t>
  </si>
  <si>
    <t xml:space="preserve">Língua Portuguesa sem Complicações - Fundação Bradesco - Escola Virtual (ev.org.br) </t>
  </si>
  <si>
    <t xml:space="preserve">Noções de Google Ads</t>
  </si>
  <si>
    <t xml:space="preserve">https://www.pensarcursos.com.br/curso/google-adwords</t>
  </si>
  <si>
    <t xml:space="preserve">Nota Fiscal Eletrônica</t>
  </si>
  <si>
    <t xml:space="preserve">Financeiro</t>
  </si>
  <si>
    <t xml:space="preserve">https://sebrae.com.br/sites/PortalSebrae/cursoseeventos/nota-fiscal-eletronica,bc90b8a6a28bb610VgnVCM1000004c00210aRCRD</t>
  </si>
  <si>
    <t xml:space="preserve">Nova Lei de Licitações: modalidade e seleção de fornecedores</t>
  </si>
  <si>
    <t xml:space="preserve">https://www.escolavirtual.gov.br/curso/439 </t>
  </si>
  <si>
    <t xml:space="preserve">Phyton – Aprenda os Fundamentos</t>
  </si>
  <si>
    <t xml:space="preserve">https://www.udemy.com/course/python-aprenda-os-fundamentos/ </t>
  </si>
  <si>
    <t xml:space="preserve">Power BI Básico</t>
  </si>
  <si>
    <t xml:space="preserve">https://www.pensarcursos.com.br/curso/powerbi</t>
  </si>
  <si>
    <t xml:space="preserve">Recepcionista</t>
  </si>
  <si>
    <t xml:space="preserve">https://www.primecursos.com.br/recepcionista/</t>
  </si>
  <si>
    <t xml:space="preserve">Recrutamento e Seleção Comportamental</t>
  </si>
  <si>
    <t xml:space="preserve">Universidade Sólides</t>
  </si>
  <si>
    <t xml:space="preserve">https://universidade.solides.com.br/course/recrutamento-e-selecao/</t>
  </si>
  <si>
    <t xml:space="preserve">Social Media</t>
  </si>
  <si>
    <t xml:space="preserve">https://kultivi.com/cursos/negocios/social-media</t>
  </si>
  <si>
    <t xml:space="preserve">Técnica de Vendas</t>
  </si>
  <si>
    <t xml:space="preserve">https://www.ginead.com.br/ava/curso/curso-online-gratuito-tecnicas-de-vendas/aula-42 </t>
  </si>
  <si>
    <t xml:space="preserve">Técnicas Administrativas</t>
  </si>
  <si>
    <t xml:space="preserve">https://www.ginead.com.br/curso/curso-tecnicas-administrativas</t>
  </si>
  <si>
    <t xml:space="preserve">Windows 10</t>
  </si>
  <si>
    <t xml:space="preserve">https://www.pensarcursos.com.br/curso/windows-10</t>
  </si>
  <si>
    <t xml:space="preserve">Linguagem R: Programação e Automação</t>
  </si>
  <si>
    <t xml:space="preserve">https://educacao-executiva.fgv.br/cursos/online/curta-media-duracao-online/linguagem-r-introducao-programacao-e-automacao</t>
  </si>
  <si>
    <t xml:space="preserve">Fundamentos da Gestão de Custos</t>
  </si>
  <si>
    <t xml:space="preserve">https://educacao-executiva.fgv.br/cursos/online/curta-media-duracao-online/fundamentos-da-gestao-de-custos</t>
  </si>
  <si>
    <t xml:space="preserve">Produção e edição de vídeo pelo celular</t>
  </si>
  <si>
    <t xml:space="preserve">https://www.escolavirtual.gov.br/curso/878 </t>
  </si>
  <si>
    <t xml:space="preserve">Postura, Comunicação e Autoestima</t>
  </si>
  <si>
    <t xml:space="preserve">https://www.pensarcursos.com.br/curso/minicurso-postura-comunicacao-e-autoestima</t>
  </si>
  <si>
    <t xml:space="preserve">Comunicação não violenta</t>
  </si>
  <si>
    <t xml:space="preserve">comp</t>
  </si>
  <si>
    <t xml:space="preserve">https://www.escolavirtual.gov.br/curso/463</t>
  </si>
  <si>
    <t xml:space="preserve">MARKETING PESSOAL</t>
  </si>
  <si>
    <t xml:space="preserve">https://www.ginead.com.br/curso/curso-gratis-marketing-pessoal</t>
  </si>
  <si>
    <t xml:space="preserve">PONTUAÇÃO</t>
  </si>
  <si>
    <t xml:space="preserve">PONTUAÇÃO POR CURSO</t>
  </si>
  <si>
    <t xml:space="preserve">0.2</t>
  </si>
  <si>
    <t xml:space="preserve">Profissional</t>
  </si>
  <si>
    <t xml:space="preserve">Ambientação RH</t>
  </si>
  <si>
    <t xml:space="preserve">Inteligência Emocional ( Trilha de 4 cursos)</t>
  </si>
  <si>
    <t xml:space="preserve">Estratégia de negócios</t>
  </si>
  <si>
    <t xml:space="preserve">Vendas: A Arte de gerar resultados</t>
  </si>
  <si>
    <t xml:space="preserve"> PNL (Programação Neurolinguística)</t>
  </si>
  <si>
    <t xml:space="preserve">Hábitos e Disciplina</t>
  </si>
  <si>
    <t xml:space="preserve">Qualidade de vida e trabalho</t>
  </si>
  <si>
    <t xml:space="preserve">Introdução ao CS</t>
  </si>
  <si>
    <t xml:space="preserve">Total de Pontos Profissional</t>
  </si>
  <si>
    <t xml:space="preserve">Concluído</t>
  </si>
  <si>
    <t xml:space="preserve">CARLA EMANUELA PACHECO FERREIRA</t>
  </si>
  <si>
    <t xml:space="preserve">ITALO GABRIEL DE ALMEIDA COSTA</t>
  </si>
  <si>
    <t xml:space="preserve">JOÃO VICTOR DE ANDRADE E SOUZA</t>
  </si>
  <si>
    <t xml:space="preserve">LUCAS BARBOSA DA PAZ</t>
  </si>
  <si>
    <t xml:space="preserve">LUIZ GUSTAVO PAIVA</t>
  </si>
  <si>
    <t xml:space="preserve">RENATA MARTINS TARDIO</t>
  </si>
  <si>
    <t xml:space="preserve">TAIS DA SILVA</t>
  </si>
  <si>
    <t xml:space="preserve">WELDER CESAR DO NASCIMENTO SILVA</t>
  </si>
  <si>
    <t xml:space="preserve">EMPRESA DE ADMISSÃO</t>
  </si>
  <si>
    <t xml:space="preserve">CIDADES</t>
  </si>
  <si>
    <t xml:space="preserve">TREINAMENTO</t>
  </si>
  <si>
    <t xml:space="preserve">ESCRITÓRIO BASE</t>
  </si>
  <si>
    <t xml:space="preserve">ATIVO?</t>
  </si>
  <si>
    <t xml:space="preserve">MES</t>
  </si>
  <si>
    <t xml:space="preserve">VCS CERTIFICACAO E SERVICOS</t>
  </si>
  <si>
    <t xml:space="preserve">EM ANDAMENTO</t>
  </si>
  <si>
    <t xml:space="preserve">ANDRADAS</t>
  </si>
  <si>
    <t xml:space="preserve">DESLIGADO</t>
  </si>
  <si>
    <t xml:space="preserve">JANEIRO</t>
  </si>
  <si>
    <t xml:space="preserve">VCS GESTAO EM NEGOCIOS LTDA</t>
  </si>
  <si>
    <t xml:space="preserve">ARARUAMA</t>
  </si>
  <si>
    <t xml:space="preserve">REALIZADO</t>
  </si>
  <si>
    <t xml:space="preserve">HALFELD</t>
  </si>
  <si>
    <t xml:space="preserve">ATIVO</t>
  </si>
  <si>
    <t xml:space="preserve">FEVEREIRO</t>
  </si>
  <si>
    <t xml:space="preserve">WEBMARKETING COMUNICAÇÃO E SERV PUBLIC LTDA</t>
  </si>
  <si>
    <t xml:space="preserve">SAO PAULO</t>
  </si>
  <si>
    <t xml:space="preserve">NÃO INICIADO</t>
  </si>
  <si>
    <t xml:space="preserve">BENFICA</t>
  </si>
  <si>
    <t xml:space="preserve">EM TREINAMENTO</t>
  </si>
  <si>
    <t xml:space="preserve">MARÇO</t>
  </si>
  <si>
    <t xml:space="preserve">MARIA CLARA MIDIAS E SERVIÇOS</t>
  </si>
  <si>
    <t xml:space="preserve">Realizar</t>
  </si>
  <si>
    <t xml:space="preserve">INSS - DOENÇA</t>
  </si>
  <si>
    <t xml:space="preserve">ABRIL</t>
  </si>
  <si>
    <t xml:space="preserve">INSS - MATERNIDADE</t>
  </si>
  <si>
    <t xml:space="preserve">MAIO</t>
  </si>
  <si>
    <t xml:space="preserve">HOME OFFICE</t>
  </si>
  <si>
    <t xml:space="preserve">CUMPRINDO AVISO</t>
  </si>
  <si>
    <t xml:space="preserve">JUNHO</t>
  </si>
  <si>
    <t xml:space="preserve">SINERCON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</si>
  <si>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</si>
  <si>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</si>
  <si>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</si>
  <si>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</si>
  <si>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</si>
  <si>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</si>
  <si>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CLÍNICAS</t>
  </si>
  <si>
    <t xml:space="preserve">TELEFONE 1</t>
  </si>
  <si>
    <t xml:space="preserve">TELEFONE 2</t>
  </si>
  <si>
    <t xml:space="preserve">E-MAIL</t>
  </si>
  <si>
    <t xml:space="preserve">EMPRESAS</t>
  </si>
  <si>
    <t xml:space="preserve">CNPJ</t>
  </si>
  <si>
    <t xml:space="preserve">AMOR SAUDE</t>
  </si>
  <si>
    <t xml:space="preserve">(21) 2633-3019</t>
  </si>
  <si>
    <t xml:space="preserve">(21) 2633-3186</t>
  </si>
  <si>
    <t xml:space="preserve">financeirovitta@gmail.com (Ana Beatriz)</t>
  </si>
  <si>
    <t xml:space="preserve">32.784.285/0001-95</t>
  </si>
  <si>
    <t xml:space="preserve">ASSESSORMED</t>
  </si>
  <si>
    <t xml:space="preserve">(21) 2518-7794</t>
  </si>
  <si>
    <t xml:space="preserve">-</t>
  </si>
  <si>
    <t xml:space="preserve">comercial@assessormed.com.br</t>
  </si>
  <si>
    <t xml:space="preserve">27.614.249/0001-43</t>
  </si>
  <si>
    <t xml:space="preserve">ASSOC. PROT. MATER. INFANCIA FELISBURGO</t>
  </si>
  <si>
    <t xml:space="preserve">(33) 3743-1160</t>
  </si>
  <si>
    <t xml:space="preserve">apromifelisburgo@bol.com.br</t>
  </si>
  <si>
    <t xml:space="preserve">12.517.704/0001-15</t>
  </si>
  <si>
    <t xml:space="preserve">CAPE 2003</t>
  </si>
  <si>
    <t xml:space="preserve">(35) 3325 1473</t>
  </si>
  <si>
    <t xml:space="preserve">não fazem mais exames.</t>
  </si>
  <si>
    <t xml:space="preserve">07.244.885/0001-13</t>
  </si>
  <si>
    <t xml:space="preserve">CASSIS SAÚDE OCUPACIONAL</t>
  </si>
  <si>
    <t xml:space="preserve">(13) 3284-5732</t>
  </si>
  <si>
    <t xml:space="preserve">(13) 3284-7309</t>
  </si>
  <si>
    <t xml:space="preserve">cassis.ocupacional@hotmail.com</t>
  </si>
  <si>
    <t xml:space="preserve">CEMETRA</t>
  </si>
  <si>
    <t xml:space="preserve">(69) 3321-2828</t>
  </si>
  <si>
    <t xml:space="preserve">(65) 3283-1167</t>
  </si>
  <si>
    <t xml:space="preserve">cemetravha@hotmail.com</t>
  </si>
  <si>
    <t xml:space="preserve">CENT. MED. CALIFORNIA</t>
  </si>
  <si>
    <t xml:space="preserve">(21) 3395-3351</t>
  </si>
  <si>
    <t xml:space="preserve">(21) 2418-2905</t>
  </si>
  <si>
    <t xml:space="preserve">california@clinicacalifornia.com.br (Alzemir)</t>
  </si>
  <si>
    <t xml:space="preserve">CLIMET</t>
  </si>
  <si>
    <t xml:space="preserve">(22) 2723-5979</t>
  </si>
  <si>
    <t xml:space="preserve">climet1996@yahoo.com.br (Ludmilla)</t>
  </si>
  <si>
    <t xml:space="preserve">CLINICA MEDSEG</t>
  </si>
  <si>
    <t xml:space="preserve">(22) 3066-1214</t>
  </si>
  <si>
    <t xml:space="preserve">(22) 99813-9299</t>
  </si>
  <si>
    <t xml:space="preserve">contato@clinicamedseg.com.br</t>
  </si>
  <si>
    <t xml:space="preserve">CLV</t>
  </si>
  <si>
    <t xml:space="preserve">(11) 5521-2994</t>
  </si>
  <si>
    <t xml:space="preserve">(11) 5522-6769</t>
  </si>
  <si>
    <t xml:space="preserve">contato@clvmedicina.com.br</t>
  </si>
  <si>
    <t xml:space="preserve">CONSUL. DR EVANDRO FONTES DE OLIVER</t>
  </si>
  <si>
    <t xml:space="preserve">(32) 98833-6623</t>
  </si>
  <si>
    <t xml:space="preserve">CONSUL. Dr MILTON VIVAS</t>
  </si>
  <si>
    <t xml:space="preserve">(22) 2758-2272</t>
  </si>
  <si>
    <t xml:space="preserve">mrvivas@yahoo.com.br</t>
  </si>
  <si>
    <t xml:space="preserve">DR MARIO LUIZ DE SOUSZA</t>
  </si>
  <si>
    <t xml:space="preserve">(35) 3341-5164</t>
  </si>
  <si>
    <t xml:space="preserve">drmario@estancias.com.br</t>
  </si>
  <si>
    <t xml:space="preserve">Dr. Allan Christian Lopes Carneiro</t>
  </si>
  <si>
    <t xml:space="preserve">(32) 3353-1368</t>
  </si>
  <si>
    <t xml:space="preserve">EMPREHMET</t>
  </si>
  <si>
    <t xml:space="preserve">(22) 2665-1907</t>
  </si>
  <si>
    <t xml:space="preserve">(22) 2665-7280</t>
  </si>
  <si>
    <t xml:space="preserve">segararuama@emprehmet.com.br</t>
  </si>
  <si>
    <t xml:space="preserve">HOSPITAL DOUTOR MOURA FERREIRA</t>
  </si>
  <si>
    <t xml:space="preserve">(88) 3661-1396</t>
  </si>
  <si>
    <t xml:space="preserve">(88) 3661-1223</t>
  </si>
  <si>
    <t xml:space="preserve">M.S.O.'JO</t>
  </si>
  <si>
    <t xml:space="preserve">(21) 2620-1453</t>
  </si>
  <si>
    <t xml:space="preserve">(21) 2622-0182</t>
  </si>
  <si>
    <t xml:space="preserve">msosegtrabalho@gmail.com</t>
  </si>
  <si>
    <t xml:space="preserve">MEDCIPA</t>
  </si>
  <si>
    <t xml:space="preserve">(21) 2606-7660</t>
  </si>
  <si>
    <t xml:space="preserve">(21) 99445-6800</t>
  </si>
  <si>
    <t xml:space="preserve">admmartins@bol.com.br</t>
  </si>
  <si>
    <t xml:space="preserve">MEDCLIN</t>
  </si>
  <si>
    <t xml:space="preserve">(32) 3421-5610</t>
  </si>
  <si>
    <t xml:space="preserve">comercialjf@medclin.net</t>
  </si>
  <si>
    <t xml:space="preserve">MEDICINA E SEGURANÇA DO TRABALHO</t>
  </si>
  <si>
    <t xml:space="preserve">(21) 2242-7554</t>
  </si>
  <si>
    <t xml:space="preserve">(21) 99804-7063</t>
  </si>
  <si>
    <t xml:space="preserve">institutovidahumana@gmail.com (consultoria)</t>
  </si>
  <si>
    <t xml:space="preserve">MESCONT</t>
  </si>
  <si>
    <t xml:space="preserve">(32) 3333-0445</t>
  </si>
  <si>
    <t xml:space="preserve">mescont@outlook.com</t>
  </si>
  <si>
    <t xml:space="preserve">METAS</t>
  </si>
  <si>
    <t xml:space="preserve">(24) 2231-5389</t>
  </si>
  <si>
    <t xml:space="preserve">(24) 2237-0612</t>
  </si>
  <si>
    <t xml:space="preserve">metasmt@hotmail.com</t>
  </si>
  <si>
    <t xml:space="preserve">P&amp;F CONSULTORIA EM SAÚDE E SEG. TRAB</t>
  </si>
  <si>
    <t xml:space="preserve">(77) 3628-6460</t>
  </si>
  <si>
    <t xml:space="preserve">(77) 3628-2307</t>
  </si>
  <si>
    <t xml:space="preserve"> p.f.consultoria.adm@hotmail.com</t>
  </si>
  <si>
    <t xml:space="preserve">PRESTOMED</t>
  </si>
  <si>
    <t xml:space="preserve">(12) 3936-2307</t>
  </si>
  <si>
    <t xml:space="preserve">atendimentoandromeda@prestomed.com.br</t>
  </si>
  <si>
    <t xml:space="preserve">PREVENÇÃO TOTAL</t>
  </si>
  <si>
    <t xml:space="preserve">(19) 3201-9134</t>
  </si>
  <si>
    <t xml:space="preserve">venedo@prevencaototal.com.br (recepção)</t>
  </si>
  <si>
    <t xml:space="preserve">PRONTO MED</t>
  </si>
  <si>
    <t xml:space="preserve">(22) 2647-3838</t>
  </si>
  <si>
    <t xml:space="preserve">prontomedworkcf@gmail.com (Larissa)</t>
  </si>
  <si>
    <t xml:space="preserve">PRONTO TRAUMA</t>
  </si>
  <si>
    <t xml:space="preserve">(82) 99975-8951</t>
  </si>
  <si>
    <t xml:space="preserve">(82) 99959-0007</t>
  </si>
  <si>
    <t xml:space="preserve">SAMEC</t>
  </si>
  <si>
    <t xml:space="preserve">(32) 3722-5106</t>
  </si>
  <si>
    <t xml:space="preserve">samec.2010@hotmail.com</t>
  </si>
  <si>
    <t xml:space="preserve">SEGMED</t>
  </si>
  <si>
    <t xml:space="preserve">(22) 2566-6978</t>
  </si>
  <si>
    <t xml:space="preserve">(22) 98112- 7511</t>
  </si>
  <si>
    <t xml:space="preserve">segmedbomjardim@gmail.com</t>
  </si>
  <si>
    <t xml:space="preserve">SEMT CONSULTORIA</t>
  </si>
  <si>
    <t xml:space="preserve">(31) 3891-6874</t>
  </si>
  <si>
    <t xml:space="preserve">(31) 99605-4957</t>
  </si>
  <si>
    <t xml:space="preserve">semtacessoria@gmail.com (recepção)</t>
  </si>
  <si>
    <t xml:space="preserve">SOMOC</t>
  </si>
  <si>
    <t xml:space="preserve">(32) 3462-1721</t>
  </si>
  <si>
    <t xml:space="preserve">(32) 3462-4111</t>
  </si>
  <si>
    <t xml:space="preserve">TOTAL TRAB</t>
  </si>
  <si>
    <t xml:space="preserve">(22) 3861-2502</t>
  </si>
  <si>
    <t xml:space="preserve">contil.contabilidade@terra.com.br</t>
  </si>
  <si>
    <t xml:space="preserve">TRAMED</t>
  </si>
  <si>
    <t xml:space="preserve">(32) 3250-7000</t>
  </si>
  <si>
    <t xml:space="preserve">tramed.med@gmail.com</t>
  </si>
  <si>
    <t xml:space="preserve">ULTRALIFE</t>
  </si>
  <si>
    <t xml:space="preserve">(32) 3261-6006</t>
  </si>
  <si>
    <t xml:space="preserve">ultralifemg@gmail.com (Marina ou Maryana)</t>
  </si>
  <si>
    <t xml:space="preserve">UPPER</t>
  </si>
  <si>
    <t xml:space="preserve">(16) 3663-7707</t>
  </si>
  <si>
    <t xml:space="preserve">contato@upper.med.br</t>
  </si>
  <si>
    <t xml:space="preserve">ATESTADO DE SAÚDE OCUPACIONAL</t>
  </si>
  <si>
    <t xml:space="preserve">COLABORADORES</t>
  </si>
  <si>
    <t xml:space="preserve">DATA DE ADMISSÃO</t>
  </si>
  <si>
    <t xml:space="preserve">ÚLTIMO EXAME</t>
  </si>
  <si>
    <t xml:space="preserve">VENCE EM</t>
  </si>
  <si>
    <t xml:space="preserve">MÊS</t>
  </si>
  <si>
    <t xml:space="preserve">ARARUAMA – RJ </t>
  </si>
  <si>
    <t xml:space="preserve">WEBMARKETING COMUNICAÇÃO </t>
  </si>
  <si>
    <t xml:space="preserve">ANDRÉ PENHA DE OLIVEIRA</t>
  </si>
  <si>
    <t xml:space="preserve">CABO FRIO – RJ </t>
  </si>
  <si>
    <t xml:space="preserve">SEMAP</t>
  </si>
  <si>
    <t xml:space="preserve">ALÉM PARAIBA - MG</t>
  </si>
  <si>
    <t xml:space="preserve">SANTOS – SP </t>
  </si>
  <si>
    <t xml:space="preserve">FABIANA DOS ANJOS CHIARANTIN</t>
  </si>
  <si>
    <t xml:space="preserve">DETRAN</t>
  </si>
  <si>
    <t xml:space="preserve">CONSULTÓRIO DR. MILTON VIVAS</t>
  </si>
  <si>
    <t xml:space="preserve">DR MILTON VIVAS</t>
  </si>
  <si>
    <t xml:space="preserve">SÃO FÍDELIS</t>
  </si>
  <si>
    <t xml:space="preserve">HENRIQUE GONÇALVES DOS SANTOS</t>
  </si>
  <si>
    <t xml:space="preserve">MEDICINA E SEGURANÇA </t>
  </si>
  <si>
    <t xml:space="preserve">JESSICA KELLER FERREIRA</t>
  </si>
  <si>
    <t xml:space="preserve">JUNIA APARECIDA DE OLIVEIRA SILVA</t>
  </si>
  <si>
    <t xml:space="preserve">LAURA BARBOSA DA SILVA</t>
  </si>
  <si>
    <t xml:space="preserve">LYLIANNE BARBOSA DE MENEZES</t>
  </si>
  <si>
    <t xml:space="preserve">DR ALBERTO J LARANJEIRAS</t>
  </si>
  <si>
    <t xml:space="preserve">ARAPIRACA</t>
  </si>
  <si>
    <t xml:space="preserve">JOSE CARNEIRO MONCORVO NETO</t>
  </si>
  <si>
    <t xml:space="preserve">DORES DE CAMPOS </t>
  </si>
  <si>
    <t xml:space="preserve">PETRÓPOLIS – RJ</t>
  </si>
  <si>
    <t xml:space="preserve">P &amp; F CONSULTORIA</t>
  </si>
  <si>
    <t xml:space="preserve">BAHIA</t>
  </si>
  <si>
    <t xml:space="preserve">DR LEONIDAS RIBEIRO SILVA</t>
  </si>
  <si>
    <t xml:space="preserve">DIVINO- MG</t>
  </si>
  <si>
    <t xml:space="preserve">07.244.885/0001-12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</si>
</sst>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,000,000,000.0"/>
    <numFmt numFmtId="166" formatCode="dd/mm/yy"/>
    <numFmt numFmtId="167" formatCode="yyyy\-mm"/>
    <numFmt numFmtId="168" formatCode="mm/dd/yy"/>
    <numFmt numFmtId="169" formatCode="yyyy\-m"/>
    <numFmt numFmtId="170" formatCode="mm/dd/yyyy"/>
    <numFmt numFmtId="171" formatCode="#,##0.00"/>
    <numFmt numFmtId="172" formatCode="d/m/yyyy"/>
    <numFmt numFmtId="173" formatCode="0,000,000,000"/>
    <numFmt numFmtId="174" formatCode="[$R$-416]\ #,##0.00;[RED]\-[$R$-416]\ #,##0.00"/>
    <numFmt numFmtId="175" formatCode="hh:mm:ss"/>
    <numFmt numFmtId="176" formatCode="#,##0.0"/>
    <numFmt numFmtId="177" formatCode="0.00"/>
  </numFmts>
  <fonts count="6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2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.5"/>
      <color rgb="FF000000"/>
      <name val="Times New Roman;Times New Roman PSMT"/>
      <family val="1"/>
      <charset val="1"/>
    </font>
    <font>
      <sz val="10"/>
      <name val="Arial"/>
      <family val="1"/>
      <charset val="1"/>
    </font>
    <font>
      <u val="single"/>
      <sz val="10"/>
      <color rgb="FF1155C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1"/>
      <charset val="1"/>
    </font>
    <font>
      <sz val="10"/>
      <color rgb="FF61616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1"/>
      <family val="0"/>
      <charset val="1"/>
    </font>
    <font>
      <b val="true"/>
      <sz val="14"/>
      <color rgb="FFFFFFFF"/>
      <name val="Arial1"/>
      <family val="0"/>
      <charset val="1"/>
    </font>
    <font>
      <b val="true"/>
      <sz val="12"/>
      <color rgb="FFFFFFFF"/>
      <name val="Arial1"/>
      <family val="0"/>
      <charset val="1"/>
    </font>
    <font>
      <b val="true"/>
      <sz val="12"/>
      <color rgb="FF000000"/>
      <name val="Arial1"/>
      <family val="0"/>
      <charset val="1"/>
    </font>
    <font>
      <b val="true"/>
      <sz val="10"/>
      <color rgb="FFFFFFFF"/>
      <name val="Arial1"/>
      <family val="0"/>
      <charset val="1"/>
    </font>
    <font>
      <b val="true"/>
      <sz val="10"/>
      <color rgb="FF000000"/>
      <name val="Arial1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color rgb="FF3465A4"/>
      <name val="Arial"/>
      <family val="2"/>
      <charset val="1"/>
    </font>
    <font>
      <b val="true"/>
      <sz val="12"/>
      <color rgb="FF0066FF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u val="single"/>
      <sz val="12"/>
      <color rgb="FF0066FF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2"/>
      <color rgb="FF0000FF"/>
      <name val="Arial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color rgb="FF4060C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6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Arial2"/>
      <family val="0"/>
      <charset val="1"/>
    </font>
    <font>
      <b val="true"/>
      <sz val="8"/>
      <color rgb="FF000000"/>
      <name val="Calibri2"/>
      <family val="0"/>
      <charset val="1"/>
    </font>
    <font>
      <b val="true"/>
      <sz val="11"/>
      <color rgb="FFFFFFFF"/>
      <name val="Calibri2"/>
      <family val="0"/>
      <charset val="1"/>
    </font>
    <font>
      <sz val="11"/>
      <color rgb="FFFFFFFF"/>
      <name val="Calibri2"/>
      <family val="0"/>
      <charset val="1"/>
    </font>
    <font>
      <sz val="11"/>
      <color rgb="FF000000"/>
      <name val="Calibri2"/>
      <family val="0"/>
      <charset val="1"/>
    </font>
    <font>
      <b val="true"/>
      <sz val="14"/>
      <color rgb="FFFFFFFF"/>
      <name val="Calibri2"/>
      <family val="0"/>
      <charset val="1"/>
    </font>
    <font>
      <b val="true"/>
      <sz val="11"/>
      <color rgb="FF000000"/>
      <name val="Calibri2"/>
      <family val="0"/>
      <charset val="1"/>
    </font>
    <font>
      <b val="true"/>
      <sz val="11"/>
      <name val="Calibri2"/>
      <family val="0"/>
      <charset val="1"/>
    </font>
    <font>
      <sz val="11"/>
      <name val="Calibri2"/>
      <family val="0"/>
      <charset val="1"/>
    </font>
    <font>
      <b val="true"/>
      <sz val="11"/>
      <color rgb="FFFF0000"/>
      <name val="Calibri2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C6EFCE"/>
        <bgColor rgb="FFD9EAD3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EFEFEF"/>
      </patternFill>
    </fill>
    <fill>
      <patternFill patternType="solid">
        <fgColor rgb="FFFFFF00"/>
        <bgColor rgb="FFF9CB9C"/>
      </patternFill>
    </fill>
    <fill>
      <patternFill patternType="solid">
        <fgColor rgb="FF000000"/>
        <bgColor rgb="FF000080"/>
      </patternFill>
    </fill>
    <fill>
      <patternFill patternType="solid">
        <fgColor rgb="FFD9D9D9"/>
        <bgColor rgb="FFDDDDDD"/>
      </patternFill>
    </fill>
    <fill>
      <patternFill patternType="solid">
        <fgColor rgb="FFA6A6A6"/>
        <bgColor rgb="FF999999"/>
      </patternFill>
    </fill>
    <fill>
      <patternFill patternType="solid">
        <fgColor rgb="FFDDDDDD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DDDDD"/>
      </patternFill>
    </fill>
    <fill>
      <patternFill patternType="solid">
        <fgColor rgb="FFEFEFEF"/>
        <bgColor rgb="FFDAE3F3"/>
      </patternFill>
    </fill>
    <fill>
      <patternFill patternType="solid">
        <fgColor rgb="FFC9DAF8"/>
        <bgColor rgb="FFDAE3F3"/>
      </patternFill>
    </fill>
    <fill>
      <patternFill patternType="solid">
        <fgColor rgb="FFD9EAD3"/>
        <bgColor rgb="FFDDE8CB"/>
      </patternFill>
    </fill>
    <fill>
      <patternFill patternType="solid">
        <fgColor rgb="FFF9CB9C"/>
        <bgColor rgb="FFEAD1DC"/>
      </patternFill>
    </fill>
    <fill>
      <patternFill patternType="solid">
        <fgColor rgb="FFD9D2E9"/>
        <bgColor rgb="FFD9D9D9"/>
      </patternFill>
    </fill>
    <fill>
      <patternFill patternType="solid">
        <fgColor rgb="FFEAD1DC"/>
        <bgColor rgb="FFD9D2E9"/>
      </patternFill>
    </fill>
    <fill>
      <patternFill patternType="solid">
        <fgColor rgb="FF999999"/>
        <bgColor rgb="FFA6A6A6"/>
      </patternFill>
    </fill>
    <fill>
      <patternFill patternType="solid">
        <fgColor rgb="FF28471F"/>
        <bgColor rgb="FF224B12"/>
      </patternFill>
    </fill>
    <fill>
      <patternFill patternType="solid">
        <fgColor rgb="FFDDE8CB"/>
        <bgColor rgb="FFDCEBC7"/>
      </patternFill>
    </fill>
    <fill>
      <patternFill patternType="solid">
        <fgColor rgb="FFDCEBC7"/>
        <bgColor rgb="FFDDE8C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6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6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0" fillId="6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6" borderId="9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6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6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6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6" borderId="0" xfId="2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4" fontId="25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5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9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3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6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0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7" fillId="6" borderId="9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28" fillId="6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9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6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5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9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7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9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6" fillId="8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2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3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5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3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8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31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8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5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8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31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3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31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8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6" fontId="3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3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2" fillId="8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3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3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3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1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1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1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3" fillId="1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33" fillId="11" borderId="5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9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11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7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0" fillId="1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2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4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5" fillId="19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6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7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4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7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7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8" fillId="2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6" fillId="2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4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6" fillId="2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Excel Built-in Explanatory Text" xfId="22"/>
    <cellStyle name="*unknown*" xfId="20" builtinId="8"/>
    <cellStyle name="Excel Built-in Good" xfId="23"/>
  </cellStyles>
  <dxfs count="97"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ill>
        <patternFill patternType="solid">
          <fgColor rgb="FFBFBFBF"/>
          <bgColor rgb="FF000000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ont>
        <name val="Arial"/>
        <charset val="1"/>
        <family val="0"/>
        <color rgb="FF000000"/>
        <sz val="11"/>
      </font>
      <numFmt numFmtId="164" formatCode="General"/>
      <fill>
        <patternFill>
          <bgColor rgb="FFFFFFFF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0066FF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4060C8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EFEFEF"/>
          <bgColor rgb="FF000000"/>
        </patternFill>
      </fill>
    </dxf>
    <dxf>
      <fill>
        <patternFill patternType="solid">
          <fgColor rgb="FFC9DAF8"/>
          <bgColor rgb="FF000000"/>
        </patternFill>
      </fill>
    </dxf>
    <dxf>
      <fill>
        <patternFill patternType="solid">
          <fgColor rgb="FFD9D2E9"/>
          <bgColor rgb="FF000000"/>
        </patternFill>
      </fill>
    </dxf>
    <dxf>
      <fill>
        <patternFill patternType="solid">
          <fgColor rgb="FFD9EAD3"/>
          <bgColor rgb="FF000000"/>
        </patternFill>
      </fill>
    </dxf>
    <dxf>
      <fill>
        <patternFill patternType="solid">
          <fgColor rgb="FFEAD1DC"/>
          <bgColor rgb="FF000000"/>
        </patternFill>
      </fill>
    </dxf>
    <dxf>
      <fill>
        <patternFill patternType="solid">
          <fgColor rgb="FFF9CB9C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DCEBC7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name val="Arial"/>
        <charset val="1"/>
        <family val="0"/>
        <color rgb="FF9C5700"/>
        <sz val="11"/>
      </font>
      <fill>
        <patternFill>
          <bgColor rgb="FFFFEB9C"/>
        </patternFill>
      </fill>
    </dxf>
    <dxf>
      <font>
        <name val="Arial"/>
        <charset val="1"/>
        <family val="0"/>
        <color rgb="FF9C0006"/>
        <sz val="11"/>
      </font>
      <fill>
        <patternFill>
          <bgColor rgb="FFFFC7CE"/>
        </patternFill>
      </fill>
    </dxf>
    <dxf>
      <font>
        <name val="Arial"/>
        <charset val="1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3465A4"/>
      <rgbColor rgb="FFBFBFBF"/>
      <rgbColor rgb="FF808080"/>
      <rgbColor rgb="FFA6A6A6"/>
      <rgbColor rgb="FF993366"/>
      <rgbColor rgb="FFEFEFEF"/>
      <rgbColor rgb="FFD9EAD3"/>
      <rgbColor rgb="FF660066"/>
      <rgbColor rgb="FFDDDDDD"/>
      <rgbColor rgb="FF0563C1"/>
      <rgbColor rgb="FFC9DAF8"/>
      <rgbColor rgb="FF000080"/>
      <rgbColor rgb="FFFF00FF"/>
      <rgbColor rgb="FFDDE8CB"/>
      <rgbColor rgb="FF00FFFF"/>
      <rgbColor rgb="FF800080"/>
      <rgbColor rgb="FF800000"/>
      <rgbColor rgb="FF0066FF"/>
      <rgbColor rgb="FF0000FF"/>
      <rgbColor rgb="FF00CCFF"/>
      <rgbColor rgb="FFDAE3F3"/>
      <rgbColor rgb="FFC6EFCE"/>
      <rgbColor rgb="FFDCEBC7"/>
      <rgbColor rgb="FFD0CECE"/>
      <rgbColor rgb="FFEAD1DC"/>
      <rgbColor rgb="FFD9D2E9"/>
      <rgbColor rgb="FFF9CB9C"/>
      <rgbColor rgb="FF4060C8"/>
      <rgbColor rgb="FF33CCCC"/>
      <rgbColor rgb="FF99CC00"/>
      <rgbColor rgb="FFD9D9D9"/>
      <rgbColor rgb="FFFF9900"/>
      <rgbColor rgb="FFFF6600"/>
      <rgbColor rgb="FF616161"/>
      <rgbColor rgb="FF999999"/>
      <rgbColor rgb="FF003366"/>
      <rgbColor rgb="FF339966"/>
      <rgbColor rgb="FF224B12"/>
      <rgbColor rgb="FF28471F"/>
      <rgbColor rgb="FF993300"/>
      <rgbColor rgb="FF993366"/>
      <rgbColor rgb="FF1155CC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v.org.br/cursos/estrategia-de-negocios" TargetMode="External"/><Relationship Id="rId2" Type="http://schemas.openxmlformats.org/officeDocument/2006/relationships/hyperlink" Target="https://www.ev.org.br/trilhas-de-conhecimento/inteligencia-emocional" TargetMode="External"/><Relationship Id="rId3" Type="http://schemas.openxmlformats.org/officeDocument/2006/relationships/hyperlink" Target="https://www.ginead.com.br/curso/curso-pnl-iniciacao-a-programacao-neurolinguistica" TargetMode="External"/><Relationship Id="rId4" Type="http://schemas.openxmlformats.org/officeDocument/2006/relationships/hyperlink" Target="https://www.leveduca.com.br/cursos/vendas-a-arte-de-gerar-resultados" TargetMode="External"/><Relationship Id="rId5" Type="http://schemas.openxmlformats.org/officeDocument/2006/relationships/hyperlink" Target="https://educacao-executiva.fgv.br/cursos/online/curta-media-duracao-online/produtos-servicos-e-experiencias" TargetMode="External"/><Relationship Id="rId6" Type="http://schemas.openxmlformats.org/officeDocument/2006/relationships/hyperlink" Target="https://www.ginead.com.br/curso/curso-relacionamento-interpessoal" TargetMode="External"/><Relationship Id="rId7" Type="http://schemas.openxmlformats.org/officeDocument/2006/relationships/hyperlink" Target="https://portalidea.com.br/material-estudos-gratis.php?rstK=1998" TargetMode="External"/><Relationship Id="rId8" Type="http://schemas.openxmlformats.org/officeDocument/2006/relationships/hyperlink" Target="https://www.learncafe.com/cursos/combatendo-a--ansiedade" TargetMode="External"/><Relationship Id="rId9" Type="http://schemas.openxmlformats.org/officeDocument/2006/relationships/hyperlink" Target="https://kultivi.com/cursos/negocios/simplifica-excel" TargetMode="External"/><Relationship Id="rId10" Type="http://schemas.openxmlformats.org/officeDocument/2006/relationships/hyperlink" Target="https://www.edunecursos.com.br/curso/marketing-de-servicos" TargetMode="External"/><Relationship Id="rId11" Type="http://schemas.openxmlformats.org/officeDocument/2006/relationships/hyperlink" Target="https://www.ev.org.br/cursos/qualidade-de-vida-e-trabalho" TargetMode="External"/><Relationship Id="rId12" Type="http://schemas.openxmlformats.org/officeDocument/2006/relationships/hyperlink" Target="https://www.csacademy.com.br/" TargetMode="External"/><Relationship Id="rId13" Type="http://schemas.openxmlformats.org/officeDocument/2006/relationships/hyperlink" Target="https://kultivi.com/cursos/negocios/oratoria-de-alta-performance" TargetMode="External"/><Relationship Id="rId14" Type="http://schemas.openxmlformats.org/officeDocument/2006/relationships/hyperlink" Target="https://educacao-executiva.fgv.br/cursos/online/curta-media-duracao-online/analise-introdutoria-de-credito-e-risco-de-credito" TargetMode="External"/><Relationship Id="rId15" Type="http://schemas.openxmlformats.org/officeDocument/2006/relationships/hyperlink" Target="https://www.learncafe.com/cursos/em-busca-de-uma-vida-extraordinaria" TargetMode="External"/><Relationship Id="rId16" Type="http://schemas.openxmlformats.org/officeDocument/2006/relationships/hyperlink" Target="https://www.ev.org.br/cursos/desenvolvimento-profissional" TargetMode="External"/><Relationship Id="rId17" Type="http://schemas.openxmlformats.org/officeDocument/2006/relationships/hyperlink" Target="https://www.pensarcursos.com.br/curso/gerenciamento-da-relacao-com-o-cliente" TargetMode="External"/><Relationship Id="rId18" Type="http://schemas.openxmlformats.org/officeDocument/2006/relationships/hyperlink" Target="https://www.learncafe.com/cursos/motivacao--e---auto---ajuda" TargetMode="External"/><Relationship Id="rId19" Type="http://schemas.openxmlformats.org/officeDocument/2006/relationships/hyperlink" Target="https://www.udemy.com/course/estrategiasdeestudo" TargetMode="External"/><Relationship Id="rId20" Type="http://schemas.openxmlformats.org/officeDocument/2006/relationships/hyperlink" Target="https://www.escolavirtual.gov.br/curso/790" TargetMode="External"/><Relationship Id="rId21" Type="http://schemas.openxmlformats.org/officeDocument/2006/relationships/hyperlink" Target="https://www.unovacursos.com.br/curso/fidelizacao-de-clientes" TargetMode="External"/><Relationship Id="rId22" Type="http://schemas.openxmlformats.org/officeDocument/2006/relationships/hyperlink" Target="https://www.udemy.com/course/guia-de-certificacoes-cloud-computing-2020/" TargetMode="External"/><Relationship Id="rId23" Type="http://schemas.openxmlformats.org/officeDocument/2006/relationships/hyperlink" Target="https://www.unovacursos.com.br/curso/marketing-digital" TargetMode="External"/><Relationship Id="rId24" Type="http://schemas.openxmlformats.org/officeDocument/2006/relationships/hyperlink" Target="https://escoladepessoas.com.br/courses/protagonismo-e-empoderamento/" TargetMode="External"/><Relationship Id="rId25" Type="http://schemas.openxmlformats.org/officeDocument/2006/relationships/hyperlink" Target="https://www.udemy.com/course/mini-curso-amazon-aws-para-iniciantes/" TargetMode="External"/><Relationship Id="rId26" Type="http://schemas.openxmlformats.org/officeDocument/2006/relationships/hyperlink" Target="https://www.udemy.com/course/encontre-o-seu-proposito" TargetMode="External"/><Relationship Id="rId27" Type="http://schemas.openxmlformats.org/officeDocument/2006/relationships/hyperlink" Target="https://www.udemy.com/course/visaomundo" TargetMode="External"/><Relationship Id="rId28" Type="http://schemas.openxmlformats.org/officeDocument/2006/relationships/hyperlink" Target="https://educacao-executiva.fgv.br/cursos/online/curta-media-duracao-online/lideranca-na-era-das-competencias" TargetMode="External"/><Relationship Id="rId29" Type="http://schemas.openxmlformats.org/officeDocument/2006/relationships/hyperlink" Target="https://www.escolavirtual.gov.br/curso/775" TargetMode="External"/><Relationship Id="rId30" Type="http://schemas.openxmlformats.org/officeDocument/2006/relationships/hyperlink" Target="https://www.escolavirtual.gov.br/curso/765" TargetMode="External"/><Relationship Id="rId31" Type="http://schemas.openxmlformats.org/officeDocument/2006/relationships/hyperlink" Target="https://www.escolavirtual.gov.br/curso/318" TargetMode="External"/><Relationship Id="rId32" Type="http://schemas.openxmlformats.org/officeDocument/2006/relationships/hyperlink" Target="https://www.escolavirtual.gov.br/curso/153" TargetMode="External"/><Relationship Id="rId33" Type="http://schemas.openxmlformats.org/officeDocument/2006/relationships/hyperlink" Target="https://www.udemy.com/course/logica-de-programacao-e-algoritmos-iniciante/" TargetMode="External"/><Relationship Id="rId34" Type="http://schemas.openxmlformats.org/officeDocument/2006/relationships/hyperlink" Target="https://www.learncafe.com/cursos/serie-poder-do-foco" TargetMode="External"/><Relationship Id="rId35" Type="http://schemas.openxmlformats.org/officeDocument/2006/relationships/hyperlink" Target="https://rduniversity.com.br/course/rd-station-marketing-na-pratica" TargetMode="External"/><Relationship Id="rId36" Type="http://schemas.openxmlformats.org/officeDocument/2006/relationships/hyperlink" Target="https://www.udemy.com/course/psicologiapositiva" TargetMode="External"/><Relationship Id="rId37" Type="http://schemas.openxmlformats.org/officeDocument/2006/relationships/hyperlink" Target="https://www.sebrae.com.br/sites/PortalSebrae/cursosonline/lider-coach-liderando-para-a-alta-performance,1256222d74348710VgnVCM100000d701210aRCRD" TargetMode="External"/><Relationship Id="rId38" Type="http://schemas.openxmlformats.org/officeDocument/2006/relationships/hyperlink" Target="https://www.udemy.com/course/chatbot-para-captacao-de-leads-usando-n8n-uzapi-e-notion/" TargetMode="External"/><Relationship Id="rId39" Type="http://schemas.openxmlformats.org/officeDocument/2006/relationships/hyperlink" Target="https://www.unovacursos.com.br/curso/comunicacao-nas-organizacoes" TargetMode="External"/><Relationship Id="rId40" Type="http://schemas.openxmlformats.org/officeDocument/2006/relationships/hyperlink" Target="https://kultivi.com/cursos/negocios/educacao-financeira-descomplicada" TargetMode="External"/><Relationship Id="rId41" Type="http://schemas.openxmlformats.org/officeDocument/2006/relationships/hyperlink" Target="https://www.primecursos.com.br/soft-skills/" TargetMode="External"/><Relationship Id="rId42" Type="http://schemas.openxmlformats.org/officeDocument/2006/relationships/hyperlink" Target="https://www.wreducacional.com.br/curso-de-trabalho-em-equipe-e-comunicacao-para-lideres" TargetMode="External"/><Relationship Id="rId43" Type="http://schemas.openxmlformats.org/officeDocument/2006/relationships/hyperlink" Target="https://www.escolavirtual.gov.br/curso/372" TargetMode="External"/><Relationship Id="rId44" Type="http://schemas.openxmlformats.org/officeDocument/2006/relationships/hyperlink" Target="https://www.escolavirtual.gov.br/curso/356" TargetMode="External"/><Relationship Id="rId45" Type="http://schemas.openxmlformats.org/officeDocument/2006/relationships/hyperlink" Target="https://www.escolavirtual.gov.br/curso/840" TargetMode="External"/><Relationship Id="rId46" Type="http://schemas.openxmlformats.org/officeDocument/2006/relationships/hyperlink" Target="https://www.escolavirtual.gov.br/curso/861" TargetMode="External"/><Relationship Id="rId47" Type="http://schemas.openxmlformats.org/officeDocument/2006/relationships/hyperlink" Target="https://sebrae.com.br/sites/PortalSebrae/cursosonline/como-turbinar-suas-vendas,1ba0b8a6a28bb610VgnVCM1000004c00210aRCRD" TargetMode="External"/><Relationship Id="rId48" Type="http://schemas.openxmlformats.org/officeDocument/2006/relationships/hyperlink" Target="https://www.escolavirtual.gov.br/curso/468" TargetMode="External"/><Relationship Id="rId49" Type="http://schemas.openxmlformats.org/officeDocument/2006/relationships/hyperlink" Target="https://www.learncafe.com/cursos/planejamento-estrategico-pessoal" TargetMode="External"/><Relationship Id="rId50" Type="http://schemas.openxmlformats.org/officeDocument/2006/relationships/hyperlink" Target="https://www.ev.org.br/trilhas-de-conhecimento/inteligencia-emocional" TargetMode="External"/><Relationship Id="rId51" Type="http://schemas.openxmlformats.org/officeDocument/2006/relationships/hyperlink" Target="https://sebrae.com.br/sites/PortalSebrae/cursosonline/contador-parceiro-construindo-o-sucesso,af35681a0e0f8710VgnVCM100000d701210aRCRD" TargetMode="External"/><Relationship Id="rId52" Type="http://schemas.openxmlformats.org/officeDocument/2006/relationships/hyperlink" Target="https://sebrae.com.br/sites/PortalSebrae/cursosonline/marketing-digital-para-sua-empresa-equipe-comercial,12e7125576a4e710VgnVCM100000d701210aRCRD" TargetMode="External"/><Relationship Id="rId53" Type="http://schemas.openxmlformats.org/officeDocument/2006/relationships/hyperlink" Target="https://www.unovacursos.com.br/curso/experiencia-do-cliente" TargetMode="External"/><Relationship Id="rId54" Type="http://schemas.openxmlformats.org/officeDocument/2006/relationships/hyperlink" Target="https://www.unovacursos.com.br/curso/desenvolvimento-de-habilidades" TargetMode="External"/><Relationship Id="rId55" Type="http://schemas.openxmlformats.org/officeDocument/2006/relationships/hyperlink" Target="https://www.escolavirtual.gov.br/curso/904" TargetMode="External"/><Relationship Id="rId56" Type="http://schemas.openxmlformats.org/officeDocument/2006/relationships/hyperlink" Target="https://sebrae.com.br/sites/PortalSebrae/cursosonline/lider-coach-liderando-para-a-alta-performance,1256222d74348710VgnVCM100000d701210aRCRD" TargetMode="External"/><Relationship Id="rId57" Type="http://schemas.openxmlformats.org/officeDocument/2006/relationships/hyperlink" Target="https://sebrae.com.br/sites/PortalSebrae/cursosonline/inovacao-e-possibilidades-de-crescimento,1ca6464a23538810VgnVCM1000001b00320aRCRD" TargetMode="External"/><Relationship Id="rId58" Type="http://schemas.openxmlformats.org/officeDocument/2006/relationships/hyperlink" Target="https://institutosingular.org/curso/cultivo-do-equilibrio-emocional/" TargetMode="External"/><Relationship Id="rId59" Type="http://schemas.openxmlformats.org/officeDocument/2006/relationships/hyperlink" Target="https://kultivi.com/cursos/idiomas/aprendizado-acelerado-de-idiomas" TargetMode="External"/><Relationship Id="rId60" Type="http://schemas.openxmlformats.org/officeDocument/2006/relationships/hyperlink" Target="https://www.ev.org.br/cursos/atendimento-ao-publico" TargetMode="External"/><Relationship Id="rId61" Type="http://schemas.openxmlformats.org/officeDocument/2006/relationships/hyperlink" Target="https://www.ginead.com.br/matricula/curso-avaliacao-de-desempenho-por-competencias" TargetMode="External"/><Relationship Id="rId62" Type="http://schemas.openxmlformats.org/officeDocument/2006/relationships/hyperlink" Target="https://www.unovacursos.com.br/curso/curso-gratuito-online-de-seo" TargetMode="External"/><Relationship Id="rId63" Type="http://schemas.openxmlformats.org/officeDocument/2006/relationships/hyperlink" Target="https://www.primecursos.com.br/canva-app-de-design-grafico/" TargetMode="External"/><Relationship Id="rId64" Type="http://schemas.openxmlformats.org/officeDocument/2006/relationships/hyperlink" Target="https://www.freecodecamp.org/portuguese/" TargetMode="External"/><Relationship Id="rId65" Type="http://schemas.openxmlformats.org/officeDocument/2006/relationships/hyperlink" Target="https://www.learncafe.com/cursos/como-lidar-com-a-critica-e-o-medo-do-julgamento" TargetMode="External"/><Relationship Id="rId66" Type="http://schemas.openxmlformats.org/officeDocument/2006/relationships/hyperlink" Target="https://www.udemy.com/course/construindo-um-chatbot-de-whatsapp-com-n8n-e-uzapi/" TargetMode="External"/><Relationship Id="rId67" Type="http://schemas.openxmlformats.org/officeDocument/2006/relationships/hyperlink" Target="mailto:valesca@01" TargetMode="External"/><Relationship Id="rId68" Type="http://schemas.openxmlformats.org/officeDocument/2006/relationships/hyperlink" Target="https://portalidea.com.br/material-estudos-gratis.php?rstK=1213" TargetMode="External"/><Relationship Id="rId69" Type="http://schemas.openxmlformats.org/officeDocument/2006/relationships/hyperlink" Target="https://www.udemy.com/course/desenvolvimento-seguro-de-software/" TargetMode="External"/><Relationship Id="rId70" Type="http://schemas.openxmlformats.org/officeDocument/2006/relationships/hyperlink" Target="https://portalidea.com.br/curso-gratuito-design-thinking" TargetMode="External"/><Relationship Id="rId71" Type="http://schemas.openxmlformats.org/officeDocument/2006/relationships/hyperlink" Target="https://www.ginead.com.br/curso/curso-gratuito-espanhol-basico" TargetMode="External"/><Relationship Id="rId72" Type="http://schemas.openxmlformats.org/officeDocument/2006/relationships/hyperlink" Target="https://www.ginead.com.br/curso/curso-de-espanhol-intermediario" TargetMode="External"/><Relationship Id="rId73" Type="http://schemas.openxmlformats.org/officeDocument/2006/relationships/hyperlink" Target="https://www.ev.org.br/cursos/fundamentos-de-ti-hardware-e-software" TargetMode="External"/><Relationship Id="rId74" Type="http://schemas.openxmlformats.org/officeDocument/2006/relationships/hyperlink" Target="https://www.ev.org.br/cursos/fundamentos-do-design-grafico" TargetMode="External"/><Relationship Id="rId75" Type="http://schemas.openxmlformats.org/officeDocument/2006/relationships/hyperlink" Target="https://www.sebrae.com.br/sites/PortalSebrae/cursosonline/gestao-de-pessoas,eda0b8a6a28bb610VgnVCM1000004c00210aRCRD" TargetMode="External"/><Relationship Id="rId76" Type="http://schemas.openxmlformats.org/officeDocument/2006/relationships/hyperlink" Target="https://www.escolavirtual.gov.br/curso/857" TargetMode="External"/><Relationship Id="rId77" Type="http://schemas.openxmlformats.org/officeDocument/2006/relationships/hyperlink" Target="https://www.unovacursos.com.br/curso/curso-gratuito-online-informatica-basica?gclid=CjwKCAiA2fmdBhBpEiwA4CcHzQrZR9UtuR-8JP4F3z372KMw8o7CGJjmU9wULLqUwcfp66nlkhWeNhoCTpMQAvD_BwE" TargetMode="External"/><Relationship Id="rId78" Type="http://schemas.openxmlformats.org/officeDocument/2006/relationships/hyperlink" Target="https://www.ginead.com.br/curso/curso-gratis-ingles-basico" TargetMode="External"/><Relationship Id="rId79" Type="http://schemas.openxmlformats.org/officeDocument/2006/relationships/hyperlink" Target="https://www.ginead.com.br/curso/curso-de-ingles-intermediario-online-gratis" TargetMode="External"/><Relationship Id="rId80" Type="http://schemas.openxmlformats.org/officeDocument/2006/relationships/hyperlink" Target="https://www.escolavirtual.gov.br/curso/459" TargetMode="External"/><Relationship Id="rId81" Type="http://schemas.openxmlformats.org/officeDocument/2006/relationships/hyperlink" Target="https://www.ginead.com.br/curso/curso-de-licitacoes-e-contratos" TargetMode="External"/><Relationship Id="rId82" Type="http://schemas.openxmlformats.org/officeDocument/2006/relationships/hyperlink" Target="https://www.ev.org.br/cursos/lingua-portuguesa-sem-complicacoes" TargetMode="External"/><Relationship Id="rId83" Type="http://schemas.openxmlformats.org/officeDocument/2006/relationships/hyperlink" Target="https://www.pensarcursos.com.br/curso/google-adwords" TargetMode="External"/><Relationship Id="rId84" Type="http://schemas.openxmlformats.org/officeDocument/2006/relationships/hyperlink" Target="https://sebrae.com.br/sites/PortalSebrae/cursoseeventos/nota-fiscal-eletronica,bc90b8a6a28bb610VgnVCM1000004c00210aRCRD" TargetMode="External"/><Relationship Id="rId85" Type="http://schemas.openxmlformats.org/officeDocument/2006/relationships/hyperlink" Target="https://www.escolavirtual.gov.br/curso/439" TargetMode="External"/><Relationship Id="rId86" Type="http://schemas.openxmlformats.org/officeDocument/2006/relationships/hyperlink" Target="https://www.udemy.com/course/python-aprenda-os-fundamentos/" TargetMode="External"/><Relationship Id="rId87" Type="http://schemas.openxmlformats.org/officeDocument/2006/relationships/hyperlink" Target="https://www.pensarcursos.com.br/curso/powerbi" TargetMode="External"/><Relationship Id="rId88" Type="http://schemas.openxmlformats.org/officeDocument/2006/relationships/hyperlink" Target="https://www.primecursos.com.br/recepcionista/" TargetMode="External"/><Relationship Id="rId89" Type="http://schemas.openxmlformats.org/officeDocument/2006/relationships/hyperlink" Target="https://universidade.solides.com.br/course/recrutamento-e-selecao/" TargetMode="External"/><Relationship Id="rId90" Type="http://schemas.openxmlformats.org/officeDocument/2006/relationships/hyperlink" Target="https://kultivi.com/cursos/negocios/social-media" TargetMode="External"/><Relationship Id="rId91" Type="http://schemas.openxmlformats.org/officeDocument/2006/relationships/hyperlink" Target="https://www.ginead.com.br/ava/curso/curso-online-gratuito-tecnicas-de-vendas/aula-42" TargetMode="External"/><Relationship Id="rId92" Type="http://schemas.openxmlformats.org/officeDocument/2006/relationships/hyperlink" Target="https://www.ginead.com.br/curso/curso-tecnicas-administrativas" TargetMode="External"/><Relationship Id="rId93" Type="http://schemas.openxmlformats.org/officeDocument/2006/relationships/hyperlink" Target="https://www.pensarcursos.com.br/curso/windows-10" TargetMode="External"/><Relationship Id="rId94" Type="http://schemas.openxmlformats.org/officeDocument/2006/relationships/hyperlink" Target="https://www.escolavirtual.gov.br/curso/878" TargetMode="External"/><Relationship Id="rId95" Type="http://schemas.openxmlformats.org/officeDocument/2006/relationships/hyperlink" Target="https://www.pensarcursos.com.br/curso/minicurso-postura-comunicacao-e-autoestima" TargetMode="External"/><Relationship Id="rId96" Type="http://schemas.openxmlformats.org/officeDocument/2006/relationships/hyperlink" Target="https://www.ginead.com.br/curso/curso-gratis-marketing-pessoal" TargetMode="External"/><Relationship Id="rId97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egararuama@emprehmet.com.br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H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A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46.31"/>
    <col collapsed="false" customWidth="true" hidden="false" outlineLevel="0" max="2" min="2" style="2" width="46.99"/>
    <col collapsed="false" customWidth="true" hidden="false" outlineLevel="0" max="3" min="3" style="3" width="17.12"/>
    <col collapsed="false" customWidth="true" hidden="false" outlineLevel="0" max="4" min="4" style="3" width="25.4"/>
    <col collapsed="false" customWidth="true" hidden="false" outlineLevel="0" max="5" min="5" style="4" width="27.25"/>
    <col collapsed="false" customWidth="true" hidden="false" outlineLevel="0" max="6" min="6" style="4" width="14.42"/>
    <col collapsed="false" customWidth="true" hidden="false" outlineLevel="0" max="7" min="7" style="5" width="17.97"/>
    <col collapsed="false" customWidth="true" hidden="false" outlineLevel="0" max="8" min="8" style="6" width="14.93"/>
    <col collapsed="false" customWidth="true" hidden="false" outlineLevel="0" max="9" min="9" style="2" width="34.16"/>
    <col collapsed="false" customWidth="true" hidden="false" outlineLevel="0" max="10" min="10" style="6" width="7.83"/>
    <col collapsed="false" customWidth="true" hidden="false" outlineLevel="0" max="11" min="11" style="2" width="16.95"/>
    <col collapsed="false" customWidth="true" hidden="false" outlineLevel="0" max="12" min="12" style="7" width="36.7"/>
    <col collapsed="false" customWidth="true" hidden="false" outlineLevel="0" max="14" min="13" style="8" width="8.35"/>
    <col collapsed="false" customWidth="true" hidden="false" outlineLevel="0" max="15" min="15" style="8" width="9.36"/>
    <col collapsed="false" customWidth="true" hidden="false" outlineLevel="0" max="16" min="16" style="9" width="8.35"/>
    <col collapsed="false" customWidth="true" hidden="false" outlineLevel="0" max="17" min="17" style="8" width="8.35"/>
    <col collapsed="false" customWidth="true" hidden="false" outlineLevel="0" max="18" min="18" style="10" width="9.36"/>
    <col collapsed="false" customWidth="true" hidden="false" outlineLevel="0" max="19" min="19" style="11" width="11.21"/>
    <col collapsed="false" customWidth="true" hidden="false" outlineLevel="0" max="20" min="20" style="6" width="33.83"/>
    <col collapsed="false" customWidth="false" hidden="false" outlineLevel="0" max="1021" min="21" style="11" width="10.49"/>
    <col collapsed="false" customWidth="false" hidden="false" outlineLevel="0" max="1022" min="1022" style="12" width="10.49"/>
  </cols>
  <sheetData>
    <row r="1" s="19" customFormat="true" ht="79.85" hidden="false" customHeight="false" outlineLevel="0" collapsed="false">
      <c r="A1" s="13" t="s">
        <v>0</v>
      </c>
      <c r="B1" s="14"/>
      <c r="C1" s="13"/>
      <c r="D1" s="13"/>
      <c r="E1" s="13"/>
      <c r="F1" s="13"/>
      <c r="G1" s="15"/>
      <c r="H1" s="13"/>
      <c r="I1" s="13"/>
      <c r="J1" s="13"/>
      <c r="K1" s="13"/>
      <c r="L1" s="13"/>
      <c r="M1" s="16"/>
      <c r="N1" s="16"/>
      <c r="O1" s="16"/>
      <c r="P1" s="16"/>
      <c r="Q1" s="16"/>
      <c r="R1" s="16"/>
      <c r="S1" s="17"/>
      <c r="T1" s="13"/>
      <c r="U1" s="18"/>
      <c r="V1" s="18"/>
      <c r="W1" s="18"/>
      <c r="X1" s="18"/>
      <c r="Y1" s="18"/>
      <c r="Z1" s="18"/>
      <c r="AA1" s="18"/>
      <c r="AB1" s="18"/>
      <c r="AC1" s="18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  <c r="AKY1" s="20"/>
      <c r="AKZ1" s="20"/>
      <c r="ALA1" s="20"/>
      <c r="ALB1" s="20"/>
      <c r="ALC1" s="20"/>
      <c r="ALD1" s="20"/>
      <c r="ALE1" s="20"/>
      <c r="ALF1" s="20"/>
      <c r="ALG1" s="20"/>
      <c r="ALH1" s="20"/>
      <c r="ALI1" s="20"/>
      <c r="ALJ1" s="20"/>
      <c r="ALK1" s="20"/>
      <c r="ALL1" s="20"/>
      <c r="ALM1" s="20"/>
      <c r="ALN1" s="20"/>
      <c r="ALO1" s="20"/>
      <c r="ALP1" s="20"/>
      <c r="ALQ1" s="20"/>
      <c r="ALR1" s="20"/>
      <c r="ALS1" s="20"/>
      <c r="ALT1" s="20"/>
      <c r="ALU1" s="20"/>
      <c r="ALV1" s="20"/>
      <c r="ALW1" s="20"/>
      <c r="ALX1" s="20"/>
      <c r="ALY1" s="20"/>
      <c r="ALZ1" s="20"/>
      <c r="AMA1" s="20"/>
      <c r="AMB1" s="20"/>
      <c r="AMC1" s="20"/>
      <c r="AMD1" s="20"/>
      <c r="AME1" s="20"/>
      <c r="AMF1" s="11"/>
      <c r="AMG1" s="11"/>
      <c r="AMH1" s="12"/>
    </row>
    <row r="2" s="28" customFormat="true" ht="39.75" hidden="false" customHeight="true" outlineLevel="0" collapsed="false">
      <c r="A2" s="21"/>
      <c r="B2" s="22"/>
      <c r="C2" s="22"/>
      <c r="D2" s="22"/>
      <c r="E2" s="23"/>
      <c r="F2" s="22"/>
      <c r="G2" s="24"/>
      <c r="H2" s="22"/>
      <c r="I2" s="22"/>
      <c r="J2" s="22"/>
      <c r="K2" s="22"/>
      <c r="L2" s="23"/>
      <c r="M2" s="25"/>
      <c r="N2" s="25"/>
      <c r="O2" s="25"/>
      <c r="P2" s="25"/>
      <c r="Q2" s="25"/>
      <c r="R2" s="25"/>
      <c r="S2" s="26"/>
      <c r="T2" s="22"/>
      <c r="U2" s="27"/>
      <c r="V2" s="27"/>
      <c r="W2" s="27"/>
      <c r="X2" s="27"/>
      <c r="Y2" s="27"/>
      <c r="Z2" s="27"/>
      <c r="AA2" s="27"/>
      <c r="AB2" s="27"/>
      <c r="AC2" s="27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  <c r="ALZ2" s="29"/>
      <c r="AMA2" s="29"/>
      <c r="AMB2" s="29"/>
      <c r="AMC2" s="29"/>
      <c r="AMD2" s="29"/>
      <c r="AME2" s="29"/>
      <c r="AMF2" s="6"/>
      <c r="AMG2" s="6"/>
      <c r="AMH2" s="12"/>
    </row>
    <row r="3" s="34" customFormat="true" ht="39.75" hidden="false" customHeight="true" outlineLevel="0" collapsed="false">
      <c r="A3" s="21"/>
      <c r="B3" s="22"/>
      <c r="C3" s="22"/>
      <c r="D3" s="22"/>
      <c r="E3" s="23"/>
      <c r="F3" s="22"/>
      <c r="G3" s="22"/>
      <c r="H3" s="22"/>
      <c r="I3" s="22"/>
      <c r="J3" s="30"/>
      <c r="K3" s="22"/>
      <c r="L3" s="22"/>
      <c r="M3" s="31"/>
      <c r="N3" s="31"/>
      <c r="O3" s="25"/>
      <c r="P3" s="25"/>
      <c r="Q3" s="31"/>
      <c r="R3" s="31"/>
      <c r="S3" s="22"/>
      <c r="T3" s="32"/>
      <c r="U3" s="33"/>
      <c r="V3" s="33"/>
      <c r="W3" s="33"/>
      <c r="X3" s="33"/>
      <c r="Y3" s="33"/>
      <c r="Z3" s="33"/>
      <c r="AA3" s="33"/>
      <c r="AB3" s="33"/>
      <c r="AC3" s="33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6"/>
      <c r="AMG3" s="36"/>
      <c r="AMH3" s="12"/>
    </row>
    <row r="4" s="39" customFormat="true" ht="39.75" hidden="false" customHeight="true" outlineLevel="0" collapsed="false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31"/>
      <c r="N4" s="31"/>
      <c r="O4" s="25"/>
      <c r="P4" s="25"/>
      <c r="Q4" s="31"/>
      <c r="R4" s="37"/>
      <c r="S4" s="37"/>
      <c r="T4" s="22"/>
      <c r="U4" s="38"/>
      <c r="V4" s="38"/>
      <c r="W4" s="38"/>
      <c r="X4" s="38"/>
      <c r="Y4" s="38"/>
      <c r="Z4" s="38"/>
      <c r="AA4" s="38"/>
      <c r="AB4" s="38"/>
      <c r="AC4" s="38"/>
      <c r="AMF4" s="36"/>
      <c r="AMG4" s="36"/>
      <c r="AMH4" s="12"/>
    </row>
    <row r="5" s="28" customFormat="true" ht="39.75" hidden="false" customHeight="true" outlineLevel="0" collapsed="false">
      <c r="A5" s="21"/>
      <c r="B5" s="22"/>
      <c r="C5" s="22"/>
      <c r="D5" s="22"/>
      <c r="E5" s="23"/>
      <c r="F5" s="22"/>
      <c r="G5" s="24"/>
      <c r="H5" s="22"/>
      <c r="I5" s="22"/>
      <c r="J5" s="40"/>
      <c r="K5" s="22"/>
      <c r="L5" s="41"/>
      <c r="M5" s="31"/>
      <c r="N5" s="31"/>
      <c r="O5" s="25"/>
      <c r="P5" s="25"/>
      <c r="Q5" s="31"/>
      <c r="R5" s="31"/>
      <c r="S5" s="26"/>
      <c r="T5" s="22"/>
      <c r="U5" s="27"/>
      <c r="V5" s="27"/>
      <c r="W5" s="27"/>
      <c r="X5" s="27"/>
      <c r="Y5" s="27"/>
      <c r="Z5" s="27"/>
      <c r="AA5" s="27"/>
      <c r="AB5" s="27"/>
      <c r="AC5" s="27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  <c r="ALZ5" s="29"/>
      <c r="AMA5" s="29"/>
      <c r="AMB5" s="29"/>
      <c r="AMC5" s="29"/>
      <c r="AMD5" s="29"/>
      <c r="AME5" s="29"/>
      <c r="AMF5" s="6"/>
      <c r="AMG5" s="6"/>
      <c r="AMH5" s="12"/>
    </row>
    <row r="6" s="6" customFormat="true" ht="39.75" hidden="false" customHeight="true" outlineLevel="0" collapsed="false">
      <c r="A6" s="42"/>
      <c r="B6" s="43"/>
      <c r="C6" s="22"/>
      <c r="D6" s="43"/>
      <c r="E6" s="44"/>
      <c r="F6" s="45"/>
      <c r="G6" s="46"/>
      <c r="H6" s="43"/>
      <c r="I6" s="43"/>
      <c r="J6" s="47"/>
      <c r="K6" s="43"/>
      <c r="L6" s="44"/>
      <c r="M6" s="48"/>
      <c r="N6" s="48"/>
      <c r="O6" s="25"/>
      <c r="P6" s="25"/>
      <c r="Q6" s="48"/>
      <c r="R6" s="48"/>
      <c r="S6" s="43"/>
      <c r="T6" s="49"/>
      <c r="AMH6" s="12"/>
    </row>
    <row r="7" s="39" customFormat="true" ht="39.75" hidden="false" customHeight="true" outlineLevel="0" collapsed="false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31"/>
      <c r="N7" s="31"/>
      <c r="O7" s="25"/>
      <c r="P7" s="25"/>
      <c r="Q7" s="31"/>
      <c r="R7" s="37"/>
      <c r="S7" s="37"/>
      <c r="T7" s="22"/>
      <c r="U7" s="38"/>
      <c r="V7" s="38"/>
      <c r="W7" s="38"/>
      <c r="X7" s="38"/>
      <c r="Y7" s="38"/>
      <c r="Z7" s="38"/>
      <c r="AA7" s="38"/>
      <c r="AB7" s="38"/>
      <c r="AC7" s="38"/>
      <c r="AMF7" s="36"/>
      <c r="AMG7" s="36"/>
      <c r="AMH7" s="12"/>
    </row>
    <row r="8" s="28" customFormat="true" ht="39.75" hidden="false" customHeight="true" outlineLevel="0" collapsed="false">
      <c r="A8" s="21"/>
      <c r="B8" s="44"/>
      <c r="C8" s="22"/>
      <c r="D8" s="43"/>
      <c r="E8" s="23"/>
      <c r="F8" s="22"/>
      <c r="G8" s="22"/>
      <c r="H8" s="22"/>
      <c r="I8" s="22"/>
      <c r="J8" s="22"/>
      <c r="K8" s="22"/>
      <c r="L8" s="22"/>
      <c r="M8" s="31"/>
      <c r="N8" s="31"/>
      <c r="O8" s="25"/>
      <c r="P8" s="25"/>
      <c r="Q8" s="31"/>
      <c r="R8" s="25"/>
      <c r="S8" s="50"/>
      <c r="T8" s="22"/>
      <c r="U8" s="27"/>
      <c r="V8" s="27"/>
      <c r="W8" s="27"/>
      <c r="X8" s="27"/>
      <c r="Y8" s="27"/>
      <c r="Z8" s="27"/>
      <c r="AA8" s="27"/>
      <c r="AB8" s="27"/>
      <c r="AC8" s="27"/>
      <c r="AMF8" s="6"/>
      <c r="AMG8" s="6"/>
      <c r="AMH8" s="12"/>
    </row>
    <row r="9" s="28" customFormat="true" ht="39.75" hidden="false" customHeight="true" outlineLevel="0" collapsed="false">
      <c r="A9" s="21"/>
      <c r="B9" s="22"/>
      <c r="C9" s="22"/>
      <c r="D9" s="22"/>
      <c r="E9" s="44"/>
      <c r="F9" s="22"/>
      <c r="G9" s="51"/>
      <c r="H9" s="22"/>
      <c r="I9" s="52"/>
      <c r="J9" s="30"/>
      <c r="K9" s="22"/>
      <c r="L9" s="23"/>
      <c r="M9" s="25"/>
      <c r="N9" s="25"/>
      <c r="O9" s="25"/>
      <c r="P9" s="25"/>
      <c r="Q9" s="31"/>
      <c r="R9" s="25"/>
      <c r="S9" s="53"/>
      <c r="T9" s="22"/>
      <c r="U9" s="27"/>
      <c r="V9" s="27"/>
      <c r="W9" s="27"/>
      <c r="X9" s="27"/>
      <c r="Y9" s="27"/>
      <c r="Z9" s="27"/>
      <c r="AA9" s="27"/>
      <c r="AB9" s="27"/>
      <c r="AC9" s="27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6"/>
      <c r="AMG9" s="6"/>
      <c r="AMH9" s="12"/>
    </row>
    <row r="10" s="28" customFormat="true" ht="39.75" hidden="false" customHeight="true" outlineLevel="0" collapsed="false">
      <c r="A10" s="21"/>
      <c r="B10" s="22"/>
      <c r="C10" s="22"/>
      <c r="D10" s="22"/>
      <c r="E10" s="23"/>
      <c r="F10" s="40"/>
      <c r="G10" s="51"/>
      <c r="H10" s="40"/>
      <c r="I10" s="22"/>
      <c r="J10" s="30"/>
      <c r="K10" s="22"/>
      <c r="L10" s="23"/>
      <c r="M10" s="31"/>
      <c r="N10" s="31"/>
      <c r="O10" s="25"/>
      <c r="P10" s="25"/>
      <c r="Q10" s="31"/>
      <c r="R10" s="31"/>
      <c r="S10" s="22"/>
      <c r="T10" s="32"/>
      <c r="U10" s="27"/>
      <c r="V10" s="27"/>
      <c r="W10" s="27"/>
      <c r="X10" s="27"/>
      <c r="Y10" s="27"/>
      <c r="Z10" s="27"/>
      <c r="AA10" s="27"/>
      <c r="AB10" s="27"/>
      <c r="AC10" s="27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29"/>
      <c r="ACX10" s="29"/>
      <c r="ACY10" s="29"/>
      <c r="ACZ10" s="29"/>
      <c r="ADA10" s="29"/>
      <c r="ADB10" s="29"/>
      <c r="ADC10" s="29"/>
      <c r="ADD10" s="29"/>
      <c r="ADE10" s="29"/>
      <c r="ADF10" s="29"/>
      <c r="ADG10" s="29"/>
      <c r="ADH10" s="29"/>
      <c r="ADI10" s="29"/>
      <c r="ADJ10" s="29"/>
      <c r="ADK10" s="29"/>
      <c r="ADL10" s="29"/>
      <c r="ADM10" s="29"/>
      <c r="ADN10" s="29"/>
      <c r="ADO10" s="29"/>
      <c r="ADP10" s="29"/>
      <c r="ADQ10" s="29"/>
      <c r="ADR10" s="29"/>
      <c r="ADS10" s="29"/>
      <c r="ADT10" s="29"/>
      <c r="ADU10" s="29"/>
      <c r="ADV10" s="29"/>
      <c r="ADW10" s="29"/>
      <c r="ADX10" s="29"/>
      <c r="ADY10" s="29"/>
      <c r="ADZ10" s="29"/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6"/>
      <c r="AMG10" s="6"/>
      <c r="AMH10" s="12"/>
    </row>
    <row r="11" s="34" customFormat="true" ht="39.75" hidden="false" customHeight="true" outlineLevel="0" collapsed="false">
      <c r="A11" s="21"/>
      <c r="B11" s="22"/>
      <c r="C11" s="22"/>
      <c r="D11" s="22"/>
      <c r="E11" s="23"/>
      <c r="F11" s="22"/>
      <c r="G11" s="22"/>
      <c r="H11" s="22"/>
      <c r="I11" s="22"/>
      <c r="J11" s="40"/>
      <c r="K11" s="22"/>
      <c r="L11" s="22"/>
      <c r="M11" s="31"/>
      <c r="N11" s="31"/>
      <c r="O11" s="25"/>
      <c r="P11" s="25"/>
      <c r="Q11" s="31"/>
      <c r="R11" s="37"/>
      <c r="S11" s="37"/>
      <c r="T11" s="22"/>
      <c r="U11" s="33"/>
      <c r="V11" s="33"/>
      <c r="W11" s="33"/>
      <c r="X11" s="33"/>
      <c r="Y11" s="33"/>
      <c r="Z11" s="33"/>
      <c r="AA11" s="33"/>
      <c r="AB11" s="33"/>
      <c r="AC11" s="33"/>
      <c r="AMF11" s="36"/>
      <c r="AMG11" s="36"/>
      <c r="AMH11" s="12"/>
    </row>
    <row r="12" s="34" customFormat="true" ht="39.75" hidden="false" customHeight="true" outlineLevel="0" collapsed="false">
      <c r="A12" s="21"/>
      <c r="B12" s="22"/>
      <c r="C12" s="54"/>
      <c r="D12" s="22"/>
      <c r="E12" s="23"/>
      <c r="F12" s="22"/>
      <c r="G12" s="22"/>
      <c r="H12" s="22"/>
      <c r="I12" s="22"/>
      <c r="J12" s="40"/>
      <c r="K12" s="22"/>
      <c r="L12" s="22"/>
      <c r="M12" s="31"/>
      <c r="N12" s="31"/>
      <c r="O12" s="25"/>
      <c r="P12" s="25"/>
      <c r="Q12" s="31"/>
      <c r="R12" s="37"/>
      <c r="S12" s="37"/>
      <c r="T12" s="22"/>
      <c r="U12" s="33"/>
      <c r="V12" s="33"/>
      <c r="W12" s="33"/>
      <c r="X12" s="33"/>
      <c r="Y12" s="33"/>
      <c r="Z12" s="33"/>
      <c r="AA12" s="33"/>
      <c r="AB12" s="33"/>
      <c r="AC12" s="33"/>
      <c r="AMF12" s="36"/>
      <c r="AMG12" s="36"/>
      <c r="AMH12" s="12"/>
    </row>
    <row r="13" s="39" customFormat="true" ht="39.75" hidden="false" customHeight="true" outlineLevel="0" collapsed="false">
      <c r="A13" s="21"/>
      <c r="B13" s="22"/>
      <c r="C13" s="54"/>
      <c r="D13" s="22"/>
      <c r="E13" s="22"/>
      <c r="F13" s="22"/>
      <c r="G13" s="22"/>
      <c r="H13" s="22"/>
      <c r="I13" s="22"/>
      <c r="J13" s="22"/>
      <c r="K13" s="22"/>
      <c r="L13" s="22"/>
      <c r="M13" s="31"/>
      <c r="N13" s="31"/>
      <c r="O13" s="25"/>
      <c r="P13" s="25"/>
      <c r="Q13" s="31"/>
      <c r="R13" s="37"/>
      <c r="S13" s="37"/>
      <c r="T13" s="22"/>
      <c r="U13" s="38"/>
      <c r="V13" s="38"/>
      <c r="W13" s="38"/>
      <c r="X13" s="38"/>
      <c r="Y13" s="38"/>
      <c r="Z13" s="38"/>
      <c r="AA13" s="38"/>
      <c r="AB13" s="38"/>
      <c r="AC13" s="38"/>
      <c r="AMF13" s="36"/>
      <c r="AMG13" s="36"/>
      <c r="AMH13" s="12"/>
    </row>
    <row r="14" s="28" customFormat="true" ht="39.75" hidden="false" customHeight="true" outlineLevel="0" collapsed="false">
      <c r="A14" s="42"/>
      <c r="B14" s="22"/>
      <c r="C14" s="22"/>
      <c r="D14" s="22"/>
      <c r="E14" s="23"/>
      <c r="F14" s="22"/>
      <c r="G14" s="51"/>
      <c r="H14" s="22"/>
      <c r="I14" s="22"/>
      <c r="J14" s="22"/>
      <c r="K14" s="22"/>
      <c r="L14" s="23"/>
      <c r="M14" s="31"/>
      <c r="N14" s="31"/>
      <c r="O14" s="25"/>
      <c r="P14" s="25"/>
      <c r="Q14" s="31"/>
      <c r="R14" s="31"/>
      <c r="S14" s="22"/>
      <c r="T14" s="22"/>
      <c r="U14" s="27"/>
      <c r="V14" s="27"/>
      <c r="W14" s="27"/>
      <c r="X14" s="27"/>
      <c r="Y14" s="27"/>
      <c r="Z14" s="27"/>
      <c r="AA14" s="27"/>
      <c r="AB14" s="27"/>
      <c r="AC14" s="27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6"/>
      <c r="AMG14" s="6"/>
      <c r="AMH14" s="12"/>
    </row>
    <row r="15" s="28" customFormat="true" ht="39.75" hidden="false" customHeight="true" outlineLevel="0" collapsed="false">
      <c r="A15" s="42"/>
      <c r="B15" s="22"/>
      <c r="C15" s="22"/>
      <c r="D15" s="22"/>
      <c r="E15" s="23"/>
      <c r="F15" s="23"/>
      <c r="G15" s="51"/>
      <c r="H15" s="22"/>
      <c r="I15" s="22"/>
      <c r="J15" s="22"/>
      <c r="K15" s="22"/>
      <c r="L15" s="23"/>
      <c r="M15" s="31"/>
      <c r="N15" s="31"/>
      <c r="O15" s="25"/>
      <c r="P15" s="25"/>
      <c r="Q15" s="31"/>
      <c r="R15" s="31"/>
      <c r="S15" s="22"/>
      <c r="T15" s="22"/>
      <c r="U15" s="27"/>
      <c r="V15" s="27"/>
      <c r="W15" s="27"/>
      <c r="X15" s="27"/>
      <c r="Y15" s="27"/>
      <c r="Z15" s="27"/>
      <c r="AA15" s="27"/>
      <c r="AB15" s="27"/>
      <c r="AC15" s="27"/>
      <c r="AAR15" s="29"/>
      <c r="AAS15" s="29"/>
      <c r="AAT15" s="29"/>
      <c r="AAU15" s="29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29"/>
      <c r="ABO15" s="29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29"/>
      <c r="ACI15" s="29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29"/>
      <c r="ADC15" s="29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29"/>
      <c r="ADW15" s="29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29"/>
      <c r="AEQ15" s="29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29"/>
      <c r="AFK15" s="29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29"/>
      <c r="AGE15" s="29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29"/>
      <c r="AGY15" s="29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29"/>
      <c r="AHS15" s="29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29"/>
      <c r="AIM15" s="29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29"/>
      <c r="AJG15" s="29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29"/>
      <c r="AKA15" s="29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29"/>
      <c r="AKU15" s="29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29"/>
      <c r="ALO15" s="29"/>
      <c r="ALP15" s="29"/>
      <c r="ALQ15" s="29"/>
      <c r="ALR15" s="29"/>
      <c r="ALS15" s="29"/>
      <c r="ALT15" s="29"/>
      <c r="ALU15" s="29"/>
      <c r="ALV15" s="29"/>
      <c r="ALW15" s="29"/>
      <c r="ALX15" s="29"/>
      <c r="ALY15" s="29"/>
      <c r="ALZ15" s="29"/>
      <c r="AMA15" s="29"/>
      <c r="AMB15" s="29"/>
      <c r="AMC15" s="29"/>
      <c r="AMD15" s="29"/>
      <c r="AME15" s="29"/>
      <c r="AMF15" s="6"/>
      <c r="AMG15" s="6"/>
      <c r="AMH15" s="12"/>
    </row>
    <row r="16" s="28" customFormat="true" ht="39.75" hidden="false" customHeight="true" outlineLevel="0" collapsed="false">
      <c r="A16" s="42"/>
      <c r="B16" s="22"/>
      <c r="C16" s="22"/>
      <c r="D16" s="22"/>
      <c r="E16" s="23"/>
      <c r="F16" s="22"/>
      <c r="G16" s="51"/>
      <c r="H16" s="22"/>
      <c r="I16" s="22"/>
      <c r="J16" s="22"/>
      <c r="K16" s="22"/>
      <c r="L16" s="23"/>
      <c r="M16" s="31"/>
      <c r="N16" s="31"/>
      <c r="O16" s="25"/>
      <c r="P16" s="25"/>
      <c r="Q16" s="31"/>
      <c r="R16" s="31"/>
      <c r="S16" s="26"/>
      <c r="T16" s="22"/>
      <c r="U16" s="27"/>
      <c r="V16" s="27"/>
      <c r="W16" s="27"/>
      <c r="X16" s="27"/>
      <c r="Y16" s="27"/>
      <c r="Z16" s="27"/>
      <c r="AA16" s="27"/>
      <c r="AB16" s="27"/>
      <c r="AC16" s="27"/>
      <c r="AAR16" s="29"/>
      <c r="AAS16" s="29"/>
      <c r="AAT16" s="29"/>
      <c r="AAU16" s="29"/>
      <c r="AAV16" s="29"/>
      <c r="AAW16" s="29"/>
      <c r="AAX16" s="29"/>
      <c r="AAY16" s="29"/>
      <c r="AAZ16" s="29"/>
      <c r="ABA16" s="29"/>
      <c r="ABB16" s="29"/>
      <c r="ABC16" s="29"/>
      <c r="ABD16" s="29"/>
      <c r="ABE16" s="29"/>
      <c r="ABF16" s="29"/>
      <c r="ABG16" s="29"/>
      <c r="ABH16" s="29"/>
      <c r="ABI16" s="29"/>
      <c r="ABJ16" s="29"/>
      <c r="ABK16" s="29"/>
      <c r="ABL16" s="29"/>
      <c r="ABM16" s="29"/>
      <c r="ABN16" s="29"/>
      <c r="ABO16" s="29"/>
      <c r="ABP16" s="29"/>
      <c r="ABQ16" s="29"/>
      <c r="ABR16" s="29"/>
      <c r="ABS16" s="29"/>
      <c r="ABT16" s="29"/>
      <c r="ABU16" s="29"/>
      <c r="ABV16" s="29"/>
      <c r="ABW16" s="29"/>
      <c r="ABX16" s="29"/>
      <c r="ABY16" s="29"/>
      <c r="ABZ16" s="29"/>
      <c r="ACA16" s="29"/>
      <c r="ACB16" s="29"/>
      <c r="ACC16" s="29"/>
      <c r="ACD16" s="29"/>
      <c r="ACE16" s="29"/>
      <c r="ACF16" s="29"/>
      <c r="ACG16" s="29"/>
      <c r="ACH16" s="29"/>
      <c r="ACI16" s="29"/>
      <c r="ACJ16" s="29"/>
      <c r="ACK16" s="29"/>
      <c r="ACL16" s="29"/>
      <c r="ACM16" s="29"/>
      <c r="ACN16" s="29"/>
      <c r="ACO16" s="29"/>
      <c r="ACP16" s="29"/>
      <c r="ACQ16" s="29"/>
      <c r="ACR16" s="29"/>
      <c r="ACS16" s="29"/>
      <c r="ACT16" s="29"/>
      <c r="ACU16" s="29"/>
      <c r="ACV16" s="29"/>
      <c r="ACW16" s="29"/>
      <c r="ACX16" s="29"/>
      <c r="ACY16" s="29"/>
      <c r="ACZ16" s="29"/>
      <c r="ADA16" s="29"/>
      <c r="ADB16" s="29"/>
      <c r="ADC16" s="29"/>
      <c r="ADD16" s="29"/>
      <c r="ADE16" s="29"/>
      <c r="ADF16" s="29"/>
      <c r="ADG16" s="29"/>
      <c r="ADH16" s="29"/>
      <c r="ADI16" s="29"/>
      <c r="ADJ16" s="29"/>
      <c r="ADK16" s="29"/>
      <c r="ADL16" s="29"/>
      <c r="ADM16" s="29"/>
      <c r="ADN16" s="29"/>
      <c r="ADO16" s="29"/>
      <c r="ADP16" s="29"/>
      <c r="ADQ16" s="29"/>
      <c r="ADR16" s="29"/>
      <c r="ADS16" s="29"/>
      <c r="ADT16" s="29"/>
      <c r="ADU16" s="29"/>
      <c r="ADV16" s="29"/>
      <c r="ADW16" s="29"/>
      <c r="ADX16" s="29"/>
      <c r="ADY16" s="29"/>
      <c r="ADZ16" s="29"/>
      <c r="AEA16" s="29"/>
      <c r="AEB16" s="29"/>
      <c r="AEC16" s="29"/>
      <c r="AED16" s="29"/>
      <c r="AEE16" s="29"/>
      <c r="AEF16" s="29"/>
      <c r="AEG16" s="29"/>
      <c r="AEH16" s="29"/>
      <c r="AEI16" s="29"/>
      <c r="AEJ16" s="29"/>
      <c r="AEK16" s="29"/>
      <c r="AEL16" s="29"/>
      <c r="AEM16" s="29"/>
      <c r="AEN16" s="29"/>
      <c r="AEO16" s="29"/>
      <c r="AEP16" s="29"/>
      <c r="AEQ16" s="29"/>
      <c r="AER16" s="29"/>
      <c r="AES16" s="29"/>
      <c r="AET16" s="29"/>
      <c r="AEU16" s="29"/>
      <c r="AEV16" s="29"/>
      <c r="AEW16" s="29"/>
      <c r="AEX16" s="29"/>
      <c r="AEY16" s="29"/>
      <c r="AEZ16" s="29"/>
      <c r="AFA16" s="29"/>
      <c r="AFB16" s="29"/>
      <c r="AFC16" s="29"/>
      <c r="AFD16" s="29"/>
      <c r="AFE16" s="29"/>
      <c r="AFF16" s="29"/>
      <c r="AFG16" s="29"/>
      <c r="AFH16" s="29"/>
      <c r="AFI16" s="29"/>
      <c r="AFJ16" s="29"/>
      <c r="AFK16" s="29"/>
      <c r="AFL16" s="29"/>
      <c r="AFM16" s="29"/>
      <c r="AFN16" s="29"/>
      <c r="AFO16" s="29"/>
      <c r="AFP16" s="29"/>
      <c r="AFQ16" s="29"/>
      <c r="AFR16" s="29"/>
      <c r="AFS16" s="29"/>
      <c r="AFT16" s="29"/>
      <c r="AFU16" s="29"/>
      <c r="AFV16" s="29"/>
      <c r="AFW16" s="29"/>
      <c r="AFX16" s="29"/>
      <c r="AFY16" s="29"/>
      <c r="AFZ16" s="29"/>
      <c r="AGA16" s="29"/>
      <c r="AGB16" s="29"/>
      <c r="AGC16" s="29"/>
      <c r="AGD16" s="29"/>
      <c r="AGE16" s="29"/>
      <c r="AGF16" s="29"/>
      <c r="AGG16" s="29"/>
      <c r="AGH16" s="29"/>
      <c r="AGI16" s="29"/>
      <c r="AGJ16" s="29"/>
      <c r="AGK16" s="29"/>
      <c r="AGL16" s="29"/>
      <c r="AGM16" s="29"/>
      <c r="AGN16" s="29"/>
      <c r="AGO16" s="29"/>
      <c r="AGP16" s="29"/>
      <c r="AGQ16" s="29"/>
      <c r="AGR16" s="29"/>
      <c r="AGS16" s="29"/>
      <c r="AGT16" s="29"/>
      <c r="AGU16" s="29"/>
      <c r="AGV16" s="29"/>
      <c r="AGW16" s="29"/>
      <c r="AGX16" s="29"/>
      <c r="AGY16" s="29"/>
      <c r="AGZ16" s="29"/>
      <c r="AHA16" s="29"/>
      <c r="AHB16" s="29"/>
      <c r="AHC16" s="29"/>
      <c r="AHD16" s="29"/>
      <c r="AHE16" s="29"/>
      <c r="AHF16" s="29"/>
      <c r="AHG16" s="29"/>
      <c r="AHH16" s="29"/>
      <c r="AHI16" s="29"/>
      <c r="AHJ16" s="29"/>
      <c r="AHK16" s="29"/>
      <c r="AHL16" s="29"/>
      <c r="AHM16" s="29"/>
      <c r="AHN16" s="29"/>
      <c r="AHO16" s="29"/>
      <c r="AHP16" s="29"/>
      <c r="AHQ16" s="29"/>
      <c r="AHR16" s="29"/>
      <c r="AHS16" s="29"/>
      <c r="AHT16" s="29"/>
      <c r="AHU16" s="29"/>
      <c r="AHV16" s="29"/>
      <c r="AHW16" s="29"/>
      <c r="AHX16" s="29"/>
      <c r="AHY16" s="29"/>
      <c r="AHZ16" s="29"/>
      <c r="AIA16" s="29"/>
      <c r="AIB16" s="29"/>
      <c r="AIC16" s="29"/>
      <c r="AID16" s="29"/>
      <c r="AIE16" s="29"/>
      <c r="AIF16" s="29"/>
      <c r="AIG16" s="29"/>
      <c r="AIH16" s="29"/>
      <c r="AII16" s="29"/>
      <c r="AIJ16" s="29"/>
      <c r="AIK16" s="29"/>
      <c r="AIL16" s="29"/>
      <c r="AIM16" s="29"/>
      <c r="AIN16" s="29"/>
      <c r="AIO16" s="29"/>
      <c r="AIP16" s="29"/>
      <c r="AIQ16" s="29"/>
      <c r="AIR16" s="29"/>
      <c r="AIS16" s="29"/>
      <c r="AIT16" s="29"/>
      <c r="AIU16" s="29"/>
      <c r="AIV16" s="29"/>
      <c r="AIW16" s="29"/>
      <c r="AIX16" s="29"/>
      <c r="AIY16" s="29"/>
      <c r="AIZ16" s="29"/>
      <c r="AJA16" s="29"/>
      <c r="AJB16" s="29"/>
      <c r="AJC16" s="29"/>
      <c r="AJD16" s="29"/>
      <c r="AJE16" s="29"/>
      <c r="AJF16" s="29"/>
      <c r="AJG16" s="29"/>
      <c r="AJH16" s="29"/>
      <c r="AJI16" s="29"/>
      <c r="AJJ16" s="29"/>
      <c r="AJK16" s="29"/>
      <c r="AJL16" s="29"/>
      <c r="AJM16" s="29"/>
      <c r="AJN16" s="29"/>
      <c r="AJO16" s="29"/>
      <c r="AJP16" s="29"/>
      <c r="AJQ16" s="29"/>
      <c r="AJR16" s="29"/>
      <c r="AJS16" s="29"/>
      <c r="AJT16" s="29"/>
      <c r="AJU16" s="29"/>
      <c r="AJV16" s="29"/>
      <c r="AJW16" s="29"/>
      <c r="AJX16" s="29"/>
      <c r="AJY16" s="29"/>
      <c r="AJZ16" s="29"/>
      <c r="AKA16" s="29"/>
      <c r="AKB16" s="29"/>
      <c r="AKC16" s="29"/>
      <c r="AKD16" s="29"/>
      <c r="AKE16" s="29"/>
      <c r="AKF16" s="29"/>
      <c r="AKG16" s="29"/>
      <c r="AKH16" s="29"/>
      <c r="AKI16" s="29"/>
      <c r="AKJ16" s="29"/>
      <c r="AKK16" s="29"/>
      <c r="AKL16" s="29"/>
      <c r="AKM16" s="29"/>
      <c r="AKN16" s="29"/>
      <c r="AKO16" s="29"/>
      <c r="AKP16" s="29"/>
      <c r="AKQ16" s="29"/>
      <c r="AKR16" s="29"/>
      <c r="AKS16" s="29"/>
      <c r="AKT16" s="29"/>
      <c r="AKU16" s="29"/>
      <c r="AKV16" s="29"/>
      <c r="AKW16" s="29"/>
      <c r="AKX16" s="29"/>
      <c r="AKY16" s="29"/>
      <c r="AKZ16" s="29"/>
      <c r="ALA16" s="29"/>
      <c r="ALB16" s="29"/>
      <c r="ALC16" s="29"/>
      <c r="ALD16" s="29"/>
      <c r="ALE16" s="29"/>
      <c r="ALF16" s="29"/>
      <c r="ALG16" s="29"/>
      <c r="ALH16" s="29"/>
      <c r="ALI16" s="29"/>
      <c r="ALJ16" s="29"/>
      <c r="ALK16" s="29"/>
      <c r="ALL16" s="29"/>
      <c r="ALM16" s="29"/>
      <c r="ALN16" s="29"/>
      <c r="ALO16" s="29"/>
      <c r="ALP16" s="29"/>
      <c r="ALQ16" s="29"/>
      <c r="ALR16" s="29"/>
      <c r="ALS16" s="29"/>
      <c r="ALT16" s="29"/>
      <c r="ALU16" s="29"/>
      <c r="ALV16" s="29"/>
      <c r="ALW16" s="29"/>
      <c r="ALX16" s="29"/>
      <c r="ALY16" s="29"/>
      <c r="ALZ16" s="29"/>
      <c r="AMA16" s="29"/>
      <c r="AMB16" s="29"/>
      <c r="AMC16" s="29"/>
      <c r="AMD16" s="29"/>
      <c r="AME16" s="29"/>
      <c r="AMF16" s="6"/>
      <c r="AMG16" s="6"/>
      <c r="AMH16" s="12"/>
    </row>
    <row r="17" s="28" customFormat="true" ht="39.75" hidden="false" customHeight="true" outlineLevel="0" collapsed="false">
      <c r="A17" s="21"/>
      <c r="B17" s="22"/>
      <c r="C17" s="22"/>
      <c r="D17" s="22"/>
      <c r="E17" s="44"/>
      <c r="F17" s="22"/>
      <c r="G17" s="24"/>
      <c r="H17" s="22"/>
      <c r="I17" s="22"/>
      <c r="J17" s="22"/>
      <c r="K17" s="22"/>
      <c r="L17" s="23"/>
      <c r="M17" s="25"/>
      <c r="N17" s="25"/>
      <c r="O17" s="25"/>
      <c r="P17" s="25"/>
      <c r="Q17" s="37"/>
      <c r="R17" s="31"/>
      <c r="S17" s="26"/>
      <c r="T17" s="22"/>
      <c r="U17" s="27"/>
      <c r="V17" s="27"/>
      <c r="W17" s="27"/>
      <c r="X17" s="27"/>
      <c r="Y17" s="27"/>
      <c r="Z17" s="27"/>
      <c r="AA17" s="27"/>
      <c r="AB17" s="27"/>
      <c r="AC17" s="27"/>
      <c r="AAR17" s="29"/>
      <c r="AAS17" s="29"/>
      <c r="AAT17" s="29"/>
      <c r="AAU17" s="29"/>
      <c r="AAV17" s="29"/>
      <c r="AAW17" s="29"/>
      <c r="AAX17" s="29"/>
      <c r="AAY17" s="29"/>
      <c r="AAZ17" s="29"/>
      <c r="ABA17" s="29"/>
      <c r="ABB17" s="29"/>
      <c r="ABC17" s="29"/>
      <c r="ABD17" s="29"/>
      <c r="ABE17" s="29"/>
      <c r="ABF17" s="29"/>
      <c r="ABG17" s="29"/>
      <c r="ABH17" s="29"/>
      <c r="ABI17" s="29"/>
      <c r="ABJ17" s="29"/>
      <c r="ABK17" s="29"/>
      <c r="ABL17" s="29"/>
      <c r="ABM17" s="29"/>
      <c r="ABN17" s="29"/>
      <c r="ABO17" s="29"/>
      <c r="ABP17" s="29"/>
      <c r="ABQ17" s="29"/>
      <c r="ABR17" s="29"/>
      <c r="ABS17" s="29"/>
      <c r="ABT17" s="29"/>
      <c r="ABU17" s="29"/>
      <c r="ABV17" s="29"/>
      <c r="ABW17" s="29"/>
      <c r="ABX17" s="29"/>
      <c r="ABY17" s="29"/>
      <c r="ABZ17" s="29"/>
      <c r="ACA17" s="29"/>
      <c r="ACB17" s="29"/>
      <c r="ACC17" s="29"/>
      <c r="ACD17" s="29"/>
      <c r="ACE17" s="29"/>
      <c r="ACF17" s="29"/>
      <c r="ACG17" s="29"/>
      <c r="ACH17" s="29"/>
      <c r="ACI17" s="29"/>
      <c r="ACJ17" s="29"/>
      <c r="ACK17" s="29"/>
      <c r="ACL17" s="29"/>
      <c r="ACM17" s="29"/>
      <c r="ACN17" s="29"/>
      <c r="ACO17" s="29"/>
      <c r="ACP17" s="29"/>
      <c r="ACQ17" s="29"/>
      <c r="ACR17" s="29"/>
      <c r="ACS17" s="29"/>
      <c r="ACT17" s="29"/>
      <c r="ACU17" s="29"/>
      <c r="ACV17" s="29"/>
      <c r="ACW17" s="29"/>
      <c r="ACX17" s="29"/>
      <c r="ACY17" s="29"/>
      <c r="ACZ17" s="29"/>
      <c r="ADA17" s="29"/>
      <c r="ADB17" s="29"/>
      <c r="ADC17" s="29"/>
      <c r="ADD17" s="29"/>
      <c r="ADE17" s="29"/>
      <c r="ADF17" s="29"/>
      <c r="ADG17" s="29"/>
      <c r="ADH17" s="29"/>
      <c r="ADI17" s="29"/>
      <c r="ADJ17" s="29"/>
      <c r="ADK17" s="29"/>
      <c r="ADL17" s="29"/>
      <c r="ADM17" s="29"/>
      <c r="ADN17" s="29"/>
      <c r="ADO17" s="29"/>
      <c r="ADP17" s="29"/>
      <c r="ADQ17" s="29"/>
      <c r="ADR17" s="29"/>
      <c r="ADS17" s="29"/>
      <c r="ADT17" s="29"/>
      <c r="ADU17" s="29"/>
      <c r="ADV17" s="29"/>
      <c r="ADW17" s="29"/>
      <c r="ADX17" s="29"/>
      <c r="ADY17" s="29"/>
      <c r="ADZ17" s="29"/>
      <c r="AEA17" s="29"/>
      <c r="AEB17" s="29"/>
      <c r="AEC17" s="29"/>
      <c r="AED17" s="29"/>
      <c r="AEE17" s="29"/>
      <c r="AEF17" s="29"/>
      <c r="AEG17" s="29"/>
      <c r="AEH17" s="29"/>
      <c r="AEI17" s="29"/>
      <c r="AEJ17" s="29"/>
      <c r="AEK17" s="29"/>
      <c r="AEL17" s="29"/>
      <c r="AEM17" s="29"/>
      <c r="AEN17" s="29"/>
      <c r="AEO17" s="29"/>
      <c r="AEP17" s="29"/>
      <c r="AEQ17" s="29"/>
      <c r="AER17" s="29"/>
      <c r="AES17" s="29"/>
      <c r="AET17" s="29"/>
      <c r="AEU17" s="29"/>
      <c r="AEV17" s="29"/>
      <c r="AEW17" s="29"/>
      <c r="AEX17" s="29"/>
      <c r="AEY17" s="29"/>
      <c r="AEZ17" s="29"/>
      <c r="AFA17" s="29"/>
      <c r="AFB17" s="29"/>
      <c r="AFC17" s="29"/>
      <c r="AFD17" s="29"/>
      <c r="AFE17" s="29"/>
      <c r="AFF17" s="29"/>
      <c r="AFG17" s="29"/>
      <c r="AFH17" s="29"/>
      <c r="AFI17" s="29"/>
      <c r="AFJ17" s="29"/>
      <c r="AFK17" s="29"/>
      <c r="AFL17" s="29"/>
      <c r="AFM17" s="29"/>
      <c r="AFN17" s="29"/>
      <c r="AFO17" s="29"/>
      <c r="AFP17" s="29"/>
      <c r="AFQ17" s="29"/>
      <c r="AFR17" s="29"/>
      <c r="AFS17" s="29"/>
      <c r="AFT17" s="29"/>
      <c r="AFU17" s="29"/>
      <c r="AFV17" s="29"/>
      <c r="AFW17" s="29"/>
      <c r="AFX17" s="29"/>
      <c r="AFY17" s="29"/>
      <c r="AFZ17" s="29"/>
      <c r="AGA17" s="29"/>
      <c r="AGB17" s="29"/>
      <c r="AGC17" s="29"/>
      <c r="AGD17" s="29"/>
      <c r="AGE17" s="29"/>
      <c r="AGF17" s="29"/>
      <c r="AGG17" s="29"/>
      <c r="AGH17" s="29"/>
      <c r="AGI17" s="29"/>
      <c r="AGJ17" s="29"/>
      <c r="AGK17" s="29"/>
      <c r="AGL17" s="29"/>
      <c r="AGM17" s="29"/>
      <c r="AGN17" s="29"/>
      <c r="AGO17" s="29"/>
      <c r="AGP17" s="29"/>
      <c r="AGQ17" s="29"/>
      <c r="AGR17" s="29"/>
      <c r="AGS17" s="29"/>
      <c r="AGT17" s="29"/>
      <c r="AGU17" s="29"/>
      <c r="AGV17" s="29"/>
      <c r="AGW17" s="29"/>
      <c r="AGX17" s="29"/>
      <c r="AGY17" s="29"/>
      <c r="AGZ17" s="29"/>
      <c r="AHA17" s="29"/>
      <c r="AHB17" s="29"/>
      <c r="AHC17" s="29"/>
      <c r="AHD17" s="29"/>
      <c r="AHE17" s="29"/>
      <c r="AHF17" s="29"/>
      <c r="AHG17" s="29"/>
      <c r="AHH17" s="29"/>
      <c r="AHI17" s="29"/>
      <c r="AHJ17" s="29"/>
      <c r="AHK17" s="29"/>
      <c r="AHL17" s="29"/>
      <c r="AHM17" s="29"/>
      <c r="AHN17" s="29"/>
      <c r="AHO17" s="29"/>
      <c r="AHP17" s="29"/>
      <c r="AHQ17" s="29"/>
      <c r="AHR17" s="29"/>
      <c r="AHS17" s="29"/>
      <c r="AHT17" s="29"/>
      <c r="AHU17" s="29"/>
      <c r="AHV17" s="29"/>
      <c r="AHW17" s="29"/>
      <c r="AHX17" s="29"/>
      <c r="AHY17" s="29"/>
      <c r="AHZ17" s="29"/>
      <c r="AIA17" s="29"/>
      <c r="AIB17" s="29"/>
      <c r="AIC17" s="29"/>
      <c r="AID17" s="29"/>
      <c r="AIE17" s="29"/>
      <c r="AIF17" s="29"/>
      <c r="AIG17" s="29"/>
      <c r="AIH17" s="29"/>
      <c r="AII17" s="29"/>
      <c r="AIJ17" s="29"/>
      <c r="AIK17" s="29"/>
      <c r="AIL17" s="29"/>
      <c r="AIM17" s="29"/>
      <c r="AIN17" s="29"/>
      <c r="AIO17" s="29"/>
      <c r="AIP17" s="29"/>
      <c r="AIQ17" s="29"/>
      <c r="AIR17" s="29"/>
      <c r="AIS17" s="29"/>
      <c r="AIT17" s="29"/>
      <c r="AIU17" s="29"/>
      <c r="AIV17" s="29"/>
      <c r="AIW17" s="29"/>
      <c r="AIX17" s="29"/>
      <c r="AIY17" s="29"/>
      <c r="AIZ17" s="29"/>
      <c r="AJA17" s="29"/>
      <c r="AJB17" s="29"/>
      <c r="AJC17" s="29"/>
      <c r="AJD17" s="29"/>
      <c r="AJE17" s="29"/>
      <c r="AJF17" s="29"/>
      <c r="AJG17" s="29"/>
      <c r="AJH17" s="29"/>
      <c r="AJI17" s="29"/>
      <c r="AJJ17" s="29"/>
      <c r="AJK17" s="29"/>
      <c r="AJL17" s="29"/>
      <c r="AJM17" s="29"/>
      <c r="AJN17" s="29"/>
      <c r="AJO17" s="29"/>
      <c r="AJP17" s="29"/>
      <c r="AJQ17" s="29"/>
      <c r="AJR17" s="29"/>
      <c r="AJS17" s="29"/>
      <c r="AJT17" s="29"/>
      <c r="AJU17" s="29"/>
      <c r="AJV17" s="29"/>
      <c r="AJW17" s="29"/>
      <c r="AJX17" s="29"/>
      <c r="AJY17" s="29"/>
      <c r="AJZ17" s="29"/>
      <c r="AKA17" s="29"/>
      <c r="AKB17" s="29"/>
      <c r="AKC17" s="29"/>
      <c r="AKD17" s="29"/>
      <c r="AKE17" s="29"/>
      <c r="AKF17" s="29"/>
      <c r="AKG17" s="29"/>
      <c r="AKH17" s="29"/>
      <c r="AKI17" s="29"/>
      <c r="AKJ17" s="29"/>
      <c r="AKK17" s="29"/>
      <c r="AKL17" s="29"/>
      <c r="AKM17" s="29"/>
      <c r="AKN17" s="29"/>
      <c r="AKO17" s="29"/>
      <c r="AKP17" s="29"/>
      <c r="AKQ17" s="29"/>
      <c r="AKR17" s="29"/>
      <c r="AKS17" s="29"/>
      <c r="AKT17" s="29"/>
      <c r="AKU17" s="29"/>
      <c r="AKV17" s="29"/>
      <c r="AKW17" s="29"/>
      <c r="AKX17" s="29"/>
      <c r="AKY17" s="29"/>
      <c r="AKZ17" s="29"/>
      <c r="ALA17" s="29"/>
      <c r="ALB17" s="29"/>
      <c r="ALC17" s="29"/>
      <c r="ALD17" s="29"/>
      <c r="ALE17" s="29"/>
      <c r="ALF17" s="29"/>
      <c r="ALG17" s="29"/>
      <c r="ALH17" s="29"/>
      <c r="ALI17" s="29"/>
      <c r="ALJ17" s="29"/>
      <c r="ALK17" s="29"/>
      <c r="ALL17" s="29"/>
      <c r="ALM17" s="29"/>
      <c r="ALN17" s="29"/>
      <c r="ALO17" s="29"/>
      <c r="ALP17" s="29"/>
      <c r="ALQ17" s="29"/>
      <c r="ALR17" s="29"/>
      <c r="ALS17" s="29"/>
      <c r="ALT17" s="29"/>
      <c r="ALU17" s="29"/>
      <c r="ALV17" s="29"/>
      <c r="ALW17" s="29"/>
      <c r="ALX17" s="29"/>
      <c r="ALY17" s="29"/>
      <c r="ALZ17" s="29"/>
      <c r="AMA17" s="29"/>
      <c r="AMB17" s="29"/>
      <c r="AMC17" s="29"/>
      <c r="AMD17" s="29"/>
      <c r="AME17" s="29"/>
      <c r="AMF17" s="6"/>
      <c r="AMG17" s="6"/>
      <c r="AMH17" s="12"/>
    </row>
    <row r="18" s="28" customFormat="true" ht="39.75" hidden="false" customHeight="true" outlineLevel="0" collapsed="false">
      <c r="A18" s="21"/>
      <c r="B18" s="22"/>
      <c r="C18" s="22"/>
      <c r="D18" s="22"/>
      <c r="E18" s="23"/>
      <c r="F18" s="22"/>
      <c r="G18" s="24"/>
      <c r="H18" s="22"/>
      <c r="I18" s="22"/>
      <c r="J18" s="22"/>
      <c r="K18" s="22"/>
      <c r="L18" s="23"/>
      <c r="M18" s="25"/>
      <c r="N18" s="25"/>
      <c r="O18" s="25"/>
      <c r="P18" s="25"/>
      <c r="Q18" s="37"/>
      <c r="R18" s="31"/>
      <c r="S18" s="22"/>
      <c r="T18" s="32"/>
      <c r="U18" s="27"/>
      <c r="V18" s="27"/>
      <c r="W18" s="27"/>
      <c r="X18" s="27"/>
      <c r="Y18" s="27"/>
      <c r="Z18" s="27"/>
      <c r="AA18" s="27"/>
      <c r="AB18" s="27"/>
      <c r="AC18" s="27"/>
      <c r="AAR18" s="29"/>
      <c r="AAS18" s="29"/>
      <c r="AAT18" s="29"/>
      <c r="AAU18" s="29"/>
      <c r="AAV18" s="29"/>
      <c r="AAW18" s="29"/>
      <c r="AAX18" s="29"/>
      <c r="AAY18" s="29"/>
      <c r="AAZ18" s="29"/>
      <c r="ABA18" s="29"/>
      <c r="ABB18" s="29"/>
      <c r="ABC18" s="29"/>
      <c r="ABD18" s="29"/>
      <c r="ABE18" s="29"/>
      <c r="ABF18" s="29"/>
      <c r="ABG18" s="29"/>
      <c r="ABH18" s="29"/>
      <c r="ABI18" s="29"/>
      <c r="ABJ18" s="29"/>
      <c r="ABK18" s="29"/>
      <c r="ABL18" s="29"/>
      <c r="ABM18" s="29"/>
      <c r="ABN18" s="29"/>
      <c r="ABO18" s="29"/>
      <c r="ABP18" s="29"/>
      <c r="ABQ18" s="29"/>
      <c r="ABR18" s="29"/>
      <c r="ABS18" s="29"/>
      <c r="ABT18" s="29"/>
      <c r="ABU18" s="29"/>
      <c r="ABV18" s="29"/>
      <c r="ABW18" s="29"/>
      <c r="ABX18" s="29"/>
      <c r="ABY18" s="29"/>
      <c r="ABZ18" s="29"/>
      <c r="ACA18" s="29"/>
      <c r="ACB18" s="29"/>
      <c r="ACC18" s="29"/>
      <c r="ACD18" s="29"/>
      <c r="ACE18" s="29"/>
      <c r="ACF18" s="29"/>
      <c r="ACG18" s="29"/>
      <c r="ACH18" s="29"/>
      <c r="ACI18" s="29"/>
      <c r="ACJ18" s="29"/>
      <c r="ACK18" s="29"/>
      <c r="ACL18" s="29"/>
      <c r="ACM18" s="29"/>
      <c r="ACN18" s="29"/>
      <c r="ACO18" s="29"/>
      <c r="ACP18" s="29"/>
      <c r="ACQ18" s="29"/>
      <c r="ACR18" s="29"/>
      <c r="ACS18" s="29"/>
      <c r="ACT18" s="29"/>
      <c r="ACU18" s="29"/>
      <c r="ACV18" s="29"/>
      <c r="ACW18" s="29"/>
      <c r="ACX18" s="29"/>
      <c r="ACY18" s="29"/>
      <c r="ACZ18" s="29"/>
      <c r="ADA18" s="29"/>
      <c r="ADB18" s="29"/>
      <c r="ADC18" s="29"/>
      <c r="ADD18" s="29"/>
      <c r="ADE18" s="29"/>
      <c r="ADF18" s="29"/>
      <c r="ADG18" s="29"/>
      <c r="ADH18" s="29"/>
      <c r="ADI18" s="29"/>
      <c r="ADJ18" s="29"/>
      <c r="ADK18" s="29"/>
      <c r="ADL18" s="29"/>
      <c r="ADM18" s="29"/>
      <c r="ADN18" s="29"/>
      <c r="ADO18" s="29"/>
      <c r="ADP18" s="29"/>
      <c r="ADQ18" s="29"/>
      <c r="ADR18" s="29"/>
      <c r="ADS18" s="29"/>
      <c r="ADT18" s="29"/>
      <c r="ADU18" s="29"/>
      <c r="ADV18" s="29"/>
      <c r="ADW18" s="29"/>
      <c r="ADX18" s="29"/>
      <c r="ADY18" s="29"/>
      <c r="ADZ18" s="29"/>
      <c r="AEA18" s="29"/>
      <c r="AEB18" s="29"/>
      <c r="AEC18" s="29"/>
      <c r="AED18" s="29"/>
      <c r="AEE18" s="29"/>
      <c r="AEF18" s="29"/>
      <c r="AEG18" s="29"/>
      <c r="AEH18" s="29"/>
      <c r="AEI18" s="29"/>
      <c r="AEJ18" s="29"/>
      <c r="AEK18" s="29"/>
      <c r="AEL18" s="29"/>
      <c r="AEM18" s="29"/>
      <c r="AEN18" s="29"/>
      <c r="AEO18" s="29"/>
      <c r="AEP18" s="29"/>
      <c r="AEQ18" s="29"/>
      <c r="AER18" s="29"/>
      <c r="AES18" s="29"/>
      <c r="AET18" s="29"/>
      <c r="AEU18" s="29"/>
      <c r="AEV18" s="29"/>
      <c r="AEW18" s="29"/>
      <c r="AEX18" s="29"/>
      <c r="AEY18" s="29"/>
      <c r="AEZ18" s="29"/>
      <c r="AFA18" s="29"/>
      <c r="AFB18" s="29"/>
      <c r="AFC18" s="29"/>
      <c r="AFD18" s="29"/>
      <c r="AFE18" s="29"/>
      <c r="AFF18" s="29"/>
      <c r="AFG18" s="29"/>
      <c r="AFH18" s="29"/>
      <c r="AFI18" s="29"/>
      <c r="AFJ18" s="29"/>
      <c r="AFK18" s="29"/>
      <c r="AFL18" s="29"/>
      <c r="AFM18" s="29"/>
      <c r="AFN18" s="29"/>
      <c r="AFO18" s="29"/>
      <c r="AFP18" s="29"/>
      <c r="AFQ18" s="29"/>
      <c r="AFR18" s="29"/>
      <c r="AFS18" s="29"/>
      <c r="AFT18" s="29"/>
      <c r="AFU18" s="29"/>
      <c r="AFV18" s="29"/>
      <c r="AFW18" s="29"/>
      <c r="AFX18" s="29"/>
      <c r="AFY18" s="29"/>
      <c r="AFZ18" s="29"/>
      <c r="AGA18" s="29"/>
      <c r="AGB18" s="29"/>
      <c r="AGC18" s="29"/>
      <c r="AGD18" s="29"/>
      <c r="AGE18" s="29"/>
      <c r="AGF18" s="29"/>
      <c r="AGG18" s="29"/>
      <c r="AGH18" s="29"/>
      <c r="AGI18" s="29"/>
      <c r="AGJ18" s="29"/>
      <c r="AGK18" s="29"/>
      <c r="AGL18" s="29"/>
      <c r="AGM18" s="29"/>
      <c r="AGN18" s="29"/>
      <c r="AGO18" s="29"/>
      <c r="AGP18" s="29"/>
      <c r="AGQ18" s="29"/>
      <c r="AGR18" s="29"/>
      <c r="AGS18" s="29"/>
      <c r="AGT18" s="29"/>
      <c r="AGU18" s="29"/>
      <c r="AGV18" s="29"/>
      <c r="AGW18" s="29"/>
      <c r="AGX18" s="29"/>
      <c r="AGY18" s="29"/>
      <c r="AGZ18" s="29"/>
      <c r="AHA18" s="29"/>
      <c r="AHB18" s="29"/>
      <c r="AHC18" s="29"/>
      <c r="AHD18" s="29"/>
      <c r="AHE18" s="29"/>
      <c r="AHF18" s="29"/>
      <c r="AHG18" s="29"/>
      <c r="AHH18" s="29"/>
      <c r="AHI18" s="29"/>
      <c r="AHJ18" s="29"/>
      <c r="AHK18" s="29"/>
      <c r="AHL18" s="29"/>
      <c r="AHM18" s="29"/>
      <c r="AHN18" s="29"/>
      <c r="AHO18" s="29"/>
      <c r="AHP18" s="29"/>
      <c r="AHQ18" s="29"/>
      <c r="AHR18" s="29"/>
      <c r="AHS18" s="29"/>
      <c r="AHT18" s="29"/>
      <c r="AHU18" s="29"/>
      <c r="AHV18" s="29"/>
      <c r="AHW18" s="29"/>
      <c r="AHX18" s="29"/>
      <c r="AHY18" s="29"/>
      <c r="AHZ18" s="29"/>
      <c r="AIA18" s="29"/>
      <c r="AIB18" s="29"/>
      <c r="AIC18" s="29"/>
      <c r="AID18" s="29"/>
      <c r="AIE18" s="29"/>
      <c r="AIF18" s="29"/>
      <c r="AIG18" s="29"/>
      <c r="AIH18" s="29"/>
      <c r="AII18" s="29"/>
      <c r="AIJ18" s="29"/>
      <c r="AIK18" s="29"/>
      <c r="AIL18" s="29"/>
      <c r="AIM18" s="29"/>
      <c r="AIN18" s="29"/>
      <c r="AIO18" s="29"/>
      <c r="AIP18" s="29"/>
      <c r="AIQ18" s="29"/>
      <c r="AIR18" s="29"/>
      <c r="AIS18" s="29"/>
      <c r="AIT18" s="29"/>
      <c r="AIU18" s="29"/>
      <c r="AIV18" s="29"/>
      <c r="AIW18" s="29"/>
      <c r="AIX18" s="29"/>
      <c r="AIY18" s="29"/>
      <c r="AIZ18" s="29"/>
      <c r="AJA18" s="29"/>
      <c r="AJB18" s="29"/>
      <c r="AJC18" s="29"/>
      <c r="AJD18" s="29"/>
      <c r="AJE18" s="29"/>
      <c r="AJF18" s="29"/>
      <c r="AJG18" s="29"/>
      <c r="AJH18" s="29"/>
      <c r="AJI18" s="29"/>
      <c r="AJJ18" s="29"/>
      <c r="AJK18" s="29"/>
      <c r="AJL18" s="29"/>
      <c r="AJM18" s="29"/>
      <c r="AJN18" s="29"/>
      <c r="AJO18" s="29"/>
      <c r="AJP18" s="29"/>
      <c r="AJQ18" s="29"/>
      <c r="AJR18" s="29"/>
      <c r="AJS18" s="29"/>
      <c r="AJT18" s="29"/>
      <c r="AJU18" s="29"/>
      <c r="AJV18" s="29"/>
      <c r="AJW18" s="29"/>
      <c r="AJX18" s="29"/>
      <c r="AJY18" s="29"/>
      <c r="AJZ18" s="29"/>
      <c r="AKA18" s="29"/>
      <c r="AKB18" s="29"/>
      <c r="AKC18" s="29"/>
      <c r="AKD18" s="29"/>
      <c r="AKE18" s="29"/>
      <c r="AKF18" s="29"/>
      <c r="AKG18" s="29"/>
      <c r="AKH18" s="29"/>
      <c r="AKI18" s="29"/>
      <c r="AKJ18" s="29"/>
      <c r="AKK18" s="29"/>
      <c r="AKL18" s="29"/>
      <c r="AKM18" s="29"/>
      <c r="AKN18" s="29"/>
      <c r="AKO18" s="29"/>
      <c r="AKP18" s="29"/>
      <c r="AKQ18" s="29"/>
      <c r="AKR18" s="29"/>
      <c r="AKS18" s="29"/>
      <c r="AKT18" s="29"/>
      <c r="AKU18" s="29"/>
      <c r="AKV18" s="29"/>
      <c r="AKW18" s="29"/>
      <c r="AKX18" s="29"/>
      <c r="AKY18" s="29"/>
      <c r="AKZ18" s="29"/>
      <c r="ALA18" s="29"/>
      <c r="ALB18" s="29"/>
      <c r="ALC18" s="29"/>
      <c r="ALD18" s="29"/>
      <c r="ALE18" s="29"/>
      <c r="ALF18" s="29"/>
      <c r="ALG18" s="29"/>
      <c r="ALH18" s="29"/>
      <c r="ALI18" s="29"/>
      <c r="ALJ18" s="29"/>
      <c r="ALK18" s="29"/>
      <c r="ALL18" s="29"/>
      <c r="ALM18" s="29"/>
      <c r="ALN18" s="29"/>
      <c r="ALO18" s="29"/>
      <c r="ALP18" s="29"/>
      <c r="ALQ18" s="29"/>
      <c r="ALR18" s="29"/>
      <c r="ALS18" s="29"/>
      <c r="ALT18" s="29"/>
      <c r="ALU18" s="29"/>
      <c r="ALV18" s="29"/>
      <c r="ALW18" s="29"/>
      <c r="ALX18" s="29"/>
      <c r="ALY18" s="29"/>
      <c r="ALZ18" s="29"/>
      <c r="AMA18" s="29"/>
      <c r="AMB18" s="29"/>
      <c r="AMC18" s="29"/>
      <c r="AMD18" s="29"/>
      <c r="AME18" s="29"/>
      <c r="AMF18" s="6"/>
      <c r="AMG18" s="6"/>
      <c r="AMH18" s="12"/>
    </row>
    <row r="19" s="28" customFormat="true" ht="39.75" hidden="false" customHeight="true" outlineLevel="0" collapsed="false">
      <c r="A19" s="21"/>
      <c r="B19" s="44"/>
      <c r="C19" s="22"/>
      <c r="D19" s="22"/>
      <c r="E19" s="23"/>
      <c r="F19" s="22"/>
      <c r="G19" s="24"/>
      <c r="H19" s="22"/>
      <c r="I19" s="22"/>
      <c r="J19" s="40"/>
      <c r="K19" s="22"/>
      <c r="L19" s="23"/>
      <c r="M19" s="25"/>
      <c r="N19" s="25"/>
      <c r="O19" s="25"/>
      <c r="P19" s="25"/>
      <c r="Q19" s="31"/>
      <c r="R19" s="31"/>
      <c r="S19" s="22"/>
      <c r="T19" s="22"/>
      <c r="U19" s="27"/>
      <c r="V19" s="27"/>
      <c r="W19" s="27"/>
      <c r="X19" s="27"/>
      <c r="Y19" s="27"/>
      <c r="Z19" s="27"/>
      <c r="AA19" s="27"/>
      <c r="AB19" s="27"/>
      <c r="AC19" s="27"/>
      <c r="AAR19" s="29"/>
      <c r="AAS19" s="29"/>
      <c r="AAT19" s="29"/>
      <c r="AAU19" s="29"/>
      <c r="AAV19" s="29"/>
      <c r="AAW19" s="29"/>
      <c r="AAX19" s="29"/>
      <c r="AAY19" s="29"/>
      <c r="AAZ19" s="29"/>
      <c r="ABA19" s="29"/>
      <c r="ABB19" s="29"/>
      <c r="ABC19" s="29"/>
      <c r="ABD19" s="29"/>
      <c r="ABE19" s="29"/>
      <c r="ABF19" s="29"/>
      <c r="ABG19" s="29"/>
      <c r="ABH19" s="29"/>
      <c r="ABI19" s="29"/>
      <c r="ABJ19" s="29"/>
      <c r="ABK19" s="29"/>
      <c r="ABL19" s="29"/>
      <c r="ABM19" s="29"/>
      <c r="ABN19" s="29"/>
      <c r="ABO19" s="29"/>
      <c r="ABP19" s="29"/>
      <c r="ABQ19" s="29"/>
      <c r="ABR19" s="29"/>
      <c r="ABS19" s="29"/>
      <c r="ABT19" s="29"/>
      <c r="ABU19" s="29"/>
      <c r="ABV19" s="29"/>
      <c r="ABW19" s="29"/>
      <c r="ABX19" s="29"/>
      <c r="ABY19" s="29"/>
      <c r="ABZ19" s="29"/>
      <c r="ACA19" s="29"/>
      <c r="ACB19" s="29"/>
      <c r="ACC19" s="29"/>
      <c r="ACD19" s="29"/>
      <c r="ACE19" s="29"/>
      <c r="ACF19" s="29"/>
      <c r="ACG19" s="29"/>
      <c r="ACH19" s="29"/>
      <c r="ACI19" s="29"/>
      <c r="ACJ19" s="29"/>
      <c r="ACK19" s="29"/>
      <c r="ACL19" s="29"/>
      <c r="ACM19" s="29"/>
      <c r="ACN19" s="29"/>
      <c r="ACO19" s="29"/>
      <c r="ACP19" s="29"/>
      <c r="ACQ19" s="29"/>
      <c r="ACR19" s="29"/>
      <c r="ACS19" s="29"/>
      <c r="ACT19" s="29"/>
      <c r="ACU19" s="29"/>
      <c r="ACV19" s="29"/>
      <c r="ACW19" s="29"/>
      <c r="ACX19" s="29"/>
      <c r="ACY19" s="29"/>
      <c r="ACZ19" s="29"/>
      <c r="ADA19" s="29"/>
      <c r="ADB19" s="29"/>
      <c r="ADC19" s="29"/>
      <c r="ADD19" s="29"/>
      <c r="ADE19" s="29"/>
      <c r="ADF19" s="29"/>
      <c r="ADG19" s="29"/>
      <c r="ADH19" s="29"/>
      <c r="ADI19" s="29"/>
      <c r="ADJ19" s="29"/>
      <c r="ADK19" s="29"/>
      <c r="ADL19" s="29"/>
      <c r="ADM19" s="29"/>
      <c r="ADN19" s="29"/>
      <c r="ADO19" s="29"/>
      <c r="ADP19" s="29"/>
      <c r="ADQ19" s="29"/>
      <c r="ADR19" s="29"/>
      <c r="ADS19" s="29"/>
      <c r="ADT19" s="29"/>
      <c r="ADU19" s="29"/>
      <c r="ADV19" s="29"/>
      <c r="ADW19" s="29"/>
      <c r="ADX19" s="29"/>
      <c r="ADY19" s="29"/>
      <c r="ADZ19" s="29"/>
      <c r="AEA19" s="29"/>
      <c r="AEB19" s="29"/>
      <c r="AEC19" s="29"/>
      <c r="AED19" s="29"/>
      <c r="AEE19" s="29"/>
      <c r="AEF19" s="29"/>
      <c r="AEG19" s="29"/>
      <c r="AEH19" s="29"/>
      <c r="AEI19" s="29"/>
      <c r="AEJ19" s="29"/>
      <c r="AEK19" s="29"/>
      <c r="AEL19" s="29"/>
      <c r="AEM19" s="29"/>
      <c r="AEN19" s="29"/>
      <c r="AEO19" s="29"/>
      <c r="AEP19" s="29"/>
      <c r="AEQ19" s="29"/>
      <c r="AER19" s="29"/>
      <c r="AES19" s="29"/>
      <c r="AET19" s="29"/>
      <c r="AEU19" s="29"/>
      <c r="AEV19" s="29"/>
      <c r="AEW19" s="29"/>
      <c r="AEX19" s="29"/>
      <c r="AEY19" s="29"/>
      <c r="AEZ19" s="29"/>
      <c r="AFA19" s="29"/>
      <c r="AFB19" s="29"/>
      <c r="AFC19" s="29"/>
      <c r="AFD19" s="29"/>
      <c r="AFE19" s="29"/>
      <c r="AFF19" s="29"/>
      <c r="AFG19" s="29"/>
      <c r="AFH19" s="29"/>
      <c r="AFI19" s="29"/>
      <c r="AFJ19" s="29"/>
      <c r="AFK19" s="29"/>
      <c r="AFL19" s="29"/>
      <c r="AFM19" s="29"/>
      <c r="AFN19" s="29"/>
      <c r="AFO19" s="29"/>
      <c r="AFP19" s="29"/>
      <c r="AFQ19" s="29"/>
      <c r="AFR19" s="29"/>
      <c r="AFS19" s="29"/>
      <c r="AFT19" s="29"/>
      <c r="AFU19" s="29"/>
      <c r="AFV19" s="29"/>
      <c r="AFW19" s="29"/>
      <c r="AFX19" s="29"/>
      <c r="AFY19" s="29"/>
      <c r="AFZ19" s="29"/>
      <c r="AGA19" s="29"/>
      <c r="AGB19" s="29"/>
      <c r="AGC19" s="29"/>
      <c r="AGD19" s="29"/>
      <c r="AGE19" s="29"/>
      <c r="AGF19" s="29"/>
      <c r="AGG19" s="29"/>
      <c r="AGH19" s="29"/>
      <c r="AGI19" s="29"/>
      <c r="AGJ19" s="29"/>
      <c r="AGK19" s="29"/>
      <c r="AGL19" s="29"/>
      <c r="AGM19" s="29"/>
      <c r="AGN19" s="29"/>
      <c r="AGO19" s="29"/>
      <c r="AGP19" s="29"/>
      <c r="AGQ19" s="29"/>
      <c r="AGR19" s="29"/>
      <c r="AGS19" s="29"/>
      <c r="AGT19" s="29"/>
      <c r="AGU19" s="29"/>
      <c r="AGV19" s="29"/>
      <c r="AGW19" s="29"/>
      <c r="AGX19" s="29"/>
      <c r="AGY19" s="29"/>
      <c r="AGZ19" s="29"/>
      <c r="AHA19" s="29"/>
      <c r="AHB19" s="29"/>
      <c r="AHC19" s="29"/>
      <c r="AHD19" s="29"/>
      <c r="AHE19" s="29"/>
      <c r="AHF19" s="29"/>
      <c r="AHG19" s="29"/>
      <c r="AHH19" s="29"/>
      <c r="AHI19" s="29"/>
      <c r="AHJ19" s="29"/>
      <c r="AHK19" s="29"/>
      <c r="AHL19" s="29"/>
      <c r="AHM19" s="29"/>
      <c r="AHN19" s="29"/>
      <c r="AHO19" s="29"/>
      <c r="AHP19" s="29"/>
      <c r="AHQ19" s="29"/>
      <c r="AHR19" s="29"/>
      <c r="AHS19" s="29"/>
      <c r="AHT19" s="29"/>
      <c r="AHU19" s="29"/>
      <c r="AHV19" s="29"/>
      <c r="AHW19" s="29"/>
      <c r="AHX19" s="29"/>
      <c r="AHY19" s="29"/>
      <c r="AHZ19" s="29"/>
      <c r="AIA19" s="29"/>
      <c r="AIB19" s="29"/>
      <c r="AIC19" s="29"/>
      <c r="AID19" s="29"/>
      <c r="AIE19" s="29"/>
      <c r="AIF19" s="29"/>
      <c r="AIG19" s="29"/>
      <c r="AIH19" s="29"/>
      <c r="AII19" s="29"/>
      <c r="AIJ19" s="29"/>
      <c r="AIK19" s="29"/>
      <c r="AIL19" s="29"/>
      <c r="AIM19" s="29"/>
      <c r="AIN19" s="29"/>
      <c r="AIO19" s="29"/>
      <c r="AIP19" s="29"/>
      <c r="AIQ19" s="29"/>
      <c r="AIR19" s="29"/>
      <c r="AIS19" s="29"/>
      <c r="AIT19" s="29"/>
      <c r="AIU19" s="29"/>
      <c r="AIV19" s="29"/>
      <c r="AIW19" s="29"/>
      <c r="AIX19" s="29"/>
      <c r="AIY19" s="29"/>
      <c r="AIZ19" s="29"/>
      <c r="AJA19" s="29"/>
      <c r="AJB19" s="29"/>
      <c r="AJC19" s="29"/>
      <c r="AJD19" s="29"/>
      <c r="AJE19" s="29"/>
      <c r="AJF19" s="29"/>
      <c r="AJG19" s="29"/>
      <c r="AJH19" s="29"/>
      <c r="AJI19" s="29"/>
      <c r="AJJ19" s="29"/>
      <c r="AJK19" s="29"/>
      <c r="AJL19" s="29"/>
      <c r="AJM19" s="29"/>
      <c r="AJN19" s="29"/>
      <c r="AJO19" s="29"/>
      <c r="AJP19" s="29"/>
      <c r="AJQ19" s="29"/>
      <c r="AJR19" s="29"/>
      <c r="AJS19" s="29"/>
      <c r="AJT19" s="29"/>
      <c r="AJU19" s="29"/>
      <c r="AJV19" s="29"/>
      <c r="AJW19" s="29"/>
      <c r="AJX19" s="29"/>
      <c r="AJY19" s="29"/>
      <c r="AJZ19" s="29"/>
      <c r="AKA19" s="29"/>
      <c r="AKB19" s="29"/>
      <c r="AKC19" s="29"/>
      <c r="AKD19" s="29"/>
      <c r="AKE19" s="29"/>
      <c r="AKF19" s="29"/>
      <c r="AKG19" s="29"/>
      <c r="AKH19" s="29"/>
      <c r="AKI19" s="29"/>
      <c r="AKJ19" s="29"/>
      <c r="AKK19" s="29"/>
      <c r="AKL19" s="29"/>
      <c r="AKM19" s="29"/>
      <c r="AKN19" s="29"/>
      <c r="AKO19" s="29"/>
      <c r="AKP19" s="29"/>
      <c r="AKQ19" s="29"/>
      <c r="AKR19" s="29"/>
      <c r="AKS19" s="29"/>
      <c r="AKT19" s="29"/>
      <c r="AKU19" s="29"/>
      <c r="AKV19" s="29"/>
      <c r="AKW19" s="29"/>
      <c r="AKX19" s="29"/>
      <c r="AKY19" s="29"/>
      <c r="AKZ19" s="29"/>
      <c r="ALA19" s="29"/>
      <c r="ALB19" s="29"/>
      <c r="ALC19" s="29"/>
      <c r="ALD19" s="29"/>
      <c r="ALE19" s="29"/>
      <c r="ALF19" s="29"/>
      <c r="ALG19" s="29"/>
      <c r="ALH19" s="29"/>
      <c r="ALI19" s="29"/>
      <c r="ALJ19" s="29"/>
      <c r="ALK19" s="29"/>
      <c r="ALL19" s="29"/>
      <c r="ALM19" s="29"/>
      <c r="ALN19" s="29"/>
      <c r="ALO19" s="29"/>
      <c r="ALP19" s="29"/>
      <c r="ALQ19" s="29"/>
      <c r="ALR19" s="29"/>
      <c r="ALS19" s="29"/>
      <c r="ALT19" s="29"/>
      <c r="ALU19" s="29"/>
      <c r="ALV19" s="29"/>
      <c r="ALW19" s="29"/>
      <c r="ALX19" s="29"/>
      <c r="ALY19" s="29"/>
      <c r="ALZ19" s="29"/>
      <c r="AMA19" s="29"/>
      <c r="AMB19" s="29"/>
      <c r="AMC19" s="29"/>
      <c r="AMD19" s="29"/>
      <c r="AME19" s="29"/>
      <c r="AMF19" s="6"/>
      <c r="AMG19" s="6"/>
      <c r="AMH19" s="12"/>
    </row>
    <row r="20" s="39" customFormat="true" ht="39.75" hidden="false" customHeight="true" outlineLevel="0" collapsed="false">
      <c r="A20" s="21"/>
      <c r="B20" s="22"/>
      <c r="C20" s="22"/>
      <c r="D20" s="22"/>
      <c r="E20" s="22"/>
      <c r="F20" s="22"/>
      <c r="G20" s="22"/>
      <c r="H20" s="22"/>
      <c r="I20" s="22"/>
      <c r="J20" s="30"/>
      <c r="K20" s="22"/>
      <c r="L20" s="22"/>
      <c r="M20" s="31"/>
      <c r="N20" s="31"/>
      <c r="O20" s="25"/>
      <c r="P20" s="25"/>
      <c r="Q20" s="31"/>
      <c r="R20" s="37"/>
      <c r="S20" s="37"/>
      <c r="T20" s="22"/>
      <c r="U20" s="38"/>
      <c r="V20" s="38"/>
      <c r="W20" s="38"/>
      <c r="X20" s="38"/>
      <c r="Y20" s="38"/>
      <c r="Z20" s="38"/>
      <c r="AA20" s="38"/>
      <c r="AB20" s="38"/>
      <c r="AC20" s="38"/>
      <c r="AMF20" s="36"/>
      <c r="AMG20" s="36"/>
      <c r="AMH20" s="12"/>
    </row>
    <row r="21" s="39" customFormat="true" ht="39.75" hidden="false" customHeight="true" outlineLevel="0" collapsed="false">
      <c r="A21" s="21"/>
      <c r="B21" s="22"/>
      <c r="C21" s="54"/>
      <c r="D21" s="22"/>
      <c r="E21" s="23"/>
      <c r="F21" s="22"/>
      <c r="G21" s="22"/>
      <c r="H21" s="22"/>
      <c r="I21" s="22"/>
      <c r="J21" s="22"/>
      <c r="K21" s="22"/>
      <c r="L21" s="22"/>
      <c r="M21" s="31"/>
      <c r="N21" s="31"/>
      <c r="O21" s="25"/>
      <c r="P21" s="25"/>
      <c r="Q21" s="31"/>
      <c r="R21" s="37"/>
      <c r="S21" s="37"/>
      <c r="T21" s="22"/>
      <c r="U21" s="38"/>
      <c r="V21" s="38"/>
      <c r="W21" s="38"/>
      <c r="X21" s="38"/>
      <c r="Y21" s="38"/>
      <c r="Z21" s="38"/>
      <c r="AA21" s="38"/>
      <c r="AB21" s="38"/>
      <c r="AC21" s="38"/>
      <c r="AMF21" s="36"/>
      <c r="AMG21" s="36"/>
      <c r="AMH21" s="12"/>
    </row>
    <row r="22" s="34" customFormat="true" ht="39.75" hidden="false" customHeight="true" outlineLevel="0" collapsed="false">
      <c r="A22" s="21"/>
      <c r="B22" s="22"/>
      <c r="C22" s="54"/>
      <c r="D22" s="22"/>
      <c r="E22" s="23"/>
      <c r="F22" s="22"/>
      <c r="G22" s="22"/>
      <c r="H22" s="22"/>
      <c r="I22" s="22"/>
      <c r="J22" s="30"/>
      <c r="K22" s="22"/>
      <c r="L22" s="22"/>
      <c r="M22" s="31"/>
      <c r="N22" s="31"/>
      <c r="O22" s="25"/>
      <c r="P22" s="25"/>
      <c r="Q22" s="31"/>
      <c r="R22" s="31"/>
      <c r="S22" s="22"/>
      <c r="T22" s="22"/>
      <c r="U22" s="33"/>
      <c r="V22" s="33"/>
      <c r="W22" s="33"/>
      <c r="X22" s="33"/>
      <c r="Y22" s="33"/>
      <c r="Z22" s="33"/>
      <c r="AA22" s="33"/>
      <c r="AB22" s="33"/>
      <c r="AC22" s="33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6"/>
      <c r="AMG22" s="36"/>
      <c r="AMH22" s="12"/>
    </row>
    <row r="23" s="56" customFormat="true" ht="39.75" hidden="false" customHeight="true" outlineLevel="0" collapsed="false">
      <c r="A23" s="21"/>
      <c r="B23" s="22"/>
      <c r="C23" s="54"/>
      <c r="D23" s="22"/>
      <c r="E23" s="23"/>
      <c r="F23" s="22"/>
      <c r="G23" s="22"/>
      <c r="H23" s="22"/>
      <c r="I23" s="22"/>
      <c r="J23" s="30"/>
      <c r="K23" s="22"/>
      <c r="L23" s="22"/>
      <c r="M23" s="31"/>
      <c r="N23" s="31"/>
      <c r="O23" s="25"/>
      <c r="P23" s="25"/>
      <c r="Q23" s="31"/>
      <c r="R23" s="31"/>
      <c r="S23" s="22"/>
      <c r="T23" s="22"/>
      <c r="U23" s="55"/>
      <c r="V23" s="55"/>
      <c r="W23" s="55"/>
      <c r="X23" s="55"/>
      <c r="Y23" s="55"/>
      <c r="Z23" s="55"/>
      <c r="AA23" s="55"/>
      <c r="AB23" s="55"/>
      <c r="AC23" s="55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8"/>
      <c r="AMG23" s="58"/>
      <c r="AMH23" s="12"/>
    </row>
    <row r="24" s="28" customFormat="true" ht="39.75" hidden="false" customHeight="true" outlineLevel="0" collapsed="false">
      <c r="A24" s="21"/>
      <c r="B24" s="22"/>
      <c r="C24" s="54"/>
      <c r="D24" s="22"/>
      <c r="E24" s="23"/>
      <c r="F24" s="24"/>
      <c r="G24" s="30"/>
      <c r="H24" s="22"/>
      <c r="I24" s="22"/>
      <c r="J24" s="30"/>
      <c r="K24" s="22"/>
      <c r="L24" s="23"/>
      <c r="M24" s="31"/>
      <c r="N24" s="31"/>
      <c r="O24" s="25"/>
      <c r="P24" s="31"/>
      <c r="Q24" s="31"/>
      <c r="R24" s="31"/>
      <c r="S24" s="22"/>
      <c r="T24" s="22"/>
      <c r="U24" s="27"/>
      <c r="V24" s="27"/>
      <c r="W24" s="27"/>
      <c r="X24" s="27"/>
      <c r="Y24" s="27"/>
      <c r="Z24" s="27"/>
      <c r="AA24" s="27"/>
      <c r="AB24" s="27"/>
      <c r="AC24" s="27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6"/>
      <c r="AMG24" s="6"/>
      <c r="AMH24" s="12"/>
    </row>
    <row r="25" s="34" customFormat="true" ht="39.75" hidden="false" customHeight="true" outlineLevel="0" collapsed="false">
      <c r="A25" s="21"/>
      <c r="B25" s="22"/>
      <c r="C25" s="22"/>
      <c r="D25" s="22"/>
      <c r="E25" s="23"/>
      <c r="F25" s="22"/>
      <c r="G25" s="22"/>
      <c r="H25" s="22"/>
      <c r="I25" s="22"/>
      <c r="J25" s="30"/>
      <c r="K25" s="22"/>
      <c r="L25" s="22"/>
      <c r="M25" s="31"/>
      <c r="N25" s="31"/>
      <c r="O25" s="25"/>
      <c r="P25" s="25"/>
      <c r="Q25" s="31"/>
      <c r="R25" s="31"/>
      <c r="S25" s="22"/>
      <c r="T25" s="22"/>
      <c r="U25" s="33"/>
      <c r="V25" s="33"/>
      <c r="W25" s="33"/>
      <c r="X25" s="33"/>
      <c r="Y25" s="33"/>
      <c r="Z25" s="33"/>
      <c r="AA25" s="33"/>
      <c r="AB25" s="33"/>
      <c r="AC25" s="33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6"/>
      <c r="AMG25" s="36"/>
      <c r="AMH25" s="12"/>
    </row>
    <row r="26" s="39" customFormat="true" ht="39.75" hidden="false" customHeight="true" outlineLevel="0" collapsed="false">
      <c r="A26" s="21"/>
      <c r="B26" s="22"/>
      <c r="C26" s="54"/>
      <c r="D26" s="22"/>
      <c r="E26" s="23"/>
      <c r="F26" s="22"/>
      <c r="G26" s="22"/>
      <c r="H26" s="22"/>
      <c r="I26" s="22"/>
      <c r="J26" s="40"/>
      <c r="K26" s="40"/>
      <c r="L26" s="22"/>
      <c r="M26" s="31"/>
      <c r="N26" s="31"/>
      <c r="O26" s="25"/>
      <c r="P26" s="25"/>
      <c r="Q26" s="31"/>
      <c r="R26" s="37"/>
      <c r="S26" s="37"/>
      <c r="T26" s="22"/>
      <c r="U26" s="38"/>
      <c r="V26" s="38"/>
      <c r="W26" s="38"/>
      <c r="X26" s="38"/>
      <c r="Y26" s="38"/>
      <c r="Z26" s="38"/>
      <c r="AA26" s="38"/>
      <c r="AB26" s="38"/>
      <c r="AC26" s="38"/>
      <c r="AMF26" s="36"/>
      <c r="AMG26" s="36"/>
      <c r="AMH26" s="12"/>
    </row>
    <row r="27" s="39" customFormat="true" ht="39.75" hidden="false" customHeight="true" outlineLevel="0" collapsed="false">
      <c r="A27" s="21"/>
      <c r="B27" s="22"/>
      <c r="C27" s="54"/>
      <c r="D27" s="22"/>
      <c r="E27" s="23"/>
      <c r="F27" s="22"/>
      <c r="G27" s="22"/>
      <c r="H27" s="22"/>
      <c r="I27" s="22"/>
      <c r="J27" s="40"/>
      <c r="K27" s="40"/>
      <c r="L27" s="22"/>
      <c r="M27" s="31"/>
      <c r="N27" s="31"/>
      <c r="O27" s="59"/>
      <c r="P27" s="59"/>
      <c r="Q27" s="31"/>
      <c r="R27" s="22"/>
      <c r="S27" s="22"/>
      <c r="T27" s="22"/>
      <c r="U27" s="38"/>
      <c r="V27" s="38"/>
      <c r="W27" s="38"/>
      <c r="X27" s="38"/>
      <c r="Y27" s="38"/>
      <c r="Z27" s="38"/>
      <c r="AA27" s="38"/>
      <c r="AB27" s="38"/>
      <c r="AC27" s="38"/>
      <c r="AMF27" s="36"/>
      <c r="AMG27" s="36"/>
      <c r="AMH27" s="12"/>
    </row>
    <row r="28" s="39" customFormat="true" ht="39.75" hidden="false" customHeight="true" outlineLevel="0" collapsed="false">
      <c r="A28" s="21"/>
      <c r="B28" s="22"/>
      <c r="C28" s="22"/>
      <c r="D28" s="22"/>
      <c r="E28" s="23"/>
      <c r="F28" s="22"/>
      <c r="G28" s="22"/>
      <c r="H28" s="22"/>
      <c r="I28" s="43"/>
      <c r="J28" s="40"/>
      <c r="K28" s="40"/>
      <c r="L28" s="22"/>
      <c r="M28" s="31"/>
      <c r="N28" s="31"/>
      <c r="O28" s="60"/>
      <c r="P28" s="61"/>
      <c r="Q28" s="31"/>
      <c r="R28" s="60"/>
      <c r="S28" s="22"/>
      <c r="T28" s="23"/>
      <c r="U28" s="38"/>
      <c r="V28" s="38"/>
      <c r="W28" s="38"/>
      <c r="X28" s="38"/>
      <c r="Y28" s="38"/>
      <c r="Z28" s="38"/>
      <c r="AA28" s="38"/>
      <c r="AB28" s="38"/>
      <c r="AC28" s="38"/>
      <c r="AMF28" s="36"/>
      <c r="AMG28" s="36"/>
      <c r="AMH28" s="12"/>
    </row>
    <row r="29" s="28" customFormat="true" ht="39.75" hidden="false" customHeight="true" outlineLevel="0" collapsed="false">
      <c r="A29" s="21"/>
      <c r="B29" s="22"/>
      <c r="C29" s="22"/>
      <c r="D29" s="22"/>
      <c r="E29" s="23"/>
      <c r="F29" s="22"/>
      <c r="G29" s="22"/>
      <c r="H29" s="22"/>
      <c r="I29" s="22"/>
      <c r="J29" s="30"/>
      <c r="K29" s="40"/>
      <c r="L29" s="22"/>
      <c r="M29" s="31"/>
      <c r="N29" s="31"/>
      <c r="O29" s="25"/>
      <c r="P29" s="25"/>
      <c r="Q29" s="31"/>
      <c r="R29" s="31"/>
      <c r="S29" s="26"/>
      <c r="T29" s="22"/>
      <c r="U29" s="27"/>
      <c r="V29" s="27"/>
      <c r="W29" s="27"/>
      <c r="X29" s="27"/>
      <c r="Y29" s="27"/>
      <c r="Z29" s="27"/>
      <c r="AA29" s="27"/>
      <c r="AB29" s="27"/>
      <c r="AC29" s="27"/>
      <c r="AMF29" s="6"/>
      <c r="AMG29" s="6"/>
      <c r="AMH29" s="12"/>
    </row>
    <row r="30" s="28" customFormat="true" ht="39.75" hidden="false" customHeight="true" outlineLevel="0" collapsed="false">
      <c r="A30" s="21"/>
      <c r="B30" s="22"/>
      <c r="C30" s="22"/>
      <c r="D30" s="22"/>
      <c r="E30" s="23"/>
      <c r="F30" s="40"/>
      <c r="G30" s="24"/>
      <c r="H30" s="22"/>
      <c r="I30" s="22"/>
      <c r="J30" s="30"/>
      <c r="K30" s="22"/>
      <c r="L30" s="23"/>
      <c r="M30" s="31"/>
      <c r="N30" s="31"/>
      <c r="O30" s="25"/>
      <c r="P30" s="25"/>
      <c r="Q30" s="31"/>
      <c r="R30" s="31"/>
      <c r="S30" s="26"/>
      <c r="T30" s="22"/>
      <c r="U30" s="27"/>
      <c r="V30" s="27"/>
      <c r="W30" s="27"/>
      <c r="X30" s="27"/>
      <c r="Y30" s="27"/>
      <c r="Z30" s="27"/>
      <c r="AA30" s="27"/>
      <c r="AB30" s="27"/>
      <c r="AC30" s="27"/>
      <c r="AAR30" s="29"/>
      <c r="AAS30" s="29"/>
      <c r="AAT30" s="29"/>
      <c r="AAU30" s="29"/>
      <c r="AAV30" s="29"/>
      <c r="AAW30" s="29"/>
      <c r="AAX30" s="29"/>
      <c r="AAY30" s="29"/>
      <c r="AAZ30" s="29"/>
      <c r="ABA30" s="29"/>
      <c r="ABB30" s="29"/>
      <c r="ABC30" s="29"/>
      <c r="ABD30" s="29"/>
      <c r="ABE30" s="29"/>
      <c r="ABF30" s="29"/>
      <c r="ABG30" s="29"/>
      <c r="ABH30" s="29"/>
      <c r="ABI30" s="29"/>
      <c r="ABJ30" s="29"/>
      <c r="ABK30" s="29"/>
      <c r="ABL30" s="29"/>
      <c r="ABM30" s="29"/>
      <c r="ABN30" s="29"/>
      <c r="ABO30" s="29"/>
      <c r="ABP30" s="29"/>
      <c r="ABQ30" s="29"/>
      <c r="ABR30" s="29"/>
      <c r="ABS30" s="29"/>
      <c r="ABT30" s="29"/>
      <c r="ABU30" s="29"/>
      <c r="ABV30" s="29"/>
      <c r="ABW30" s="29"/>
      <c r="ABX30" s="29"/>
      <c r="ABY30" s="29"/>
      <c r="ABZ30" s="29"/>
      <c r="ACA30" s="29"/>
      <c r="ACB30" s="29"/>
      <c r="ACC30" s="29"/>
      <c r="ACD30" s="29"/>
      <c r="ACE30" s="29"/>
      <c r="ACF30" s="29"/>
      <c r="ACG30" s="29"/>
      <c r="ACH30" s="29"/>
      <c r="ACI30" s="29"/>
      <c r="ACJ30" s="29"/>
      <c r="ACK30" s="29"/>
      <c r="ACL30" s="29"/>
      <c r="ACM30" s="29"/>
      <c r="ACN30" s="29"/>
      <c r="ACO30" s="29"/>
      <c r="ACP30" s="29"/>
      <c r="ACQ30" s="29"/>
      <c r="ACR30" s="29"/>
      <c r="ACS30" s="29"/>
      <c r="ACT30" s="29"/>
      <c r="ACU30" s="29"/>
      <c r="ACV30" s="29"/>
      <c r="ACW30" s="29"/>
      <c r="ACX30" s="29"/>
      <c r="ACY30" s="29"/>
      <c r="ACZ30" s="29"/>
      <c r="ADA30" s="29"/>
      <c r="ADB30" s="29"/>
      <c r="ADC30" s="29"/>
      <c r="ADD30" s="29"/>
      <c r="ADE30" s="29"/>
      <c r="ADF30" s="29"/>
      <c r="ADG30" s="29"/>
      <c r="ADH30" s="29"/>
      <c r="ADI30" s="29"/>
      <c r="ADJ30" s="29"/>
      <c r="ADK30" s="29"/>
      <c r="ADL30" s="29"/>
      <c r="ADM30" s="29"/>
      <c r="ADN30" s="29"/>
      <c r="ADO30" s="29"/>
      <c r="ADP30" s="29"/>
      <c r="ADQ30" s="29"/>
      <c r="ADR30" s="29"/>
      <c r="ADS30" s="29"/>
      <c r="ADT30" s="29"/>
      <c r="ADU30" s="29"/>
      <c r="ADV30" s="29"/>
      <c r="ADW30" s="29"/>
      <c r="ADX30" s="29"/>
      <c r="ADY30" s="29"/>
      <c r="ADZ30" s="29"/>
      <c r="AEA30" s="29"/>
      <c r="AEB30" s="29"/>
      <c r="AEC30" s="29"/>
      <c r="AED30" s="29"/>
      <c r="AEE30" s="29"/>
      <c r="AEF30" s="29"/>
      <c r="AEG30" s="29"/>
      <c r="AEH30" s="29"/>
      <c r="AEI30" s="29"/>
      <c r="AEJ30" s="29"/>
      <c r="AEK30" s="29"/>
      <c r="AEL30" s="29"/>
      <c r="AEM30" s="29"/>
      <c r="AEN30" s="29"/>
      <c r="AEO30" s="29"/>
      <c r="AEP30" s="29"/>
      <c r="AEQ30" s="29"/>
      <c r="AER30" s="29"/>
      <c r="AES30" s="29"/>
      <c r="AET30" s="29"/>
      <c r="AEU30" s="29"/>
      <c r="AEV30" s="29"/>
      <c r="AEW30" s="29"/>
      <c r="AEX30" s="29"/>
      <c r="AEY30" s="29"/>
      <c r="AEZ30" s="29"/>
      <c r="AFA30" s="29"/>
      <c r="AFB30" s="29"/>
      <c r="AFC30" s="29"/>
      <c r="AFD30" s="29"/>
      <c r="AFE30" s="29"/>
      <c r="AFF30" s="29"/>
      <c r="AFG30" s="29"/>
      <c r="AFH30" s="29"/>
      <c r="AFI30" s="29"/>
      <c r="AFJ30" s="29"/>
      <c r="AFK30" s="29"/>
      <c r="AFL30" s="29"/>
      <c r="AFM30" s="29"/>
      <c r="AFN30" s="29"/>
      <c r="AFO30" s="29"/>
      <c r="AFP30" s="29"/>
      <c r="AFQ30" s="29"/>
      <c r="AFR30" s="29"/>
      <c r="AFS30" s="29"/>
      <c r="AFT30" s="29"/>
      <c r="AFU30" s="29"/>
      <c r="AFV30" s="29"/>
      <c r="AFW30" s="29"/>
      <c r="AFX30" s="29"/>
      <c r="AFY30" s="29"/>
      <c r="AFZ30" s="29"/>
      <c r="AGA30" s="29"/>
      <c r="AGB30" s="29"/>
      <c r="AGC30" s="29"/>
      <c r="AGD30" s="29"/>
      <c r="AGE30" s="29"/>
      <c r="AGF30" s="29"/>
      <c r="AGG30" s="29"/>
      <c r="AGH30" s="29"/>
      <c r="AGI30" s="29"/>
      <c r="AGJ30" s="29"/>
      <c r="AGK30" s="29"/>
      <c r="AGL30" s="29"/>
      <c r="AGM30" s="29"/>
      <c r="AGN30" s="29"/>
      <c r="AGO30" s="29"/>
      <c r="AGP30" s="29"/>
      <c r="AGQ30" s="29"/>
      <c r="AGR30" s="29"/>
      <c r="AGS30" s="29"/>
      <c r="AGT30" s="29"/>
      <c r="AGU30" s="29"/>
      <c r="AGV30" s="29"/>
      <c r="AGW30" s="29"/>
      <c r="AGX30" s="29"/>
      <c r="AGY30" s="29"/>
      <c r="AGZ30" s="29"/>
      <c r="AHA30" s="29"/>
      <c r="AHB30" s="29"/>
      <c r="AHC30" s="29"/>
      <c r="AHD30" s="29"/>
      <c r="AHE30" s="29"/>
      <c r="AHF30" s="29"/>
      <c r="AHG30" s="29"/>
      <c r="AHH30" s="29"/>
      <c r="AHI30" s="29"/>
      <c r="AHJ30" s="29"/>
      <c r="AHK30" s="29"/>
      <c r="AHL30" s="29"/>
      <c r="AHM30" s="29"/>
      <c r="AHN30" s="29"/>
      <c r="AHO30" s="29"/>
      <c r="AHP30" s="29"/>
      <c r="AHQ30" s="29"/>
      <c r="AHR30" s="29"/>
      <c r="AHS30" s="29"/>
      <c r="AHT30" s="29"/>
      <c r="AHU30" s="29"/>
      <c r="AHV30" s="29"/>
      <c r="AHW30" s="29"/>
      <c r="AHX30" s="29"/>
      <c r="AHY30" s="29"/>
      <c r="AHZ30" s="29"/>
      <c r="AIA30" s="29"/>
      <c r="AIB30" s="29"/>
      <c r="AIC30" s="29"/>
      <c r="AID30" s="29"/>
      <c r="AIE30" s="29"/>
      <c r="AIF30" s="29"/>
      <c r="AIG30" s="29"/>
      <c r="AIH30" s="29"/>
      <c r="AII30" s="29"/>
      <c r="AIJ30" s="29"/>
      <c r="AIK30" s="29"/>
      <c r="AIL30" s="29"/>
      <c r="AIM30" s="29"/>
      <c r="AIN30" s="29"/>
      <c r="AIO30" s="29"/>
      <c r="AIP30" s="29"/>
      <c r="AIQ30" s="29"/>
      <c r="AIR30" s="29"/>
      <c r="AIS30" s="29"/>
      <c r="AIT30" s="29"/>
      <c r="AIU30" s="29"/>
      <c r="AIV30" s="29"/>
      <c r="AIW30" s="29"/>
      <c r="AIX30" s="29"/>
      <c r="AIY30" s="29"/>
      <c r="AIZ30" s="29"/>
      <c r="AJA30" s="29"/>
      <c r="AJB30" s="29"/>
      <c r="AJC30" s="29"/>
      <c r="AJD30" s="29"/>
      <c r="AJE30" s="29"/>
      <c r="AJF30" s="29"/>
      <c r="AJG30" s="29"/>
      <c r="AJH30" s="29"/>
      <c r="AJI30" s="29"/>
      <c r="AJJ30" s="29"/>
      <c r="AJK30" s="29"/>
      <c r="AJL30" s="29"/>
      <c r="AJM30" s="29"/>
      <c r="AJN30" s="29"/>
      <c r="AJO30" s="29"/>
      <c r="AJP30" s="29"/>
      <c r="AJQ30" s="29"/>
      <c r="AJR30" s="29"/>
      <c r="AJS30" s="29"/>
      <c r="AJT30" s="29"/>
      <c r="AJU30" s="29"/>
      <c r="AJV30" s="29"/>
      <c r="AJW30" s="29"/>
      <c r="AJX30" s="29"/>
      <c r="AJY30" s="29"/>
      <c r="AJZ30" s="29"/>
      <c r="AKA30" s="29"/>
      <c r="AKB30" s="29"/>
      <c r="AKC30" s="29"/>
      <c r="AKD30" s="29"/>
      <c r="AKE30" s="29"/>
      <c r="AKF30" s="29"/>
      <c r="AKG30" s="29"/>
      <c r="AKH30" s="29"/>
      <c r="AKI30" s="29"/>
      <c r="AKJ30" s="29"/>
      <c r="AKK30" s="29"/>
      <c r="AKL30" s="29"/>
      <c r="AKM30" s="29"/>
      <c r="AKN30" s="29"/>
      <c r="AKO30" s="29"/>
      <c r="AKP30" s="29"/>
      <c r="AKQ30" s="29"/>
      <c r="AKR30" s="29"/>
      <c r="AKS30" s="29"/>
      <c r="AKT30" s="29"/>
      <c r="AKU30" s="29"/>
      <c r="AKV30" s="29"/>
      <c r="AKW30" s="29"/>
      <c r="AKX30" s="29"/>
      <c r="AKY30" s="29"/>
      <c r="AKZ30" s="29"/>
      <c r="ALA30" s="29"/>
      <c r="ALB30" s="29"/>
      <c r="ALC30" s="29"/>
      <c r="ALD30" s="29"/>
      <c r="ALE30" s="29"/>
      <c r="ALF30" s="29"/>
      <c r="ALG30" s="29"/>
      <c r="ALH30" s="29"/>
      <c r="ALI30" s="29"/>
      <c r="ALJ30" s="29"/>
      <c r="ALK30" s="29"/>
      <c r="ALL30" s="29"/>
      <c r="ALM30" s="29"/>
      <c r="ALN30" s="29"/>
      <c r="ALO30" s="29"/>
      <c r="ALP30" s="29"/>
      <c r="ALQ30" s="29"/>
      <c r="ALR30" s="29"/>
      <c r="ALS30" s="29"/>
      <c r="ALT30" s="29"/>
      <c r="ALU30" s="29"/>
      <c r="ALV30" s="29"/>
      <c r="ALW30" s="29"/>
      <c r="ALX30" s="29"/>
      <c r="ALY30" s="29"/>
      <c r="ALZ30" s="29"/>
      <c r="AMA30" s="29"/>
      <c r="AMB30" s="29"/>
      <c r="AMC30" s="29"/>
      <c r="AMD30" s="29"/>
      <c r="AME30" s="29"/>
      <c r="AMF30" s="6"/>
      <c r="AMG30" s="6"/>
      <c r="AMH30" s="12"/>
    </row>
    <row r="31" s="39" customFormat="true" ht="39.75" hidden="false" customHeight="true" outlineLevel="0" collapsed="false">
      <c r="A31" s="21"/>
      <c r="B31" s="22"/>
      <c r="C31" s="54"/>
      <c r="D31" s="22"/>
      <c r="E31" s="22"/>
      <c r="F31" s="22"/>
      <c r="G31" s="22"/>
      <c r="H31" s="22"/>
      <c r="I31" s="22"/>
      <c r="J31" s="40"/>
      <c r="K31" s="22"/>
      <c r="L31" s="22"/>
      <c r="M31" s="25"/>
      <c r="N31" s="25"/>
      <c r="O31" s="25"/>
      <c r="P31" s="25"/>
      <c r="Q31" s="25"/>
      <c r="R31" s="37"/>
      <c r="S31" s="37"/>
      <c r="T31" s="32"/>
      <c r="U31" s="38"/>
      <c r="V31" s="38"/>
      <c r="W31" s="38"/>
      <c r="X31" s="38"/>
      <c r="Y31" s="38"/>
      <c r="Z31" s="38"/>
      <c r="AA31" s="38"/>
      <c r="AB31" s="38"/>
      <c r="AC31" s="38"/>
      <c r="AMF31" s="36"/>
      <c r="AMG31" s="36"/>
      <c r="AMH31" s="12"/>
    </row>
    <row r="32" s="39" customFormat="true" ht="39.75" hidden="false" customHeight="true" outlineLevel="0" collapsed="false">
      <c r="A32" s="21"/>
      <c r="B32" s="22"/>
      <c r="C32" s="54"/>
      <c r="D32" s="22"/>
      <c r="E32" s="22"/>
      <c r="F32" s="22"/>
      <c r="G32" s="22"/>
      <c r="H32" s="22"/>
      <c r="I32" s="22"/>
      <c r="J32" s="40"/>
      <c r="K32" s="22"/>
      <c r="L32" s="22"/>
      <c r="M32" s="31"/>
      <c r="N32" s="31"/>
      <c r="O32" s="25"/>
      <c r="P32" s="25"/>
      <c r="Q32" s="31"/>
      <c r="R32" s="37"/>
      <c r="S32" s="37"/>
      <c r="T32" s="22"/>
      <c r="U32" s="38"/>
      <c r="V32" s="38"/>
      <c r="W32" s="38"/>
      <c r="X32" s="38"/>
      <c r="Y32" s="38"/>
      <c r="Z32" s="38"/>
      <c r="AA32" s="38"/>
      <c r="AB32" s="38"/>
      <c r="AC32" s="38"/>
      <c r="AMF32" s="36"/>
      <c r="AMG32" s="36"/>
      <c r="AMH32" s="12"/>
    </row>
    <row r="33" s="28" customFormat="true" ht="39.75" hidden="false" customHeight="true" outlineLevel="0" collapsed="false">
      <c r="A33" s="21"/>
      <c r="B33" s="22"/>
      <c r="C33" s="22"/>
      <c r="D33" s="22"/>
      <c r="E33" s="43"/>
      <c r="F33" s="22"/>
      <c r="G33" s="22"/>
      <c r="H33" s="22"/>
      <c r="I33" s="22"/>
      <c r="J33" s="40"/>
      <c r="K33" s="22"/>
      <c r="L33" s="22"/>
      <c r="M33" s="31"/>
      <c r="N33" s="31"/>
      <c r="O33" s="25"/>
      <c r="P33" s="25"/>
      <c r="Q33" s="31"/>
      <c r="R33" s="31"/>
      <c r="S33" s="50"/>
      <c r="T33" s="22"/>
      <c r="U33" s="27"/>
      <c r="V33" s="27"/>
      <c r="W33" s="27"/>
      <c r="X33" s="27"/>
      <c r="Y33" s="27"/>
      <c r="Z33" s="27"/>
      <c r="AA33" s="27"/>
      <c r="AB33" s="27"/>
      <c r="AC33" s="27"/>
      <c r="AMF33" s="6"/>
      <c r="AMG33" s="6"/>
      <c r="AMH33" s="12"/>
    </row>
    <row r="34" s="28" customFormat="true" ht="39.75" hidden="false" customHeight="true" outlineLevel="0" collapsed="false">
      <c r="A34" s="21"/>
      <c r="B34" s="22"/>
      <c r="C34" s="22"/>
      <c r="D34" s="23"/>
      <c r="E34" s="23"/>
      <c r="F34" s="22"/>
      <c r="G34" s="24"/>
      <c r="H34" s="22"/>
      <c r="I34" s="22"/>
      <c r="J34" s="30"/>
      <c r="K34" s="22"/>
      <c r="L34" s="23"/>
      <c r="M34" s="25"/>
      <c r="N34" s="25"/>
      <c r="O34" s="25"/>
      <c r="P34" s="25"/>
      <c r="Q34" s="25"/>
      <c r="R34" s="25"/>
      <c r="S34" s="62"/>
      <c r="T34" s="22"/>
      <c r="U34" s="27"/>
      <c r="V34" s="27"/>
      <c r="W34" s="27"/>
      <c r="X34" s="27"/>
      <c r="Y34" s="27"/>
      <c r="Z34" s="27"/>
      <c r="AA34" s="27"/>
      <c r="AB34" s="27"/>
      <c r="AC34" s="27"/>
      <c r="AAR34" s="29"/>
      <c r="AAS34" s="29"/>
      <c r="AAT34" s="29"/>
      <c r="AAU34" s="29"/>
      <c r="AAV34" s="29"/>
      <c r="AAW34" s="29"/>
      <c r="AAX34" s="29"/>
      <c r="AAY34" s="29"/>
      <c r="AAZ34" s="29"/>
      <c r="ABA34" s="29"/>
      <c r="ABB34" s="29"/>
      <c r="ABC34" s="29"/>
      <c r="ABD34" s="29"/>
      <c r="ABE34" s="29"/>
      <c r="ABF34" s="29"/>
      <c r="ABG34" s="29"/>
      <c r="ABH34" s="29"/>
      <c r="ABI34" s="29"/>
      <c r="ABJ34" s="29"/>
      <c r="ABK34" s="29"/>
      <c r="ABL34" s="29"/>
      <c r="ABM34" s="29"/>
      <c r="ABN34" s="29"/>
      <c r="ABO34" s="29"/>
      <c r="ABP34" s="29"/>
      <c r="ABQ34" s="29"/>
      <c r="ABR34" s="29"/>
      <c r="ABS34" s="29"/>
      <c r="ABT34" s="29"/>
      <c r="ABU34" s="29"/>
      <c r="ABV34" s="29"/>
      <c r="ABW34" s="29"/>
      <c r="ABX34" s="29"/>
      <c r="ABY34" s="29"/>
      <c r="ABZ34" s="29"/>
      <c r="ACA34" s="29"/>
      <c r="ACB34" s="29"/>
      <c r="ACC34" s="29"/>
      <c r="ACD34" s="29"/>
      <c r="ACE34" s="29"/>
      <c r="ACF34" s="29"/>
      <c r="ACG34" s="29"/>
      <c r="ACH34" s="29"/>
      <c r="ACI34" s="29"/>
      <c r="ACJ34" s="29"/>
      <c r="ACK34" s="29"/>
      <c r="ACL34" s="29"/>
      <c r="ACM34" s="29"/>
      <c r="ACN34" s="29"/>
      <c r="ACO34" s="29"/>
      <c r="ACP34" s="29"/>
      <c r="ACQ34" s="29"/>
      <c r="ACR34" s="29"/>
      <c r="ACS34" s="29"/>
      <c r="ACT34" s="29"/>
      <c r="ACU34" s="29"/>
      <c r="ACV34" s="29"/>
      <c r="ACW34" s="29"/>
      <c r="ACX34" s="29"/>
      <c r="ACY34" s="29"/>
      <c r="ACZ34" s="29"/>
      <c r="ADA34" s="29"/>
      <c r="ADB34" s="29"/>
      <c r="ADC34" s="29"/>
      <c r="ADD34" s="29"/>
      <c r="ADE34" s="29"/>
      <c r="ADF34" s="29"/>
      <c r="ADG34" s="29"/>
      <c r="ADH34" s="29"/>
      <c r="ADI34" s="29"/>
      <c r="ADJ34" s="29"/>
      <c r="ADK34" s="29"/>
      <c r="ADL34" s="29"/>
      <c r="ADM34" s="29"/>
      <c r="ADN34" s="29"/>
      <c r="ADO34" s="29"/>
      <c r="ADP34" s="29"/>
      <c r="ADQ34" s="29"/>
      <c r="ADR34" s="29"/>
      <c r="ADS34" s="29"/>
      <c r="ADT34" s="29"/>
      <c r="ADU34" s="29"/>
      <c r="ADV34" s="29"/>
      <c r="ADW34" s="29"/>
      <c r="ADX34" s="29"/>
      <c r="ADY34" s="29"/>
      <c r="ADZ34" s="29"/>
      <c r="AEA34" s="29"/>
      <c r="AEB34" s="29"/>
      <c r="AEC34" s="29"/>
      <c r="AED34" s="29"/>
      <c r="AEE34" s="29"/>
      <c r="AEF34" s="29"/>
      <c r="AEG34" s="29"/>
      <c r="AEH34" s="29"/>
      <c r="AEI34" s="29"/>
      <c r="AEJ34" s="29"/>
      <c r="AEK34" s="29"/>
      <c r="AEL34" s="29"/>
      <c r="AEM34" s="29"/>
      <c r="AEN34" s="29"/>
      <c r="AEO34" s="29"/>
      <c r="AEP34" s="29"/>
      <c r="AEQ34" s="29"/>
      <c r="AER34" s="29"/>
      <c r="AES34" s="29"/>
      <c r="AET34" s="29"/>
      <c r="AEU34" s="29"/>
      <c r="AEV34" s="29"/>
      <c r="AEW34" s="29"/>
      <c r="AEX34" s="29"/>
      <c r="AEY34" s="29"/>
      <c r="AEZ34" s="29"/>
      <c r="AFA34" s="29"/>
      <c r="AFB34" s="29"/>
      <c r="AFC34" s="29"/>
      <c r="AFD34" s="29"/>
      <c r="AFE34" s="29"/>
      <c r="AFF34" s="29"/>
      <c r="AFG34" s="29"/>
      <c r="AFH34" s="29"/>
      <c r="AFI34" s="29"/>
      <c r="AFJ34" s="29"/>
      <c r="AFK34" s="29"/>
      <c r="AFL34" s="29"/>
      <c r="AFM34" s="29"/>
      <c r="AFN34" s="29"/>
      <c r="AFO34" s="29"/>
      <c r="AFP34" s="29"/>
      <c r="AFQ34" s="29"/>
      <c r="AFR34" s="29"/>
      <c r="AFS34" s="29"/>
      <c r="AFT34" s="29"/>
      <c r="AFU34" s="29"/>
      <c r="AFV34" s="29"/>
      <c r="AFW34" s="29"/>
      <c r="AFX34" s="29"/>
      <c r="AFY34" s="29"/>
      <c r="AFZ34" s="29"/>
      <c r="AGA34" s="29"/>
      <c r="AGB34" s="29"/>
      <c r="AGC34" s="29"/>
      <c r="AGD34" s="29"/>
      <c r="AGE34" s="29"/>
      <c r="AGF34" s="29"/>
      <c r="AGG34" s="29"/>
      <c r="AGH34" s="29"/>
      <c r="AGI34" s="29"/>
      <c r="AGJ34" s="29"/>
      <c r="AGK34" s="29"/>
      <c r="AGL34" s="29"/>
      <c r="AGM34" s="29"/>
      <c r="AGN34" s="29"/>
      <c r="AGO34" s="29"/>
      <c r="AGP34" s="29"/>
      <c r="AGQ34" s="29"/>
      <c r="AGR34" s="29"/>
      <c r="AGS34" s="29"/>
      <c r="AGT34" s="29"/>
      <c r="AGU34" s="29"/>
      <c r="AGV34" s="29"/>
      <c r="AGW34" s="29"/>
      <c r="AGX34" s="29"/>
      <c r="AGY34" s="29"/>
      <c r="AGZ34" s="29"/>
      <c r="AHA34" s="29"/>
      <c r="AHB34" s="29"/>
      <c r="AHC34" s="29"/>
      <c r="AHD34" s="29"/>
      <c r="AHE34" s="29"/>
      <c r="AHF34" s="29"/>
      <c r="AHG34" s="29"/>
      <c r="AHH34" s="29"/>
      <c r="AHI34" s="29"/>
      <c r="AHJ34" s="29"/>
      <c r="AHK34" s="29"/>
      <c r="AHL34" s="29"/>
      <c r="AHM34" s="29"/>
      <c r="AHN34" s="29"/>
      <c r="AHO34" s="29"/>
      <c r="AHP34" s="29"/>
      <c r="AHQ34" s="29"/>
      <c r="AHR34" s="29"/>
      <c r="AHS34" s="29"/>
      <c r="AHT34" s="29"/>
      <c r="AHU34" s="29"/>
      <c r="AHV34" s="29"/>
      <c r="AHW34" s="29"/>
      <c r="AHX34" s="29"/>
      <c r="AHY34" s="29"/>
      <c r="AHZ34" s="29"/>
      <c r="AIA34" s="29"/>
      <c r="AIB34" s="29"/>
      <c r="AIC34" s="29"/>
      <c r="AID34" s="29"/>
      <c r="AIE34" s="29"/>
      <c r="AIF34" s="29"/>
      <c r="AIG34" s="29"/>
      <c r="AIH34" s="29"/>
      <c r="AII34" s="29"/>
      <c r="AIJ34" s="29"/>
      <c r="AIK34" s="29"/>
      <c r="AIL34" s="29"/>
      <c r="AIM34" s="29"/>
      <c r="AIN34" s="29"/>
      <c r="AIO34" s="29"/>
      <c r="AIP34" s="29"/>
      <c r="AIQ34" s="29"/>
      <c r="AIR34" s="29"/>
      <c r="AIS34" s="29"/>
      <c r="AIT34" s="29"/>
      <c r="AIU34" s="29"/>
      <c r="AIV34" s="29"/>
      <c r="AIW34" s="29"/>
      <c r="AIX34" s="29"/>
      <c r="AIY34" s="29"/>
      <c r="AIZ34" s="29"/>
      <c r="AJA34" s="29"/>
      <c r="AJB34" s="29"/>
      <c r="AJC34" s="29"/>
      <c r="AJD34" s="29"/>
      <c r="AJE34" s="29"/>
      <c r="AJF34" s="29"/>
      <c r="AJG34" s="29"/>
      <c r="AJH34" s="29"/>
      <c r="AJI34" s="29"/>
      <c r="AJJ34" s="29"/>
      <c r="AJK34" s="29"/>
      <c r="AJL34" s="29"/>
      <c r="AJM34" s="29"/>
      <c r="AJN34" s="29"/>
      <c r="AJO34" s="29"/>
      <c r="AJP34" s="29"/>
      <c r="AJQ34" s="29"/>
      <c r="AJR34" s="29"/>
      <c r="AJS34" s="29"/>
      <c r="AJT34" s="29"/>
      <c r="AJU34" s="29"/>
      <c r="AJV34" s="29"/>
      <c r="AJW34" s="29"/>
      <c r="AJX34" s="29"/>
      <c r="AJY34" s="29"/>
      <c r="AJZ34" s="29"/>
      <c r="AKA34" s="29"/>
      <c r="AKB34" s="29"/>
      <c r="AKC34" s="29"/>
      <c r="AKD34" s="29"/>
      <c r="AKE34" s="29"/>
      <c r="AKF34" s="29"/>
      <c r="AKG34" s="29"/>
      <c r="AKH34" s="29"/>
      <c r="AKI34" s="29"/>
      <c r="AKJ34" s="29"/>
      <c r="AKK34" s="29"/>
      <c r="AKL34" s="29"/>
      <c r="AKM34" s="29"/>
      <c r="AKN34" s="29"/>
      <c r="AKO34" s="29"/>
      <c r="AKP34" s="29"/>
      <c r="AKQ34" s="29"/>
      <c r="AKR34" s="29"/>
      <c r="AKS34" s="29"/>
      <c r="AKT34" s="29"/>
      <c r="AKU34" s="29"/>
      <c r="AKV34" s="29"/>
      <c r="AKW34" s="29"/>
      <c r="AKX34" s="29"/>
      <c r="AKY34" s="29"/>
      <c r="AKZ34" s="29"/>
      <c r="ALA34" s="29"/>
      <c r="ALB34" s="29"/>
      <c r="ALC34" s="29"/>
      <c r="ALD34" s="29"/>
      <c r="ALE34" s="29"/>
      <c r="ALF34" s="29"/>
      <c r="ALG34" s="29"/>
      <c r="ALH34" s="29"/>
      <c r="ALI34" s="29"/>
      <c r="ALJ34" s="29"/>
      <c r="ALK34" s="29"/>
      <c r="ALL34" s="29"/>
      <c r="ALM34" s="29"/>
      <c r="ALN34" s="29"/>
      <c r="ALO34" s="29"/>
      <c r="ALP34" s="29"/>
      <c r="ALQ34" s="29"/>
      <c r="ALR34" s="29"/>
      <c r="ALS34" s="29"/>
      <c r="ALT34" s="29"/>
      <c r="ALU34" s="29"/>
      <c r="ALV34" s="29"/>
      <c r="ALW34" s="29"/>
      <c r="ALX34" s="29"/>
      <c r="ALY34" s="29"/>
      <c r="ALZ34" s="29"/>
      <c r="AMA34" s="29"/>
      <c r="AMB34" s="29"/>
      <c r="AMC34" s="29"/>
      <c r="AMD34" s="29"/>
      <c r="AME34" s="29"/>
      <c r="AMF34" s="6"/>
      <c r="AMG34" s="6"/>
      <c r="AMH34" s="12"/>
    </row>
    <row r="35" s="39" customFormat="true" ht="39.75" hidden="false" customHeight="true" outlineLevel="0" collapsed="false">
      <c r="A35" s="21"/>
      <c r="B35" s="22"/>
      <c r="C35" s="54"/>
      <c r="D35" s="22"/>
      <c r="E35" s="23"/>
      <c r="F35" s="22"/>
      <c r="G35" s="22"/>
      <c r="H35" s="22"/>
      <c r="I35" s="22"/>
      <c r="J35" s="40"/>
      <c r="K35" s="22"/>
      <c r="L35" s="22"/>
      <c r="M35" s="31"/>
      <c r="N35" s="31"/>
      <c r="O35" s="25"/>
      <c r="P35" s="25"/>
      <c r="Q35" s="31"/>
      <c r="R35" s="37"/>
      <c r="S35" s="37"/>
      <c r="T35" s="32"/>
      <c r="U35" s="38"/>
      <c r="V35" s="38"/>
      <c r="W35" s="38"/>
      <c r="X35" s="38"/>
      <c r="Y35" s="38"/>
      <c r="Z35" s="38"/>
      <c r="AA35" s="38"/>
      <c r="AB35" s="38"/>
      <c r="AC35" s="38"/>
      <c r="AMF35" s="36"/>
      <c r="AMG35" s="36"/>
      <c r="AMH35" s="12"/>
    </row>
    <row r="36" s="28" customFormat="true" ht="39.75" hidden="false" customHeight="true" outlineLevel="0" collapsed="false">
      <c r="A36" s="21"/>
      <c r="B36" s="22"/>
      <c r="C36" s="22"/>
      <c r="D36" s="22"/>
      <c r="E36" s="23"/>
      <c r="F36" s="22"/>
      <c r="G36" s="24"/>
      <c r="H36" s="22"/>
      <c r="I36" s="22"/>
      <c r="J36" s="30"/>
      <c r="K36" s="22"/>
      <c r="L36" s="23"/>
      <c r="M36" s="31"/>
      <c r="N36" s="31"/>
      <c r="O36" s="25"/>
      <c r="P36" s="25"/>
      <c r="Q36" s="31"/>
      <c r="R36" s="31"/>
      <c r="S36" s="26"/>
      <c r="T36" s="22"/>
      <c r="U36" s="27"/>
      <c r="V36" s="27"/>
      <c r="W36" s="27"/>
      <c r="X36" s="27"/>
      <c r="Y36" s="27"/>
      <c r="Z36" s="27"/>
      <c r="AA36" s="27"/>
      <c r="AB36" s="27"/>
      <c r="AC36" s="27"/>
      <c r="AAR36" s="29"/>
      <c r="AAS36" s="29"/>
      <c r="AAT36" s="29"/>
      <c r="AAU36" s="29"/>
      <c r="AAV36" s="29"/>
      <c r="AAW36" s="29"/>
      <c r="AAX36" s="29"/>
      <c r="AAY36" s="29"/>
      <c r="AAZ36" s="29"/>
      <c r="ABA36" s="29"/>
      <c r="ABB36" s="29"/>
      <c r="ABC36" s="29"/>
      <c r="ABD36" s="29"/>
      <c r="ABE36" s="29"/>
      <c r="ABF36" s="29"/>
      <c r="ABG36" s="29"/>
      <c r="ABH36" s="29"/>
      <c r="ABI36" s="29"/>
      <c r="ABJ36" s="29"/>
      <c r="ABK36" s="29"/>
      <c r="ABL36" s="29"/>
      <c r="ABM36" s="29"/>
      <c r="ABN36" s="29"/>
      <c r="ABO36" s="29"/>
      <c r="ABP36" s="29"/>
      <c r="ABQ36" s="29"/>
      <c r="ABR36" s="29"/>
      <c r="ABS36" s="29"/>
      <c r="ABT36" s="29"/>
      <c r="ABU36" s="29"/>
      <c r="ABV36" s="29"/>
      <c r="ABW36" s="29"/>
      <c r="ABX36" s="29"/>
      <c r="ABY36" s="29"/>
      <c r="ABZ36" s="29"/>
      <c r="ACA36" s="29"/>
      <c r="ACB36" s="29"/>
      <c r="ACC36" s="29"/>
      <c r="ACD36" s="29"/>
      <c r="ACE36" s="29"/>
      <c r="ACF36" s="29"/>
      <c r="ACG36" s="29"/>
      <c r="ACH36" s="29"/>
      <c r="ACI36" s="29"/>
      <c r="ACJ36" s="29"/>
      <c r="ACK36" s="29"/>
      <c r="ACL36" s="29"/>
      <c r="ACM36" s="29"/>
      <c r="ACN36" s="29"/>
      <c r="ACO36" s="29"/>
      <c r="ACP36" s="29"/>
      <c r="ACQ36" s="29"/>
      <c r="ACR36" s="29"/>
      <c r="ACS36" s="29"/>
      <c r="ACT36" s="29"/>
      <c r="ACU36" s="29"/>
      <c r="ACV36" s="29"/>
      <c r="ACW36" s="29"/>
      <c r="ACX36" s="29"/>
      <c r="ACY36" s="29"/>
      <c r="ACZ36" s="29"/>
      <c r="ADA36" s="29"/>
      <c r="ADB36" s="29"/>
      <c r="ADC36" s="29"/>
      <c r="ADD36" s="29"/>
      <c r="ADE36" s="29"/>
      <c r="ADF36" s="29"/>
      <c r="ADG36" s="29"/>
      <c r="ADH36" s="29"/>
      <c r="ADI36" s="29"/>
      <c r="ADJ36" s="29"/>
      <c r="ADK36" s="29"/>
      <c r="ADL36" s="29"/>
      <c r="ADM36" s="29"/>
      <c r="ADN36" s="29"/>
      <c r="ADO36" s="29"/>
      <c r="ADP36" s="29"/>
      <c r="ADQ36" s="29"/>
      <c r="ADR36" s="29"/>
      <c r="ADS36" s="29"/>
      <c r="ADT36" s="29"/>
      <c r="ADU36" s="29"/>
      <c r="ADV36" s="29"/>
      <c r="ADW36" s="29"/>
      <c r="ADX36" s="29"/>
      <c r="ADY36" s="29"/>
      <c r="ADZ36" s="29"/>
      <c r="AEA36" s="29"/>
      <c r="AEB36" s="29"/>
      <c r="AEC36" s="29"/>
      <c r="AED36" s="29"/>
      <c r="AEE36" s="29"/>
      <c r="AEF36" s="29"/>
      <c r="AEG36" s="29"/>
      <c r="AEH36" s="29"/>
      <c r="AEI36" s="29"/>
      <c r="AEJ36" s="29"/>
      <c r="AEK36" s="29"/>
      <c r="AEL36" s="29"/>
      <c r="AEM36" s="29"/>
      <c r="AEN36" s="29"/>
      <c r="AEO36" s="29"/>
      <c r="AEP36" s="29"/>
      <c r="AEQ36" s="29"/>
      <c r="AER36" s="29"/>
      <c r="AES36" s="29"/>
      <c r="AET36" s="29"/>
      <c r="AEU36" s="29"/>
      <c r="AEV36" s="29"/>
      <c r="AEW36" s="29"/>
      <c r="AEX36" s="29"/>
      <c r="AEY36" s="29"/>
      <c r="AEZ36" s="29"/>
      <c r="AFA36" s="29"/>
      <c r="AFB36" s="29"/>
      <c r="AFC36" s="29"/>
      <c r="AFD36" s="29"/>
      <c r="AFE36" s="29"/>
      <c r="AFF36" s="29"/>
      <c r="AFG36" s="29"/>
      <c r="AFH36" s="29"/>
      <c r="AFI36" s="29"/>
      <c r="AFJ36" s="29"/>
      <c r="AFK36" s="29"/>
      <c r="AFL36" s="29"/>
      <c r="AFM36" s="29"/>
      <c r="AFN36" s="29"/>
      <c r="AFO36" s="29"/>
      <c r="AFP36" s="29"/>
      <c r="AFQ36" s="29"/>
      <c r="AFR36" s="29"/>
      <c r="AFS36" s="29"/>
      <c r="AFT36" s="29"/>
      <c r="AFU36" s="29"/>
      <c r="AFV36" s="29"/>
      <c r="AFW36" s="29"/>
      <c r="AFX36" s="29"/>
      <c r="AFY36" s="29"/>
      <c r="AFZ36" s="29"/>
      <c r="AGA36" s="29"/>
      <c r="AGB36" s="29"/>
      <c r="AGC36" s="29"/>
      <c r="AGD36" s="29"/>
      <c r="AGE36" s="29"/>
      <c r="AGF36" s="29"/>
      <c r="AGG36" s="29"/>
      <c r="AGH36" s="29"/>
      <c r="AGI36" s="29"/>
      <c r="AGJ36" s="29"/>
      <c r="AGK36" s="29"/>
      <c r="AGL36" s="29"/>
      <c r="AGM36" s="29"/>
      <c r="AGN36" s="29"/>
      <c r="AGO36" s="29"/>
      <c r="AGP36" s="29"/>
      <c r="AGQ36" s="29"/>
      <c r="AGR36" s="29"/>
      <c r="AGS36" s="29"/>
      <c r="AGT36" s="29"/>
      <c r="AGU36" s="29"/>
      <c r="AGV36" s="29"/>
      <c r="AGW36" s="29"/>
      <c r="AGX36" s="29"/>
      <c r="AGY36" s="29"/>
      <c r="AGZ36" s="29"/>
      <c r="AHA36" s="29"/>
      <c r="AHB36" s="29"/>
      <c r="AHC36" s="29"/>
      <c r="AHD36" s="29"/>
      <c r="AHE36" s="29"/>
      <c r="AHF36" s="29"/>
      <c r="AHG36" s="29"/>
      <c r="AHH36" s="29"/>
      <c r="AHI36" s="29"/>
      <c r="AHJ36" s="29"/>
      <c r="AHK36" s="29"/>
      <c r="AHL36" s="29"/>
      <c r="AHM36" s="29"/>
      <c r="AHN36" s="29"/>
      <c r="AHO36" s="29"/>
      <c r="AHP36" s="29"/>
      <c r="AHQ36" s="29"/>
      <c r="AHR36" s="29"/>
      <c r="AHS36" s="29"/>
      <c r="AHT36" s="29"/>
      <c r="AHU36" s="29"/>
      <c r="AHV36" s="29"/>
      <c r="AHW36" s="29"/>
      <c r="AHX36" s="29"/>
      <c r="AHY36" s="29"/>
      <c r="AHZ36" s="29"/>
      <c r="AIA36" s="29"/>
      <c r="AIB36" s="29"/>
      <c r="AIC36" s="29"/>
      <c r="AID36" s="29"/>
      <c r="AIE36" s="29"/>
      <c r="AIF36" s="29"/>
      <c r="AIG36" s="29"/>
      <c r="AIH36" s="29"/>
      <c r="AII36" s="29"/>
      <c r="AIJ36" s="29"/>
      <c r="AIK36" s="29"/>
      <c r="AIL36" s="29"/>
      <c r="AIM36" s="29"/>
      <c r="AIN36" s="29"/>
      <c r="AIO36" s="29"/>
      <c r="AIP36" s="29"/>
      <c r="AIQ36" s="29"/>
      <c r="AIR36" s="29"/>
      <c r="AIS36" s="29"/>
      <c r="AIT36" s="29"/>
      <c r="AIU36" s="29"/>
      <c r="AIV36" s="29"/>
      <c r="AIW36" s="29"/>
      <c r="AIX36" s="29"/>
      <c r="AIY36" s="29"/>
      <c r="AIZ36" s="29"/>
      <c r="AJA36" s="29"/>
      <c r="AJB36" s="29"/>
      <c r="AJC36" s="29"/>
      <c r="AJD36" s="29"/>
      <c r="AJE36" s="29"/>
      <c r="AJF36" s="29"/>
      <c r="AJG36" s="29"/>
      <c r="AJH36" s="29"/>
      <c r="AJI36" s="29"/>
      <c r="AJJ36" s="29"/>
      <c r="AJK36" s="29"/>
      <c r="AJL36" s="29"/>
      <c r="AJM36" s="29"/>
      <c r="AJN36" s="29"/>
      <c r="AJO36" s="29"/>
      <c r="AJP36" s="29"/>
      <c r="AJQ36" s="29"/>
      <c r="AJR36" s="29"/>
      <c r="AJS36" s="29"/>
      <c r="AJT36" s="29"/>
      <c r="AJU36" s="29"/>
      <c r="AJV36" s="29"/>
      <c r="AJW36" s="29"/>
      <c r="AJX36" s="29"/>
      <c r="AJY36" s="29"/>
      <c r="AJZ36" s="29"/>
      <c r="AKA36" s="29"/>
      <c r="AKB36" s="29"/>
      <c r="AKC36" s="29"/>
      <c r="AKD36" s="29"/>
      <c r="AKE36" s="29"/>
      <c r="AKF36" s="29"/>
      <c r="AKG36" s="29"/>
      <c r="AKH36" s="29"/>
      <c r="AKI36" s="29"/>
      <c r="AKJ36" s="29"/>
      <c r="AKK36" s="29"/>
      <c r="AKL36" s="29"/>
      <c r="AKM36" s="29"/>
      <c r="AKN36" s="29"/>
      <c r="AKO36" s="29"/>
      <c r="AKP36" s="29"/>
      <c r="AKQ36" s="29"/>
      <c r="AKR36" s="29"/>
      <c r="AKS36" s="29"/>
      <c r="AKT36" s="29"/>
      <c r="AKU36" s="29"/>
      <c r="AKV36" s="29"/>
      <c r="AKW36" s="29"/>
      <c r="AKX36" s="29"/>
      <c r="AKY36" s="29"/>
      <c r="AKZ36" s="29"/>
      <c r="ALA36" s="29"/>
      <c r="ALB36" s="29"/>
      <c r="ALC36" s="29"/>
      <c r="ALD36" s="29"/>
      <c r="ALE36" s="29"/>
      <c r="ALF36" s="29"/>
      <c r="ALG36" s="29"/>
      <c r="ALH36" s="29"/>
      <c r="ALI36" s="29"/>
      <c r="ALJ36" s="29"/>
      <c r="ALK36" s="29"/>
      <c r="ALL36" s="29"/>
      <c r="ALM36" s="29"/>
      <c r="ALN36" s="29"/>
      <c r="ALO36" s="29"/>
      <c r="ALP36" s="29"/>
      <c r="ALQ36" s="29"/>
      <c r="ALR36" s="29"/>
      <c r="ALS36" s="29"/>
      <c r="ALT36" s="29"/>
      <c r="ALU36" s="29"/>
      <c r="ALV36" s="29"/>
      <c r="ALW36" s="29"/>
      <c r="ALX36" s="29"/>
      <c r="ALY36" s="29"/>
      <c r="ALZ36" s="29"/>
      <c r="AMA36" s="29"/>
      <c r="AMB36" s="29"/>
      <c r="AMC36" s="29"/>
      <c r="AMD36" s="29"/>
      <c r="AME36" s="29"/>
      <c r="AMF36" s="6"/>
      <c r="AMG36" s="6"/>
      <c r="AMH36" s="12"/>
    </row>
    <row r="37" s="28" customFormat="true" ht="39.75" hidden="false" customHeight="true" outlineLevel="0" collapsed="false">
      <c r="A37" s="21"/>
      <c r="B37" s="43"/>
      <c r="C37" s="22"/>
      <c r="D37" s="22"/>
      <c r="E37" s="22"/>
      <c r="F37" s="22"/>
      <c r="G37" s="24"/>
      <c r="H37" s="22"/>
      <c r="I37" s="22"/>
      <c r="J37" s="30"/>
      <c r="K37" s="22"/>
      <c r="L37" s="23"/>
      <c r="M37" s="31"/>
      <c r="N37" s="31"/>
      <c r="O37" s="25"/>
      <c r="P37" s="25"/>
      <c r="Q37" s="31"/>
      <c r="R37" s="31"/>
      <c r="S37" s="22"/>
      <c r="T37" s="32"/>
      <c r="U37" s="27"/>
      <c r="V37" s="27"/>
      <c r="W37" s="27"/>
      <c r="X37" s="27"/>
      <c r="Y37" s="27"/>
      <c r="Z37" s="27"/>
      <c r="AA37" s="27"/>
      <c r="AB37" s="27"/>
      <c r="AC37" s="27"/>
      <c r="AAR37" s="29"/>
      <c r="AAS37" s="29"/>
      <c r="AAT37" s="29"/>
      <c r="AAU37" s="29"/>
      <c r="AAV37" s="29"/>
      <c r="AAW37" s="29"/>
      <c r="AAX37" s="29"/>
      <c r="AAY37" s="29"/>
      <c r="AAZ37" s="29"/>
      <c r="ABA37" s="29"/>
      <c r="ABB37" s="29"/>
      <c r="ABC37" s="29"/>
      <c r="ABD37" s="29"/>
      <c r="ABE37" s="29"/>
      <c r="ABF37" s="29"/>
      <c r="ABG37" s="29"/>
      <c r="ABH37" s="29"/>
      <c r="ABI37" s="29"/>
      <c r="ABJ37" s="29"/>
      <c r="ABK37" s="29"/>
      <c r="ABL37" s="29"/>
      <c r="ABM37" s="29"/>
      <c r="ABN37" s="29"/>
      <c r="ABO37" s="29"/>
      <c r="ABP37" s="29"/>
      <c r="ABQ37" s="29"/>
      <c r="ABR37" s="29"/>
      <c r="ABS37" s="29"/>
      <c r="ABT37" s="29"/>
      <c r="ABU37" s="29"/>
      <c r="ABV37" s="29"/>
      <c r="ABW37" s="29"/>
      <c r="ABX37" s="29"/>
      <c r="ABY37" s="29"/>
      <c r="ABZ37" s="29"/>
      <c r="ACA37" s="29"/>
      <c r="ACB37" s="29"/>
      <c r="ACC37" s="29"/>
      <c r="ACD37" s="29"/>
      <c r="ACE37" s="29"/>
      <c r="ACF37" s="29"/>
      <c r="ACG37" s="29"/>
      <c r="ACH37" s="29"/>
      <c r="ACI37" s="29"/>
      <c r="ACJ37" s="29"/>
      <c r="ACK37" s="29"/>
      <c r="ACL37" s="29"/>
      <c r="ACM37" s="29"/>
      <c r="ACN37" s="29"/>
      <c r="ACO37" s="29"/>
      <c r="ACP37" s="29"/>
      <c r="ACQ37" s="29"/>
      <c r="ACR37" s="29"/>
      <c r="ACS37" s="29"/>
      <c r="ACT37" s="29"/>
      <c r="ACU37" s="29"/>
      <c r="ACV37" s="29"/>
      <c r="ACW37" s="29"/>
      <c r="ACX37" s="29"/>
      <c r="ACY37" s="29"/>
      <c r="ACZ37" s="29"/>
      <c r="ADA37" s="29"/>
      <c r="ADB37" s="29"/>
      <c r="ADC37" s="29"/>
      <c r="ADD37" s="29"/>
      <c r="ADE37" s="29"/>
      <c r="ADF37" s="29"/>
      <c r="ADG37" s="29"/>
      <c r="ADH37" s="29"/>
      <c r="ADI37" s="29"/>
      <c r="ADJ37" s="29"/>
      <c r="ADK37" s="29"/>
      <c r="ADL37" s="29"/>
      <c r="ADM37" s="29"/>
      <c r="ADN37" s="29"/>
      <c r="ADO37" s="29"/>
      <c r="ADP37" s="29"/>
      <c r="ADQ37" s="29"/>
      <c r="ADR37" s="29"/>
      <c r="ADS37" s="29"/>
      <c r="ADT37" s="29"/>
      <c r="ADU37" s="29"/>
      <c r="ADV37" s="29"/>
      <c r="ADW37" s="29"/>
      <c r="ADX37" s="29"/>
      <c r="ADY37" s="29"/>
      <c r="ADZ37" s="29"/>
      <c r="AEA37" s="29"/>
      <c r="AEB37" s="29"/>
      <c r="AEC37" s="29"/>
      <c r="AED37" s="29"/>
      <c r="AEE37" s="29"/>
      <c r="AEF37" s="29"/>
      <c r="AEG37" s="29"/>
      <c r="AEH37" s="29"/>
      <c r="AEI37" s="29"/>
      <c r="AEJ37" s="29"/>
      <c r="AEK37" s="29"/>
      <c r="AEL37" s="29"/>
      <c r="AEM37" s="29"/>
      <c r="AEN37" s="29"/>
      <c r="AEO37" s="29"/>
      <c r="AEP37" s="29"/>
      <c r="AEQ37" s="29"/>
      <c r="AER37" s="29"/>
      <c r="AES37" s="29"/>
      <c r="AET37" s="29"/>
      <c r="AEU37" s="29"/>
      <c r="AEV37" s="29"/>
      <c r="AEW37" s="29"/>
      <c r="AEX37" s="29"/>
      <c r="AEY37" s="29"/>
      <c r="AEZ37" s="29"/>
      <c r="AFA37" s="29"/>
      <c r="AFB37" s="29"/>
      <c r="AFC37" s="29"/>
      <c r="AFD37" s="29"/>
      <c r="AFE37" s="29"/>
      <c r="AFF37" s="29"/>
      <c r="AFG37" s="29"/>
      <c r="AFH37" s="29"/>
      <c r="AFI37" s="29"/>
      <c r="AFJ37" s="29"/>
      <c r="AFK37" s="29"/>
      <c r="AFL37" s="29"/>
      <c r="AFM37" s="29"/>
      <c r="AFN37" s="29"/>
      <c r="AFO37" s="29"/>
      <c r="AFP37" s="29"/>
      <c r="AFQ37" s="29"/>
      <c r="AFR37" s="29"/>
      <c r="AFS37" s="29"/>
      <c r="AFT37" s="29"/>
      <c r="AFU37" s="29"/>
      <c r="AFV37" s="29"/>
      <c r="AFW37" s="29"/>
      <c r="AFX37" s="29"/>
      <c r="AFY37" s="29"/>
      <c r="AFZ37" s="29"/>
      <c r="AGA37" s="29"/>
      <c r="AGB37" s="29"/>
      <c r="AGC37" s="29"/>
      <c r="AGD37" s="29"/>
      <c r="AGE37" s="29"/>
      <c r="AGF37" s="29"/>
      <c r="AGG37" s="29"/>
      <c r="AGH37" s="29"/>
      <c r="AGI37" s="29"/>
      <c r="AGJ37" s="29"/>
      <c r="AGK37" s="29"/>
      <c r="AGL37" s="29"/>
      <c r="AGM37" s="29"/>
      <c r="AGN37" s="29"/>
      <c r="AGO37" s="29"/>
      <c r="AGP37" s="29"/>
      <c r="AGQ37" s="29"/>
      <c r="AGR37" s="29"/>
      <c r="AGS37" s="29"/>
      <c r="AGT37" s="29"/>
      <c r="AGU37" s="29"/>
      <c r="AGV37" s="29"/>
      <c r="AGW37" s="29"/>
      <c r="AGX37" s="29"/>
      <c r="AGY37" s="29"/>
      <c r="AGZ37" s="29"/>
      <c r="AHA37" s="29"/>
      <c r="AHB37" s="29"/>
      <c r="AHC37" s="29"/>
      <c r="AHD37" s="29"/>
      <c r="AHE37" s="29"/>
      <c r="AHF37" s="29"/>
      <c r="AHG37" s="29"/>
      <c r="AHH37" s="29"/>
      <c r="AHI37" s="29"/>
      <c r="AHJ37" s="29"/>
      <c r="AHK37" s="29"/>
      <c r="AHL37" s="29"/>
      <c r="AHM37" s="29"/>
      <c r="AHN37" s="29"/>
      <c r="AHO37" s="29"/>
      <c r="AHP37" s="29"/>
      <c r="AHQ37" s="29"/>
      <c r="AHR37" s="29"/>
      <c r="AHS37" s="29"/>
      <c r="AHT37" s="29"/>
      <c r="AHU37" s="29"/>
      <c r="AHV37" s="29"/>
      <c r="AHW37" s="29"/>
      <c r="AHX37" s="29"/>
      <c r="AHY37" s="29"/>
      <c r="AHZ37" s="29"/>
      <c r="AIA37" s="29"/>
      <c r="AIB37" s="29"/>
      <c r="AIC37" s="29"/>
      <c r="AID37" s="29"/>
      <c r="AIE37" s="29"/>
      <c r="AIF37" s="29"/>
      <c r="AIG37" s="29"/>
      <c r="AIH37" s="29"/>
      <c r="AII37" s="29"/>
      <c r="AIJ37" s="29"/>
      <c r="AIK37" s="29"/>
      <c r="AIL37" s="29"/>
      <c r="AIM37" s="29"/>
      <c r="AIN37" s="29"/>
      <c r="AIO37" s="29"/>
      <c r="AIP37" s="29"/>
      <c r="AIQ37" s="29"/>
      <c r="AIR37" s="29"/>
      <c r="AIS37" s="29"/>
      <c r="AIT37" s="29"/>
      <c r="AIU37" s="29"/>
      <c r="AIV37" s="29"/>
      <c r="AIW37" s="29"/>
      <c r="AIX37" s="29"/>
      <c r="AIY37" s="29"/>
      <c r="AIZ37" s="29"/>
      <c r="AJA37" s="29"/>
      <c r="AJB37" s="29"/>
      <c r="AJC37" s="29"/>
      <c r="AJD37" s="29"/>
      <c r="AJE37" s="29"/>
      <c r="AJF37" s="29"/>
      <c r="AJG37" s="29"/>
      <c r="AJH37" s="29"/>
      <c r="AJI37" s="29"/>
      <c r="AJJ37" s="29"/>
      <c r="AJK37" s="29"/>
      <c r="AJL37" s="29"/>
      <c r="AJM37" s="29"/>
      <c r="AJN37" s="29"/>
      <c r="AJO37" s="29"/>
      <c r="AJP37" s="29"/>
      <c r="AJQ37" s="29"/>
      <c r="AJR37" s="29"/>
      <c r="AJS37" s="29"/>
      <c r="AJT37" s="29"/>
      <c r="AJU37" s="29"/>
      <c r="AJV37" s="29"/>
      <c r="AJW37" s="29"/>
      <c r="AJX37" s="29"/>
      <c r="AJY37" s="29"/>
      <c r="AJZ37" s="29"/>
      <c r="AKA37" s="29"/>
      <c r="AKB37" s="29"/>
      <c r="AKC37" s="29"/>
      <c r="AKD37" s="29"/>
      <c r="AKE37" s="29"/>
      <c r="AKF37" s="29"/>
      <c r="AKG37" s="29"/>
      <c r="AKH37" s="29"/>
      <c r="AKI37" s="29"/>
      <c r="AKJ37" s="29"/>
      <c r="AKK37" s="29"/>
      <c r="AKL37" s="29"/>
      <c r="AKM37" s="29"/>
      <c r="AKN37" s="29"/>
      <c r="AKO37" s="29"/>
      <c r="AKP37" s="29"/>
      <c r="AKQ37" s="29"/>
      <c r="AKR37" s="29"/>
      <c r="AKS37" s="29"/>
      <c r="AKT37" s="29"/>
      <c r="AKU37" s="29"/>
      <c r="AKV37" s="29"/>
      <c r="AKW37" s="29"/>
      <c r="AKX37" s="29"/>
      <c r="AKY37" s="29"/>
      <c r="AKZ37" s="29"/>
      <c r="ALA37" s="29"/>
      <c r="ALB37" s="29"/>
      <c r="ALC37" s="29"/>
      <c r="ALD37" s="29"/>
      <c r="ALE37" s="29"/>
      <c r="ALF37" s="29"/>
      <c r="ALG37" s="29"/>
      <c r="ALH37" s="29"/>
      <c r="ALI37" s="29"/>
      <c r="ALJ37" s="29"/>
      <c r="ALK37" s="29"/>
      <c r="ALL37" s="29"/>
      <c r="ALM37" s="29"/>
      <c r="ALN37" s="29"/>
      <c r="ALO37" s="29"/>
      <c r="ALP37" s="29"/>
      <c r="ALQ37" s="29"/>
      <c r="ALR37" s="29"/>
      <c r="ALS37" s="29"/>
      <c r="ALT37" s="29"/>
      <c r="ALU37" s="29"/>
      <c r="ALV37" s="29"/>
      <c r="ALW37" s="29"/>
      <c r="ALX37" s="29"/>
      <c r="ALY37" s="29"/>
      <c r="ALZ37" s="29"/>
      <c r="AMA37" s="29"/>
      <c r="AMB37" s="29"/>
      <c r="AMC37" s="29"/>
      <c r="AMD37" s="29"/>
      <c r="AME37" s="29"/>
      <c r="AMF37" s="6"/>
      <c r="AMG37" s="6"/>
      <c r="AMH37" s="12"/>
    </row>
    <row r="38" s="6" customFormat="true" ht="39.75" hidden="false" customHeight="true" outlineLevel="0" collapsed="false">
      <c r="A38" s="42"/>
      <c r="B38" s="43"/>
      <c r="C38" s="22"/>
      <c r="D38" s="43"/>
      <c r="E38" s="43"/>
      <c r="F38" s="46"/>
      <c r="G38" s="43"/>
      <c r="H38" s="43"/>
      <c r="I38" s="63"/>
      <c r="J38" s="43"/>
      <c r="K38" s="43"/>
      <c r="L38" s="64"/>
      <c r="M38" s="48"/>
      <c r="N38" s="48"/>
      <c r="O38" s="48"/>
      <c r="P38" s="65"/>
      <c r="Q38" s="48"/>
      <c r="R38" s="48"/>
      <c r="S38" s="43"/>
      <c r="T38" s="43"/>
      <c r="AMH38" s="12"/>
    </row>
    <row r="39" s="39" customFormat="true" ht="39.75" hidden="false" customHeight="true" outlineLevel="0" collapsed="false">
      <c r="A39" s="21"/>
      <c r="B39" s="22"/>
      <c r="C39" s="22"/>
      <c r="D39" s="22"/>
      <c r="E39" s="23"/>
      <c r="F39" s="22"/>
      <c r="G39" s="22"/>
      <c r="H39" s="22"/>
      <c r="I39" s="22"/>
      <c r="J39" s="22"/>
      <c r="K39" s="22"/>
      <c r="L39" s="22"/>
      <c r="M39" s="31"/>
      <c r="N39" s="31"/>
      <c r="O39" s="25"/>
      <c r="P39" s="25"/>
      <c r="Q39" s="31"/>
      <c r="R39" s="37"/>
      <c r="S39" s="37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MF39" s="36"/>
      <c r="AMG39" s="36"/>
      <c r="AMH39" s="12"/>
    </row>
    <row r="40" s="34" customFormat="true" ht="39.75" hidden="false" customHeight="true" outlineLevel="0" collapsed="false">
      <c r="A40" s="21"/>
      <c r="B40" s="22"/>
      <c r="C40" s="66"/>
      <c r="D40" s="22"/>
      <c r="E40" s="23"/>
      <c r="F40" s="22"/>
      <c r="G40" s="22"/>
      <c r="H40" s="22"/>
      <c r="I40" s="22"/>
      <c r="J40" s="30"/>
      <c r="K40" s="23"/>
      <c r="L40" s="22"/>
      <c r="M40" s="31"/>
      <c r="N40" s="31"/>
      <c r="O40" s="25"/>
      <c r="P40" s="25"/>
      <c r="Q40" s="31"/>
      <c r="R40" s="31"/>
      <c r="S40" s="22"/>
      <c r="T40" s="22"/>
      <c r="U40" s="33"/>
      <c r="V40" s="33"/>
      <c r="W40" s="33"/>
      <c r="X40" s="33"/>
      <c r="Y40" s="33"/>
      <c r="Z40" s="33"/>
      <c r="AA40" s="33"/>
      <c r="AB40" s="33"/>
      <c r="AC40" s="33"/>
      <c r="AAR40" s="35"/>
      <c r="AAS40" s="35"/>
      <c r="AAT40" s="35"/>
      <c r="AAU40" s="35"/>
      <c r="AAV40" s="35"/>
      <c r="AAW40" s="35"/>
      <c r="AAX40" s="35"/>
      <c r="AAY40" s="35"/>
      <c r="AAZ40" s="35"/>
      <c r="ABA40" s="35"/>
      <c r="ABB40" s="35"/>
      <c r="ABC40" s="35"/>
      <c r="ABD40" s="35"/>
      <c r="ABE40" s="35"/>
      <c r="ABF40" s="35"/>
      <c r="ABG40" s="35"/>
      <c r="ABH40" s="35"/>
      <c r="ABI40" s="35"/>
      <c r="ABJ40" s="35"/>
      <c r="ABK40" s="35"/>
      <c r="ABL40" s="35"/>
      <c r="ABM40" s="35"/>
      <c r="ABN40" s="35"/>
      <c r="ABO40" s="35"/>
      <c r="ABP40" s="35"/>
      <c r="ABQ40" s="35"/>
      <c r="ABR40" s="35"/>
      <c r="ABS40" s="35"/>
      <c r="ABT40" s="35"/>
      <c r="ABU40" s="35"/>
      <c r="ABV40" s="35"/>
      <c r="ABW40" s="35"/>
      <c r="ABX40" s="35"/>
      <c r="ABY40" s="35"/>
      <c r="ABZ40" s="35"/>
      <c r="ACA40" s="35"/>
      <c r="ACB40" s="35"/>
      <c r="ACC40" s="35"/>
      <c r="ACD40" s="35"/>
      <c r="ACE40" s="35"/>
      <c r="ACF40" s="35"/>
      <c r="ACG40" s="35"/>
      <c r="ACH40" s="35"/>
      <c r="ACI40" s="35"/>
      <c r="ACJ40" s="35"/>
      <c r="ACK40" s="35"/>
      <c r="ACL40" s="35"/>
      <c r="ACM40" s="35"/>
      <c r="ACN40" s="35"/>
      <c r="ACO40" s="35"/>
      <c r="ACP40" s="35"/>
      <c r="ACQ40" s="35"/>
      <c r="ACR40" s="35"/>
      <c r="ACS40" s="35"/>
      <c r="ACT40" s="35"/>
      <c r="ACU40" s="35"/>
      <c r="ACV40" s="35"/>
      <c r="ACW40" s="35"/>
      <c r="ACX40" s="35"/>
      <c r="ACY40" s="35"/>
      <c r="ACZ40" s="35"/>
      <c r="ADA40" s="35"/>
      <c r="ADB40" s="35"/>
      <c r="ADC40" s="35"/>
      <c r="ADD40" s="35"/>
      <c r="ADE40" s="35"/>
      <c r="ADF40" s="35"/>
      <c r="ADG40" s="35"/>
      <c r="ADH40" s="35"/>
      <c r="ADI40" s="35"/>
      <c r="ADJ40" s="35"/>
      <c r="ADK40" s="35"/>
      <c r="ADL40" s="35"/>
      <c r="ADM40" s="35"/>
      <c r="ADN40" s="35"/>
      <c r="ADO40" s="35"/>
      <c r="ADP40" s="35"/>
      <c r="ADQ40" s="35"/>
      <c r="ADR40" s="35"/>
      <c r="ADS40" s="35"/>
      <c r="ADT40" s="35"/>
      <c r="ADU40" s="35"/>
      <c r="ADV40" s="35"/>
      <c r="ADW40" s="35"/>
      <c r="ADX40" s="35"/>
      <c r="ADY40" s="35"/>
      <c r="ADZ40" s="35"/>
      <c r="AEA40" s="35"/>
      <c r="AEB40" s="35"/>
      <c r="AEC40" s="35"/>
      <c r="AED40" s="35"/>
      <c r="AEE40" s="35"/>
      <c r="AEF40" s="35"/>
      <c r="AEG40" s="35"/>
      <c r="AEH40" s="35"/>
      <c r="AEI40" s="35"/>
      <c r="AEJ40" s="35"/>
      <c r="AEK40" s="35"/>
      <c r="AEL40" s="35"/>
      <c r="AEM40" s="35"/>
      <c r="AEN40" s="35"/>
      <c r="AEO40" s="35"/>
      <c r="AEP40" s="35"/>
      <c r="AEQ40" s="35"/>
      <c r="AER40" s="35"/>
      <c r="AES40" s="35"/>
      <c r="AET40" s="35"/>
      <c r="AEU40" s="35"/>
      <c r="AEV40" s="35"/>
      <c r="AEW40" s="35"/>
      <c r="AEX40" s="35"/>
      <c r="AEY40" s="35"/>
      <c r="AEZ40" s="35"/>
      <c r="AFA40" s="35"/>
      <c r="AFB40" s="35"/>
      <c r="AFC40" s="35"/>
      <c r="AFD40" s="35"/>
      <c r="AFE40" s="35"/>
      <c r="AFF40" s="35"/>
      <c r="AFG40" s="35"/>
      <c r="AFH40" s="35"/>
      <c r="AFI40" s="35"/>
      <c r="AFJ40" s="35"/>
      <c r="AFK40" s="35"/>
      <c r="AFL40" s="35"/>
      <c r="AFM40" s="35"/>
      <c r="AFN40" s="35"/>
      <c r="AFO40" s="35"/>
      <c r="AFP40" s="35"/>
      <c r="AFQ40" s="35"/>
      <c r="AFR40" s="35"/>
      <c r="AFS40" s="35"/>
      <c r="AFT40" s="35"/>
      <c r="AFU40" s="35"/>
      <c r="AFV40" s="35"/>
      <c r="AFW40" s="35"/>
      <c r="AFX40" s="35"/>
      <c r="AFY40" s="35"/>
      <c r="AFZ40" s="35"/>
      <c r="AGA40" s="35"/>
      <c r="AGB40" s="35"/>
      <c r="AGC40" s="35"/>
      <c r="AGD40" s="35"/>
      <c r="AGE40" s="35"/>
      <c r="AGF40" s="35"/>
      <c r="AGG40" s="35"/>
      <c r="AGH40" s="35"/>
      <c r="AGI40" s="35"/>
      <c r="AGJ40" s="35"/>
      <c r="AGK40" s="35"/>
      <c r="AGL40" s="35"/>
      <c r="AGM40" s="35"/>
      <c r="AGN40" s="35"/>
      <c r="AGO40" s="35"/>
      <c r="AGP40" s="35"/>
      <c r="AGQ40" s="35"/>
      <c r="AGR40" s="35"/>
      <c r="AGS40" s="35"/>
      <c r="AGT40" s="35"/>
      <c r="AGU40" s="35"/>
      <c r="AGV40" s="35"/>
      <c r="AGW40" s="35"/>
      <c r="AGX40" s="35"/>
      <c r="AGY40" s="35"/>
      <c r="AGZ40" s="35"/>
      <c r="AHA40" s="35"/>
      <c r="AHB40" s="35"/>
      <c r="AHC40" s="35"/>
      <c r="AHD40" s="35"/>
      <c r="AHE40" s="35"/>
      <c r="AHF40" s="35"/>
      <c r="AHG40" s="35"/>
      <c r="AHH40" s="35"/>
      <c r="AHI40" s="35"/>
      <c r="AHJ40" s="35"/>
      <c r="AHK40" s="35"/>
      <c r="AHL40" s="35"/>
      <c r="AHM40" s="35"/>
      <c r="AHN40" s="35"/>
      <c r="AHO40" s="35"/>
      <c r="AHP40" s="35"/>
      <c r="AHQ40" s="35"/>
      <c r="AHR40" s="35"/>
      <c r="AHS40" s="35"/>
      <c r="AHT40" s="35"/>
      <c r="AHU40" s="35"/>
      <c r="AHV40" s="35"/>
      <c r="AHW40" s="35"/>
      <c r="AHX40" s="35"/>
      <c r="AHY40" s="35"/>
      <c r="AHZ40" s="35"/>
      <c r="AIA40" s="35"/>
      <c r="AIB40" s="35"/>
      <c r="AIC40" s="35"/>
      <c r="AID40" s="35"/>
      <c r="AIE40" s="35"/>
      <c r="AIF40" s="35"/>
      <c r="AIG40" s="35"/>
      <c r="AIH40" s="35"/>
      <c r="AII40" s="35"/>
      <c r="AIJ40" s="35"/>
      <c r="AIK40" s="35"/>
      <c r="AIL40" s="35"/>
      <c r="AIM40" s="35"/>
      <c r="AIN40" s="35"/>
      <c r="AIO40" s="35"/>
      <c r="AIP40" s="35"/>
      <c r="AIQ40" s="35"/>
      <c r="AIR40" s="35"/>
      <c r="AIS40" s="35"/>
      <c r="AIT40" s="35"/>
      <c r="AIU40" s="35"/>
      <c r="AIV40" s="35"/>
      <c r="AIW40" s="35"/>
      <c r="AIX40" s="35"/>
      <c r="AIY40" s="35"/>
      <c r="AIZ40" s="35"/>
      <c r="AJA40" s="35"/>
      <c r="AJB40" s="35"/>
      <c r="AJC40" s="35"/>
      <c r="AJD40" s="35"/>
      <c r="AJE40" s="35"/>
      <c r="AJF40" s="35"/>
      <c r="AJG40" s="35"/>
      <c r="AJH40" s="35"/>
      <c r="AJI40" s="35"/>
      <c r="AJJ40" s="35"/>
      <c r="AJK40" s="35"/>
      <c r="AJL40" s="35"/>
      <c r="AJM40" s="35"/>
      <c r="AJN40" s="35"/>
      <c r="AJO40" s="35"/>
      <c r="AJP40" s="35"/>
      <c r="AJQ40" s="35"/>
      <c r="AJR40" s="35"/>
      <c r="AJS40" s="35"/>
      <c r="AJT40" s="35"/>
      <c r="AJU40" s="35"/>
      <c r="AJV40" s="35"/>
      <c r="AJW40" s="35"/>
      <c r="AJX40" s="35"/>
      <c r="AJY40" s="35"/>
      <c r="AJZ40" s="35"/>
      <c r="AKA40" s="35"/>
      <c r="AKB40" s="35"/>
      <c r="AKC40" s="35"/>
      <c r="AKD40" s="35"/>
      <c r="AKE40" s="35"/>
      <c r="AKF40" s="35"/>
      <c r="AKG40" s="35"/>
      <c r="AKH40" s="35"/>
      <c r="AKI40" s="35"/>
      <c r="AKJ40" s="35"/>
      <c r="AKK40" s="35"/>
      <c r="AKL40" s="35"/>
      <c r="AKM40" s="35"/>
      <c r="AKN40" s="35"/>
      <c r="AKO40" s="35"/>
      <c r="AKP40" s="35"/>
      <c r="AKQ40" s="35"/>
      <c r="AKR40" s="35"/>
      <c r="AKS40" s="35"/>
      <c r="AKT40" s="35"/>
      <c r="AKU40" s="35"/>
      <c r="AKV40" s="35"/>
      <c r="AKW40" s="35"/>
      <c r="AKX40" s="35"/>
      <c r="AKY40" s="35"/>
      <c r="AKZ40" s="35"/>
      <c r="ALA40" s="35"/>
      <c r="ALB40" s="35"/>
      <c r="ALC40" s="35"/>
      <c r="ALD40" s="35"/>
      <c r="ALE40" s="35"/>
      <c r="ALF40" s="35"/>
      <c r="ALG40" s="35"/>
      <c r="ALH40" s="35"/>
      <c r="ALI40" s="35"/>
      <c r="ALJ40" s="35"/>
      <c r="ALK40" s="35"/>
      <c r="ALL40" s="35"/>
      <c r="ALM40" s="35"/>
      <c r="ALN40" s="35"/>
      <c r="ALO40" s="35"/>
      <c r="ALP40" s="35"/>
      <c r="ALQ40" s="35"/>
      <c r="ALR40" s="35"/>
      <c r="ALS40" s="35"/>
      <c r="ALT40" s="35"/>
      <c r="ALU40" s="35"/>
      <c r="ALV40" s="35"/>
      <c r="ALW40" s="35"/>
      <c r="ALX40" s="35"/>
      <c r="ALY40" s="35"/>
      <c r="ALZ40" s="35"/>
      <c r="AMA40" s="35"/>
      <c r="AMB40" s="35"/>
      <c r="AMC40" s="35"/>
      <c r="AMD40" s="35"/>
      <c r="AME40" s="35"/>
      <c r="AMF40" s="36"/>
      <c r="AMG40" s="36"/>
      <c r="AMH40" s="12"/>
    </row>
    <row r="41" s="28" customFormat="true" ht="39.75" hidden="false" customHeight="true" outlineLevel="0" collapsed="false">
      <c r="A41" s="21"/>
      <c r="B41" s="22"/>
      <c r="C41" s="22"/>
      <c r="D41" s="22"/>
      <c r="E41" s="23"/>
      <c r="F41" s="22"/>
      <c r="G41" s="24"/>
      <c r="H41" s="22"/>
      <c r="I41" s="22"/>
      <c r="J41" s="30"/>
      <c r="K41" s="22"/>
      <c r="L41" s="23"/>
      <c r="M41" s="31"/>
      <c r="N41" s="31"/>
      <c r="O41" s="25"/>
      <c r="P41" s="25"/>
      <c r="Q41" s="31"/>
      <c r="R41" s="31"/>
      <c r="S41" s="22"/>
      <c r="T41" s="22"/>
      <c r="U41" s="27"/>
      <c r="V41" s="27"/>
      <c r="W41" s="27"/>
      <c r="X41" s="27"/>
      <c r="Y41" s="27"/>
      <c r="Z41" s="27"/>
      <c r="AA41" s="27"/>
      <c r="AB41" s="27"/>
      <c r="AC41" s="27"/>
      <c r="AAR41" s="29"/>
      <c r="AAS41" s="29"/>
      <c r="AAT41" s="29"/>
      <c r="AAU41" s="29"/>
      <c r="AAV41" s="29"/>
      <c r="AAW41" s="29"/>
      <c r="AAX41" s="29"/>
      <c r="AAY41" s="29"/>
      <c r="AAZ41" s="29"/>
      <c r="ABA41" s="29"/>
      <c r="ABB41" s="29"/>
      <c r="ABC41" s="29"/>
      <c r="ABD41" s="29"/>
      <c r="ABE41" s="29"/>
      <c r="ABF41" s="29"/>
      <c r="ABG41" s="29"/>
      <c r="ABH41" s="29"/>
      <c r="ABI41" s="29"/>
      <c r="ABJ41" s="29"/>
      <c r="ABK41" s="29"/>
      <c r="ABL41" s="29"/>
      <c r="ABM41" s="29"/>
      <c r="ABN41" s="29"/>
      <c r="ABO41" s="29"/>
      <c r="ABP41" s="29"/>
      <c r="ABQ41" s="29"/>
      <c r="ABR41" s="29"/>
      <c r="ABS41" s="29"/>
      <c r="ABT41" s="29"/>
      <c r="ABU41" s="29"/>
      <c r="ABV41" s="29"/>
      <c r="ABW41" s="29"/>
      <c r="ABX41" s="29"/>
      <c r="ABY41" s="29"/>
      <c r="ABZ41" s="29"/>
      <c r="ACA41" s="29"/>
      <c r="ACB41" s="29"/>
      <c r="ACC41" s="29"/>
      <c r="ACD41" s="29"/>
      <c r="ACE41" s="29"/>
      <c r="ACF41" s="29"/>
      <c r="ACG41" s="29"/>
      <c r="ACH41" s="29"/>
      <c r="ACI41" s="29"/>
      <c r="ACJ41" s="29"/>
      <c r="ACK41" s="29"/>
      <c r="ACL41" s="29"/>
      <c r="ACM41" s="29"/>
      <c r="ACN41" s="29"/>
      <c r="ACO41" s="29"/>
      <c r="ACP41" s="29"/>
      <c r="ACQ41" s="29"/>
      <c r="ACR41" s="29"/>
      <c r="ACS41" s="29"/>
      <c r="ACT41" s="29"/>
      <c r="ACU41" s="29"/>
      <c r="ACV41" s="29"/>
      <c r="ACW41" s="29"/>
      <c r="ACX41" s="29"/>
      <c r="ACY41" s="29"/>
      <c r="ACZ41" s="29"/>
      <c r="ADA41" s="29"/>
      <c r="ADB41" s="29"/>
      <c r="ADC41" s="29"/>
      <c r="ADD41" s="29"/>
      <c r="ADE41" s="29"/>
      <c r="ADF41" s="29"/>
      <c r="ADG41" s="29"/>
      <c r="ADH41" s="29"/>
      <c r="ADI41" s="29"/>
      <c r="ADJ41" s="29"/>
      <c r="ADK41" s="29"/>
      <c r="ADL41" s="29"/>
      <c r="ADM41" s="29"/>
      <c r="ADN41" s="29"/>
      <c r="ADO41" s="29"/>
      <c r="ADP41" s="29"/>
      <c r="ADQ41" s="29"/>
      <c r="ADR41" s="29"/>
      <c r="ADS41" s="29"/>
      <c r="ADT41" s="29"/>
      <c r="ADU41" s="29"/>
      <c r="ADV41" s="29"/>
      <c r="ADW41" s="29"/>
      <c r="ADX41" s="29"/>
      <c r="ADY41" s="29"/>
      <c r="ADZ41" s="29"/>
      <c r="AEA41" s="29"/>
      <c r="AEB41" s="29"/>
      <c r="AEC41" s="29"/>
      <c r="AED41" s="29"/>
      <c r="AEE41" s="29"/>
      <c r="AEF41" s="29"/>
      <c r="AEG41" s="29"/>
      <c r="AEH41" s="29"/>
      <c r="AEI41" s="29"/>
      <c r="AEJ41" s="29"/>
      <c r="AEK41" s="29"/>
      <c r="AEL41" s="29"/>
      <c r="AEM41" s="29"/>
      <c r="AEN41" s="29"/>
      <c r="AEO41" s="29"/>
      <c r="AEP41" s="29"/>
      <c r="AEQ41" s="29"/>
      <c r="AER41" s="29"/>
      <c r="AES41" s="29"/>
      <c r="AET41" s="29"/>
      <c r="AEU41" s="29"/>
      <c r="AEV41" s="29"/>
      <c r="AEW41" s="29"/>
      <c r="AEX41" s="29"/>
      <c r="AEY41" s="29"/>
      <c r="AEZ41" s="29"/>
      <c r="AFA41" s="29"/>
      <c r="AFB41" s="29"/>
      <c r="AFC41" s="29"/>
      <c r="AFD41" s="29"/>
      <c r="AFE41" s="29"/>
      <c r="AFF41" s="29"/>
      <c r="AFG41" s="29"/>
      <c r="AFH41" s="29"/>
      <c r="AFI41" s="29"/>
      <c r="AFJ41" s="29"/>
      <c r="AFK41" s="29"/>
      <c r="AFL41" s="29"/>
      <c r="AFM41" s="29"/>
      <c r="AFN41" s="29"/>
      <c r="AFO41" s="29"/>
      <c r="AFP41" s="29"/>
      <c r="AFQ41" s="29"/>
      <c r="AFR41" s="29"/>
      <c r="AFS41" s="29"/>
      <c r="AFT41" s="29"/>
      <c r="AFU41" s="29"/>
      <c r="AFV41" s="29"/>
      <c r="AFW41" s="29"/>
      <c r="AFX41" s="29"/>
      <c r="AFY41" s="29"/>
      <c r="AFZ41" s="29"/>
      <c r="AGA41" s="29"/>
      <c r="AGB41" s="29"/>
      <c r="AGC41" s="29"/>
      <c r="AGD41" s="29"/>
      <c r="AGE41" s="29"/>
      <c r="AGF41" s="29"/>
      <c r="AGG41" s="29"/>
      <c r="AGH41" s="29"/>
      <c r="AGI41" s="29"/>
      <c r="AGJ41" s="29"/>
      <c r="AGK41" s="29"/>
      <c r="AGL41" s="29"/>
      <c r="AGM41" s="29"/>
      <c r="AGN41" s="29"/>
      <c r="AGO41" s="29"/>
      <c r="AGP41" s="29"/>
      <c r="AGQ41" s="29"/>
      <c r="AGR41" s="29"/>
      <c r="AGS41" s="29"/>
      <c r="AGT41" s="29"/>
      <c r="AGU41" s="29"/>
      <c r="AGV41" s="29"/>
      <c r="AGW41" s="29"/>
      <c r="AGX41" s="29"/>
      <c r="AGY41" s="29"/>
      <c r="AGZ41" s="29"/>
      <c r="AHA41" s="29"/>
      <c r="AHB41" s="29"/>
      <c r="AHC41" s="29"/>
      <c r="AHD41" s="29"/>
      <c r="AHE41" s="29"/>
      <c r="AHF41" s="29"/>
      <c r="AHG41" s="29"/>
      <c r="AHH41" s="29"/>
      <c r="AHI41" s="29"/>
      <c r="AHJ41" s="29"/>
      <c r="AHK41" s="29"/>
      <c r="AHL41" s="29"/>
      <c r="AHM41" s="29"/>
      <c r="AHN41" s="29"/>
      <c r="AHO41" s="29"/>
      <c r="AHP41" s="29"/>
      <c r="AHQ41" s="29"/>
      <c r="AHR41" s="29"/>
      <c r="AHS41" s="29"/>
      <c r="AHT41" s="29"/>
      <c r="AHU41" s="29"/>
      <c r="AHV41" s="29"/>
      <c r="AHW41" s="29"/>
      <c r="AHX41" s="29"/>
      <c r="AHY41" s="29"/>
      <c r="AHZ41" s="29"/>
      <c r="AIA41" s="29"/>
      <c r="AIB41" s="29"/>
      <c r="AIC41" s="29"/>
      <c r="AID41" s="29"/>
      <c r="AIE41" s="29"/>
      <c r="AIF41" s="29"/>
      <c r="AIG41" s="29"/>
      <c r="AIH41" s="29"/>
      <c r="AII41" s="29"/>
      <c r="AIJ41" s="29"/>
      <c r="AIK41" s="29"/>
      <c r="AIL41" s="29"/>
      <c r="AIM41" s="29"/>
      <c r="AIN41" s="29"/>
      <c r="AIO41" s="29"/>
      <c r="AIP41" s="29"/>
      <c r="AIQ41" s="29"/>
      <c r="AIR41" s="29"/>
      <c r="AIS41" s="29"/>
      <c r="AIT41" s="29"/>
      <c r="AIU41" s="29"/>
      <c r="AIV41" s="29"/>
      <c r="AIW41" s="29"/>
      <c r="AIX41" s="29"/>
      <c r="AIY41" s="29"/>
      <c r="AIZ41" s="29"/>
      <c r="AJA41" s="29"/>
      <c r="AJB41" s="29"/>
      <c r="AJC41" s="29"/>
      <c r="AJD41" s="29"/>
      <c r="AJE41" s="29"/>
      <c r="AJF41" s="29"/>
      <c r="AJG41" s="29"/>
      <c r="AJH41" s="29"/>
      <c r="AJI41" s="29"/>
      <c r="AJJ41" s="29"/>
      <c r="AJK41" s="29"/>
      <c r="AJL41" s="29"/>
      <c r="AJM41" s="29"/>
      <c r="AJN41" s="29"/>
      <c r="AJO41" s="29"/>
      <c r="AJP41" s="29"/>
      <c r="AJQ41" s="29"/>
      <c r="AJR41" s="29"/>
      <c r="AJS41" s="29"/>
      <c r="AJT41" s="29"/>
      <c r="AJU41" s="29"/>
      <c r="AJV41" s="29"/>
      <c r="AJW41" s="29"/>
      <c r="AJX41" s="29"/>
      <c r="AJY41" s="29"/>
      <c r="AJZ41" s="29"/>
      <c r="AKA41" s="29"/>
      <c r="AKB41" s="29"/>
      <c r="AKC41" s="29"/>
      <c r="AKD41" s="29"/>
      <c r="AKE41" s="29"/>
      <c r="AKF41" s="29"/>
      <c r="AKG41" s="29"/>
      <c r="AKH41" s="29"/>
      <c r="AKI41" s="29"/>
      <c r="AKJ41" s="29"/>
      <c r="AKK41" s="29"/>
      <c r="AKL41" s="29"/>
      <c r="AKM41" s="29"/>
      <c r="AKN41" s="29"/>
      <c r="AKO41" s="29"/>
      <c r="AKP41" s="29"/>
      <c r="AKQ41" s="29"/>
      <c r="AKR41" s="29"/>
      <c r="AKS41" s="29"/>
      <c r="AKT41" s="29"/>
      <c r="AKU41" s="29"/>
      <c r="AKV41" s="29"/>
      <c r="AKW41" s="29"/>
      <c r="AKX41" s="29"/>
      <c r="AKY41" s="29"/>
      <c r="AKZ41" s="29"/>
      <c r="ALA41" s="29"/>
      <c r="ALB41" s="29"/>
      <c r="ALC41" s="29"/>
      <c r="ALD41" s="29"/>
      <c r="ALE41" s="29"/>
      <c r="ALF41" s="29"/>
      <c r="ALG41" s="29"/>
      <c r="ALH41" s="29"/>
      <c r="ALI41" s="29"/>
      <c r="ALJ41" s="29"/>
      <c r="ALK41" s="29"/>
      <c r="ALL41" s="29"/>
      <c r="ALM41" s="29"/>
      <c r="ALN41" s="29"/>
      <c r="ALO41" s="29"/>
      <c r="ALP41" s="29"/>
      <c r="ALQ41" s="29"/>
      <c r="ALR41" s="29"/>
      <c r="ALS41" s="29"/>
      <c r="ALT41" s="29"/>
      <c r="ALU41" s="29"/>
      <c r="ALV41" s="29"/>
      <c r="ALW41" s="29"/>
      <c r="ALX41" s="29"/>
      <c r="ALY41" s="29"/>
      <c r="ALZ41" s="29"/>
      <c r="AMA41" s="29"/>
      <c r="AMB41" s="29"/>
      <c r="AMC41" s="29"/>
      <c r="AMD41" s="29"/>
      <c r="AME41" s="29"/>
      <c r="AMF41" s="6"/>
      <c r="AMG41" s="6"/>
      <c r="AMH41" s="12"/>
    </row>
    <row r="42" s="28" customFormat="true" ht="39.75" hidden="false" customHeight="true" outlineLevel="0" collapsed="false">
      <c r="A42" s="21"/>
      <c r="B42" s="22"/>
      <c r="C42" s="22"/>
      <c r="D42" s="22"/>
      <c r="E42" s="23"/>
      <c r="F42" s="22"/>
      <c r="G42" s="24"/>
      <c r="H42" s="22"/>
      <c r="I42" s="22"/>
      <c r="J42" s="30"/>
      <c r="K42" s="22"/>
      <c r="L42" s="23"/>
      <c r="M42" s="31"/>
      <c r="N42" s="31"/>
      <c r="O42" s="25"/>
      <c r="P42" s="25"/>
      <c r="Q42" s="31"/>
      <c r="R42" s="31"/>
      <c r="S42" s="26"/>
      <c r="T42" s="22"/>
      <c r="U42" s="27"/>
      <c r="V42" s="27"/>
      <c r="W42" s="27"/>
      <c r="X42" s="27"/>
      <c r="Y42" s="27"/>
      <c r="Z42" s="27"/>
      <c r="AA42" s="27"/>
      <c r="AB42" s="27"/>
      <c r="AC42" s="27"/>
      <c r="AAR42" s="29"/>
      <c r="AAS42" s="29"/>
      <c r="AAT42" s="29"/>
      <c r="AAU42" s="29"/>
      <c r="AAV42" s="29"/>
      <c r="AAW42" s="29"/>
      <c r="AAX42" s="29"/>
      <c r="AAY42" s="29"/>
      <c r="AAZ42" s="29"/>
      <c r="ABA42" s="29"/>
      <c r="ABB42" s="29"/>
      <c r="ABC42" s="29"/>
      <c r="ABD42" s="29"/>
      <c r="ABE42" s="29"/>
      <c r="ABF42" s="29"/>
      <c r="ABG42" s="29"/>
      <c r="ABH42" s="29"/>
      <c r="ABI42" s="29"/>
      <c r="ABJ42" s="29"/>
      <c r="ABK42" s="29"/>
      <c r="ABL42" s="29"/>
      <c r="ABM42" s="29"/>
      <c r="ABN42" s="29"/>
      <c r="ABO42" s="29"/>
      <c r="ABP42" s="29"/>
      <c r="ABQ42" s="29"/>
      <c r="ABR42" s="29"/>
      <c r="ABS42" s="29"/>
      <c r="ABT42" s="29"/>
      <c r="ABU42" s="29"/>
      <c r="ABV42" s="29"/>
      <c r="ABW42" s="29"/>
      <c r="ABX42" s="29"/>
      <c r="ABY42" s="29"/>
      <c r="ABZ42" s="29"/>
      <c r="ACA42" s="29"/>
      <c r="ACB42" s="29"/>
      <c r="ACC42" s="29"/>
      <c r="ACD42" s="29"/>
      <c r="ACE42" s="29"/>
      <c r="ACF42" s="29"/>
      <c r="ACG42" s="29"/>
      <c r="ACH42" s="29"/>
      <c r="ACI42" s="29"/>
      <c r="ACJ42" s="29"/>
      <c r="ACK42" s="29"/>
      <c r="ACL42" s="29"/>
      <c r="ACM42" s="29"/>
      <c r="ACN42" s="29"/>
      <c r="ACO42" s="29"/>
      <c r="ACP42" s="29"/>
      <c r="ACQ42" s="29"/>
      <c r="ACR42" s="29"/>
      <c r="ACS42" s="29"/>
      <c r="ACT42" s="29"/>
      <c r="ACU42" s="29"/>
      <c r="ACV42" s="29"/>
      <c r="ACW42" s="29"/>
      <c r="ACX42" s="29"/>
      <c r="ACY42" s="29"/>
      <c r="ACZ42" s="29"/>
      <c r="ADA42" s="29"/>
      <c r="ADB42" s="29"/>
      <c r="ADC42" s="29"/>
      <c r="ADD42" s="29"/>
      <c r="ADE42" s="29"/>
      <c r="ADF42" s="29"/>
      <c r="ADG42" s="29"/>
      <c r="ADH42" s="29"/>
      <c r="ADI42" s="29"/>
      <c r="ADJ42" s="29"/>
      <c r="ADK42" s="29"/>
      <c r="ADL42" s="29"/>
      <c r="ADM42" s="29"/>
      <c r="ADN42" s="29"/>
      <c r="ADO42" s="29"/>
      <c r="ADP42" s="29"/>
      <c r="ADQ42" s="29"/>
      <c r="ADR42" s="29"/>
      <c r="ADS42" s="29"/>
      <c r="ADT42" s="29"/>
      <c r="ADU42" s="29"/>
      <c r="ADV42" s="29"/>
      <c r="ADW42" s="29"/>
      <c r="ADX42" s="29"/>
      <c r="ADY42" s="29"/>
      <c r="ADZ42" s="29"/>
      <c r="AEA42" s="29"/>
      <c r="AEB42" s="29"/>
      <c r="AEC42" s="29"/>
      <c r="AED42" s="29"/>
      <c r="AEE42" s="29"/>
      <c r="AEF42" s="29"/>
      <c r="AEG42" s="29"/>
      <c r="AEH42" s="29"/>
      <c r="AEI42" s="29"/>
      <c r="AEJ42" s="29"/>
      <c r="AEK42" s="29"/>
      <c r="AEL42" s="29"/>
      <c r="AEM42" s="29"/>
      <c r="AEN42" s="29"/>
      <c r="AEO42" s="29"/>
      <c r="AEP42" s="29"/>
      <c r="AEQ42" s="29"/>
      <c r="AER42" s="29"/>
      <c r="AES42" s="29"/>
      <c r="AET42" s="29"/>
      <c r="AEU42" s="29"/>
      <c r="AEV42" s="29"/>
      <c r="AEW42" s="29"/>
      <c r="AEX42" s="29"/>
      <c r="AEY42" s="29"/>
      <c r="AEZ42" s="29"/>
      <c r="AFA42" s="29"/>
      <c r="AFB42" s="29"/>
      <c r="AFC42" s="29"/>
      <c r="AFD42" s="29"/>
      <c r="AFE42" s="29"/>
      <c r="AFF42" s="29"/>
      <c r="AFG42" s="29"/>
      <c r="AFH42" s="29"/>
      <c r="AFI42" s="29"/>
      <c r="AFJ42" s="29"/>
      <c r="AFK42" s="29"/>
      <c r="AFL42" s="29"/>
      <c r="AFM42" s="29"/>
      <c r="AFN42" s="29"/>
      <c r="AFO42" s="29"/>
      <c r="AFP42" s="29"/>
      <c r="AFQ42" s="29"/>
      <c r="AFR42" s="29"/>
      <c r="AFS42" s="29"/>
      <c r="AFT42" s="29"/>
      <c r="AFU42" s="29"/>
      <c r="AFV42" s="29"/>
      <c r="AFW42" s="29"/>
      <c r="AFX42" s="29"/>
      <c r="AFY42" s="29"/>
      <c r="AFZ42" s="29"/>
      <c r="AGA42" s="29"/>
      <c r="AGB42" s="29"/>
      <c r="AGC42" s="29"/>
      <c r="AGD42" s="29"/>
      <c r="AGE42" s="29"/>
      <c r="AGF42" s="29"/>
      <c r="AGG42" s="29"/>
      <c r="AGH42" s="29"/>
      <c r="AGI42" s="29"/>
      <c r="AGJ42" s="29"/>
      <c r="AGK42" s="29"/>
      <c r="AGL42" s="29"/>
      <c r="AGM42" s="29"/>
      <c r="AGN42" s="29"/>
      <c r="AGO42" s="29"/>
      <c r="AGP42" s="29"/>
      <c r="AGQ42" s="29"/>
      <c r="AGR42" s="29"/>
      <c r="AGS42" s="29"/>
      <c r="AGT42" s="29"/>
      <c r="AGU42" s="29"/>
      <c r="AGV42" s="29"/>
      <c r="AGW42" s="29"/>
      <c r="AGX42" s="29"/>
      <c r="AGY42" s="29"/>
      <c r="AGZ42" s="29"/>
      <c r="AHA42" s="29"/>
      <c r="AHB42" s="29"/>
      <c r="AHC42" s="29"/>
      <c r="AHD42" s="29"/>
      <c r="AHE42" s="29"/>
      <c r="AHF42" s="29"/>
      <c r="AHG42" s="29"/>
      <c r="AHH42" s="29"/>
      <c r="AHI42" s="29"/>
      <c r="AHJ42" s="29"/>
      <c r="AHK42" s="29"/>
      <c r="AHL42" s="29"/>
      <c r="AHM42" s="29"/>
      <c r="AHN42" s="29"/>
      <c r="AHO42" s="29"/>
      <c r="AHP42" s="29"/>
      <c r="AHQ42" s="29"/>
      <c r="AHR42" s="29"/>
      <c r="AHS42" s="29"/>
      <c r="AHT42" s="29"/>
      <c r="AHU42" s="29"/>
      <c r="AHV42" s="29"/>
      <c r="AHW42" s="29"/>
      <c r="AHX42" s="29"/>
      <c r="AHY42" s="29"/>
      <c r="AHZ42" s="29"/>
      <c r="AIA42" s="29"/>
      <c r="AIB42" s="29"/>
      <c r="AIC42" s="29"/>
      <c r="AID42" s="29"/>
      <c r="AIE42" s="29"/>
      <c r="AIF42" s="29"/>
      <c r="AIG42" s="29"/>
      <c r="AIH42" s="29"/>
      <c r="AII42" s="29"/>
      <c r="AIJ42" s="29"/>
      <c r="AIK42" s="29"/>
      <c r="AIL42" s="29"/>
      <c r="AIM42" s="29"/>
      <c r="AIN42" s="29"/>
      <c r="AIO42" s="29"/>
      <c r="AIP42" s="29"/>
      <c r="AIQ42" s="29"/>
      <c r="AIR42" s="29"/>
      <c r="AIS42" s="29"/>
      <c r="AIT42" s="29"/>
      <c r="AIU42" s="29"/>
      <c r="AIV42" s="29"/>
      <c r="AIW42" s="29"/>
      <c r="AIX42" s="29"/>
      <c r="AIY42" s="29"/>
      <c r="AIZ42" s="29"/>
      <c r="AJA42" s="29"/>
      <c r="AJB42" s="29"/>
      <c r="AJC42" s="29"/>
      <c r="AJD42" s="29"/>
      <c r="AJE42" s="29"/>
      <c r="AJF42" s="29"/>
      <c r="AJG42" s="29"/>
      <c r="AJH42" s="29"/>
      <c r="AJI42" s="29"/>
      <c r="AJJ42" s="29"/>
      <c r="AJK42" s="29"/>
      <c r="AJL42" s="29"/>
      <c r="AJM42" s="29"/>
      <c r="AJN42" s="29"/>
      <c r="AJO42" s="29"/>
      <c r="AJP42" s="29"/>
      <c r="AJQ42" s="29"/>
      <c r="AJR42" s="29"/>
      <c r="AJS42" s="29"/>
      <c r="AJT42" s="29"/>
      <c r="AJU42" s="29"/>
      <c r="AJV42" s="29"/>
      <c r="AJW42" s="29"/>
      <c r="AJX42" s="29"/>
      <c r="AJY42" s="29"/>
      <c r="AJZ42" s="29"/>
      <c r="AKA42" s="29"/>
      <c r="AKB42" s="29"/>
      <c r="AKC42" s="29"/>
      <c r="AKD42" s="29"/>
      <c r="AKE42" s="29"/>
      <c r="AKF42" s="29"/>
      <c r="AKG42" s="29"/>
      <c r="AKH42" s="29"/>
      <c r="AKI42" s="29"/>
      <c r="AKJ42" s="29"/>
      <c r="AKK42" s="29"/>
      <c r="AKL42" s="29"/>
      <c r="AKM42" s="29"/>
      <c r="AKN42" s="29"/>
      <c r="AKO42" s="29"/>
      <c r="AKP42" s="29"/>
      <c r="AKQ42" s="29"/>
      <c r="AKR42" s="29"/>
      <c r="AKS42" s="29"/>
      <c r="AKT42" s="29"/>
      <c r="AKU42" s="29"/>
      <c r="AKV42" s="29"/>
      <c r="AKW42" s="29"/>
      <c r="AKX42" s="29"/>
      <c r="AKY42" s="29"/>
      <c r="AKZ42" s="29"/>
      <c r="ALA42" s="29"/>
      <c r="ALB42" s="29"/>
      <c r="ALC42" s="29"/>
      <c r="ALD42" s="29"/>
      <c r="ALE42" s="29"/>
      <c r="ALF42" s="29"/>
      <c r="ALG42" s="29"/>
      <c r="ALH42" s="29"/>
      <c r="ALI42" s="29"/>
      <c r="ALJ42" s="29"/>
      <c r="ALK42" s="29"/>
      <c r="ALL42" s="29"/>
      <c r="ALM42" s="29"/>
      <c r="ALN42" s="29"/>
      <c r="ALO42" s="29"/>
      <c r="ALP42" s="29"/>
      <c r="ALQ42" s="29"/>
      <c r="ALR42" s="29"/>
      <c r="ALS42" s="29"/>
      <c r="ALT42" s="29"/>
      <c r="ALU42" s="29"/>
      <c r="ALV42" s="29"/>
      <c r="ALW42" s="29"/>
      <c r="ALX42" s="29"/>
      <c r="ALY42" s="29"/>
      <c r="ALZ42" s="29"/>
      <c r="AMA42" s="29"/>
      <c r="AMB42" s="29"/>
      <c r="AMC42" s="29"/>
      <c r="AMD42" s="29"/>
      <c r="AME42" s="29"/>
      <c r="AMF42" s="6"/>
      <c r="AMG42" s="6"/>
      <c r="AMH42" s="12"/>
    </row>
    <row r="43" s="28" customFormat="true" ht="39.75" hidden="false" customHeight="true" outlineLevel="0" collapsed="false">
      <c r="A43" s="21"/>
      <c r="B43" s="22"/>
      <c r="C43" s="22"/>
      <c r="D43" s="22"/>
      <c r="E43" s="23"/>
      <c r="F43" s="22"/>
      <c r="G43" s="24"/>
      <c r="H43" s="22"/>
      <c r="I43" s="22"/>
      <c r="J43" s="30"/>
      <c r="K43" s="22"/>
      <c r="L43" s="23"/>
      <c r="M43" s="31"/>
      <c r="N43" s="31"/>
      <c r="O43" s="25"/>
      <c r="P43" s="25"/>
      <c r="Q43" s="31"/>
      <c r="R43" s="31"/>
      <c r="S43" s="22"/>
      <c r="T43" s="32"/>
      <c r="U43" s="27"/>
      <c r="V43" s="27"/>
      <c r="W43" s="27"/>
      <c r="X43" s="27"/>
      <c r="Y43" s="27"/>
      <c r="Z43" s="27"/>
      <c r="AA43" s="27"/>
      <c r="AB43" s="27"/>
      <c r="AC43" s="27"/>
      <c r="AAR43" s="29"/>
      <c r="AAS43" s="29"/>
      <c r="AAT43" s="29"/>
      <c r="AAU43" s="29"/>
      <c r="AAV43" s="29"/>
      <c r="AAW43" s="29"/>
      <c r="AAX43" s="29"/>
      <c r="AAY43" s="29"/>
      <c r="AAZ43" s="29"/>
      <c r="ABA43" s="29"/>
      <c r="ABB43" s="29"/>
      <c r="ABC43" s="29"/>
      <c r="ABD43" s="29"/>
      <c r="ABE43" s="29"/>
      <c r="ABF43" s="29"/>
      <c r="ABG43" s="29"/>
      <c r="ABH43" s="29"/>
      <c r="ABI43" s="29"/>
      <c r="ABJ43" s="29"/>
      <c r="ABK43" s="29"/>
      <c r="ABL43" s="29"/>
      <c r="ABM43" s="29"/>
      <c r="ABN43" s="29"/>
      <c r="ABO43" s="29"/>
      <c r="ABP43" s="29"/>
      <c r="ABQ43" s="29"/>
      <c r="ABR43" s="29"/>
      <c r="ABS43" s="29"/>
      <c r="ABT43" s="29"/>
      <c r="ABU43" s="29"/>
      <c r="ABV43" s="29"/>
      <c r="ABW43" s="29"/>
      <c r="ABX43" s="29"/>
      <c r="ABY43" s="29"/>
      <c r="ABZ43" s="29"/>
      <c r="ACA43" s="29"/>
      <c r="ACB43" s="29"/>
      <c r="ACC43" s="29"/>
      <c r="ACD43" s="29"/>
      <c r="ACE43" s="29"/>
      <c r="ACF43" s="29"/>
      <c r="ACG43" s="29"/>
      <c r="ACH43" s="29"/>
      <c r="ACI43" s="29"/>
      <c r="ACJ43" s="29"/>
      <c r="ACK43" s="29"/>
      <c r="ACL43" s="29"/>
      <c r="ACM43" s="29"/>
      <c r="ACN43" s="29"/>
      <c r="ACO43" s="29"/>
      <c r="ACP43" s="29"/>
      <c r="ACQ43" s="29"/>
      <c r="ACR43" s="29"/>
      <c r="ACS43" s="29"/>
      <c r="ACT43" s="29"/>
      <c r="ACU43" s="29"/>
      <c r="ACV43" s="29"/>
      <c r="ACW43" s="29"/>
      <c r="ACX43" s="29"/>
      <c r="ACY43" s="29"/>
      <c r="ACZ43" s="29"/>
      <c r="ADA43" s="29"/>
      <c r="ADB43" s="29"/>
      <c r="ADC43" s="29"/>
      <c r="ADD43" s="29"/>
      <c r="ADE43" s="29"/>
      <c r="ADF43" s="29"/>
      <c r="ADG43" s="29"/>
      <c r="ADH43" s="29"/>
      <c r="ADI43" s="29"/>
      <c r="ADJ43" s="29"/>
      <c r="ADK43" s="29"/>
      <c r="ADL43" s="29"/>
      <c r="ADM43" s="29"/>
      <c r="ADN43" s="29"/>
      <c r="ADO43" s="29"/>
      <c r="ADP43" s="29"/>
      <c r="ADQ43" s="29"/>
      <c r="ADR43" s="29"/>
      <c r="ADS43" s="29"/>
      <c r="ADT43" s="29"/>
      <c r="ADU43" s="29"/>
      <c r="ADV43" s="29"/>
      <c r="ADW43" s="29"/>
      <c r="ADX43" s="29"/>
      <c r="ADY43" s="29"/>
      <c r="ADZ43" s="29"/>
      <c r="AEA43" s="29"/>
      <c r="AEB43" s="29"/>
      <c r="AEC43" s="29"/>
      <c r="AED43" s="29"/>
      <c r="AEE43" s="29"/>
      <c r="AEF43" s="29"/>
      <c r="AEG43" s="29"/>
      <c r="AEH43" s="29"/>
      <c r="AEI43" s="29"/>
      <c r="AEJ43" s="29"/>
      <c r="AEK43" s="29"/>
      <c r="AEL43" s="29"/>
      <c r="AEM43" s="29"/>
      <c r="AEN43" s="29"/>
      <c r="AEO43" s="29"/>
      <c r="AEP43" s="29"/>
      <c r="AEQ43" s="29"/>
      <c r="AER43" s="29"/>
      <c r="AES43" s="29"/>
      <c r="AET43" s="29"/>
      <c r="AEU43" s="29"/>
      <c r="AEV43" s="29"/>
      <c r="AEW43" s="29"/>
      <c r="AEX43" s="29"/>
      <c r="AEY43" s="29"/>
      <c r="AEZ43" s="29"/>
      <c r="AFA43" s="29"/>
      <c r="AFB43" s="29"/>
      <c r="AFC43" s="29"/>
      <c r="AFD43" s="29"/>
      <c r="AFE43" s="29"/>
      <c r="AFF43" s="29"/>
      <c r="AFG43" s="29"/>
      <c r="AFH43" s="29"/>
      <c r="AFI43" s="29"/>
      <c r="AFJ43" s="29"/>
      <c r="AFK43" s="29"/>
      <c r="AFL43" s="29"/>
      <c r="AFM43" s="29"/>
      <c r="AFN43" s="29"/>
      <c r="AFO43" s="29"/>
      <c r="AFP43" s="29"/>
      <c r="AFQ43" s="29"/>
      <c r="AFR43" s="29"/>
      <c r="AFS43" s="29"/>
      <c r="AFT43" s="29"/>
      <c r="AFU43" s="29"/>
      <c r="AFV43" s="29"/>
      <c r="AFW43" s="29"/>
      <c r="AFX43" s="29"/>
      <c r="AFY43" s="29"/>
      <c r="AFZ43" s="29"/>
      <c r="AGA43" s="29"/>
      <c r="AGB43" s="29"/>
      <c r="AGC43" s="29"/>
      <c r="AGD43" s="29"/>
      <c r="AGE43" s="29"/>
      <c r="AGF43" s="29"/>
      <c r="AGG43" s="29"/>
      <c r="AGH43" s="29"/>
      <c r="AGI43" s="29"/>
      <c r="AGJ43" s="29"/>
      <c r="AGK43" s="29"/>
      <c r="AGL43" s="29"/>
      <c r="AGM43" s="29"/>
      <c r="AGN43" s="29"/>
      <c r="AGO43" s="29"/>
      <c r="AGP43" s="29"/>
      <c r="AGQ43" s="29"/>
      <c r="AGR43" s="29"/>
      <c r="AGS43" s="29"/>
      <c r="AGT43" s="29"/>
      <c r="AGU43" s="29"/>
      <c r="AGV43" s="29"/>
      <c r="AGW43" s="29"/>
      <c r="AGX43" s="29"/>
      <c r="AGY43" s="29"/>
      <c r="AGZ43" s="29"/>
      <c r="AHA43" s="29"/>
      <c r="AHB43" s="29"/>
      <c r="AHC43" s="29"/>
      <c r="AHD43" s="29"/>
      <c r="AHE43" s="29"/>
      <c r="AHF43" s="29"/>
      <c r="AHG43" s="29"/>
      <c r="AHH43" s="29"/>
      <c r="AHI43" s="29"/>
      <c r="AHJ43" s="29"/>
      <c r="AHK43" s="29"/>
      <c r="AHL43" s="29"/>
      <c r="AHM43" s="29"/>
      <c r="AHN43" s="29"/>
      <c r="AHO43" s="29"/>
      <c r="AHP43" s="29"/>
      <c r="AHQ43" s="29"/>
      <c r="AHR43" s="29"/>
      <c r="AHS43" s="29"/>
      <c r="AHT43" s="29"/>
      <c r="AHU43" s="29"/>
      <c r="AHV43" s="29"/>
      <c r="AHW43" s="29"/>
      <c r="AHX43" s="29"/>
      <c r="AHY43" s="29"/>
      <c r="AHZ43" s="29"/>
      <c r="AIA43" s="29"/>
      <c r="AIB43" s="29"/>
      <c r="AIC43" s="29"/>
      <c r="AID43" s="29"/>
      <c r="AIE43" s="29"/>
      <c r="AIF43" s="29"/>
      <c r="AIG43" s="29"/>
      <c r="AIH43" s="29"/>
      <c r="AII43" s="29"/>
      <c r="AIJ43" s="29"/>
      <c r="AIK43" s="29"/>
      <c r="AIL43" s="29"/>
      <c r="AIM43" s="29"/>
      <c r="AIN43" s="29"/>
      <c r="AIO43" s="29"/>
      <c r="AIP43" s="29"/>
      <c r="AIQ43" s="29"/>
      <c r="AIR43" s="29"/>
      <c r="AIS43" s="29"/>
      <c r="AIT43" s="29"/>
      <c r="AIU43" s="29"/>
      <c r="AIV43" s="29"/>
      <c r="AIW43" s="29"/>
      <c r="AIX43" s="29"/>
      <c r="AIY43" s="29"/>
      <c r="AIZ43" s="29"/>
      <c r="AJA43" s="29"/>
      <c r="AJB43" s="29"/>
      <c r="AJC43" s="29"/>
      <c r="AJD43" s="29"/>
      <c r="AJE43" s="29"/>
      <c r="AJF43" s="29"/>
      <c r="AJG43" s="29"/>
      <c r="AJH43" s="29"/>
      <c r="AJI43" s="29"/>
      <c r="AJJ43" s="29"/>
      <c r="AJK43" s="29"/>
      <c r="AJL43" s="29"/>
      <c r="AJM43" s="29"/>
      <c r="AJN43" s="29"/>
      <c r="AJO43" s="29"/>
      <c r="AJP43" s="29"/>
      <c r="AJQ43" s="29"/>
      <c r="AJR43" s="29"/>
      <c r="AJS43" s="29"/>
      <c r="AJT43" s="29"/>
      <c r="AJU43" s="29"/>
      <c r="AJV43" s="29"/>
      <c r="AJW43" s="29"/>
      <c r="AJX43" s="29"/>
      <c r="AJY43" s="29"/>
      <c r="AJZ43" s="29"/>
      <c r="AKA43" s="29"/>
      <c r="AKB43" s="29"/>
      <c r="AKC43" s="29"/>
      <c r="AKD43" s="29"/>
      <c r="AKE43" s="29"/>
      <c r="AKF43" s="29"/>
      <c r="AKG43" s="29"/>
      <c r="AKH43" s="29"/>
      <c r="AKI43" s="29"/>
      <c r="AKJ43" s="29"/>
      <c r="AKK43" s="29"/>
      <c r="AKL43" s="29"/>
      <c r="AKM43" s="29"/>
      <c r="AKN43" s="29"/>
      <c r="AKO43" s="29"/>
      <c r="AKP43" s="29"/>
      <c r="AKQ43" s="29"/>
      <c r="AKR43" s="29"/>
      <c r="AKS43" s="29"/>
      <c r="AKT43" s="29"/>
      <c r="AKU43" s="29"/>
      <c r="AKV43" s="29"/>
      <c r="AKW43" s="29"/>
      <c r="AKX43" s="29"/>
      <c r="AKY43" s="29"/>
      <c r="AKZ43" s="29"/>
      <c r="ALA43" s="29"/>
      <c r="ALB43" s="29"/>
      <c r="ALC43" s="29"/>
      <c r="ALD43" s="29"/>
      <c r="ALE43" s="29"/>
      <c r="ALF43" s="29"/>
      <c r="ALG43" s="29"/>
      <c r="ALH43" s="29"/>
      <c r="ALI43" s="29"/>
      <c r="ALJ43" s="29"/>
      <c r="ALK43" s="29"/>
      <c r="ALL43" s="29"/>
      <c r="ALM43" s="29"/>
      <c r="ALN43" s="29"/>
      <c r="ALO43" s="29"/>
      <c r="ALP43" s="29"/>
      <c r="ALQ43" s="29"/>
      <c r="ALR43" s="29"/>
      <c r="ALS43" s="29"/>
      <c r="ALT43" s="29"/>
      <c r="ALU43" s="29"/>
      <c r="ALV43" s="29"/>
      <c r="ALW43" s="29"/>
      <c r="ALX43" s="29"/>
      <c r="ALY43" s="29"/>
      <c r="ALZ43" s="29"/>
      <c r="AMA43" s="29"/>
      <c r="AMB43" s="29"/>
      <c r="AMC43" s="29"/>
      <c r="AMD43" s="29"/>
      <c r="AME43" s="29"/>
      <c r="AMF43" s="6"/>
      <c r="AMG43" s="6"/>
      <c r="AMH43" s="12"/>
    </row>
    <row r="44" s="39" customFormat="true" ht="39.75" hidden="false" customHeight="true" outlineLevel="0" collapsed="false">
      <c r="A44" s="21"/>
      <c r="B44" s="22"/>
      <c r="C44" s="22"/>
      <c r="D44" s="22"/>
      <c r="E44" s="22"/>
      <c r="F44" s="22"/>
      <c r="G44" s="22"/>
      <c r="H44" s="22"/>
      <c r="I44" s="22"/>
      <c r="J44" s="30"/>
      <c r="K44" s="22"/>
      <c r="L44" s="22"/>
      <c r="M44" s="31"/>
      <c r="N44" s="31"/>
      <c r="O44" s="59"/>
      <c r="P44" s="59"/>
      <c r="Q44" s="31"/>
      <c r="R44" s="22"/>
      <c r="S44" s="22"/>
      <c r="T44" s="22"/>
      <c r="U44" s="38"/>
      <c r="V44" s="38"/>
      <c r="W44" s="38"/>
      <c r="X44" s="38"/>
      <c r="Y44" s="38"/>
      <c r="Z44" s="38"/>
      <c r="AA44" s="38"/>
      <c r="AB44" s="38"/>
      <c r="AC44" s="38"/>
      <c r="AMF44" s="36"/>
      <c r="AMG44" s="36"/>
      <c r="AMH44" s="12"/>
    </row>
    <row r="45" s="28" customFormat="true" ht="39.75" hidden="false" customHeight="true" outlineLevel="0" collapsed="false">
      <c r="A45" s="21"/>
      <c r="B45" s="22"/>
      <c r="C45" s="22"/>
      <c r="D45" s="22"/>
      <c r="E45" s="23"/>
      <c r="F45" s="22"/>
      <c r="G45" s="24"/>
      <c r="H45" s="22"/>
      <c r="I45" s="22"/>
      <c r="J45" s="30"/>
      <c r="K45" s="22"/>
      <c r="L45" s="23"/>
      <c r="M45" s="31"/>
      <c r="N45" s="31"/>
      <c r="O45" s="25"/>
      <c r="P45" s="25"/>
      <c r="Q45" s="31"/>
      <c r="R45" s="31"/>
      <c r="S45" s="26"/>
      <c r="T45" s="22"/>
      <c r="U45" s="27"/>
      <c r="V45" s="27"/>
      <c r="W45" s="27"/>
      <c r="X45" s="27"/>
      <c r="Y45" s="27"/>
      <c r="Z45" s="27"/>
      <c r="AA45" s="27"/>
      <c r="AB45" s="27"/>
      <c r="AC45" s="27"/>
      <c r="AAR45" s="29"/>
      <c r="AAS45" s="29"/>
      <c r="AAT45" s="29"/>
      <c r="AAU45" s="29"/>
      <c r="AAV45" s="29"/>
      <c r="AAW45" s="29"/>
      <c r="AAX45" s="29"/>
      <c r="AAY45" s="29"/>
      <c r="AAZ45" s="29"/>
      <c r="ABA45" s="29"/>
      <c r="ABB45" s="29"/>
      <c r="ABC45" s="29"/>
      <c r="ABD45" s="29"/>
      <c r="ABE45" s="29"/>
      <c r="ABF45" s="29"/>
      <c r="ABG45" s="29"/>
      <c r="ABH45" s="29"/>
      <c r="ABI45" s="29"/>
      <c r="ABJ45" s="29"/>
      <c r="ABK45" s="29"/>
      <c r="ABL45" s="29"/>
      <c r="ABM45" s="29"/>
      <c r="ABN45" s="29"/>
      <c r="ABO45" s="29"/>
      <c r="ABP45" s="29"/>
      <c r="ABQ45" s="29"/>
      <c r="ABR45" s="29"/>
      <c r="ABS45" s="29"/>
      <c r="ABT45" s="29"/>
      <c r="ABU45" s="29"/>
      <c r="ABV45" s="29"/>
      <c r="ABW45" s="29"/>
      <c r="ABX45" s="29"/>
      <c r="ABY45" s="29"/>
      <c r="ABZ45" s="29"/>
      <c r="ACA45" s="29"/>
      <c r="ACB45" s="29"/>
      <c r="ACC45" s="29"/>
      <c r="ACD45" s="29"/>
      <c r="ACE45" s="29"/>
      <c r="ACF45" s="29"/>
      <c r="ACG45" s="29"/>
      <c r="ACH45" s="29"/>
      <c r="ACI45" s="29"/>
      <c r="ACJ45" s="29"/>
      <c r="ACK45" s="29"/>
      <c r="ACL45" s="29"/>
      <c r="ACM45" s="29"/>
      <c r="ACN45" s="29"/>
      <c r="ACO45" s="29"/>
      <c r="ACP45" s="29"/>
      <c r="ACQ45" s="29"/>
      <c r="ACR45" s="29"/>
      <c r="ACS45" s="29"/>
      <c r="ACT45" s="29"/>
      <c r="ACU45" s="29"/>
      <c r="ACV45" s="29"/>
      <c r="ACW45" s="29"/>
      <c r="ACX45" s="29"/>
      <c r="ACY45" s="29"/>
      <c r="ACZ45" s="29"/>
      <c r="ADA45" s="29"/>
      <c r="ADB45" s="29"/>
      <c r="ADC45" s="29"/>
      <c r="ADD45" s="29"/>
      <c r="ADE45" s="29"/>
      <c r="ADF45" s="29"/>
      <c r="ADG45" s="29"/>
      <c r="ADH45" s="29"/>
      <c r="ADI45" s="29"/>
      <c r="ADJ45" s="29"/>
      <c r="ADK45" s="29"/>
      <c r="ADL45" s="29"/>
      <c r="ADM45" s="29"/>
      <c r="ADN45" s="29"/>
      <c r="ADO45" s="29"/>
      <c r="ADP45" s="29"/>
      <c r="ADQ45" s="29"/>
      <c r="ADR45" s="29"/>
      <c r="ADS45" s="29"/>
      <c r="ADT45" s="29"/>
      <c r="ADU45" s="29"/>
      <c r="ADV45" s="29"/>
      <c r="ADW45" s="29"/>
      <c r="ADX45" s="29"/>
      <c r="ADY45" s="29"/>
      <c r="ADZ45" s="29"/>
      <c r="AEA45" s="29"/>
      <c r="AEB45" s="29"/>
      <c r="AEC45" s="29"/>
      <c r="AED45" s="29"/>
      <c r="AEE45" s="29"/>
      <c r="AEF45" s="29"/>
      <c r="AEG45" s="29"/>
      <c r="AEH45" s="29"/>
      <c r="AEI45" s="29"/>
      <c r="AEJ45" s="29"/>
      <c r="AEK45" s="29"/>
      <c r="AEL45" s="29"/>
      <c r="AEM45" s="29"/>
      <c r="AEN45" s="29"/>
      <c r="AEO45" s="29"/>
      <c r="AEP45" s="29"/>
      <c r="AEQ45" s="29"/>
      <c r="AER45" s="29"/>
      <c r="AES45" s="29"/>
      <c r="AET45" s="29"/>
      <c r="AEU45" s="29"/>
      <c r="AEV45" s="29"/>
      <c r="AEW45" s="29"/>
      <c r="AEX45" s="29"/>
      <c r="AEY45" s="29"/>
      <c r="AEZ45" s="29"/>
      <c r="AFA45" s="29"/>
      <c r="AFB45" s="29"/>
      <c r="AFC45" s="29"/>
      <c r="AFD45" s="29"/>
      <c r="AFE45" s="29"/>
      <c r="AFF45" s="29"/>
      <c r="AFG45" s="29"/>
      <c r="AFH45" s="29"/>
      <c r="AFI45" s="29"/>
      <c r="AFJ45" s="29"/>
      <c r="AFK45" s="29"/>
      <c r="AFL45" s="29"/>
      <c r="AFM45" s="29"/>
      <c r="AFN45" s="29"/>
      <c r="AFO45" s="29"/>
      <c r="AFP45" s="29"/>
      <c r="AFQ45" s="29"/>
      <c r="AFR45" s="29"/>
      <c r="AFS45" s="29"/>
      <c r="AFT45" s="29"/>
      <c r="AFU45" s="29"/>
      <c r="AFV45" s="29"/>
      <c r="AFW45" s="29"/>
      <c r="AFX45" s="29"/>
      <c r="AFY45" s="29"/>
      <c r="AFZ45" s="29"/>
      <c r="AGA45" s="29"/>
      <c r="AGB45" s="29"/>
      <c r="AGC45" s="29"/>
      <c r="AGD45" s="29"/>
      <c r="AGE45" s="29"/>
      <c r="AGF45" s="29"/>
      <c r="AGG45" s="29"/>
      <c r="AGH45" s="29"/>
      <c r="AGI45" s="29"/>
      <c r="AGJ45" s="29"/>
      <c r="AGK45" s="29"/>
      <c r="AGL45" s="29"/>
      <c r="AGM45" s="29"/>
      <c r="AGN45" s="29"/>
      <c r="AGO45" s="29"/>
      <c r="AGP45" s="29"/>
      <c r="AGQ45" s="29"/>
      <c r="AGR45" s="29"/>
      <c r="AGS45" s="29"/>
      <c r="AGT45" s="29"/>
      <c r="AGU45" s="29"/>
      <c r="AGV45" s="29"/>
      <c r="AGW45" s="29"/>
      <c r="AGX45" s="29"/>
      <c r="AGY45" s="29"/>
      <c r="AGZ45" s="29"/>
      <c r="AHA45" s="29"/>
      <c r="AHB45" s="29"/>
      <c r="AHC45" s="29"/>
      <c r="AHD45" s="29"/>
      <c r="AHE45" s="29"/>
      <c r="AHF45" s="29"/>
      <c r="AHG45" s="29"/>
      <c r="AHH45" s="29"/>
      <c r="AHI45" s="29"/>
      <c r="AHJ45" s="29"/>
      <c r="AHK45" s="29"/>
      <c r="AHL45" s="29"/>
      <c r="AHM45" s="29"/>
      <c r="AHN45" s="29"/>
      <c r="AHO45" s="29"/>
      <c r="AHP45" s="29"/>
      <c r="AHQ45" s="29"/>
      <c r="AHR45" s="29"/>
      <c r="AHS45" s="29"/>
      <c r="AHT45" s="29"/>
      <c r="AHU45" s="29"/>
      <c r="AHV45" s="29"/>
      <c r="AHW45" s="29"/>
      <c r="AHX45" s="29"/>
      <c r="AHY45" s="29"/>
      <c r="AHZ45" s="29"/>
      <c r="AIA45" s="29"/>
      <c r="AIB45" s="29"/>
      <c r="AIC45" s="29"/>
      <c r="AID45" s="29"/>
      <c r="AIE45" s="29"/>
      <c r="AIF45" s="29"/>
      <c r="AIG45" s="29"/>
      <c r="AIH45" s="29"/>
      <c r="AII45" s="29"/>
      <c r="AIJ45" s="29"/>
      <c r="AIK45" s="29"/>
      <c r="AIL45" s="29"/>
      <c r="AIM45" s="29"/>
      <c r="AIN45" s="29"/>
      <c r="AIO45" s="29"/>
      <c r="AIP45" s="29"/>
      <c r="AIQ45" s="29"/>
      <c r="AIR45" s="29"/>
      <c r="AIS45" s="29"/>
      <c r="AIT45" s="29"/>
      <c r="AIU45" s="29"/>
      <c r="AIV45" s="29"/>
      <c r="AIW45" s="29"/>
      <c r="AIX45" s="29"/>
      <c r="AIY45" s="29"/>
      <c r="AIZ45" s="29"/>
      <c r="AJA45" s="29"/>
      <c r="AJB45" s="29"/>
      <c r="AJC45" s="29"/>
      <c r="AJD45" s="29"/>
      <c r="AJE45" s="29"/>
      <c r="AJF45" s="29"/>
      <c r="AJG45" s="29"/>
      <c r="AJH45" s="29"/>
      <c r="AJI45" s="29"/>
      <c r="AJJ45" s="29"/>
      <c r="AJK45" s="29"/>
      <c r="AJL45" s="29"/>
      <c r="AJM45" s="29"/>
      <c r="AJN45" s="29"/>
      <c r="AJO45" s="29"/>
      <c r="AJP45" s="29"/>
      <c r="AJQ45" s="29"/>
      <c r="AJR45" s="29"/>
      <c r="AJS45" s="29"/>
      <c r="AJT45" s="29"/>
      <c r="AJU45" s="29"/>
      <c r="AJV45" s="29"/>
      <c r="AJW45" s="29"/>
      <c r="AJX45" s="29"/>
      <c r="AJY45" s="29"/>
      <c r="AJZ45" s="29"/>
      <c r="AKA45" s="29"/>
      <c r="AKB45" s="29"/>
      <c r="AKC45" s="29"/>
      <c r="AKD45" s="29"/>
      <c r="AKE45" s="29"/>
      <c r="AKF45" s="29"/>
      <c r="AKG45" s="29"/>
      <c r="AKH45" s="29"/>
      <c r="AKI45" s="29"/>
      <c r="AKJ45" s="29"/>
      <c r="AKK45" s="29"/>
      <c r="AKL45" s="29"/>
      <c r="AKM45" s="29"/>
      <c r="AKN45" s="29"/>
      <c r="AKO45" s="29"/>
      <c r="AKP45" s="29"/>
      <c r="AKQ45" s="29"/>
      <c r="AKR45" s="29"/>
      <c r="AKS45" s="29"/>
      <c r="AKT45" s="29"/>
      <c r="AKU45" s="29"/>
      <c r="AKV45" s="29"/>
      <c r="AKW45" s="29"/>
      <c r="AKX45" s="29"/>
      <c r="AKY45" s="29"/>
      <c r="AKZ45" s="29"/>
      <c r="ALA45" s="29"/>
      <c r="ALB45" s="29"/>
      <c r="ALC45" s="29"/>
      <c r="ALD45" s="29"/>
      <c r="ALE45" s="29"/>
      <c r="ALF45" s="29"/>
      <c r="ALG45" s="29"/>
      <c r="ALH45" s="29"/>
      <c r="ALI45" s="29"/>
      <c r="ALJ45" s="29"/>
      <c r="ALK45" s="29"/>
      <c r="ALL45" s="29"/>
      <c r="ALM45" s="29"/>
      <c r="ALN45" s="29"/>
      <c r="ALO45" s="29"/>
      <c r="ALP45" s="29"/>
      <c r="ALQ45" s="29"/>
      <c r="ALR45" s="29"/>
      <c r="ALS45" s="29"/>
      <c r="ALT45" s="29"/>
      <c r="ALU45" s="29"/>
      <c r="ALV45" s="29"/>
      <c r="ALW45" s="29"/>
      <c r="ALX45" s="29"/>
      <c r="ALY45" s="29"/>
      <c r="ALZ45" s="29"/>
      <c r="AMA45" s="29"/>
      <c r="AMB45" s="29"/>
      <c r="AMC45" s="29"/>
      <c r="AMD45" s="29"/>
      <c r="AME45" s="29"/>
      <c r="AMF45" s="6"/>
      <c r="AMG45" s="6"/>
      <c r="AMH45" s="12"/>
    </row>
    <row r="46" s="34" customFormat="true" ht="39.75" hidden="false" customHeight="true" outlineLevel="0" collapsed="false">
      <c r="A46" s="42"/>
      <c r="B46" s="22"/>
      <c r="C46" s="22"/>
      <c r="D46" s="22"/>
      <c r="E46" s="23"/>
      <c r="F46" s="22"/>
      <c r="G46" s="22"/>
      <c r="H46" s="22"/>
      <c r="I46" s="22"/>
      <c r="J46" s="40"/>
      <c r="K46" s="22"/>
      <c r="L46" s="22"/>
      <c r="M46" s="31"/>
      <c r="N46" s="31"/>
      <c r="O46" s="25"/>
      <c r="P46" s="25"/>
      <c r="Q46" s="31"/>
      <c r="R46" s="31"/>
      <c r="S46" s="22"/>
      <c r="T46" s="32"/>
      <c r="U46" s="33"/>
      <c r="V46" s="33"/>
      <c r="W46" s="33"/>
      <c r="X46" s="33"/>
      <c r="Y46" s="33"/>
      <c r="Z46" s="33"/>
      <c r="AA46" s="33"/>
      <c r="AB46" s="33"/>
      <c r="AC46" s="33"/>
      <c r="AAR46" s="35"/>
      <c r="AAS46" s="35"/>
      <c r="AAT46" s="35"/>
      <c r="AAU46" s="35"/>
      <c r="AAV46" s="35"/>
      <c r="AAW46" s="35"/>
      <c r="AAX46" s="35"/>
      <c r="AAY46" s="35"/>
      <c r="AAZ46" s="35"/>
      <c r="ABA46" s="35"/>
      <c r="ABB46" s="35"/>
      <c r="ABC46" s="35"/>
      <c r="ABD46" s="35"/>
      <c r="ABE46" s="35"/>
      <c r="ABF46" s="35"/>
      <c r="ABG46" s="35"/>
      <c r="ABH46" s="35"/>
      <c r="ABI46" s="35"/>
      <c r="ABJ46" s="35"/>
      <c r="ABK46" s="35"/>
      <c r="ABL46" s="35"/>
      <c r="ABM46" s="35"/>
      <c r="ABN46" s="35"/>
      <c r="ABO46" s="35"/>
      <c r="ABP46" s="35"/>
      <c r="ABQ46" s="35"/>
      <c r="ABR46" s="35"/>
      <c r="ABS46" s="35"/>
      <c r="ABT46" s="35"/>
      <c r="ABU46" s="35"/>
      <c r="ABV46" s="35"/>
      <c r="ABW46" s="35"/>
      <c r="ABX46" s="35"/>
      <c r="ABY46" s="35"/>
      <c r="ABZ46" s="35"/>
      <c r="ACA46" s="35"/>
      <c r="ACB46" s="35"/>
      <c r="ACC46" s="35"/>
      <c r="ACD46" s="35"/>
      <c r="ACE46" s="35"/>
      <c r="ACF46" s="35"/>
      <c r="ACG46" s="35"/>
      <c r="ACH46" s="35"/>
      <c r="ACI46" s="35"/>
      <c r="ACJ46" s="35"/>
      <c r="ACK46" s="35"/>
      <c r="ACL46" s="35"/>
      <c r="ACM46" s="35"/>
      <c r="ACN46" s="35"/>
      <c r="ACO46" s="35"/>
      <c r="ACP46" s="35"/>
      <c r="ACQ46" s="35"/>
      <c r="ACR46" s="35"/>
      <c r="ACS46" s="35"/>
      <c r="ACT46" s="35"/>
      <c r="ACU46" s="35"/>
      <c r="ACV46" s="35"/>
      <c r="ACW46" s="35"/>
      <c r="ACX46" s="35"/>
      <c r="ACY46" s="35"/>
      <c r="ACZ46" s="35"/>
      <c r="ADA46" s="35"/>
      <c r="ADB46" s="35"/>
      <c r="ADC46" s="35"/>
      <c r="ADD46" s="35"/>
      <c r="ADE46" s="35"/>
      <c r="ADF46" s="35"/>
      <c r="ADG46" s="35"/>
      <c r="ADH46" s="35"/>
      <c r="ADI46" s="35"/>
      <c r="ADJ46" s="35"/>
      <c r="ADK46" s="35"/>
      <c r="ADL46" s="35"/>
      <c r="ADM46" s="35"/>
      <c r="ADN46" s="35"/>
      <c r="ADO46" s="35"/>
      <c r="ADP46" s="35"/>
      <c r="ADQ46" s="35"/>
      <c r="ADR46" s="35"/>
      <c r="ADS46" s="35"/>
      <c r="ADT46" s="35"/>
      <c r="ADU46" s="35"/>
      <c r="ADV46" s="35"/>
      <c r="ADW46" s="35"/>
      <c r="ADX46" s="35"/>
      <c r="ADY46" s="35"/>
      <c r="ADZ46" s="35"/>
      <c r="AEA46" s="35"/>
      <c r="AEB46" s="35"/>
      <c r="AEC46" s="35"/>
      <c r="AED46" s="35"/>
      <c r="AEE46" s="35"/>
      <c r="AEF46" s="35"/>
      <c r="AEG46" s="35"/>
      <c r="AEH46" s="35"/>
      <c r="AEI46" s="35"/>
      <c r="AEJ46" s="35"/>
      <c r="AEK46" s="35"/>
      <c r="AEL46" s="35"/>
      <c r="AEM46" s="35"/>
      <c r="AEN46" s="35"/>
      <c r="AEO46" s="35"/>
      <c r="AEP46" s="35"/>
      <c r="AEQ46" s="35"/>
      <c r="AER46" s="35"/>
      <c r="AES46" s="35"/>
      <c r="AET46" s="35"/>
      <c r="AEU46" s="35"/>
      <c r="AEV46" s="35"/>
      <c r="AEW46" s="35"/>
      <c r="AEX46" s="35"/>
      <c r="AEY46" s="35"/>
      <c r="AEZ46" s="35"/>
      <c r="AFA46" s="35"/>
      <c r="AFB46" s="35"/>
      <c r="AFC46" s="35"/>
      <c r="AFD46" s="35"/>
      <c r="AFE46" s="35"/>
      <c r="AFF46" s="35"/>
      <c r="AFG46" s="35"/>
      <c r="AFH46" s="35"/>
      <c r="AFI46" s="35"/>
      <c r="AFJ46" s="35"/>
      <c r="AFK46" s="35"/>
      <c r="AFL46" s="35"/>
      <c r="AFM46" s="35"/>
      <c r="AFN46" s="35"/>
      <c r="AFO46" s="35"/>
      <c r="AFP46" s="35"/>
      <c r="AFQ46" s="35"/>
      <c r="AFR46" s="35"/>
      <c r="AFS46" s="35"/>
      <c r="AFT46" s="35"/>
      <c r="AFU46" s="35"/>
      <c r="AFV46" s="35"/>
      <c r="AFW46" s="35"/>
      <c r="AFX46" s="35"/>
      <c r="AFY46" s="35"/>
      <c r="AFZ46" s="35"/>
      <c r="AGA46" s="35"/>
      <c r="AGB46" s="35"/>
      <c r="AGC46" s="35"/>
      <c r="AGD46" s="35"/>
      <c r="AGE46" s="35"/>
      <c r="AGF46" s="35"/>
      <c r="AGG46" s="35"/>
      <c r="AGH46" s="35"/>
      <c r="AGI46" s="35"/>
      <c r="AGJ46" s="35"/>
      <c r="AGK46" s="35"/>
      <c r="AGL46" s="35"/>
      <c r="AGM46" s="35"/>
      <c r="AGN46" s="35"/>
      <c r="AGO46" s="35"/>
      <c r="AGP46" s="35"/>
      <c r="AGQ46" s="35"/>
      <c r="AGR46" s="35"/>
      <c r="AGS46" s="35"/>
      <c r="AGT46" s="35"/>
      <c r="AGU46" s="35"/>
      <c r="AGV46" s="35"/>
      <c r="AGW46" s="35"/>
      <c r="AGX46" s="35"/>
      <c r="AGY46" s="35"/>
      <c r="AGZ46" s="35"/>
      <c r="AHA46" s="35"/>
      <c r="AHB46" s="35"/>
      <c r="AHC46" s="35"/>
      <c r="AHD46" s="35"/>
      <c r="AHE46" s="35"/>
      <c r="AHF46" s="35"/>
      <c r="AHG46" s="35"/>
      <c r="AHH46" s="35"/>
      <c r="AHI46" s="35"/>
      <c r="AHJ46" s="35"/>
      <c r="AHK46" s="35"/>
      <c r="AHL46" s="35"/>
      <c r="AHM46" s="35"/>
      <c r="AHN46" s="35"/>
      <c r="AHO46" s="35"/>
      <c r="AHP46" s="35"/>
      <c r="AHQ46" s="35"/>
      <c r="AHR46" s="35"/>
      <c r="AHS46" s="35"/>
      <c r="AHT46" s="35"/>
      <c r="AHU46" s="35"/>
      <c r="AHV46" s="35"/>
      <c r="AHW46" s="35"/>
      <c r="AHX46" s="35"/>
      <c r="AHY46" s="35"/>
      <c r="AHZ46" s="35"/>
      <c r="AIA46" s="35"/>
      <c r="AIB46" s="35"/>
      <c r="AIC46" s="35"/>
      <c r="AID46" s="35"/>
      <c r="AIE46" s="35"/>
      <c r="AIF46" s="35"/>
      <c r="AIG46" s="35"/>
      <c r="AIH46" s="35"/>
      <c r="AII46" s="35"/>
      <c r="AIJ46" s="35"/>
      <c r="AIK46" s="35"/>
      <c r="AIL46" s="35"/>
      <c r="AIM46" s="35"/>
      <c r="AIN46" s="35"/>
      <c r="AIO46" s="35"/>
      <c r="AIP46" s="35"/>
      <c r="AIQ46" s="35"/>
      <c r="AIR46" s="35"/>
      <c r="AIS46" s="35"/>
      <c r="AIT46" s="35"/>
      <c r="AIU46" s="35"/>
      <c r="AIV46" s="35"/>
      <c r="AIW46" s="35"/>
      <c r="AIX46" s="35"/>
      <c r="AIY46" s="35"/>
      <c r="AIZ46" s="35"/>
      <c r="AJA46" s="35"/>
      <c r="AJB46" s="35"/>
      <c r="AJC46" s="35"/>
      <c r="AJD46" s="35"/>
      <c r="AJE46" s="35"/>
      <c r="AJF46" s="35"/>
      <c r="AJG46" s="35"/>
      <c r="AJH46" s="35"/>
      <c r="AJI46" s="35"/>
      <c r="AJJ46" s="35"/>
      <c r="AJK46" s="35"/>
      <c r="AJL46" s="35"/>
      <c r="AJM46" s="35"/>
      <c r="AJN46" s="35"/>
      <c r="AJO46" s="35"/>
      <c r="AJP46" s="35"/>
      <c r="AJQ46" s="35"/>
      <c r="AJR46" s="35"/>
      <c r="AJS46" s="35"/>
      <c r="AJT46" s="35"/>
      <c r="AJU46" s="35"/>
      <c r="AJV46" s="35"/>
      <c r="AJW46" s="35"/>
      <c r="AJX46" s="35"/>
      <c r="AJY46" s="35"/>
      <c r="AJZ46" s="35"/>
      <c r="AKA46" s="35"/>
      <c r="AKB46" s="35"/>
      <c r="AKC46" s="35"/>
      <c r="AKD46" s="35"/>
      <c r="AKE46" s="35"/>
      <c r="AKF46" s="35"/>
      <c r="AKG46" s="35"/>
      <c r="AKH46" s="35"/>
      <c r="AKI46" s="35"/>
      <c r="AKJ46" s="35"/>
      <c r="AKK46" s="35"/>
      <c r="AKL46" s="35"/>
      <c r="AKM46" s="35"/>
      <c r="AKN46" s="35"/>
      <c r="AKO46" s="35"/>
      <c r="AKP46" s="35"/>
      <c r="AKQ46" s="35"/>
      <c r="AKR46" s="35"/>
      <c r="AKS46" s="35"/>
      <c r="AKT46" s="35"/>
      <c r="AKU46" s="35"/>
      <c r="AKV46" s="35"/>
      <c r="AKW46" s="35"/>
      <c r="AKX46" s="35"/>
      <c r="AKY46" s="35"/>
      <c r="AKZ46" s="35"/>
      <c r="ALA46" s="35"/>
      <c r="ALB46" s="35"/>
      <c r="ALC46" s="35"/>
      <c r="ALD46" s="35"/>
      <c r="ALE46" s="35"/>
      <c r="ALF46" s="35"/>
      <c r="ALG46" s="35"/>
      <c r="ALH46" s="35"/>
      <c r="ALI46" s="35"/>
      <c r="ALJ46" s="35"/>
      <c r="ALK46" s="35"/>
      <c r="ALL46" s="35"/>
      <c r="ALM46" s="35"/>
      <c r="ALN46" s="35"/>
      <c r="ALO46" s="35"/>
      <c r="ALP46" s="35"/>
      <c r="ALQ46" s="35"/>
      <c r="ALR46" s="35"/>
      <c r="ALS46" s="35"/>
      <c r="ALT46" s="35"/>
      <c r="ALU46" s="35"/>
      <c r="ALV46" s="35"/>
      <c r="ALW46" s="35"/>
      <c r="ALX46" s="35"/>
      <c r="ALY46" s="35"/>
      <c r="ALZ46" s="35"/>
      <c r="AMA46" s="35"/>
      <c r="AMB46" s="35"/>
      <c r="AMC46" s="35"/>
      <c r="AMD46" s="35"/>
      <c r="AME46" s="35"/>
      <c r="AMF46" s="36"/>
      <c r="AMG46" s="36"/>
      <c r="AMH46" s="12"/>
    </row>
    <row r="47" s="28" customFormat="true" ht="39.75" hidden="false" customHeight="true" outlineLevel="0" collapsed="false">
      <c r="A47" s="21"/>
      <c r="B47" s="22"/>
      <c r="C47" s="22"/>
      <c r="D47" s="22"/>
      <c r="E47" s="44"/>
      <c r="F47" s="22"/>
      <c r="G47" s="24"/>
      <c r="H47" s="22"/>
      <c r="I47" s="22"/>
      <c r="J47" s="30"/>
      <c r="K47" s="22"/>
      <c r="L47" s="41"/>
      <c r="M47" s="31"/>
      <c r="N47" s="31"/>
      <c r="O47" s="25"/>
      <c r="P47" s="25"/>
      <c r="Q47" s="31"/>
      <c r="R47" s="31"/>
      <c r="S47" s="26"/>
      <c r="T47" s="22"/>
      <c r="U47" s="27"/>
      <c r="V47" s="27"/>
      <c r="W47" s="27"/>
      <c r="X47" s="27"/>
      <c r="Y47" s="27"/>
      <c r="Z47" s="27"/>
      <c r="AA47" s="27"/>
      <c r="AB47" s="27"/>
      <c r="AC47" s="27"/>
      <c r="AAR47" s="29"/>
      <c r="AAS47" s="29"/>
      <c r="AAT47" s="29"/>
      <c r="AAU47" s="29"/>
      <c r="AAV47" s="29"/>
      <c r="AAW47" s="29"/>
      <c r="AAX47" s="29"/>
      <c r="AAY47" s="29"/>
      <c r="AAZ47" s="29"/>
      <c r="ABA47" s="29"/>
      <c r="ABB47" s="29"/>
      <c r="ABC47" s="29"/>
      <c r="ABD47" s="29"/>
      <c r="ABE47" s="29"/>
      <c r="ABF47" s="29"/>
      <c r="ABG47" s="29"/>
      <c r="ABH47" s="29"/>
      <c r="ABI47" s="29"/>
      <c r="ABJ47" s="29"/>
      <c r="ABK47" s="29"/>
      <c r="ABL47" s="29"/>
      <c r="ABM47" s="29"/>
      <c r="ABN47" s="29"/>
      <c r="ABO47" s="29"/>
      <c r="ABP47" s="29"/>
      <c r="ABQ47" s="29"/>
      <c r="ABR47" s="29"/>
      <c r="ABS47" s="29"/>
      <c r="ABT47" s="29"/>
      <c r="ABU47" s="29"/>
      <c r="ABV47" s="29"/>
      <c r="ABW47" s="29"/>
      <c r="ABX47" s="29"/>
      <c r="ABY47" s="29"/>
      <c r="ABZ47" s="29"/>
      <c r="ACA47" s="29"/>
      <c r="ACB47" s="29"/>
      <c r="ACC47" s="29"/>
      <c r="ACD47" s="29"/>
      <c r="ACE47" s="29"/>
      <c r="ACF47" s="29"/>
      <c r="ACG47" s="29"/>
      <c r="ACH47" s="29"/>
      <c r="ACI47" s="29"/>
      <c r="ACJ47" s="29"/>
      <c r="ACK47" s="29"/>
      <c r="ACL47" s="29"/>
      <c r="ACM47" s="29"/>
      <c r="ACN47" s="29"/>
      <c r="ACO47" s="29"/>
      <c r="ACP47" s="29"/>
      <c r="ACQ47" s="29"/>
      <c r="ACR47" s="29"/>
      <c r="ACS47" s="29"/>
      <c r="ACT47" s="29"/>
      <c r="ACU47" s="29"/>
      <c r="ACV47" s="29"/>
      <c r="ACW47" s="29"/>
      <c r="ACX47" s="29"/>
      <c r="ACY47" s="29"/>
      <c r="ACZ47" s="29"/>
      <c r="ADA47" s="29"/>
      <c r="ADB47" s="29"/>
      <c r="ADC47" s="29"/>
      <c r="ADD47" s="29"/>
      <c r="ADE47" s="29"/>
      <c r="ADF47" s="29"/>
      <c r="ADG47" s="29"/>
      <c r="ADH47" s="29"/>
      <c r="ADI47" s="29"/>
      <c r="ADJ47" s="29"/>
      <c r="ADK47" s="29"/>
      <c r="ADL47" s="29"/>
      <c r="ADM47" s="29"/>
      <c r="ADN47" s="29"/>
      <c r="ADO47" s="29"/>
      <c r="ADP47" s="29"/>
      <c r="ADQ47" s="29"/>
      <c r="ADR47" s="29"/>
      <c r="ADS47" s="29"/>
      <c r="ADT47" s="29"/>
      <c r="ADU47" s="29"/>
      <c r="ADV47" s="29"/>
      <c r="ADW47" s="29"/>
      <c r="ADX47" s="29"/>
      <c r="ADY47" s="29"/>
      <c r="ADZ47" s="29"/>
      <c r="AEA47" s="29"/>
      <c r="AEB47" s="29"/>
      <c r="AEC47" s="29"/>
      <c r="AED47" s="29"/>
      <c r="AEE47" s="29"/>
      <c r="AEF47" s="29"/>
      <c r="AEG47" s="29"/>
      <c r="AEH47" s="29"/>
      <c r="AEI47" s="29"/>
      <c r="AEJ47" s="29"/>
      <c r="AEK47" s="29"/>
      <c r="AEL47" s="29"/>
      <c r="AEM47" s="29"/>
      <c r="AEN47" s="29"/>
      <c r="AEO47" s="29"/>
      <c r="AEP47" s="29"/>
      <c r="AEQ47" s="29"/>
      <c r="AER47" s="29"/>
      <c r="AES47" s="29"/>
      <c r="AET47" s="29"/>
      <c r="AEU47" s="29"/>
      <c r="AEV47" s="29"/>
      <c r="AEW47" s="29"/>
      <c r="AEX47" s="29"/>
      <c r="AEY47" s="29"/>
      <c r="AEZ47" s="29"/>
      <c r="AFA47" s="29"/>
      <c r="AFB47" s="29"/>
      <c r="AFC47" s="29"/>
      <c r="AFD47" s="29"/>
      <c r="AFE47" s="29"/>
      <c r="AFF47" s="29"/>
      <c r="AFG47" s="29"/>
      <c r="AFH47" s="29"/>
      <c r="AFI47" s="29"/>
      <c r="AFJ47" s="29"/>
      <c r="AFK47" s="29"/>
      <c r="AFL47" s="29"/>
      <c r="AFM47" s="29"/>
      <c r="AFN47" s="29"/>
      <c r="AFO47" s="29"/>
      <c r="AFP47" s="29"/>
      <c r="AFQ47" s="29"/>
      <c r="AFR47" s="29"/>
      <c r="AFS47" s="29"/>
      <c r="AFT47" s="29"/>
      <c r="AFU47" s="29"/>
      <c r="AFV47" s="29"/>
      <c r="AFW47" s="29"/>
      <c r="AFX47" s="29"/>
      <c r="AFY47" s="29"/>
      <c r="AFZ47" s="29"/>
      <c r="AGA47" s="29"/>
      <c r="AGB47" s="29"/>
      <c r="AGC47" s="29"/>
      <c r="AGD47" s="29"/>
      <c r="AGE47" s="29"/>
      <c r="AGF47" s="29"/>
      <c r="AGG47" s="29"/>
      <c r="AGH47" s="29"/>
      <c r="AGI47" s="29"/>
      <c r="AGJ47" s="29"/>
      <c r="AGK47" s="29"/>
      <c r="AGL47" s="29"/>
      <c r="AGM47" s="29"/>
      <c r="AGN47" s="29"/>
      <c r="AGO47" s="29"/>
      <c r="AGP47" s="29"/>
      <c r="AGQ47" s="29"/>
      <c r="AGR47" s="29"/>
      <c r="AGS47" s="29"/>
      <c r="AGT47" s="29"/>
      <c r="AGU47" s="29"/>
      <c r="AGV47" s="29"/>
      <c r="AGW47" s="29"/>
      <c r="AGX47" s="29"/>
      <c r="AGY47" s="29"/>
      <c r="AGZ47" s="29"/>
      <c r="AHA47" s="29"/>
      <c r="AHB47" s="29"/>
      <c r="AHC47" s="29"/>
      <c r="AHD47" s="29"/>
      <c r="AHE47" s="29"/>
      <c r="AHF47" s="29"/>
      <c r="AHG47" s="29"/>
      <c r="AHH47" s="29"/>
      <c r="AHI47" s="29"/>
      <c r="AHJ47" s="29"/>
      <c r="AHK47" s="29"/>
      <c r="AHL47" s="29"/>
      <c r="AHM47" s="29"/>
      <c r="AHN47" s="29"/>
      <c r="AHO47" s="29"/>
      <c r="AHP47" s="29"/>
      <c r="AHQ47" s="29"/>
      <c r="AHR47" s="29"/>
      <c r="AHS47" s="29"/>
      <c r="AHT47" s="29"/>
      <c r="AHU47" s="29"/>
      <c r="AHV47" s="29"/>
      <c r="AHW47" s="29"/>
      <c r="AHX47" s="29"/>
      <c r="AHY47" s="29"/>
      <c r="AHZ47" s="29"/>
      <c r="AIA47" s="29"/>
      <c r="AIB47" s="29"/>
      <c r="AIC47" s="29"/>
      <c r="AID47" s="29"/>
      <c r="AIE47" s="29"/>
      <c r="AIF47" s="29"/>
      <c r="AIG47" s="29"/>
      <c r="AIH47" s="29"/>
      <c r="AII47" s="29"/>
      <c r="AIJ47" s="29"/>
      <c r="AIK47" s="29"/>
      <c r="AIL47" s="29"/>
      <c r="AIM47" s="29"/>
      <c r="AIN47" s="29"/>
      <c r="AIO47" s="29"/>
      <c r="AIP47" s="29"/>
      <c r="AIQ47" s="29"/>
      <c r="AIR47" s="29"/>
      <c r="AIS47" s="29"/>
      <c r="AIT47" s="29"/>
      <c r="AIU47" s="29"/>
      <c r="AIV47" s="29"/>
      <c r="AIW47" s="29"/>
      <c r="AIX47" s="29"/>
      <c r="AIY47" s="29"/>
      <c r="AIZ47" s="29"/>
      <c r="AJA47" s="29"/>
      <c r="AJB47" s="29"/>
      <c r="AJC47" s="29"/>
      <c r="AJD47" s="29"/>
      <c r="AJE47" s="29"/>
      <c r="AJF47" s="29"/>
      <c r="AJG47" s="29"/>
      <c r="AJH47" s="29"/>
      <c r="AJI47" s="29"/>
      <c r="AJJ47" s="29"/>
      <c r="AJK47" s="29"/>
      <c r="AJL47" s="29"/>
      <c r="AJM47" s="29"/>
      <c r="AJN47" s="29"/>
      <c r="AJO47" s="29"/>
      <c r="AJP47" s="29"/>
      <c r="AJQ47" s="29"/>
      <c r="AJR47" s="29"/>
      <c r="AJS47" s="29"/>
      <c r="AJT47" s="29"/>
      <c r="AJU47" s="29"/>
      <c r="AJV47" s="29"/>
      <c r="AJW47" s="29"/>
      <c r="AJX47" s="29"/>
      <c r="AJY47" s="29"/>
      <c r="AJZ47" s="29"/>
      <c r="AKA47" s="29"/>
      <c r="AKB47" s="29"/>
      <c r="AKC47" s="29"/>
      <c r="AKD47" s="29"/>
      <c r="AKE47" s="29"/>
      <c r="AKF47" s="29"/>
      <c r="AKG47" s="29"/>
      <c r="AKH47" s="29"/>
      <c r="AKI47" s="29"/>
      <c r="AKJ47" s="29"/>
      <c r="AKK47" s="29"/>
      <c r="AKL47" s="29"/>
      <c r="AKM47" s="29"/>
      <c r="AKN47" s="29"/>
      <c r="AKO47" s="29"/>
      <c r="AKP47" s="29"/>
      <c r="AKQ47" s="29"/>
      <c r="AKR47" s="29"/>
      <c r="AKS47" s="29"/>
      <c r="AKT47" s="29"/>
      <c r="AKU47" s="29"/>
      <c r="AKV47" s="29"/>
      <c r="AKW47" s="29"/>
      <c r="AKX47" s="29"/>
      <c r="AKY47" s="29"/>
      <c r="AKZ47" s="29"/>
      <c r="ALA47" s="29"/>
      <c r="ALB47" s="29"/>
      <c r="ALC47" s="29"/>
      <c r="ALD47" s="29"/>
      <c r="ALE47" s="29"/>
      <c r="ALF47" s="29"/>
      <c r="ALG47" s="29"/>
      <c r="ALH47" s="29"/>
      <c r="ALI47" s="29"/>
      <c r="ALJ47" s="29"/>
      <c r="ALK47" s="29"/>
      <c r="ALL47" s="29"/>
      <c r="ALM47" s="29"/>
      <c r="ALN47" s="29"/>
      <c r="ALO47" s="29"/>
      <c r="ALP47" s="29"/>
      <c r="ALQ47" s="29"/>
      <c r="ALR47" s="29"/>
      <c r="ALS47" s="29"/>
      <c r="ALT47" s="29"/>
      <c r="ALU47" s="29"/>
      <c r="ALV47" s="29"/>
      <c r="ALW47" s="29"/>
      <c r="ALX47" s="29"/>
      <c r="ALY47" s="29"/>
      <c r="ALZ47" s="29"/>
      <c r="AMA47" s="29"/>
      <c r="AMB47" s="29"/>
      <c r="AMC47" s="29"/>
      <c r="AMD47" s="29"/>
      <c r="AME47" s="29"/>
      <c r="AMF47" s="6"/>
      <c r="AMG47" s="6"/>
      <c r="AMH47" s="12"/>
    </row>
    <row r="48" s="39" customFormat="true" ht="39.75" hidden="false" customHeight="true" outlineLevel="0" collapsed="false">
      <c r="A48" s="21"/>
      <c r="B48" s="22"/>
      <c r="C48" s="22"/>
      <c r="D48" s="22"/>
      <c r="E48" s="23"/>
      <c r="F48" s="22"/>
      <c r="G48" s="22"/>
      <c r="H48" s="22"/>
      <c r="I48" s="22"/>
      <c r="J48" s="30"/>
      <c r="K48" s="22"/>
      <c r="L48" s="22"/>
      <c r="M48" s="31"/>
      <c r="N48" s="31"/>
      <c r="O48" s="59"/>
      <c r="P48" s="59"/>
      <c r="Q48" s="31"/>
      <c r="R48" s="22"/>
      <c r="S48" s="22"/>
      <c r="T48" s="32"/>
      <c r="U48" s="38"/>
      <c r="V48" s="38"/>
      <c r="W48" s="38"/>
      <c r="X48" s="38"/>
      <c r="Y48" s="38"/>
      <c r="Z48" s="38"/>
      <c r="AA48" s="38"/>
      <c r="AB48" s="38"/>
      <c r="AC48" s="38"/>
      <c r="AMF48" s="36"/>
      <c r="AMG48" s="36"/>
      <c r="AMH48" s="12"/>
    </row>
    <row r="49" s="28" customFormat="true" ht="39.75" hidden="false" customHeight="true" outlineLevel="0" collapsed="false">
      <c r="A49" s="21"/>
      <c r="B49" s="22"/>
      <c r="C49" s="22"/>
      <c r="D49" s="22"/>
      <c r="E49" s="23"/>
      <c r="F49" s="22"/>
      <c r="G49" s="24"/>
      <c r="H49" s="22"/>
      <c r="I49" s="22"/>
      <c r="J49" s="30"/>
      <c r="K49" s="22"/>
      <c r="L49" s="23"/>
      <c r="M49" s="31"/>
      <c r="N49" s="31"/>
      <c r="O49" s="25"/>
      <c r="P49" s="25"/>
      <c r="Q49" s="31"/>
      <c r="R49" s="31"/>
      <c r="S49" s="26"/>
      <c r="T49" s="22"/>
      <c r="U49" s="27"/>
      <c r="V49" s="27"/>
      <c r="W49" s="27"/>
      <c r="X49" s="27"/>
      <c r="Y49" s="27"/>
      <c r="Z49" s="27"/>
      <c r="AA49" s="27"/>
      <c r="AB49" s="27"/>
      <c r="AC49" s="27"/>
      <c r="AAR49" s="29"/>
      <c r="AAS49" s="29"/>
      <c r="AAT49" s="29"/>
      <c r="AAU49" s="29"/>
      <c r="AAV49" s="29"/>
      <c r="AAW49" s="29"/>
      <c r="AAX49" s="29"/>
      <c r="AAY49" s="29"/>
      <c r="AAZ49" s="29"/>
      <c r="ABA49" s="29"/>
      <c r="ABB49" s="29"/>
      <c r="ABC49" s="29"/>
      <c r="ABD49" s="29"/>
      <c r="ABE49" s="29"/>
      <c r="ABF49" s="29"/>
      <c r="ABG49" s="29"/>
      <c r="ABH49" s="29"/>
      <c r="ABI49" s="29"/>
      <c r="ABJ49" s="29"/>
      <c r="ABK49" s="29"/>
      <c r="ABL49" s="29"/>
      <c r="ABM49" s="29"/>
      <c r="ABN49" s="29"/>
      <c r="ABO49" s="29"/>
      <c r="ABP49" s="29"/>
      <c r="ABQ49" s="29"/>
      <c r="ABR49" s="29"/>
      <c r="ABS49" s="29"/>
      <c r="ABT49" s="29"/>
      <c r="ABU49" s="29"/>
      <c r="ABV49" s="29"/>
      <c r="ABW49" s="29"/>
      <c r="ABX49" s="29"/>
      <c r="ABY49" s="29"/>
      <c r="ABZ49" s="29"/>
      <c r="ACA49" s="29"/>
      <c r="ACB49" s="29"/>
      <c r="ACC49" s="29"/>
      <c r="ACD49" s="29"/>
      <c r="ACE49" s="29"/>
      <c r="ACF49" s="29"/>
      <c r="ACG49" s="29"/>
      <c r="ACH49" s="29"/>
      <c r="ACI49" s="29"/>
      <c r="ACJ49" s="29"/>
      <c r="ACK49" s="29"/>
      <c r="ACL49" s="29"/>
      <c r="ACM49" s="29"/>
      <c r="ACN49" s="29"/>
      <c r="ACO49" s="29"/>
      <c r="ACP49" s="29"/>
      <c r="ACQ49" s="29"/>
      <c r="ACR49" s="29"/>
      <c r="ACS49" s="29"/>
      <c r="ACT49" s="29"/>
      <c r="ACU49" s="29"/>
      <c r="ACV49" s="29"/>
      <c r="ACW49" s="29"/>
      <c r="ACX49" s="29"/>
      <c r="ACY49" s="29"/>
      <c r="ACZ49" s="29"/>
      <c r="ADA49" s="29"/>
      <c r="ADB49" s="29"/>
      <c r="ADC49" s="29"/>
      <c r="ADD49" s="29"/>
      <c r="ADE49" s="29"/>
      <c r="ADF49" s="29"/>
      <c r="ADG49" s="29"/>
      <c r="ADH49" s="29"/>
      <c r="ADI49" s="29"/>
      <c r="ADJ49" s="29"/>
      <c r="ADK49" s="29"/>
      <c r="ADL49" s="29"/>
      <c r="ADM49" s="29"/>
      <c r="ADN49" s="29"/>
      <c r="ADO49" s="29"/>
      <c r="ADP49" s="29"/>
      <c r="ADQ49" s="29"/>
      <c r="ADR49" s="29"/>
      <c r="ADS49" s="29"/>
      <c r="ADT49" s="29"/>
      <c r="ADU49" s="29"/>
      <c r="ADV49" s="29"/>
      <c r="ADW49" s="29"/>
      <c r="ADX49" s="29"/>
      <c r="ADY49" s="29"/>
      <c r="ADZ49" s="29"/>
      <c r="AEA49" s="29"/>
      <c r="AEB49" s="29"/>
      <c r="AEC49" s="29"/>
      <c r="AED49" s="29"/>
      <c r="AEE49" s="29"/>
      <c r="AEF49" s="29"/>
      <c r="AEG49" s="29"/>
      <c r="AEH49" s="29"/>
      <c r="AEI49" s="29"/>
      <c r="AEJ49" s="29"/>
      <c r="AEK49" s="29"/>
      <c r="AEL49" s="29"/>
      <c r="AEM49" s="29"/>
      <c r="AEN49" s="29"/>
      <c r="AEO49" s="29"/>
      <c r="AEP49" s="29"/>
      <c r="AEQ49" s="29"/>
      <c r="AER49" s="29"/>
      <c r="AES49" s="29"/>
      <c r="AET49" s="29"/>
      <c r="AEU49" s="29"/>
      <c r="AEV49" s="29"/>
      <c r="AEW49" s="29"/>
      <c r="AEX49" s="29"/>
      <c r="AEY49" s="29"/>
      <c r="AEZ49" s="29"/>
      <c r="AFA49" s="29"/>
      <c r="AFB49" s="29"/>
      <c r="AFC49" s="29"/>
      <c r="AFD49" s="29"/>
      <c r="AFE49" s="29"/>
      <c r="AFF49" s="29"/>
      <c r="AFG49" s="29"/>
      <c r="AFH49" s="29"/>
      <c r="AFI49" s="29"/>
      <c r="AFJ49" s="29"/>
      <c r="AFK49" s="29"/>
      <c r="AFL49" s="29"/>
      <c r="AFM49" s="29"/>
      <c r="AFN49" s="29"/>
      <c r="AFO49" s="29"/>
      <c r="AFP49" s="29"/>
      <c r="AFQ49" s="29"/>
      <c r="AFR49" s="29"/>
      <c r="AFS49" s="29"/>
      <c r="AFT49" s="29"/>
      <c r="AFU49" s="29"/>
      <c r="AFV49" s="29"/>
      <c r="AFW49" s="29"/>
      <c r="AFX49" s="29"/>
      <c r="AFY49" s="29"/>
      <c r="AFZ49" s="29"/>
      <c r="AGA49" s="29"/>
      <c r="AGB49" s="29"/>
      <c r="AGC49" s="29"/>
      <c r="AGD49" s="29"/>
      <c r="AGE49" s="29"/>
      <c r="AGF49" s="29"/>
      <c r="AGG49" s="29"/>
      <c r="AGH49" s="29"/>
      <c r="AGI49" s="29"/>
      <c r="AGJ49" s="29"/>
      <c r="AGK49" s="29"/>
      <c r="AGL49" s="29"/>
      <c r="AGM49" s="29"/>
      <c r="AGN49" s="29"/>
      <c r="AGO49" s="29"/>
      <c r="AGP49" s="29"/>
      <c r="AGQ49" s="29"/>
      <c r="AGR49" s="29"/>
      <c r="AGS49" s="29"/>
      <c r="AGT49" s="29"/>
      <c r="AGU49" s="29"/>
      <c r="AGV49" s="29"/>
      <c r="AGW49" s="29"/>
      <c r="AGX49" s="29"/>
      <c r="AGY49" s="29"/>
      <c r="AGZ49" s="29"/>
      <c r="AHA49" s="29"/>
      <c r="AHB49" s="29"/>
      <c r="AHC49" s="29"/>
      <c r="AHD49" s="29"/>
      <c r="AHE49" s="29"/>
      <c r="AHF49" s="29"/>
      <c r="AHG49" s="29"/>
      <c r="AHH49" s="29"/>
      <c r="AHI49" s="29"/>
      <c r="AHJ49" s="29"/>
      <c r="AHK49" s="29"/>
      <c r="AHL49" s="29"/>
      <c r="AHM49" s="29"/>
      <c r="AHN49" s="29"/>
      <c r="AHO49" s="29"/>
      <c r="AHP49" s="29"/>
      <c r="AHQ49" s="29"/>
      <c r="AHR49" s="29"/>
      <c r="AHS49" s="29"/>
      <c r="AHT49" s="29"/>
      <c r="AHU49" s="29"/>
      <c r="AHV49" s="29"/>
      <c r="AHW49" s="29"/>
      <c r="AHX49" s="29"/>
      <c r="AHY49" s="29"/>
      <c r="AHZ49" s="29"/>
      <c r="AIA49" s="29"/>
      <c r="AIB49" s="29"/>
      <c r="AIC49" s="29"/>
      <c r="AID49" s="29"/>
      <c r="AIE49" s="29"/>
      <c r="AIF49" s="29"/>
      <c r="AIG49" s="29"/>
      <c r="AIH49" s="29"/>
      <c r="AII49" s="29"/>
      <c r="AIJ49" s="29"/>
      <c r="AIK49" s="29"/>
      <c r="AIL49" s="29"/>
      <c r="AIM49" s="29"/>
      <c r="AIN49" s="29"/>
      <c r="AIO49" s="29"/>
      <c r="AIP49" s="29"/>
      <c r="AIQ49" s="29"/>
      <c r="AIR49" s="29"/>
      <c r="AIS49" s="29"/>
      <c r="AIT49" s="29"/>
      <c r="AIU49" s="29"/>
      <c r="AIV49" s="29"/>
      <c r="AIW49" s="29"/>
      <c r="AIX49" s="29"/>
      <c r="AIY49" s="29"/>
      <c r="AIZ49" s="29"/>
      <c r="AJA49" s="29"/>
      <c r="AJB49" s="29"/>
      <c r="AJC49" s="29"/>
      <c r="AJD49" s="29"/>
      <c r="AJE49" s="29"/>
      <c r="AJF49" s="29"/>
      <c r="AJG49" s="29"/>
      <c r="AJH49" s="29"/>
      <c r="AJI49" s="29"/>
      <c r="AJJ49" s="29"/>
      <c r="AJK49" s="29"/>
      <c r="AJL49" s="29"/>
      <c r="AJM49" s="29"/>
      <c r="AJN49" s="29"/>
      <c r="AJO49" s="29"/>
      <c r="AJP49" s="29"/>
      <c r="AJQ49" s="29"/>
      <c r="AJR49" s="29"/>
      <c r="AJS49" s="29"/>
      <c r="AJT49" s="29"/>
      <c r="AJU49" s="29"/>
      <c r="AJV49" s="29"/>
      <c r="AJW49" s="29"/>
      <c r="AJX49" s="29"/>
      <c r="AJY49" s="29"/>
      <c r="AJZ49" s="29"/>
      <c r="AKA49" s="29"/>
      <c r="AKB49" s="29"/>
      <c r="AKC49" s="29"/>
      <c r="AKD49" s="29"/>
      <c r="AKE49" s="29"/>
      <c r="AKF49" s="29"/>
      <c r="AKG49" s="29"/>
      <c r="AKH49" s="29"/>
      <c r="AKI49" s="29"/>
      <c r="AKJ49" s="29"/>
      <c r="AKK49" s="29"/>
      <c r="AKL49" s="29"/>
      <c r="AKM49" s="29"/>
      <c r="AKN49" s="29"/>
      <c r="AKO49" s="29"/>
      <c r="AKP49" s="29"/>
      <c r="AKQ49" s="29"/>
      <c r="AKR49" s="29"/>
      <c r="AKS49" s="29"/>
      <c r="AKT49" s="29"/>
      <c r="AKU49" s="29"/>
      <c r="AKV49" s="29"/>
      <c r="AKW49" s="29"/>
      <c r="AKX49" s="29"/>
      <c r="AKY49" s="29"/>
      <c r="AKZ49" s="29"/>
      <c r="ALA49" s="29"/>
      <c r="ALB49" s="29"/>
      <c r="ALC49" s="29"/>
      <c r="ALD49" s="29"/>
      <c r="ALE49" s="29"/>
      <c r="ALF49" s="29"/>
      <c r="ALG49" s="29"/>
      <c r="ALH49" s="29"/>
      <c r="ALI49" s="29"/>
      <c r="ALJ49" s="29"/>
      <c r="ALK49" s="29"/>
      <c r="ALL49" s="29"/>
      <c r="ALM49" s="29"/>
      <c r="ALN49" s="29"/>
      <c r="ALO49" s="29"/>
      <c r="ALP49" s="29"/>
      <c r="ALQ49" s="29"/>
      <c r="ALR49" s="29"/>
      <c r="ALS49" s="29"/>
      <c r="ALT49" s="29"/>
      <c r="ALU49" s="29"/>
      <c r="ALV49" s="29"/>
      <c r="ALW49" s="29"/>
      <c r="ALX49" s="29"/>
      <c r="ALY49" s="29"/>
      <c r="ALZ49" s="29"/>
      <c r="AMA49" s="29"/>
      <c r="AMB49" s="29"/>
      <c r="AMC49" s="29"/>
      <c r="AMD49" s="29"/>
      <c r="AME49" s="29"/>
      <c r="AMF49" s="6"/>
      <c r="AMG49" s="6"/>
      <c r="AMH49" s="12"/>
    </row>
    <row r="50" s="28" customFormat="true" ht="39.75" hidden="false" customHeight="true" outlineLevel="0" collapsed="false">
      <c r="A50" s="21"/>
      <c r="B50" s="22"/>
      <c r="C50" s="22"/>
      <c r="D50" s="22"/>
      <c r="E50" s="23"/>
      <c r="F50" s="22"/>
      <c r="G50" s="22"/>
      <c r="H50" s="22"/>
      <c r="I50" s="22"/>
      <c r="J50" s="22"/>
      <c r="K50" s="22"/>
      <c r="L50" s="22"/>
      <c r="M50" s="31"/>
      <c r="N50" s="31"/>
      <c r="O50" s="31"/>
      <c r="P50" s="65"/>
      <c r="Q50" s="31"/>
      <c r="R50" s="31"/>
      <c r="S50" s="22"/>
      <c r="T50" s="32"/>
      <c r="U50" s="27"/>
      <c r="V50" s="27"/>
      <c r="W50" s="27"/>
      <c r="X50" s="27"/>
      <c r="Y50" s="27"/>
      <c r="Z50" s="27"/>
      <c r="AA50" s="27"/>
      <c r="AB50" s="27"/>
      <c r="AC50" s="27"/>
      <c r="AAR50" s="29"/>
      <c r="AAS50" s="29"/>
      <c r="AAT50" s="29"/>
      <c r="AAU50" s="29"/>
      <c r="AAV50" s="29"/>
      <c r="AAW50" s="29"/>
      <c r="AAX50" s="29"/>
      <c r="AAY50" s="29"/>
      <c r="AAZ50" s="29"/>
      <c r="ABA50" s="29"/>
      <c r="ABB50" s="29"/>
      <c r="ABC50" s="29"/>
      <c r="ABD50" s="29"/>
      <c r="ABE50" s="29"/>
      <c r="ABF50" s="29"/>
      <c r="ABG50" s="29"/>
      <c r="ABH50" s="29"/>
      <c r="ABI50" s="29"/>
      <c r="ABJ50" s="29"/>
      <c r="ABK50" s="29"/>
      <c r="ABL50" s="29"/>
      <c r="ABM50" s="29"/>
      <c r="ABN50" s="29"/>
      <c r="ABO50" s="29"/>
      <c r="ABP50" s="29"/>
      <c r="ABQ50" s="29"/>
      <c r="ABR50" s="29"/>
      <c r="ABS50" s="29"/>
      <c r="ABT50" s="29"/>
      <c r="ABU50" s="29"/>
      <c r="ABV50" s="29"/>
      <c r="ABW50" s="29"/>
      <c r="ABX50" s="29"/>
      <c r="ABY50" s="29"/>
      <c r="ABZ50" s="29"/>
      <c r="ACA50" s="29"/>
      <c r="ACB50" s="29"/>
      <c r="ACC50" s="29"/>
      <c r="ACD50" s="29"/>
      <c r="ACE50" s="29"/>
      <c r="ACF50" s="29"/>
      <c r="ACG50" s="29"/>
      <c r="ACH50" s="29"/>
      <c r="ACI50" s="29"/>
      <c r="ACJ50" s="29"/>
      <c r="ACK50" s="29"/>
      <c r="ACL50" s="29"/>
      <c r="ACM50" s="29"/>
      <c r="ACN50" s="29"/>
      <c r="ACO50" s="29"/>
      <c r="ACP50" s="29"/>
      <c r="ACQ50" s="29"/>
      <c r="ACR50" s="29"/>
      <c r="ACS50" s="29"/>
      <c r="ACT50" s="29"/>
      <c r="ACU50" s="29"/>
      <c r="ACV50" s="29"/>
      <c r="ACW50" s="29"/>
      <c r="ACX50" s="29"/>
      <c r="ACY50" s="29"/>
      <c r="ACZ50" s="29"/>
      <c r="ADA50" s="29"/>
      <c r="ADB50" s="29"/>
      <c r="ADC50" s="29"/>
      <c r="ADD50" s="29"/>
      <c r="ADE50" s="29"/>
      <c r="ADF50" s="29"/>
      <c r="ADG50" s="29"/>
      <c r="ADH50" s="29"/>
      <c r="ADI50" s="29"/>
      <c r="ADJ50" s="29"/>
      <c r="ADK50" s="29"/>
      <c r="ADL50" s="29"/>
      <c r="ADM50" s="29"/>
      <c r="ADN50" s="29"/>
      <c r="ADO50" s="29"/>
      <c r="ADP50" s="29"/>
      <c r="ADQ50" s="29"/>
      <c r="ADR50" s="29"/>
      <c r="ADS50" s="29"/>
      <c r="ADT50" s="29"/>
      <c r="ADU50" s="29"/>
      <c r="ADV50" s="29"/>
      <c r="ADW50" s="29"/>
      <c r="ADX50" s="29"/>
      <c r="ADY50" s="29"/>
      <c r="ADZ50" s="29"/>
      <c r="AEA50" s="29"/>
      <c r="AEB50" s="29"/>
      <c r="AEC50" s="29"/>
      <c r="AED50" s="29"/>
      <c r="AEE50" s="29"/>
      <c r="AEF50" s="29"/>
      <c r="AEG50" s="29"/>
      <c r="AEH50" s="29"/>
      <c r="AEI50" s="29"/>
      <c r="AEJ50" s="29"/>
      <c r="AEK50" s="29"/>
      <c r="AEL50" s="29"/>
      <c r="AEM50" s="29"/>
      <c r="AEN50" s="29"/>
      <c r="AEO50" s="29"/>
      <c r="AEP50" s="29"/>
      <c r="AEQ50" s="29"/>
      <c r="AER50" s="29"/>
      <c r="AES50" s="29"/>
      <c r="AET50" s="29"/>
      <c r="AEU50" s="29"/>
      <c r="AEV50" s="29"/>
      <c r="AEW50" s="29"/>
      <c r="AEX50" s="29"/>
      <c r="AEY50" s="29"/>
      <c r="AEZ50" s="29"/>
      <c r="AFA50" s="29"/>
      <c r="AFB50" s="29"/>
      <c r="AFC50" s="29"/>
      <c r="AFD50" s="29"/>
      <c r="AFE50" s="29"/>
      <c r="AFF50" s="29"/>
      <c r="AFG50" s="29"/>
      <c r="AFH50" s="29"/>
      <c r="AFI50" s="29"/>
      <c r="AFJ50" s="29"/>
      <c r="AFK50" s="29"/>
      <c r="AFL50" s="29"/>
      <c r="AFM50" s="29"/>
      <c r="AFN50" s="29"/>
      <c r="AFO50" s="29"/>
      <c r="AFP50" s="29"/>
      <c r="AFQ50" s="29"/>
      <c r="AFR50" s="29"/>
      <c r="AFS50" s="29"/>
      <c r="AFT50" s="29"/>
      <c r="AFU50" s="29"/>
      <c r="AFV50" s="29"/>
      <c r="AFW50" s="29"/>
      <c r="AFX50" s="29"/>
      <c r="AFY50" s="29"/>
      <c r="AFZ50" s="29"/>
      <c r="AGA50" s="29"/>
      <c r="AGB50" s="29"/>
      <c r="AGC50" s="29"/>
      <c r="AGD50" s="29"/>
      <c r="AGE50" s="29"/>
      <c r="AGF50" s="29"/>
      <c r="AGG50" s="29"/>
      <c r="AGH50" s="29"/>
      <c r="AGI50" s="29"/>
      <c r="AGJ50" s="29"/>
      <c r="AGK50" s="29"/>
      <c r="AGL50" s="29"/>
      <c r="AGM50" s="29"/>
      <c r="AGN50" s="29"/>
      <c r="AGO50" s="29"/>
      <c r="AGP50" s="29"/>
      <c r="AGQ50" s="29"/>
      <c r="AGR50" s="29"/>
      <c r="AGS50" s="29"/>
      <c r="AGT50" s="29"/>
      <c r="AGU50" s="29"/>
      <c r="AGV50" s="29"/>
      <c r="AGW50" s="29"/>
      <c r="AGX50" s="29"/>
      <c r="AGY50" s="29"/>
      <c r="AGZ50" s="29"/>
      <c r="AHA50" s="29"/>
      <c r="AHB50" s="29"/>
      <c r="AHC50" s="29"/>
      <c r="AHD50" s="29"/>
      <c r="AHE50" s="29"/>
      <c r="AHF50" s="29"/>
      <c r="AHG50" s="29"/>
      <c r="AHH50" s="29"/>
      <c r="AHI50" s="29"/>
      <c r="AHJ50" s="29"/>
      <c r="AHK50" s="29"/>
      <c r="AHL50" s="29"/>
      <c r="AHM50" s="29"/>
      <c r="AHN50" s="29"/>
      <c r="AHO50" s="29"/>
      <c r="AHP50" s="29"/>
      <c r="AHQ50" s="29"/>
      <c r="AHR50" s="29"/>
      <c r="AHS50" s="29"/>
      <c r="AHT50" s="29"/>
      <c r="AHU50" s="29"/>
      <c r="AHV50" s="29"/>
      <c r="AHW50" s="29"/>
      <c r="AHX50" s="29"/>
      <c r="AHY50" s="29"/>
      <c r="AHZ50" s="29"/>
      <c r="AIA50" s="29"/>
      <c r="AIB50" s="29"/>
      <c r="AIC50" s="29"/>
      <c r="AID50" s="29"/>
      <c r="AIE50" s="29"/>
      <c r="AIF50" s="29"/>
      <c r="AIG50" s="29"/>
      <c r="AIH50" s="29"/>
      <c r="AII50" s="29"/>
      <c r="AIJ50" s="29"/>
      <c r="AIK50" s="29"/>
      <c r="AIL50" s="29"/>
      <c r="AIM50" s="29"/>
      <c r="AIN50" s="29"/>
      <c r="AIO50" s="29"/>
      <c r="AIP50" s="29"/>
      <c r="AIQ50" s="29"/>
      <c r="AIR50" s="29"/>
      <c r="AIS50" s="29"/>
      <c r="AIT50" s="29"/>
      <c r="AIU50" s="29"/>
      <c r="AIV50" s="29"/>
      <c r="AIW50" s="29"/>
      <c r="AIX50" s="29"/>
      <c r="AIY50" s="29"/>
      <c r="AIZ50" s="29"/>
      <c r="AJA50" s="29"/>
      <c r="AJB50" s="29"/>
      <c r="AJC50" s="29"/>
      <c r="AJD50" s="29"/>
      <c r="AJE50" s="29"/>
      <c r="AJF50" s="29"/>
      <c r="AJG50" s="29"/>
      <c r="AJH50" s="29"/>
      <c r="AJI50" s="29"/>
      <c r="AJJ50" s="29"/>
      <c r="AJK50" s="29"/>
      <c r="AJL50" s="29"/>
      <c r="AJM50" s="29"/>
      <c r="AJN50" s="29"/>
      <c r="AJO50" s="29"/>
      <c r="AJP50" s="29"/>
      <c r="AJQ50" s="29"/>
      <c r="AJR50" s="29"/>
      <c r="AJS50" s="29"/>
      <c r="AJT50" s="29"/>
      <c r="AJU50" s="29"/>
      <c r="AJV50" s="29"/>
      <c r="AJW50" s="29"/>
      <c r="AJX50" s="29"/>
      <c r="AJY50" s="29"/>
      <c r="AJZ50" s="29"/>
      <c r="AKA50" s="29"/>
      <c r="AKB50" s="29"/>
      <c r="AKC50" s="29"/>
      <c r="AKD50" s="29"/>
      <c r="AKE50" s="29"/>
      <c r="AKF50" s="29"/>
      <c r="AKG50" s="29"/>
      <c r="AKH50" s="29"/>
      <c r="AKI50" s="29"/>
      <c r="AKJ50" s="29"/>
      <c r="AKK50" s="29"/>
      <c r="AKL50" s="29"/>
      <c r="AKM50" s="29"/>
      <c r="AKN50" s="29"/>
      <c r="AKO50" s="29"/>
      <c r="AKP50" s="29"/>
      <c r="AKQ50" s="29"/>
      <c r="AKR50" s="29"/>
      <c r="AKS50" s="29"/>
      <c r="AKT50" s="29"/>
      <c r="AKU50" s="29"/>
      <c r="AKV50" s="29"/>
      <c r="AKW50" s="29"/>
      <c r="AKX50" s="29"/>
      <c r="AKY50" s="29"/>
      <c r="AKZ50" s="29"/>
      <c r="ALA50" s="29"/>
      <c r="ALB50" s="29"/>
      <c r="ALC50" s="29"/>
      <c r="ALD50" s="29"/>
      <c r="ALE50" s="29"/>
      <c r="ALF50" s="29"/>
      <c r="ALG50" s="29"/>
      <c r="ALH50" s="29"/>
      <c r="ALI50" s="29"/>
      <c r="ALJ50" s="29"/>
      <c r="ALK50" s="29"/>
      <c r="ALL50" s="29"/>
      <c r="ALM50" s="29"/>
      <c r="ALN50" s="29"/>
      <c r="ALO50" s="29"/>
      <c r="ALP50" s="29"/>
      <c r="ALQ50" s="29"/>
      <c r="ALR50" s="29"/>
      <c r="ALS50" s="29"/>
      <c r="ALT50" s="29"/>
      <c r="ALU50" s="29"/>
      <c r="ALV50" s="29"/>
      <c r="ALW50" s="29"/>
      <c r="ALX50" s="29"/>
      <c r="ALY50" s="29"/>
      <c r="ALZ50" s="29"/>
      <c r="AMA50" s="29"/>
      <c r="AMB50" s="29"/>
      <c r="AMC50" s="29"/>
      <c r="AMD50" s="29"/>
      <c r="AME50" s="29"/>
      <c r="AMF50" s="6"/>
      <c r="AMG50" s="6"/>
      <c r="AMH50" s="12"/>
    </row>
    <row r="51" s="39" customFormat="true" ht="39.75" hidden="false" customHeight="true" outlineLevel="0" collapsed="false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5"/>
      <c r="N51" s="25"/>
      <c r="O51" s="25"/>
      <c r="P51" s="25"/>
      <c r="Q51" s="25"/>
      <c r="R51" s="37"/>
      <c r="S51" s="37"/>
      <c r="T51" s="22"/>
      <c r="U51" s="38"/>
      <c r="V51" s="38"/>
      <c r="W51" s="38"/>
      <c r="X51" s="38"/>
      <c r="Y51" s="38"/>
      <c r="Z51" s="38"/>
      <c r="AA51" s="38"/>
      <c r="AB51" s="38"/>
      <c r="AC51" s="38"/>
      <c r="AMF51" s="36"/>
      <c r="AMG51" s="36"/>
      <c r="AMH51" s="12"/>
    </row>
    <row r="52" s="39" customFormat="true" ht="39.75" hidden="false" customHeight="true" outlineLevel="0" collapsed="false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31"/>
      <c r="N52" s="31"/>
      <c r="O52" s="25"/>
      <c r="P52" s="25"/>
      <c r="Q52" s="31"/>
      <c r="R52" s="37"/>
      <c r="S52" s="37"/>
      <c r="T52" s="22"/>
      <c r="U52" s="38"/>
      <c r="V52" s="38"/>
      <c r="W52" s="38"/>
      <c r="X52" s="38"/>
      <c r="Y52" s="38"/>
      <c r="Z52" s="38"/>
      <c r="AA52" s="38"/>
      <c r="AB52" s="38"/>
      <c r="AC52" s="38"/>
      <c r="AMF52" s="36"/>
      <c r="AMG52" s="36"/>
      <c r="AMH52" s="12"/>
    </row>
    <row r="53" s="28" customFormat="true" ht="39.75" hidden="false" customHeight="true" outlineLevel="0" collapsed="false">
      <c r="A53" s="21"/>
      <c r="B53" s="22"/>
      <c r="C53" s="22"/>
      <c r="D53" s="22"/>
      <c r="E53" s="22"/>
      <c r="F53" s="22"/>
      <c r="G53" s="24"/>
      <c r="H53" s="22"/>
      <c r="I53" s="22"/>
      <c r="J53" s="30"/>
      <c r="K53" s="22"/>
      <c r="L53" s="22"/>
      <c r="M53" s="31"/>
      <c r="N53" s="31"/>
      <c r="O53" s="67"/>
      <c r="P53" s="65"/>
      <c r="Q53" s="31"/>
      <c r="R53" s="60"/>
      <c r="S53" s="50"/>
      <c r="T53" s="22"/>
      <c r="U53" s="27"/>
      <c r="V53" s="27"/>
      <c r="W53" s="27"/>
      <c r="X53" s="27"/>
      <c r="Y53" s="27"/>
      <c r="Z53" s="27"/>
      <c r="AA53" s="27"/>
      <c r="AB53" s="27"/>
      <c r="AC53" s="27"/>
      <c r="AMF53" s="6"/>
      <c r="AMG53" s="6"/>
      <c r="AMH53" s="12"/>
    </row>
    <row r="54" s="28" customFormat="true" ht="39.75" hidden="false" customHeight="true" outlineLevel="0" collapsed="false">
      <c r="A54" s="42"/>
      <c r="B54" s="22"/>
      <c r="C54" s="22"/>
      <c r="D54" s="22"/>
      <c r="E54" s="23"/>
      <c r="F54" s="22"/>
      <c r="G54" s="24"/>
      <c r="H54" s="22"/>
      <c r="I54" s="22"/>
      <c r="J54" s="22"/>
      <c r="K54" s="22"/>
      <c r="L54" s="23"/>
      <c r="M54" s="31"/>
      <c r="N54" s="31"/>
      <c r="O54" s="25"/>
      <c r="P54" s="25"/>
      <c r="Q54" s="31"/>
      <c r="R54" s="31"/>
      <c r="S54" s="26"/>
      <c r="T54" s="22"/>
      <c r="U54" s="27"/>
      <c r="V54" s="27"/>
      <c r="W54" s="27"/>
      <c r="X54" s="27"/>
      <c r="Y54" s="27"/>
      <c r="Z54" s="27"/>
      <c r="AA54" s="27"/>
      <c r="AB54" s="27"/>
      <c r="AC54" s="27"/>
      <c r="AAR54" s="29"/>
      <c r="AAS54" s="29"/>
      <c r="AAT54" s="29"/>
      <c r="AAU54" s="29"/>
      <c r="AAV54" s="29"/>
      <c r="AAW54" s="29"/>
      <c r="AAX54" s="29"/>
      <c r="AAY54" s="29"/>
      <c r="AAZ54" s="29"/>
      <c r="ABA54" s="29"/>
      <c r="ABB54" s="29"/>
      <c r="ABC54" s="29"/>
      <c r="ABD54" s="29"/>
      <c r="ABE54" s="29"/>
      <c r="ABF54" s="29"/>
      <c r="ABG54" s="29"/>
      <c r="ABH54" s="29"/>
      <c r="ABI54" s="29"/>
      <c r="ABJ54" s="29"/>
      <c r="ABK54" s="29"/>
      <c r="ABL54" s="29"/>
      <c r="ABM54" s="29"/>
      <c r="ABN54" s="29"/>
      <c r="ABO54" s="29"/>
      <c r="ABP54" s="29"/>
      <c r="ABQ54" s="29"/>
      <c r="ABR54" s="29"/>
      <c r="ABS54" s="29"/>
      <c r="ABT54" s="29"/>
      <c r="ABU54" s="29"/>
      <c r="ABV54" s="29"/>
      <c r="ABW54" s="29"/>
      <c r="ABX54" s="29"/>
      <c r="ABY54" s="29"/>
      <c r="ABZ54" s="29"/>
      <c r="ACA54" s="29"/>
      <c r="ACB54" s="29"/>
      <c r="ACC54" s="29"/>
      <c r="ACD54" s="29"/>
      <c r="ACE54" s="29"/>
      <c r="ACF54" s="29"/>
      <c r="ACG54" s="29"/>
      <c r="ACH54" s="29"/>
      <c r="ACI54" s="29"/>
      <c r="ACJ54" s="29"/>
      <c r="ACK54" s="29"/>
      <c r="ACL54" s="29"/>
      <c r="ACM54" s="29"/>
      <c r="ACN54" s="29"/>
      <c r="ACO54" s="29"/>
      <c r="ACP54" s="29"/>
      <c r="ACQ54" s="29"/>
      <c r="ACR54" s="29"/>
      <c r="ACS54" s="29"/>
      <c r="ACT54" s="29"/>
      <c r="ACU54" s="29"/>
      <c r="ACV54" s="29"/>
      <c r="ACW54" s="29"/>
      <c r="ACX54" s="29"/>
      <c r="ACY54" s="29"/>
      <c r="ACZ54" s="29"/>
      <c r="ADA54" s="29"/>
      <c r="ADB54" s="29"/>
      <c r="ADC54" s="29"/>
      <c r="ADD54" s="29"/>
      <c r="ADE54" s="29"/>
      <c r="ADF54" s="29"/>
      <c r="ADG54" s="29"/>
      <c r="ADH54" s="29"/>
      <c r="ADI54" s="29"/>
      <c r="ADJ54" s="29"/>
      <c r="ADK54" s="29"/>
      <c r="ADL54" s="29"/>
      <c r="ADM54" s="29"/>
      <c r="ADN54" s="29"/>
      <c r="ADO54" s="29"/>
      <c r="ADP54" s="29"/>
      <c r="ADQ54" s="29"/>
      <c r="ADR54" s="29"/>
      <c r="ADS54" s="29"/>
      <c r="ADT54" s="29"/>
      <c r="ADU54" s="29"/>
      <c r="ADV54" s="29"/>
      <c r="ADW54" s="29"/>
      <c r="ADX54" s="29"/>
      <c r="ADY54" s="29"/>
      <c r="ADZ54" s="29"/>
      <c r="AEA54" s="29"/>
      <c r="AEB54" s="29"/>
      <c r="AEC54" s="29"/>
      <c r="AED54" s="29"/>
      <c r="AEE54" s="29"/>
      <c r="AEF54" s="29"/>
      <c r="AEG54" s="29"/>
      <c r="AEH54" s="29"/>
      <c r="AEI54" s="29"/>
      <c r="AEJ54" s="29"/>
      <c r="AEK54" s="29"/>
      <c r="AEL54" s="29"/>
      <c r="AEM54" s="29"/>
      <c r="AEN54" s="29"/>
      <c r="AEO54" s="29"/>
      <c r="AEP54" s="29"/>
      <c r="AEQ54" s="29"/>
      <c r="AER54" s="29"/>
      <c r="AES54" s="29"/>
      <c r="AET54" s="29"/>
      <c r="AEU54" s="29"/>
      <c r="AEV54" s="29"/>
      <c r="AEW54" s="29"/>
      <c r="AEX54" s="29"/>
      <c r="AEY54" s="29"/>
      <c r="AEZ54" s="29"/>
      <c r="AFA54" s="29"/>
      <c r="AFB54" s="29"/>
      <c r="AFC54" s="29"/>
      <c r="AFD54" s="29"/>
      <c r="AFE54" s="29"/>
      <c r="AFF54" s="29"/>
      <c r="AFG54" s="29"/>
      <c r="AFH54" s="29"/>
      <c r="AFI54" s="29"/>
      <c r="AFJ54" s="29"/>
      <c r="AFK54" s="29"/>
      <c r="AFL54" s="29"/>
      <c r="AFM54" s="29"/>
      <c r="AFN54" s="29"/>
      <c r="AFO54" s="29"/>
      <c r="AFP54" s="29"/>
      <c r="AFQ54" s="29"/>
      <c r="AFR54" s="29"/>
      <c r="AFS54" s="29"/>
      <c r="AFT54" s="29"/>
      <c r="AFU54" s="29"/>
      <c r="AFV54" s="29"/>
      <c r="AFW54" s="29"/>
      <c r="AFX54" s="29"/>
      <c r="AFY54" s="29"/>
      <c r="AFZ54" s="29"/>
      <c r="AGA54" s="29"/>
      <c r="AGB54" s="29"/>
      <c r="AGC54" s="29"/>
      <c r="AGD54" s="29"/>
      <c r="AGE54" s="29"/>
      <c r="AGF54" s="29"/>
      <c r="AGG54" s="29"/>
      <c r="AGH54" s="29"/>
      <c r="AGI54" s="29"/>
      <c r="AGJ54" s="29"/>
      <c r="AGK54" s="29"/>
      <c r="AGL54" s="29"/>
      <c r="AGM54" s="29"/>
      <c r="AGN54" s="29"/>
      <c r="AGO54" s="29"/>
      <c r="AGP54" s="29"/>
      <c r="AGQ54" s="29"/>
      <c r="AGR54" s="29"/>
      <c r="AGS54" s="29"/>
      <c r="AGT54" s="29"/>
      <c r="AGU54" s="29"/>
      <c r="AGV54" s="29"/>
      <c r="AGW54" s="29"/>
      <c r="AGX54" s="29"/>
      <c r="AGY54" s="29"/>
      <c r="AGZ54" s="29"/>
      <c r="AHA54" s="29"/>
      <c r="AHB54" s="29"/>
      <c r="AHC54" s="29"/>
      <c r="AHD54" s="29"/>
      <c r="AHE54" s="29"/>
      <c r="AHF54" s="29"/>
      <c r="AHG54" s="29"/>
      <c r="AHH54" s="29"/>
      <c r="AHI54" s="29"/>
      <c r="AHJ54" s="29"/>
      <c r="AHK54" s="29"/>
      <c r="AHL54" s="29"/>
      <c r="AHM54" s="29"/>
      <c r="AHN54" s="29"/>
      <c r="AHO54" s="29"/>
      <c r="AHP54" s="29"/>
      <c r="AHQ54" s="29"/>
      <c r="AHR54" s="29"/>
      <c r="AHS54" s="29"/>
      <c r="AHT54" s="29"/>
      <c r="AHU54" s="29"/>
      <c r="AHV54" s="29"/>
      <c r="AHW54" s="29"/>
      <c r="AHX54" s="29"/>
      <c r="AHY54" s="29"/>
      <c r="AHZ54" s="29"/>
      <c r="AIA54" s="29"/>
      <c r="AIB54" s="29"/>
      <c r="AIC54" s="29"/>
      <c r="AID54" s="29"/>
      <c r="AIE54" s="29"/>
      <c r="AIF54" s="29"/>
      <c r="AIG54" s="29"/>
      <c r="AIH54" s="29"/>
      <c r="AII54" s="29"/>
      <c r="AIJ54" s="29"/>
      <c r="AIK54" s="29"/>
      <c r="AIL54" s="29"/>
      <c r="AIM54" s="29"/>
      <c r="AIN54" s="29"/>
      <c r="AIO54" s="29"/>
      <c r="AIP54" s="29"/>
      <c r="AIQ54" s="29"/>
      <c r="AIR54" s="29"/>
      <c r="AIS54" s="29"/>
      <c r="AIT54" s="29"/>
      <c r="AIU54" s="29"/>
      <c r="AIV54" s="29"/>
      <c r="AIW54" s="29"/>
      <c r="AIX54" s="29"/>
      <c r="AIY54" s="29"/>
      <c r="AIZ54" s="29"/>
      <c r="AJA54" s="29"/>
      <c r="AJB54" s="29"/>
      <c r="AJC54" s="29"/>
      <c r="AJD54" s="29"/>
      <c r="AJE54" s="29"/>
      <c r="AJF54" s="29"/>
      <c r="AJG54" s="29"/>
      <c r="AJH54" s="29"/>
      <c r="AJI54" s="29"/>
      <c r="AJJ54" s="29"/>
      <c r="AJK54" s="29"/>
      <c r="AJL54" s="29"/>
      <c r="AJM54" s="29"/>
      <c r="AJN54" s="29"/>
      <c r="AJO54" s="29"/>
      <c r="AJP54" s="29"/>
      <c r="AJQ54" s="29"/>
      <c r="AJR54" s="29"/>
      <c r="AJS54" s="29"/>
      <c r="AJT54" s="29"/>
      <c r="AJU54" s="29"/>
      <c r="AJV54" s="29"/>
      <c r="AJW54" s="29"/>
      <c r="AJX54" s="29"/>
      <c r="AJY54" s="29"/>
      <c r="AJZ54" s="29"/>
      <c r="AKA54" s="29"/>
      <c r="AKB54" s="29"/>
      <c r="AKC54" s="29"/>
      <c r="AKD54" s="29"/>
      <c r="AKE54" s="29"/>
      <c r="AKF54" s="29"/>
      <c r="AKG54" s="29"/>
      <c r="AKH54" s="29"/>
      <c r="AKI54" s="29"/>
      <c r="AKJ54" s="29"/>
      <c r="AKK54" s="29"/>
      <c r="AKL54" s="29"/>
      <c r="AKM54" s="29"/>
      <c r="AKN54" s="29"/>
      <c r="AKO54" s="29"/>
      <c r="AKP54" s="29"/>
      <c r="AKQ54" s="29"/>
      <c r="AKR54" s="29"/>
      <c r="AKS54" s="29"/>
      <c r="AKT54" s="29"/>
      <c r="AKU54" s="29"/>
      <c r="AKV54" s="29"/>
      <c r="AKW54" s="29"/>
      <c r="AKX54" s="29"/>
      <c r="AKY54" s="29"/>
      <c r="AKZ54" s="29"/>
      <c r="ALA54" s="29"/>
      <c r="ALB54" s="29"/>
      <c r="ALC54" s="29"/>
      <c r="ALD54" s="29"/>
      <c r="ALE54" s="29"/>
      <c r="ALF54" s="29"/>
      <c r="ALG54" s="29"/>
      <c r="ALH54" s="29"/>
      <c r="ALI54" s="29"/>
      <c r="ALJ54" s="29"/>
      <c r="ALK54" s="29"/>
      <c r="ALL54" s="29"/>
      <c r="ALM54" s="29"/>
      <c r="ALN54" s="29"/>
      <c r="ALO54" s="29"/>
      <c r="ALP54" s="29"/>
      <c r="ALQ54" s="29"/>
      <c r="ALR54" s="29"/>
      <c r="ALS54" s="29"/>
      <c r="ALT54" s="29"/>
      <c r="ALU54" s="29"/>
      <c r="ALV54" s="29"/>
      <c r="ALW54" s="29"/>
      <c r="ALX54" s="29"/>
      <c r="ALY54" s="29"/>
      <c r="ALZ54" s="29"/>
      <c r="AMA54" s="29"/>
      <c r="AMB54" s="29"/>
      <c r="AMC54" s="29"/>
      <c r="AMD54" s="29"/>
      <c r="AME54" s="29"/>
      <c r="AMF54" s="6"/>
      <c r="AMG54" s="6"/>
      <c r="AMH54" s="12"/>
    </row>
    <row r="55" s="28" customFormat="true" ht="39.75" hidden="false" customHeight="true" outlineLevel="0" collapsed="false">
      <c r="A55" s="42"/>
      <c r="B55" s="22"/>
      <c r="C55" s="22"/>
      <c r="D55" s="22"/>
      <c r="E55" s="23"/>
      <c r="F55" s="22"/>
      <c r="G55" s="24"/>
      <c r="H55" s="22"/>
      <c r="I55" s="22"/>
      <c r="J55" s="30"/>
      <c r="K55" s="22"/>
      <c r="L55" s="23"/>
      <c r="M55" s="31"/>
      <c r="N55" s="31"/>
      <c r="O55" s="25"/>
      <c r="P55" s="25"/>
      <c r="Q55" s="31"/>
      <c r="R55" s="31"/>
      <c r="S55" s="26"/>
      <c r="T55" s="22"/>
      <c r="U55" s="27"/>
      <c r="V55" s="27"/>
      <c r="W55" s="27"/>
      <c r="X55" s="27"/>
      <c r="Y55" s="27"/>
      <c r="Z55" s="27"/>
      <c r="AA55" s="27"/>
      <c r="AB55" s="27"/>
      <c r="AC55" s="27"/>
      <c r="AAR55" s="29"/>
      <c r="AAS55" s="29"/>
      <c r="AAT55" s="29"/>
      <c r="AAU55" s="29"/>
      <c r="AAV55" s="29"/>
      <c r="AAW55" s="29"/>
      <c r="AAX55" s="29"/>
      <c r="AAY55" s="29"/>
      <c r="AAZ55" s="29"/>
      <c r="ABA55" s="29"/>
      <c r="ABB55" s="29"/>
      <c r="ABC55" s="29"/>
      <c r="ABD55" s="29"/>
      <c r="ABE55" s="29"/>
      <c r="ABF55" s="29"/>
      <c r="ABG55" s="29"/>
      <c r="ABH55" s="29"/>
      <c r="ABI55" s="29"/>
      <c r="ABJ55" s="29"/>
      <c r="ABK55" s="29"/>
      <c r="ABL55" s="29"/>
      <c r="ABM55" s="29"/>
      <c r="ABN55" s="29"/>
      <c r="ABO55" s="29"/>
      <c r="ABP55" s="29"/>
      <c r="ABQ55" s="29"/>
      <c r="ABR55" s="29"/>
      <c r="ABS55" s="29"/>
      <c r="ABT55" s="29"/>
      <c r="ABU55" s="29"/>
      <c r="ABV55" s="29"/>
      <c r="ABW55" s="29"/>
      <c r="ABX55" s="29"/>
      <c r="ABY55" s="29"/>
      <c r="ABZ55" s="29"/>
      <c r="ACA55" s="29"/>
      <c r="ACB55" s="29"/>
      <c r="ACC55" s="29"/>
      <c r="ACD55" s="29"/>
      <c r="ACE55" s="29"/>
      <c r="ACF55" s="29"/>
      <c r="ACG55" s="29"/>
      <c r="ACH55" s="29"/>
      <c r="ACI55" s="29"/>
      <c r="ACJ55" s="29"/>
      <c r="ACK55" s="29"/>
      <c r="ACL55" s="29"/>
      <c r="ACM55" s="29"/>
      <c r="ACN55" s="29"/>
      <c r="ACO55" s="29"/>
      <c r="ACP55" s="29"/>
      <c r="ACQ55" s="29"/>
      <c r="ACR55" s="29"/>
      <c r="ACS55" s="29"/>
      <c r="ACT55" s="29"/>
      <c r="ACU55" s="29"/>
      <c r="ACV55" s="29"/>
      <c r="ACW55" s="29"/>
      <c r="ACX55" s="29"/>
      <c r="ACY55" s="29"/>
      <c r="ACZ55" s="29"/>
      <c r="ADA55" s="29"/>
      <c r="ADB55" s="29"/>
      <c r="ADC55" s="29"/>
      <c r="ADD55" s="29"/>
      <c r="ADE55" s="29"/>
      <c r="ADF55" s="29"/>
      <c r="ADG55" s="29"/>
      <c r="ADH55" s="29"/>
      <c r="ADI55" s="29"/>
      <c r="ADJ55" s="29"/>
      <c r="ADK55" s="29"/>
      <c r="ADL55" s="29"/>
      <c r="ADM55" s="29"/>
      <c r="ADN55" s="29"/>
      <c r="ADO55" s="29"/>
      <c r="ADP55" s="29"/>
      <c r="ADQ55" s="29"/>
      <c r="ADR55" s="29"/>
      <c r="ADS55" s="29"/>
      <c r="ADT55" s="29"/>
      <c r="ADU55" s="29"/>
      <c r="ADV55" s="29"/>
      <c r="ADW55" s="29"/>
      <c r="ADX55" s="29"/>
      <c r="ADY55" s="29"/>
      <c r="ADZ55" s="29"/>
      <c r="AEA55" s="29"/>
      <c r="AEB55" s="29"/>
      <c r="AEC55" s="29"/>
      <c r="AED55" s="29"/>
      <c r="AEE55" s="29"/>
      <c r="AEF55" s="29"/>
      <c r="AEG55" s="29"/>
      <c r="AEH55" s="29"/>
      <c r="AEI55" s="29"/>
      <c r="AEJ55" s="29"/>
      <c r="AEK55" s="29"/>
      <c r="AEL55" s="29"/>
      <c r="AEM55" s="29"/>
      <c r="AEN55" s="29"/>
      <c r="AEO55" s="29"/>
      <c r="AEP55" s="29"/>
      <c r="AEQ55" s="29"/>
      <c r="AER55" s="29"/>
      <c r="AES55" s="29"/>
      <c r="AET55" s="29"/>
      <c r="AEU55" s="29"/>
      <c r="AEV55" s="29"/>
      <c r="AEW55" s="29"/>
      <c r="AEX55" s="29"/>
      <c r="AEY55" s="29"/>
      <c r="AEZ55" s="29"/>
      <c r="AFA55" s="29"/>
      <c r="AFB55" s="29"/>
      <c r="AFC55" s="29"/>
      <c r="AFD55" s="29"/>
      <c r="AFE55" s="29"/>
      <c r="AFF55" s="29"/>
      <c r="AFG55" s="29"/>
      <c r="AFH55" s="29"/>
      <c r="AFI55" s="29"/>
      <c r="AFJ55" s="29"/>
      <c r="AFK55" s="29"/>
      <c r="AFL55" s="29"/>
      <c r="AFM55" s="29"/>
      <c r="AFN55" s="29"/>
      <c r="AFO55" s="29"/>
      <c r="AFP55" s="29"/>
      <c r="AFQ55" s="29"/>
      <c r="AFR55" s="29"/>
      <c r="AFS55" s="29"/>
      <c r="AFT55" s="29"/>
      <c r="AFU55" s="29"/>
      <c r="AFV55" s="29"/>
      <c r="AFW55" s="29"/>
      <c r="AFX55" s="29"/>
      <c r="AFY55" s="29"/>
      <c r="AFZ55" s="29"/>
      <c r="AGA55" s="29"/>
      <c r="AGB55" s="29"/>
      <c r="AGC55" s="29"/>
      <c r="AGD55" s="29"/>
      <c r="AGE55" s="29"/>
      <c r="AGF55" s="29"/>
      <c r="AGG55" s="29"/>
      <c r="AGH55" s="29"/>
      <c r="AGI55" s="29"/>
      <c r="AGJ55" s="29"/>
      <c r="AGK55" s="29"/>
      <c r="AGL55" s="29"/>
      <c r="AGM55" s="29"/>
      <c r="AGN55" s="29"/>
      <c r="AGO55" s="29"/>
      <c r="AGP55" s="29"/>
      <c r="AGQ55" s="29"/>
      <c r="AGR55" s="29"/>
      <c r="AGS55" s="29"/>
      <c r="AGT55" s="29"/>
      <c r="AGU55" s="29"/>
      <c r="AGV55" s="29"/>
      <c r="AGW55" s="29"/>
      <c r="AGX55" s="29"/>
      <c r="AGY55" s="29"/>
      <c r="AGZ55" s="29"/>
      <c r="AHA55" s="29"/>
      <c r="AHB55" s="29"/>
      <c r="AHC55" s="29"/>
      <c r="AHD55" s="29"/>
      <c r="AHE55" s="29"/>
      <c r="AHF55" s="29"/>
      <c r="AHG55" s="29"/>
      <c r="AHH55" s="29"/>
      <c r="AHI55" s="29"/>
      <c r="AHJ55" s="29"/>
      <c r="AHK55" s="29"/>
      <c r="AHL55" s="29"/>
      <c r="AHM55" s="29"/>
      <c r="AHN55" s="29"/>
      <c r="AHO55" s="29"/>
      <c r="AHP55" s="29"/>
      <c r="AHQ55" s="29"/>
      <c r="AHR55" s="29"/>
      <c r="AHS55" s="29"/>
      <c r="AHT55" s="29"/>
      <c r="AHU55" s="29"/>
      <c r="AHV55" s="29"/>
      <c r="AHW55" s="29"/>
      <c r="AHX55" s="29"/>
      <c r="AHY55" s="29"/>
      <c r="AHZ55" s="29"/>
      <c r="AIA55" s="29"/>
      <c r="AIB55" s="29"/>
      <c r="AIC55" s="29"/>
      <c r="AID55" s="29"/>
      <c r="AIE55" s="29"/>
      <c r="AIF55" s="29"/>
      <c r="AIG55" s="29"/>
      <c r="AIH55" s="29"/>
      <c r="AII55" s="29"/>
      <c r="AIJ55" s="29"/>
      <c r="AIK55" s="29"/>
      <c r="AIL55" s="29"/>
      <c r="AIM55" s="29"/>
      <c r="AIN55" s="29"/>
      <c r="AIO55" s="29"/>
      <c r="AIP55" s="29"/>
      <c r="AIQ55" s="29"/>
      <c r="AIR55" s="29"/>
      <c r="AIS55" s="29"/>
      <c r="AIT55" s="29"/>
      <c r="AIU55" s="29"/>
      <c r="AIV55" s="29"/>
      <c r="AIW55" s="29"/>
      <c r="AIX55" s="29"/>
      <c r="AIY55" s="29"/>
      <c r="AIZ55" s="29"/>
      <c r="AJA55" s="29"/>
      <c r="AJB55" s="29"/>
      <c r="AJC55" s="29"/>
      <c r="AJD55" s="29"/>
      <c r="AJE55" s="29"/>
      <c r="AJF55" s="29"/>
      <c r="AJG55" s="29"/>
      <c r="AJH55" s="29"/>
      <c r="AJI55" s="29"/>
      <c r="AJJ55" s="29"/>
      <c r="AJK55" s="29"/>
      <c r="AJL55" s="29"/>
      <c r="AJM55" s="29"/>
      <c r="AJN55" s="29"/>
      <c r="AJO55" s="29"/>
      <c r="AJP55" s="29"/>
      <c r="AJQ55" s="29"/>
      <c r="AJR55" s="29"/>
      <c r="AJS55" s="29"/>
      <c r="AJT55" s="29"/>
      <c r="AJU55" s="29"/>
      <c r="AJV55" s="29"/>
      <c r="AJW55" s="29"/>
      <c r="AJX55" s="29"/>
      <c r="AJY55" s="29"/>
      <c r="AJZ55" s="29"/>
      <c r="AKA55" s="29"/>
      <c r="AKB55" s="29"/>
      <c r="AKC55" s="29"/>
      <c r="AKD55" s="29"/>
      <c r="AKE55" s="29"/>
      <c r="AKF55" s="29"/>
      <c r="AKG55" s="29"/>
      <c r="AKH55" s="29"/>
      <c r="AKI55" s="29"/>
      <c r="AKJ55" s="29"/>
      <c r="AKK55" s="29"/>
      <c r="AKL55" s="29"/>
      <c r="AKM55" s="29"/>
      <c r="AKN55" s="29"/>
      <c r="AKO55" s="29"/>
      <c r="AKP55" s="29"/>
      <c r="AKQ55" s="29"/>
      <c r="AKR55" s="29"/>
      <c r="AKS55" s="29"/>
      <c r="AKT55" s="29"/>
      <c r="AKU55" s="29"/>
      <c r="AKV55" s="29"/>
      <c r="AKW55" s="29"/>
      <c r="AKX55" s="29"/>
      <c r="AKY55" s="29"/>
      <c r="AKZ55" s="29"/>
      <c r="ALA55" s="29"/>
      <c r="ALB55" s="29"/>
      <c r="ALC55" s="29"/>
      <c r="ALD55" s="29"/>
      <c r="ALE55" s="29"/>
      <c r="ALF55" s="29"/>
      <c r="ALG55" s="29"/>
      <c r="ALH55" s="29"/>
      <c r="ALI55" s="29"/>
      <c r="ALJ55" s="29"/>
      <c r="ALK55" s="29"/>
      <c r="ALL55" s="29"/>
      <c r="ALM55" s="29"/>
      <c r="ALN55" s="29"/>
      <c r="ALO55" s="29"/>
      <c r="ALP55" s="29"/>
      <c r="ALQ55" s="29"/>
      <c r="ALR55" s="29"/>
      <c r="ALS55" s="29"/>
      <c r="ALT55" s="29"/>
      <c r="ALU55" s="29"/>
      <c r="ALV55" s="29"/>
      <c r="ALW55" s="29"/>
      <c r="ALX55" s="29"/>
      <c r="ALY55" s="29"/>
      <c r="ALZ55" s="29"/>
      <c r="AMA55" s="29"/>
      <c r="AMB55" s="29"/>
      <c r="AMC55" s="29"/>
      <c r="AMD55" s="29"/>
      <c r="AME55" s="29"/>
      <c r="AMF55" s="6"/>
      <c r="AMG55" s="6"/>
      <c r="AMH55" s="12"/>
    </row>
    <row r="56" s="56" customFormat="true" ht="39.75" hidden="false" customHeight="true" outlineLevel="0" collapsed="false">
      <c r="A56" s="42"/>
      <c r="B56" s="22"/>
      <c r="C56" s="22"/>
      <c r="D56" s="22"/>
      <c r="E56" s="23"/>
      <c r="F56" s="22"/>
      <c r="G56" s="22"/>
      <c r="H56" s="22"/>
      <c r="I56" s="22"/>
      <c r="J56" s="30"/>
      <c r="K56" s="22"/>
      <c r="L56" s="22"/>
      <c r="M56" s="31"/>
      <c r="N56" s="31"/>
      <c r="O56" s="25"/>
      <c r="P56" s="25"/>
      <c r="Q56" s="31"/>
      <c r="R56" s="31"/>
      <c r="S56" s="22"/>
      <c r="T56" s="32"/>
      <c r="U56" s="55"/>
      <c r="V56" s="55"/>
      <c r="W56" s="55"/>
      <c r="X56" s="55"/>
      <c r="Y56" s="55"/>
      <c r="Z56" s="55"/>
      <c r="AA56" s="55"/>
      <c r="AB56" s="55"/>
      <c r="AC56" s="55"/>
      <c r="AAR56" s="57"/>
      <c r="AAS56" s="57"/>
      <c r="AAT56" s="57"/>
      <c r="AAU56" s="57"/>
      <c r="AAV56" s="57"/>
      <c r="AAW56" s="57"/>
      <c r="AAX56" s="57"/>
      <c r="AAY56" s="57"/>
      <c r="AAZ56" s="57"/>
      <c r="ABA56" s="57"/>
      <c r="ABB56" s="57"/>
      <c r="ABC56" s="57"/>
      <c r="ABD56" s="57"/>
      <c r="ABE56" s="57"/>
      <c r="ABF56" s="57"/>
      <c r="ABG56" s="57"/>
      <c r="ABH56" s="57"/>
      <c r="ABI56" s="57"/>
      <c r="ABJ56" s="57"/>
      <c r="ABK56" s="57"/>
      <c r="ABL56" s="57"/>
      <c r="ABM56" s="57"/>
      <c r="ABN56" s="57"/>
      <c r="ABO56" s="57"/>
      <c r="ABP56" s="57"/>
      <c r="ABQ56" s="57"/>
      <c r="ABR56" s="57"/>
      <c r="ABS56" s="57"/>
      <c r="ABT56" s="57"/>
      <c r="ABU56" s="57"/>
      <c r="ABV56" s="57"/>
      <c r="ABW56" s="57"/>
      <c r="ABX56" s="57"/>
      <c r="ABY56" s="57"/>
      <c r="ABZ56" s="57"/>
      <c r="ACA56" s="57"/>
      <c r="ACB56" s="57"/>
      <c r="ACC56" s="57"/>
      <c r="ACD56" s="57"/>
      <c r="ACE56" s="57"/>
      <c r="ACF56" s="57"/>
      <c r="ACG56" s="57"/>
      <c r="ACH56" s="57"/>
      <c r="ACI56" s="57"/>
      <c r="ACJ56" s="57"/>
      <c r="ACK56" s="57"/>
      <c r="ACL56" s="57"/>
      <c r="ACM56" s="57"/>
      <c r="ACN56" s="57"/>
      <c r="ACO56" s="57"/>
      <c r="ACP56" s="57"/>
      <c r="ACQ56" s="57"/>
      <c r="ACR56" s="57"/>
      <c r="ACS56" s="57"/>
      <c r="ACT56" s="57"/>
      <c r="ACU56" s="57"/>
      <c r="ACV56" s="57"/>
      <c r="ACW56" s="57"/>
      <c r="ACX56" s="57"/>
      <c r="ACY56" s="57"/>
      <c r="ACZ56" s="57"/>
      <c r="ADA56" s="57"/>
      <c r="ADB56" s="57"/>
      <c r="ADC56" s="57"/>
      <c r="ADD56" s="57"/>
      <c r="ADE56" s="57"/>
      <c r="ADF56" s="57"/>
      <c r="ADG56" s="57"/>
      <c r="ADH56" s="57"/>
      <c r="ADI56" s="57"/>
      <c r="ADJ56" s="57"/>
      <c r="ADK56" s="57"/>
      <c r="ADL56" s="57"/>
      <c r="ADM56" s="57"/>
      <c r="ADN56" s="57"/>
      <c r="ADO56" s="57"/>
      <c r="ADP56" s="57"/>
      <c r="ADQ56" s="57"/>
      <c r="ADR56" s="57"/>
      <c r="ADS56" s="57"/>
      <c r="ADT56" s="57"/>
      <c r="ADU56" s="57"/>
      <c r="ADV56" s="57"/>
      <c r="ADW56" s="57"/>
      <c r="ADX56" s="57"/>
      <c r="ADY56" s="57"/>
      <c r="ADZ56" s="57"/>
      <c r="AEA56" s="57"/>
      <c r="AEB56" s="57"/>
      <c r="AEC56" s="57"/>
      <c r="AED56" s="57"/>
      <c r="AEE56" s="57"/>
      <c r="AEF56" s="57"/>
      <c r="AEG56" s="57"/>
      <c r="AEH56" s="57"/>
      <c r="AEI56" s="57"/>
      <c r="AEJ56" s="57"/>
      <c r="AEK56" s="57"/>
      <c r="AEL56" s="57"/>
      <c r="AEM56" s="57"/>
      <c r="AEN56" s="57"/>
      <c r="AEO56" s="57"/>
      <c r="AEP56" s="57"/>
      <c r="AEQ56" s="57"/>
      <c r="AER56" s="57"/>
      <c r="AES56" s="57"/>
      <c r="AET56" s="57"/>
      <c r="AEU56" s="57"/>
      <c r="AEV56" s="57"/>
      <c r="AEW56" s="57"/>
      <c r="AEX56" s="57"/>
      <c r="AEY56" s="57"/>
      <c r="AEZ56" s="57"/>
      <c r="AFA56" s="57"/>
      <c r="AFB56" s="57"/>
      <c r="AFC56" s="57"/>
      <c r="AFD56" s="57"/>
      <c r="AFE56" s="57"/>
      <c r="AFF56" s="57"/>
      <c r="AFG56" s="57"/>
      <c r="AFH56" s="57"/>
      <c r="AFI56" s="57"/>
      <c r="AFJ56" s="57"/>
      <c r="AFK56" s="57"/>
      <c r="AFL56" s="57"/>
      <c r="AFM56" s="57"/>
      <c r="AFN56" s="57"/>
      <c r="AFO56" s="57"/>
      <c r="AFP56" s="57"/>
      <c r="AFQ56" s="57"/>
      <c r="AFR56" s="57"/>
      <c r="AFS56" s="57"/>
      <c r="AFT56" s="57"/>
      <c r="AFU56" s="57"/>
      <c r="AFV56" s="57"/>
      <c r="AFW56" s="57"/>
      <c r="AFX56" s="57"/>
      <c r="AFY56" s="57"/>
      <c r="AFZ56" s="57"/>
      <c r="AGA56" s="57"/>
      <c r="AGB56" s="57"/>
      <c r="AGC56" s="57"/>
      <c r="AGD56" s="57"/>
      <c r="AGE56" s="57"/>
      <c r="AGF56" s="57"/>
      <c r="AGG56" s="57"/>
      <c r="AGH56" s="57"/>
      <c r="AGI56" s="57"/>
      <c r="AGJ56" s="57"/>
      <c r="AGK56" s="57"/>
      <c r="AGL56" s="57"/>
      <c r="AGM56" s="57"/>
      <c r="AGN56" s="57"/>
      <c r="AGO56" s="57"/>
      <c r="AGP56" s="57"/>
      <c r="AGQ56" s="57"/>
      <c r="AGR56" s="57"/>
      <c r="AGS56" s="57"/>
      <c r="AGT56" s="57"/>
      <c r="AGU56" s="57"/>
      <c r="AGV56" s="57"/>
      <c r="AGW56" s="57"/>
      <c r="AGX56" s="57"/>
      <c r="AGY56" s="57"/>
      <c r="AGZ56" s="57"/>
      <c r="AHA56" s="57"/>
      <c r="AHB56" s="57"/>
      <c r="AHC56" s="57"/>
      <c r="AHD56" s="57"/>
      <c r="AHE56" s="57"/>
      <c r="AHF56" s="57"/>
      <c r="AHG56" s="57"/>
      <c r="AHH56" s="57"/>
      <c r="AHI56" s="57"/>
      <c r="AHJ56" s="57"/>
      <c r="AHK56" s="57"/>
      <c r="AHL56" s="57"/>
      <c r="AHM56" s="57"/>
      <c r="AHN56" s="57"/>
      <c r="AHO56" s="57"/>
      <c r="AHP56" s="57"/>
      <c r="AHQ56" s="57"/>
      <c r="AHR56" s="57"/>
      <c r="AHS56" s="57"/>
      <c r="AHT56" s="57"/>
      <c r="AHU56" s="57"/>
      <c r="AHV56" s="57"/>
      <c r="AHW56" s="57"/>
      <c r="AHX56" s="57"/>
      <c r="AHY56" s="57"/>
      <c r="AHZ56" s="57"/>
      <c r="AIA56" s="57"/>
      <c r="AIB56" s="57"/>
      <c r="AIC56" s="57"/>
      <c r="AID56" s="57"/>
      <c r="AIE56" s="57"/>
      <c r="AIF56" s="57"/>
      <c r="AIG56" s="57"/>
      <c r="AIH56" s="57"/>
      <c r="AII56" s="57"/>
      <c r="AIJ56" s="57"/>
      <c r="AIK56" s="57"/>
      <c r="AIL56" s="57"/>
      <c r="AIM56" s="57"/>
      <c r="AIN56" s="57"/>
      <c r="AIO56" s="57"/>
      <c r="AIP56" s="57"/>
      <c r="AIQ56" s="57"/>
      <c r="AIR56" s="57"/>
      <c r="AIS56" s="57"/>
      <c r="AIT56" s="57"/>
      <c r="AIU56" s="57"/>
      <c r="AIV56" s="57"/>
      <c r="AIW56" s="57"/>
      <c r="AIX56" s="57"/>
      <c r="AIY56" s="57"/>
      <c r="AIZ56" s="57"/>
      <c r="AJA56" s="57"/>
      <c r="AJB56" s="57"/>
      <c r="AJC56" s="57"/>
      <c r="AJD56" s="57"/>
      <c r="AJE56" s="57"/>
      <c r="AJF56" s="57"/>
      <c r="AJG56" s="57"/>
      <c r="AJH56" s="57"/>
      <c r="AJI56" s="57"/>
      <c r="AJJ56" s="57"/>
      <c r="AJK56" s="57"/>
      <c r="AJL56" s="57"/>
      <c r="AJM56" s="57"/>
      <c r="AJN56" s="57"/>
      <c r="AJO56" s="57"/>
      <c r="AJP56" s="57"/>
      <c r="AJQ56" s="57"/>
      <c r="AJR56" s="57"/>
      <c r="AJS56" s="57"/>
      <c r="AJT56" s="57"/>
      <c r="AJU56" s="57"/>
      <c r="AJV56" s="57"/>
      <c r="AJW56" s="57"/>
      <c r="AJX56" s="57"/>
      <c r="AJY56" s="57"/>
      <c r="AJZ56" s="57"/>
      <c r="AKA56" s="57"/>
      <c r="AKB56" s="57"/>
      <c r="AKC56" s="57"/>
      <c r="AKD56" s="57"/>
      <c r="AKE56" s="57"/>
      <c r="AKF56" s="57"/>
      <c r="AKG56" s="57"/>
      <c r="AKH56" s="57"/>
      <c r="AKI56" s="57"/>
      <c r="AKJ56" s="57"/>
      <c r="AKK56" s="57"/>
      <c r="AKL56" s="57"/>
      <c r="AKM56" s="57"/>
      <c r="AKN56" s="57"/>
      <c r="AKO56" s="57"/>
      <c r="AKP56" s="57"/>
      <c r="AKQ56" s="57"/>
      <c r="AKR56" s="57"/>
      <c r="AKS56" s="57"/>
      <c r="AKT56" s="57"/>
      <c r="AKU56" s="57"/>
      <c r="AKV56" s="57"/>
      <c r="AKW56" s="57"/>
      <c r="AKX56" s="57"/>
      <c r="AKY56" s="57"/>
      <c r="AKZ56" s="57"/>
      <c r="ALA56" s="57"/>
      <c r="ALB56" s="57"/>
      <c r="ALC56" s="57"/>
      <c r="ALD56" s="57"/>
      <c r="ALE56" s="57"/>
      <c r="ALF56" s="57"/>
      <c r="ALG56" s="57"/>
      <c r="ALH56" s="57"/>
      <c r="ALI56" s="57"/>
      <c r="ALJ56" s="57"/>
      <c r="ALK56" s="57"/>
      <c r="ALL56" s="57"/>
      <c r="ALM56" s="57"/>
      <c r="ALN56" s="57"/>
      <c r="ALO56" s="57"/>
      <c r="ALP56" s="57"/>
      <c r="ALQ56" s="57"/>
      <c r="ALR56" s="57"/>
      <c r="ALS56" s="57"/>
      <c r="ALT56" s="57"/>
      <c r="ALU56" s="57"/>
      <c r="ALV56" s="57"/>
      <c r="ALW56" s="57"/>
      <c r="ALX56" s="57"/>
      <c r="ALY56" s="57"/>
      <c r="ALZ56" s="57"/>
      <c r="AMA56" s="57"/>
      <c r="AMB56" s="57"/>
      <c r="AMC56" s="57"/>
      <c r="AMD56" s="57"/>
      <c r="AME56" s="57"/>
      <c r="AMF56" s="58"/>
      <c r="AMG56" s="58"/>
      <c r="AMH56" s="12"/>
    </row>
    <row r="57" s="34" customFormat="true" ht="39.75" hidden="false" customHeight="true" outlineLevel="0" collapsed="false">
      <c r="A57" s="42"/>
      <c r="B57" s="22"/>
      <c r="C57" s="22"/>
      <c r="D57" s="22"/>
      <c r="E57" s="23"/>
      <c r="F57" s="22"/>
      <c r="G57" s="22"/>
      <c r="H57" s="22"/>
      <c r="I57" s="22"/>
      <c r="J57" s="30"/>
      <c r="K57" s="22"/>
      <c r="L57" s="22"/>
      <c r="M57" s="31"/>
      <c r="N57" s="31"/>
      <c r="O57" s="25"/>
      <c r="P57" s="25"/>
      <c r="Q57" s="31"/>
      <c r="R57" s="31"/>
      <c r="S57" s="22"/>
      <c r="T57" s="22"/>
      <c r="U57" s="33"/>
      <c r="V57" s="33"/>
      <c r="W57" s="33"/>
      <c r="X57" s="33"/>
      <c r="Y57" s="33"/>
      <c r="Z57" s="33"/>
      <c r="AA57" s="33"/>
      <c r="AB57" s="33"/>
      <c r="AC57" s="33"/>
      <c r="AAR57" s="35"/>
      <c r="AAS57" s="35"/>
      <c r="AAT57" s="35"/>
      <c r="AAU57" s="35"/>
      <c r="AAV57" s="35"/>
      <c r="AAW57" s="35"/>
      <c r="AAX57" s="35"/>
      <c r="AAY57" s="35"/>
      <c r="AAZ57" s="35"/>
      <c r="ABA57" s="35"/>
      <c r="ABB57" s="35"/>
      <c r="ABC57" s="35"/>
      <c r="ABD57" s="35"/>
      <c r="ABE57" s="35"/>
      <c r="ABF57" s="35"/>
      <c r="ABG57" s="35"/>
      <c r="ABH57" s="35"/>
      <c r="ABI57" s="35"/>
      <c r="ABJ57" s="35"/>
      <c r="ABK57" s="35"/>
      <c r="ABL57" s="35"/>
      <c r="ABM57" s="35"/>
      <c r="ABN57" s="35"/>
      <c r="ABO57" s="35"/>
      <c r="ABP57" s="35"/>
      <c r="ABQ57" s="35"/>
      <c r="ABR57" s="35"/>
      <c r="ABS57" s="35"/>
      <c r="ABT57" s="35"/>
      <c r="ABU57" s="35"/>
      <c r="ABV57" s="35"/>
      <c r="ABW57" s="35"/>
      <c r="ABX57" s="35"/>
      <c r="ABY57" s="35"/>
      <c r="ABZ57" s="35"/>
      <c r="ACA57" s="35"/>
      <c r="ACB57" s="35"/>
      <c r="ACC57" s="35"/>
      <c r="ACD57" s="35"/>
      <c r="ACE57" s="35"/>
      <c r="ACF57" s="35"/>
      <c r="ACG57" s="35"/>
      <c r="ACH57" s="35"/>
      <c r="ACI57" s="35"/>
      <c r="ACJ57" s="35"/>
      <c r="ACK57" s="35"/>
      <c r="ACL57" s="35"/>
      <c r="ACM57" s="35"/>
      <c r="ACN57" s="35"/>
      <c r="ACO57" s="35"/>
      <c r="ACP57" s="35"/>
      <c r="ACQ57" s="35"/>
      <c r="ACR57" s="35"/>
      <c r="ACS57" s="35"/>
      <c r="ACT57" s="35"/>
      <c r="ACU57" s="35"/>
      <c r="ACV57" s="35"/>
      <c r="ACW57" s="35"/>
      <c r="ACX57" s="35"/>
      <c r="ACY57" s="35"/>
      <c r="ACZ57" s="35"/>
      <c r="ADA57" s="35"/>
      <c r="ADB57" s="35"/>
      <c r="ADC57" s="35"/>
      <c r="ADD57" s="35"/>
      <c r="ADE57" s="35"/>
      <c r="ADF57" s="35"/>
      <c r="ADG57" s="35"/>
      <c r="ADH57" s="35"/>
      <c r="ADI57" s="35"/>
      <c r="ADJ57" s="35"/>
      <c r="ADK57" s="35"/>
      <c r="ADL57" s="35"/>
      <c r="ADM57" s="35"/>
      <c r="ADN57" s="35"/>
      <c r="ADO57" s="35"/>
      <c r="ADP57" s="35"/>
      <c r="ADQ57" s="35"/>
      <c r="ADR57" s="35"/>
      <c r="ADS57" s="35"/>
      <c r="ADT57" s="35"/>
      <c r="ADU57" s="35"/>
      <c r="ADV57" s="35"/>
      <c r="ADW57" s="35"/>
      <c r="ADX57" s="35"/>
      <c r="ADY57" s="35"/>
      <c r="ADZ57" s="35"/>
      <c r="AEA57" s="35"/>
      <c r="AEB57" s="35"/>
      <c r="AEC57" s="35"/>
      <c r="AED57" s="35"/>
      <c r="AEE57" s="35"/>
      <c r="AEF57" s="35"/>
      <c r="AEG57" s="35"/>
      <c r="AEH57" s="35"/>
      <c r="AEI57" s="35"/>
      <c r="AEJ57" s="35"/>
      <c r="AEK57" s="35"/>
      <c r="AEL57" s="35"/>
      <c r="AEM57" s="35"/>
      <c r="AEN57" s="35"/>
      <c r="AEO57" s="35"/>
      <c r="AEP57" s="35"/>
      <c r="AEQ57" s="35"/>
      <c r="AER57" s="35"/>
      <c r="AES57" s="35"/>
      <c r="AET57" s="35"/>
      <c r="AEU57" s="35"/>
      <c r="AEV57" s="35"/>
      <c r="AEW57" s="35"/>
      <c r="AEX57" s="35"/>
      <c r="AEY57" s="35"/>
      <c r="AEZ57" s="35"/>
      <c r="AFA57" s="35"/>
      <c r="AFB57" s="35"/>
      <c r="AFC57" s="35"/>
      <c r="AFD57" s="35"/>
      <c r="AFE57" s="35"/>
      <c r="AFF57" s="35"/>
      <c r="AFG57" s="35"/>
      <c r="AFH57" s="35"/>
      <c r="AFI57" s="35"/>
      <c r="AFJ57" s="35"/>
      <c r="AFK57" s="35"/>
      <c r="AFL57" s="35"/>
      <c r="AFM57" s="35"/>
      <c r="AFN57" s="35"/>
      <c r="AFO57" s="35"/>
      <c r="AFP57" s="35"/>
      <c r="AFQ57" s="35"/>
      <c r="AFR57" s="35"/>
      <c r="AFS57" s="35"/>
      <c r="AFT57" s="35"/>
      <c r="AFU57" s="35"/>
      <c r="AFV57" s="35"/>
      <c r="AFW57" s="35"/>
      <c r="AFX57" s="35"/>
      <c r="AFY57" s="35"/>
      <c r="AFZ57" s="35"/>
      <c r="AGA57" s="35"/>
      <c r="AGB57" s="35"/>
      <c r="AGC57" s="35"/>
      <c r="AGD57" s="35"/>
      <c r="AGE57" s="35"/>
      <c r="AGF57" s="35"/>
      <c r="AGG57" s="35"/>
      <c r="AGH57" s="35"/>
      <c r="AGI57" s="35"/>
      <c r="AGJ57" s="35"/>
      <c r="AGK57" s="35"/>
      <c r="AGL57" s="35"/>
      <c r="AGM57" s="35"/>
      <c r="AGN57" s="35"/>
      <c r="AGO57" s="35"/>
      <c r="AGP57" s="35"/>
      <c r="AGQ57" s="35"/>
      <c r="AGR57" s="35"/>
      <c r="AGS57" s="35"/>
      <c r="AGT57" s="35"/>
      <c r="AGU57" s="35"/>
      <c r="AGV57" s="35"/>
      <c r="AGW57" s="35"/>
      <c r="AGX57" s="35"/>
      <c r="AGY57" s="35"/>
      <c r="AGZ57" s="35"/>
      <c r="AHA57" s="35"/>
      <c r="AHB57" s="35"/>
      <c r="AHC57" s="35"/>
      <c r="AHD57" s="35"/>
      <c r="AHE57" s="35"/>
      <c r="AHF57" s="35"/>
      <c r="AHG57" s="35"/>
      <c r="AHH57" s="35"/>
      <c r="AHI57" s="35"/>
      <c r="AHJ57" s="35"/>
      <c r="AHK57" s="35"/>
      <c r="AHL57" s="35"/>
      <c r="AHM57" s="35"/>
      <c r="AHN57" s="35"/>
      <c r="AHO57" s="35"/>
      <c r="AHP57" s="35"/>
      <c r="AHQ57" s="35"/>
      <c r="AHR57" s="35"/>
      <c r="AHS57" s="35"/>
      <c r="AHT57" s="35"/>
      <c r="AHU57" s="35"/>
      <c r="AHV57" s="35"/>
      <c r="AHW57" s="35"/>
      <c r="AHX57" s="35"/>
      <c r="AHY57" s="35"/>
      <c r="AHZ57" s="35"/>
      <c r="AIA57" s="35"/>
      <c r="AIB57" s="35"/>
      <c r="AIC57" s="35"/>
      <c r="AID57" s="35"/>
      <c r="AIE57" s="35"/>
      <c r="AIF57" s="35"/>
      <c r="AIG57" s="35"/>
      <c r="AIH57" s="35"/>
      <c r="AII57" s="35"/>
      <c r="AIJ57" s="35"/>
      <c r="AIK57" s="35"/>
      <c r="AIL57" s="35"/>
      <c r="AIM57" s="35"/>
      <c r="AIN57" s="35"/>
      <c r="AIO57" s="35"/>
      <c r="AIP57" s="35"/>
      <c r="AIQ57" s="35"/>
      <c r="AIR57" s="35"/>
      <c r="AIS57" s="35"/>
      <c r="AIT57" s="35"/>
      <c r="AIU57" s="35"/>
      <c r="AIV57" s="35"/>
      <c r="AIW57" s="35"/>
      <c r="AIX57" s="35"/>
      <c r="AIY57" s="35"/>
      <c r="AIZ57" s="35"/>
      <c r="AJA57" s="35"/>
      <c r="AJB57" s="35"/>
      <c r="AJC57" s="35"/>
      <c r="AJD57" s="35"/>
      <c r="AJE57" s="35"/>
      <c r="AJF57" s="35"/>
      <c r="AJG57" s="35"/>
      <c r="AJH57" s="35"/>
      <c r="AJI57" s="35"/>
      <c r="AJJ57" s="35"/>
      <c r="AJK57" s="35"/>
      <c r="AJL57" s="35"/>
      <c r="AJM57" s="35"/>
      <c r="AJN57" s="35"/>
      <c r="AJO57" s="35"/>
      <c r="AJP57" s="35"/>
      <c r="AJQ57" s="35"/>
      <c r="AJR57" s="35"/>
      <c r="AJS57" s="35"/>
      <c r="AJT57" s="35"/>
      <c r="AJU57" s="35"/>
      <c r="AJV57" s="35"/>
      <c r="AJW57" s="35"/>
      <c r="AJX57" s="35"/>
      <c r="AJY57" s="35"/>
      <c r="AJZ57" s="35"/>
      <c r="AKA57" s="35"/>
      <c r="AKB57" s="35"/>
      <c r="AKC57" s="35"/>
      <c r="AKD57" s="35"/>
      <c r="AKE57" s="35"/>
      <c r="AKF57" s="35"/>
      <c r="AKG57" s="35"/>
      <c r="AKH57" s="35"/>
      <c r="AKI57" s="35"/>
      <c r="AKJ57" s="35"/>
      <c r="AKK57" s="35"/>
      <c r="AKL57" s="35"/>
      <c r="AKM57" s="35"/>
      <c r="AKN57" s="35"/>
      <c r="AKO57" s="35"/>
      <c r="AKP57" s="35"/>
      <c r="AKQ57" s="35"/>
      <c r="AKR57" s="35"/>
      <c r="AKS57" s="35"/>
      <c r="AKT57" s="35"/>
      <c r="AKU57" s="35"/>
      <c r="AKV57" s="35"/>
      <c r="AKW57" s="35"/>
      <c r="AKX57" s="35"/>
      <c r="AKY57" s="35"/>
      <c r="AKZ57" s="35"/>
      <c r="ALA57" s="35"/>
      <c r="ALB57" s="35"/>
      <c r="ALC57" s="35"/>
      <c r="ALD57" s="35"/>
      <c r="ALE57" s="35"/>
      <c r="ALF57" s="35"/>
      <c r="ALG57" s="35"/>
      <c r="ALH57" s="35"/>
      <c r="ALI57" s="35"/>
      <c r="ALJ57" s="35"/>
      <c r="ALK57" s="35"/>
      <c r="ALL57" s="35"/>
      <c r="ALM57" s="35"/>
      <c r="ALN57" s="35"/>
      <c r="ALO57" s="35"/>
      <c r="ALP57" s="35"/>
      <c r="ALQ57" s="35"/>
      <c r="ALR57" s="35"/>
      <c r="ALS57" s="35"/>
      <c r="ALT57" s="35"/>
      <c r="ALU57" s="35"/>
      <c r="ALV57" s="35"/>
      <c r="ALW57" s="35"/>
      <c r="ALX57" s="35"/>
      <c r="ALY57" s="35"/>
      <c r="ALZ57" s="35"/>
      <c r="AMA57" s="35"/>
      <c r="AMB57" s="35"/>
      <c r="AMC57" s="35"/>
      <c r="AMD57" s="35"/>
      <c r="AME57" s="35"/>
      <c r="AMF57" s="36"/>
      <c r="AMG57" s="36"/>
      <c r="AMH57" s="12"/>
    </row>
    <row r="58" s="39" customFormat="true" ht="39.75" hidden="false" customHeight="true" outlineLevel="0" collapsed="false">
      <c r="A58" s="4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31"/>
      <c r="N58" s="31"/>
      <c r="O58" s="25"/>
      <c r="P58" s="25"/>
      <c r="Q58" s="31"/>
      <c r="R58" s="37"/>
      <c r="S58" s="37"/>
      <c r="T58" s="22"/>
      <c r="U58" s="38"/>
      <c r="V58" s="38"/>
      <c r="W58" s="38"/>
      <c r="X58" s="38"/>
      <c r="Y58" s="38"/>
      <c r="Z58" s="38"/>
      <c r="AA58" s="38"/>
      <c r="AB58" s="38"/>
      <c r="AC58" s="38"/>
      <c r="AMF58" s="36"/>
      <c r="AMG58" s="36"/>
      <c r="AMH58" s="12"/>
    </row>
    <row r="59" s="28" customFormat="true" ht="39.75" hidden="false" customHeight="true" outlineLevel="0" collapsed="false">
      <c r="A59" s="42"/>
      <c r="B59" s="22"/>
      <c r="C59" s="22"/>
      <c r="D59" s="22"/>
      <c r="E59" s="43"/>
      <c r="F59" s="22"/>
      <c r="G59" s="22"/>
      <c r="H59" s="22"/>
      <c r="I59" s="22"/>
      <c r="J59" s="22"/>
      <c r="K59" s="44"/>
      <c r="L59" s="23"/>
      <c r="M59" s="31"/>
      <c r="N59" s="31"/>
      <c r="O59" s="25"/>
      <c r="P59" s="25"/>
      <c r="Q59" s="31"/>
      <c r="R59" s="31"/>
      <c r="S59" s="22"/>
      <c r="T59" s="22"/>
      <c r="U59" s="27"/>
      <c r="V59" s="27"/>
      <c r="W59" s="27"/>
      <c r="X59" s="27"/>
      <c r="Y59" s="27"/>
      <c r="Z59" s="27"/>
      <c r="AA59" s="27"/>
      <c r="AB59" s="27"/>
      <c r="AC59" s="27"/>
      <c r="AMF59" s="6"/>
      <c r="AMG59" s="6"/>
      <c r="AMH59" s="12"/>
    </row>
    <row r="60" s="39" customFormat="true" ht="39.75" hidden="false" customHeight="true" outlineLevel="0" collapsed="false">
      <c r="A60" s="4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5"/>
      <c r="N60" s="25"/>
      <c r="O60" s="25"/>
      <c r="P60" s="25"/>
      <c r="Q60" s="25"/>
      <c r="R60" s="37"/>
      <c r="S60" s="37"/>
      <c r="T60" s="22"/>
      <c r="U60" s="38"/>
      <c r="V60" s="38"/>
      <c r="W60" s="38"/>
      <c r="X60" s="38"/>
      <c r="Y60" s="38"/>
      <c r="Z60" s="38"/>
      <c r="AA60" s="38"/>
      <c r="AB60" s="38"/>
      <c r="AC60" s="38"/>
      <c r="AMF60" s="36"/>
      <c r="AMG60" s="36"/>
      <c r="AMH60" s="12"/>
    </row>
    <row r="61" s="68" customFormat="true" ht="39.75" hidden="false" customHeight="true" outlineLevel="0" collapsed="false">
      <c r="A61" s="42"/>
      <c r="B61" s="43"/>
      <c r="C61" s="22"/>
      <c r="D61" s="43"/>
      <c r="E61" s="43"/>
      <c r="F61" s="22"/>
      <c r="G61" s="22"/>
      <c r="H61" s="43"/>
      <c r="I61" s="63"/>
      <c r="J61" s="40"/>
      <c r="K61" s="43"/>
      <c r="L61" s="22"/>
      <c r="M61" s="48"/>
      <c r="N61" s="48"/>
      <c r="O61" s="65"/>
      <c r="P61" s="48"/>
      <c r="Q61" s="48"/>
      <c r="R61" s="48"/>
      <c r="S61" s="43"/>
      <c r="T61" s="43"/>
      <c r="AMF61" s="36"/>
      <c r="AMG61" s="36"/>
      <c r="AMH61" s="12"/>
    </row>
    <row r="62" s="28" customFormat="true" ht="39.75" hidden="false" customHeight="true" outlineLevel="0" collapsed="false">
      <c r="A62" s="21"/>
      <c r="B62" s="22"/>
      <c r="C62" s="22"/>
      <c r="D62" s="22"/>
      <c r="E62" s="23"/>
      <c r="F62" s="22"/>
      <c r="G62" s="24"/>
      <c r="H62" s="22"/>
      <c r="I62" s="22"/>
      <c r="J62" s="30"/>
      <c r="K62" s="22"/>
      <c r="L62" s="23"/>
      <c r="M62" s="31"/>
      <c r="N62" s="31"/>
      <c r="O62" s="25"/>
      <c r="P62" s="25"/>
      <c r="Q62" s="31"/>
      <c r="R62" s="31"/>
      <c r="S62" s="26"/>
      <c r="T62" s="22"/>
      <c r="U62" s="27"/>
      <c r="V62" s="27"/>
      <c r="W62" s="27"/>
      <c r="X62" s="27"/>
      <c r="Y62" s="27"/>
      <c r="Z62" s="27"/>
      <c r="AA62" s="27"/>
      <c r="AB62" s="27"/>
      <c r="AC62" s="27"/>
      <c r="AAR62" s="29"/>
      <c r="AAS62" s="29"/>
      <c r="AAT62" s="29"/>
      <c r="AAU62" s="29"/>
      <c r="AAV62" s="29"/>
      <c r="AAW62" s="29"/>
      <c r="AAX62" s="29"/>
      <c r="AAY62" s="29"/>
      <c r="AAZ62" s="29"/>
      <c r="ABA62" s="29"/>
      <c r="ABB62" s="29"/>
      <c r="ABC62" s="29"/>
      <c r="ABD62" s="29"/>
      <c r="ABE62" s="29"/>
      <c r="ABF62" s="29"/>
      <c r="ABG62" s="29"/>
      <c r="ABH62" s="29"/>
      <c r="ABI62" s="29"/>
      <c r="ABJ62" s="29"/>
      <c r="ABK62" s="29"/>
      <c r="ABL62" s="29"/>
      <c r="ABM62" s="29"/>
      <c r="ABN62" s="29"/>
      <c r="ABO62" s="29"/>
      <c r="ABP62" s="29"/>
      <c r="ABQ62" s="29"/>
      <c r="ABR62" s="29"/>
      <c r="ABS62" s="29"/>
      <c r="ABT62" s="29"/>
      <c r="ABU62" s="29"/>
      <c r="ABV62" s="29"/>
      <c r="ABW62" s="29"/>
      <c r="ABX62" s="29"/>
      <c r="ABY62" s="29"/>
      <c r="ABZ62" s="29"/>
      <c r="ACA62" s="29"/>
      <c r="ACB62" s="29"/>
      <c r="ACC62" s="29"/>
      <c r="ACD62" s="29"/>
      <c r="ACE62" s="29"/>
      <c r="ACF62" s="29"/>
      <c r="ACG62" s="29"/>
      <c r="ACH62" s="29"/>
      <c r="ACI62" s="29"/>
      <c r="ACJ62" s="29"/>
      <c r="ACK62" s="29"/>
      <c r="ACL62" s="29"/>
      <c r="ACM62" s="29"/>
      <c r="ACN62" s="29"/>
      <c r="ACO62" s="29"/>
      <c r="ACP62" s="29"/>
      <c r="ACQ62" s="29"/>
      <c r="ACR62" s="29"/>
      <c r="ACS62" s="29"/>
      <c r="ACT62" s="29"/>
      <c r="ACU62" s="29"/>
      <c r="ACV62" s="29"/>
      <c r="ACW62" s="29"/>
      <c r="ACX62" s="29"/>
      <c r="ACY62" s="29"/>
      <c r="ACZ62" s="29"/>
      <c r="ADA62" s="29"/>
      <c r="ADB62" s="29"/>
      <c r="ADC62" s="29"/>
      <c r="ADD62" s="29"/>
      <c r="ADE62" s="29"/>
      <c r="ADF62" s="29"/>
      <c r="ADG62" s="29"/>
      <c r="ADH62" s="29"/>
      <c r="ADI62" s="29"/>
      <c r="ADJ62" s="29"/>
      <c r="ADK62" s="29"/>
      <c r="ADL62" s="29"/>
      <c r="ADM62" s="29"/>
      <c r="ADN62" s="29"/>
      <c r="ADO62" s="29"/>
      <c r="ADP62" s="29"/>
      <c r="ADQ62" s="29"/>
      <c r="ADR62" s="29"/>
      <c r="ADS62" s="29"/>
      <c r="ADT62" s="29"/>
      <c r="ADU62" s="29"/>
      <c r="ADV62" s="29"/>
      <c r="ADW62" s="29"/>
      <c r="ADX62" s="29"/>
      <c r="ADY62" s="29"/>
      <c r="ADZ62" s="29"/>
      <c r="AEA62" s="29"/>
      <c r="AEB62" s="29"/>
      <c r="AEC62" s="29"/>
      <c r="AED62" s="29"/>
      <c r="AEE62" s="29"/>
      <c r="AEF62" s="29"/>
      <c r="AEG62" s="29"/>
      <c r="AEH62" s="29"/>
      <c r="AEI62" s="29"/>
      <c r="AEJ62" s="29"/>
      <c r="AEK62" s="29"/>
      <c r="AEL62" s="29"/>
      <c r="AEM62" s="29"/>
      <c r="AEN62" s="29"/>
      <c r="AEO62" s="29"/>
      <c r="AEP62" s="29"/>
      <c r="AEQ62" s="29"/>
      <c r="AER62" s="29"/>
      <c r="AES62" s="29"/>
      <c r="AET62" s="29"/>
      <c r="AEU62" s="29"/>
      <c r="AEV62" s="29"/>
      <c r="AEW62" s="29"/>
      <c r="AEX62" s="29"/>
      <c r="AEY62" s="29"/>
      <c r="AEZ62" s="29"/>
      <c r="AFA62" s="29"/>
      <c r="AFB62" s="29"/>
      <c r="AFC62" s="29"/>
      <c r="AFD62" s="29"/>
      <c r="AFE62" s="29"/>
      <c r="AFF62" s="29"/>
      <c r="AFG62" s="29"/>
      <c r="AFH62" s="29"/>
      <c r="AFI62" s="29"/>
      <c r="AFJ62" s="29"/>
      <c r="AFK62" s="29"/>
      <c r="AFL62" s="29"/>
      <c r="AFM62" s="29"/>
      <c r="AFN62" s="29"/>
      <c r="AFO62" s="29"/>
      <c r="AFP62" s="29"/>
      <c r="AFQ62" s="29"/>
      <c r="AFR62" s="29"/>
      <c r="AFS62" s="29"/>
      <c r="AFT62" s="29"/>
      <c r="AFU62" s="29"/>
      <c r="AFV62" s="29"/>
      <c r="AFW62" s="29"/>
      <c r="AFX62" s="29"/>
      <c r="AFY62" s="29"/>
      <c r="AFZ62" s="29"/>
      <c r="AGA62" s="29"/>
      <c r="AGB62" s="29"/>
      <c r="AGC62" s="29"/>
      <c r="AGD62" s="29"/>
      <c r="AGE62" s="29"/>
      <c r="AGF62" s="29"/>
      <c r="AGG62" s="29"/>
      <c r="AGH62" s="29"/>
      <c r="AGI62" s="29"/>
      <c r="AGJ62" s="29"/>
      <c r="AGK62" s="29"/>
      <c r="AGL62" s="29"/>
      <c r="AGM62" s="29"/>
      <c r="AGN62" s="29"/>
      <c r="AGO62" s="29"/>
      <c r="AGP62" s="29"/>
      <c r="AGQ62" s="29"/>
      <c r="AGR62" s="29"/>
      <c r="AGS62" s="29"/>
      <c r="AGT62" s="29"/>
      <c r="AGU62" s="29"/>
      <c r="AGV62" s="29"/>
      <c r="AGW62" s="29"/>
      <c r="AGX62" s="29"/>
      <c r="AGY62" s="29"/>
      <c r="AGZ62" s="29"/>
      <c r="AHA62" s="29"/>
      <c r="AHB62" s="29"/>
      <c r="AHC62" s="29"/>
      <c r="AHD62" s="29"/>
      <c r="AHE62" s="29"/>
      <c r="AHF62" s="29"/>
      <c r="AHG62" s="29"/>
      <c r="AHH62" s="29"/>
      <c r="AHI62" s="29"/>
      <c r="AHJ62" s="29"/>
      <c r="AHK62" s="29"/>
      <c r="AHL62" s="29"/>
      <c r="AHM62" s="29"/>
      <c r="AHN62" s="29"/>
      <c r="AHO62" s="29"/>
      <c r="AHP62" s="29"/>
      <c r="AHQ62" s="29"/>
      <c r="AHR62" s="29"/>
      <c r="AHS62" s="29"/>
      <c r="AHT62" s="29"/>
      <c r="AHU62" s="29"/>
      <c r="AHV62" s="29"/>
      <c r="AHW62" s="29"/>
      <c r="AHX62" s="29"/>
      <c r="AHY62" s="29"/>
      <c r="AHZ62" s="29"/>
      <c r="AIA62" s="29"/>
      <c r="AIB62" s="29"/>
      <c r="AIC62" s="29"/>
      <c r="AID62" s="29"/>
      <c r="AIE62" s="29"/>
      <c r="AIF62" s="29"/>
      <c r="AIG62" s="29"/>
      <c r="AIH62" s="29"/>
      <c r="AII62" s="29"/>
      <c r="AIJ62" s="29"/>
      <c r="AIK62" s="29"/>
      <c r="AIL62" s="29"/>
      <c r="AIM62" s="29"/>
      <c r="AIN62" s="29"/>
      <c r="AIO62" s="29"/>
      <c r="AIP62" s="29"/>
      <c r="AIQ62" s="29"/>
      <c r="AIR62" s="29"/>
      <c r="AIS62" s="29"/>
      <c r="AIT62" s="29"/>
      <c r="AIU62" s="29"/>
      <c r="AIV62" s="29"/>
      <c r="AIW62" s="29"/>
      <c r="AIX62" s="29"/>
      <c r="AIY62" s="29"/>
      <c r="AIZ62" s="29"/>
      <c r="AJA62" s="29"/>
      <c r="AJB62" s="29"/>
      <c r="AJC62" s="29"/>
      <c r="AJD62" s="29"/>
      <c r="AJE62" s="29"/>
      <c r="AJF62" s="29"/>
      <c r="AJG62" s="29"/>
      <c r="AJH62" s="29"/>
      <c r="AJI62" s="29"/>
      <c r="AJJ62" s="29"/>
      <c r="AJK62" s="29"/>
      <c r="AJL62" s="29"/>
      <c r="AJM62" s="29"/>
      <c r="AJN62" s="29"/>
      <c r="AJO62" s="29"/>
      <c r="AJP62" s="29"/>
      <c r="AJQ62" s="29"/>
      <c r="AJR62" s="29"/>
      <c r="AJS62" s="29"/>
      <c r="AJT62" s="29"/>
      <c r="AJU62" s="29"/>
      <c r="AJV62" s="29"/>
      <c r="AJW62" s="29"/>
      <c r="AJX62" s="29"/>
      <c r="AJY62" s="29"/>
      <c r="AJZ62" s="29"/>
      <c r="AKA62" s="29"/>
      <c r="AKB62" s="29"/>
      <c r="AKC62" s="29"/>
      <c r="AKD62" s="29"/>
      <c r="AKE62" s="29"/>
      <c r="AKF62" s="29"/>
      <c r="AKG62" s="29"/>
      <c r="AKH62" s="29"/>
      <c r="AKI62" s="29"/>
      <c r="AKJ62" s="29"/>
      <c r="AKK62" s="29"/>
      <c r="AKL62" s="29"/>
      <c r="AKM62" s="29"/>
      <c r="AKN62" s="29"/>
      <c r="AKO62" s="29"/>
      <c r="AKP62" s="29"/>
      <c r="AKQ62" s="29"/>
      <c r="AKR62" s="29"/>
      <c r="AKS62" s="29"/>
      <c r="AKT62" s="29"/>
      <c r="AKU62" s="29"/>
      <c r="AKV62" s="29"/>
      <c r="AKW62" s="29"/>
      <c r="AKX62" s="29"/>
      <c r="AKY62" s="29"/>
      <c r="AKZ62" s="29"/>
      <c r="ALA62" s="29"/>
      <c r="ALB62" s="29"/>
      <c r="ALC62" s="29"/>
      <c r="ALD62" s="29"/>
      <c r="ALE62" s="29"/>
      <c r="ALF62" s="29"/>
      <c r="ALG62" s="29"/>
      <c r="ALH62" s="29"/>
      <c r="ALI62" s="29"/>
      <c r="ALJ62" s="29"/>
      <c r="ALK62" s="29"/>
      <c r="ALL62" s="29"/>
      <c r="ALM62" s="29"/>
      <c r="ALN62" s="29"/>
      <c r="ALO62" s="29"/>
      <c r="ALP62" s="29"/>
      <c r="ALQ62" s="29"/>
      <c r="ALR62" s="29"/>
      <c r="ALS62" s="29"/>
      <c r="ALT62" s="29"/>
      <c r="ALU62" s="29"/>
      <c r="ALV62" s="29"/>
      <c r="ALW62" s="29"/>
      <c r="ALX62" s="29"/>
      <c r="ALY62" s="29"/>
      <c r="ALZ62" s="29"/>
      <c r="AMA62" s="29"/>
      <c r="AMB62" s="29"/>
      <c r="AMC62" s="29"/>
      <c r="AMD62" s="29"/>
      <c r="AME62" s="29"/>
      <c r="AMF62" s="6"/>
      <c r="AMG62" s="6"/>
      <c r="AMH62" s="12"/>
    </row>
    <row r="63" s="28" customFormat="true" ht="39.75" hidden="false" customHeight="true" outlineLevel="0" collapsed="false">
      <c r="A63" s="21"/>
      <c r="B63" s="22"/>
      <c r="C63" s="22"/>
      <c r="D63" s="22"/>
      <c r="E63" s="23"/>
      <c r="F63" s="22"/>
      <c r="G63" s="24"/>
      <c r="H63" s="22"/>
      <c r="I63" s="22"/>
      <c r="J63" s="30"/>
      <c r="K63" s="22"/>
      <c r="L63" s="23"/>
      <c r="M63" s="31"/>
      <c r="N63" s="31"/>
      <c r="O63" s="25"/>
      <c r="P63" s="25"/>
      <c r="Q63" s="31"/>
      <c r="R63" s="31"/>
      <c r="S63" s="22"/>
      <c r="T63" s="32"/>
      <c r="U63" s="27"/>
      <c r="V63" s="27"/>
      <c r="W63" s="27"/>
      <c r="X63" s="27"/>
      <c r="Y63" s="27"/>
      <c r="Z63" s="27"/>
      <c r="AA63" s="27"/>
      <c r="AB63" s="27"/>
      <c r="AC63" s="27"/>
      <c r="AAR63" s="29"/>
      <c r="AAS63" s="29"/>
      <c r="AAT63" s="29"/>
      <c r="AAU63" s="29"/>
      <c r="AAV63" s="29"/>
      <c r="AAW63" s="29"/>
      <c r="AAX63" s="29"/>
      <c r="AAY63" s="29"/>
      <c r="AAZ63" s="29"/>
      <c r="ABA63" s="29"/>
      <c r="ABB63" s="29"/>
      <c r="ABC63" s="29"/>
      <c r="ABD63" s="29"/>
      <c r="ABE63" s="29"/>
      <c r="ABF63" s="29"/>
      <c r="ABG63" s="29"/>
      <c r="ABH63" s="29"/>
      <c r="ABI63" s="29"/>
      <c r="ABJ63" s="29"/>
      <c r="ABK63" s="29"/>
      <c r="ABL63" s="29"/>
      <c r="ABM63" s="29"/>
      <c r="ABN63" s="29"/>
      <c r="ABO63" s="29"/>
      <c r="ABP63" s="29"/>
      <c r="ABQ63" s="29"/>
      <c r="ABR63" s="29"/>
      <c r="ABS63" s="29"/>
      <c r="ABT63" s="29"/>
      <c r="ABU63" s="29"/>
      <c r="ABV63" s="29"/>
      <c r="ABW63" s="29"/>
      <c r="ABX63" s="29"/>
      <c r="ABY63" s="29"/>
      <c r="ABZ63" s="29"/>
      <c r="ACA63" s="29"/>
      <c r="ACB63" s="29"/>
      <c r="ACC63" s="29"/>
      <c r="ACD63" s="29"/>
      <c r="ACE63" s="29"/>
      <c r="ACF63" s="29"/>
      <c r="ACG63" s="29"/>
      <c r="ACH63" s="29"/>
      <c r="ACI63" s="29"/>
      <c r="ACJ63" s="29"/>
      <c r="ACK63" s="29"/>
      <c r="ACL63" s="29"/>
      <c r="ACM63" s="29"/>
      <c r="ACN63" s="29"/>
      <c r="ACO63" s="29"/>
      <c r="ACP63" s="29"/>
      <c r="ACQ63" s="29"/>
      <c r="ACR63" s="29"/>
      <c r="ACS63" s="29"/>
      <c r="ACT63" s="29"/>
      <c r="ACU63" s="29"/>
      <c r="ACV63" s="29"/>
      <c r="ACW63" s="29"/>
      <c r="ACX63" s="29"/>
      <c r="ACY63" s="29"/>
      <c r="ACZ63" s="29"/>
      <c r="ADA63" s="29"/>
      <c r="ADB63" s="29"/>
      <c r="ADC63" s="29"/>
      <c r="ADD63" s="29"/>
      <c r="ADE63" s="29"/>
      <c r="ADF63" s="29"/>
      <c r="ADG63" s="29"/>
      <c r="ADH63" s="29"/>
      <c r="ADI63" s="29"/>
      <c r="ADJ63" s="29"/>
      <c r="ADK63" s="29"/>
      <c r="ADL63" s="29"/>
      <c r="ADM63" s="29"/>
      <c r="ADN63" s="29"/>
      <c r="ADO63" s="29"/>
      <c r="ADP63" s="29"/>
      <c r="ADQ63" s="29"/>
      <c r="ADR63" s="29"/>
      <c r="ADS63" s="29"/>
      <c r="ADT63" s="29"/>
      <c r="ADU63" s="29"/>
      <c r="ADV63" s="29"/>
      <c r="ADW63" s="29"/>
      <c r="ADX63" s="29"/>
      <c r="ADY63" s="29"/>
      <c r="ADZ63" s="29"/>
      <c r="AEA63" s="29"/>
      <c r="AEB63" s="29"/>
      <c r="AEC63" s="29"/>
      <c r="AED63" s="29"/>
      <c r="AEE63" s="29"/>
      <c r="AEF63" s="29"/>
      <c r="AEG63" s="29"/>
      <c r="AEH63" s="29"/>
      <c r="AEI63" s="29"/>
      <c r="AEJ63" s="29"/>
      <c r="AEK63" s="29"/>
      <c r="AEL63" s="29"/>
      <c r="AEM63" s="29"/>
      <c r="AEN63" s="29"/>
      <c r="AEO63" s="29"/>
      <c r="AEP63" s="29"/>
      <c r="AEQ63" s="29"/>
      <c r="AER63" s="29"/>
      <c r="AES63" s="29"/>
      <c r="AET63" s="29"/>
      <c r="AEU63" s="29"/>
      <c r="AEV63" s="29"/>
      <c r="AEW63" s="29"/>
      <c r="AEX63" s="29"/>
      <c r="AEY63" s="29"/>
      <c r="AEZ63" s="29"/>
      <c r="AFA63" s="29"/>
      <c r="AFB63" s="29"/>
      <c r="AFC63" s="29"/>
      <c r="AFD63" s="29"/>
      <c r="AFE63" s="29"/>
      <c r="AFF63" s="29"/>
      <c r="AFG63" s="29"/>
      <c r="AFH63" s="29"/>
      <c r="AFI63" s="29"/>
      <c r="AFJ63" s="29"/>
      <c r="AFK63" s="29"/>
      <c r="AFL63" s="29"/>
      <c r="AFM63" s="29"/>
      <c r="AFN63" s="29"/>
      <c r="AFO63" s="29"/>
      <c r="AFP63" s="29"/>
      <c r="AFQ63" s="29"/>
      <c r="AFR63" s="29"/>
      <c r="AFS63" s="29"/>
      <c r="AFT63" s="29"/>
      <c r="AFU63" s="29"/>
      <c r="AFV63" s="29"/>
      <c r="AFW63" s="29"/>
      <c r="AFX63" s="29"/>
      <c r="AFY63" s="29"/>
      <c r="AFZ63" s="29"/>
      <c r="AGA63" s="29"/>
      <c r="AGB63" s="29"/>
      <c r="AGC63" s="29"/>
      <c r="AGD63" s="29"/>
      <c r="AGE63" s="29"/>
      <c r="AGF63" s="29"/>
      <c r="AGG63" s="29"/>
      <c r="AGH63" s="29"/>
      <c r="AGI63" s="29"/>
      <c r="AGJ63" s="29"/>
      <c r="AGK63" s="29"/>
      <c r="AGL63" s="29"/>
      <c r="AGM63" s="29"/>
      <c r="AGN63" s="29"/>
      <c r="AGO63" s="29"/>
      <c r="AGP63" s="29"/>
      <c r="AGQ63" s="29"/>
      <c r="AGR63" s="29"/>
      <c r="AGS63" s="29"/>
      <c r="AGT63" s="29"/>
      <c r="AGU63" s="29"/>
      <c r="AGV63" s="29"/>
      <c r="AGW63" s="29"/>
      <c r="AGX63" s="29"/>
      <c r="AGY63" s="29"/>
      <c r="AGZ63" s="29"/>
      <c r="AHA63" s="29"/>
      <c r="AHB63" s="29"/>
      <c r="AHC63" s="29"/>
      <c r="AHD63" s="29"/>
      <c r="AHE63" s="29"/>
      <c r="AHF63" s="29"/>
      <c r="AHG63" s="29"/>
      <c r="AHH63" s="29"/>
      <c r="AHI63" s="29"/>
      <c r="AHJ63" s="29"/>
      <c r="AHK63" s="29"/>
      <c r="AHL63" s="29"/>
      <c r="AHM63" s="29"/>
      <c r="AHN63" s="29"/>
      <c r="AHO63" s="29"/>
      <c r="AHP63" s="29"/>
      <c r="AHQ63" s="29"/>
      <c r="AHR63" s="29"/>
      <c r="AHS63" s="29"/>
      <c r="AHT63" s="29"/>
      <c r="AHU63" s="29"/>
      <c r="AHV63" s="29"/>
      <c r="AHW63" s="29"/>
      <c r="AHX63" s="29"/>
      <c r="AHY63" s="29"/>
      <c r="AHZ63" s="29"/>
      <c r="AIA63" s="29"/>
      <c r="AIB63" s="29"/>
      <c r="AIC63" s="29"/>
      <c r="AID63" s="29"/>
      <c r="AIE63" s="29"/>
      <c r="AIF63" s="29"/>
      <c r="AIG63" s="29"/>
      <c r="AIH63" s="29"/>
      <c r="AII63" s="29"/>
      <c r="AIJ63" s="29"/>
      <c r="AIK63" s="29"/>
      <c r="AIL63" s="29"/>
      <c r="AIM63" s="29"/>
      <c r="AIN63" s="29"/>
      <c r="AIO63" s="29"/>
      <c r="AIP63" s="29"/>
      <c r="AIQ63" s="29"/>
      <c r="AIR63" s="29"/>
      <c r="AIS63" s="29"/>
      <c r="AIT63" s="29"/>
      <c r="AIU63" s="29"/>
      <c r="AIV63" s="29"/>
      <c r="AIW63" s="29"/>
      <c r="AIX63" s="29"/>
      <c r="AIY63" s="29"/>
      <c r="AIZ63" s="29"/>
      <c r="AJA63" s="29"/>
      <c r="AJB63" s="29"/>
      <c r="AJC63" s="29"/>
      <c r="AJD63" s="29"/>
      <c r="AJE63" s="29"/>
      <c r="AJF63" s="29"/>
      <c r="AJG63" s="29"/>
      <c r="AJH63" s="29"/>
      <c r="AJI63" s="29"/>
      <c r="AJJ63" s="29"/>
      <c r="AJK63" s="29"/>
      <c r="AJL63" s="29"/>
      <c r="AJM63" s="29"/>
      <c r="AJN63" s="29"/>
      <c r="AJO63" s="29"/>
      <c r="AJP63" s="29"/>
      <c r="AJQ63" s="29"/>
      <c r="AJR63" s="29"/>
      <c r="AJS63" s="29"/>
      <c r="AJT63" s="29"/>
      <c r="AJU63" s="29"/>
      <c r="AJV63" s="29"/>
      <c r="AJW63" s="29"/>
      <c r="AJX63" s="29"/>
      <c r="AJY63" s="29"/>
      <c r="AJZ63" s="29"/>
      <c r="AKA63" s="29"/>
      <c r="AKB63" s="29"/>
      <c r="AKC63" s="29"/>
      <c r="AKD63" s="29"/>
      <c r="AKE63" s="29"/>
      <c r="AKF63" s="29"/>
      <c r="AKG63" s="29"/>
      <c r="AKH63" s="29"/>
      <c r="AKI63" s="29"/>
      <c r="AKJ63" s="29"/>
      <c r="AKK63" s="29"/>
      <c r="AKL63" s="29"/>
      <c r="AKM63" s="29"/>
      <c r="AKN63" s="29"/>
      <c r="AKO63" s="29"/>
      <c r="AKP63" s="29"/>
      <c r="AKQ63" s="29"/>
      <c r="AKR63" s="29"/>
      <c r="AKS63" s="29"/>
      <c r="AKT63" s="29"/>
      <c r="AKU63" s="29"/>
      <c r="AKV63" s="29"/>
      <c r="AKW63" s="29"/>
      <c r="AKX63" s="29"/>
      <c r="AKY63" s="29"/>
      <c r="AKZ63" s="29"/>
      <c r="ALA63" s="29"/>
      <c r="ALB63" s="29"/>
      <c r="ALC63" s="29"/>
      <c r="ALD63" s="29"/>
      <c r="ALE63" s="29"/>
      <c r="ALF63" s="29"/>
      <c r="ALG63" s="29"/>
      <c r="ALH63" s="29"/>
      <c r="ALI63" s="29"/>
      <c r="ALJ63" s="29"/>
      <c r="ALK63" s="29"/>
      <c r="ALL63" s="29"/>
      <c r="ALM63" s="29"/>
      <c r="ALN63" s="29"/>
      <c r="ALO63" s="29"/>
      <c r="ALP63" s="29"/>
      <c r="ALQ63" s="29"/>
      <c r="ALR63" s="29"/>
      <c r="ALS63" s="29"/>
      <c r="ALT63" s="29"/>
      <c r="ALU63" s="29"/>
      <c r="ALV63" s="29"/>
      <c r="ALW63" s="29"/>
      <c r="ALX63" s="29"/>
      <c r="ALY63" s="29"/>
      <c r="ALZ63" s="29"/>
      <c r="AMA63" s="29"/>
      <c r="AMB63" s="29"/>
      <c r="AMC63" s="29"/>
      <c r="AMD63" s="29"/>
      <c r="AME63" s="29"/>
      <c r="AMF63" s="6"/>
      <c r="AMG63" s="6"/>
      <c r="AMH63" s="12"/>
    </row>
    <row r="64" s="39" customFormat="true" ht="39.75" hidden="false" customHeight="true" outlineLevel="0" collapsed="false">
      <c r="A64" s="21"/>
      <c r="B64" s="22"/>
      <c r="C64" s="54"/>
      <c r="D64" s="22"/>
      <c r="E64" s="22"/>
      <c r="F64" s="22"/>
      <c r="G64" s="22"/>
      <c r="H64" s="22"/>
      <c r="I64" s="22"/>
      <c r="J64" s="40"/>
      <c r="K64" s="30"/>
      <c r="L64" s="22"/>
      <c r="M64" s="31"/>
      <c r="N64" s="31"/>
      <c r="O64" s="25"/>
      <c r="P64" s="25"/>
      <c r="Q64" s="25"/>
      <c r="R64" s="37"/>
      <c r="S64" s="37"/>
      <c r="T64" s="22"/>
      <c r="U64" s="38"/>
      <c r="V64" s="38"/>
      <c r="W64" s="38"/>
      <c r="X64" s="38"/>
      <c r="Y64" s="38"/>
      <c r="Z64" s="38"/>
      <c r="AA64" s="38"/>
      <c r="AB64" s="38"/>
      <c r="AC64" s="38"/>
      <c r="AMF64" s="36"/>
      <c r="AMG64" s="36"/>
      <c r="AMH64" s="12"/>
    </row>
    <row r="65" s="39" customFormat="true" ht="39.75" hidden="false" customHeight="true" outlineLevel="0" collapsed="false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31"/>
      <c r="N65" s="31"/>
      <c r="O65" s="25"/>
      <c r="P65" s="25"/>
      <c r="Q65" s="31"/>
      <c r="R65" s="37"/>
      <c r="S65" s="37"/>
      <c r="T65" s="22"/>
      <c r="U65" s="38"/>
      <c r="V65" s="38"/>
      <c r="W65" s="38"/>
      <c r="X65" s="38"/>
      <c r="Y65" s="38"/>
      <c r="Z65" s="38"/>
      <c r="AA65" s="38"/>
      <c r="AB65" s="38"/>
      <c r="AC65" s="38"/>
      <c r="AMF65" s="36"/>
      <c r="AMG65" s="36"/>
      <c r="AMH65" s="12"/>
    </row>
    <row r="66" s="39" customFormat="true" ht="39.75" hidden="false" customHeight="true" outlineLevel="0" collapsed="false">
      <c r="A66" s="21"/>
      <c r="B66" s="43"/>
      <c r="C66" s="22"/>
      <c r="D66" s="22"/>
      <c r="E66" s="22"/>
      <c r="F66" s="22"/>
      <c r="G66" s="22"/>
      <c r="H66" s="22"/>
      <c r="I66" s="22"/>
      <c r="J66" s="22"/>
      <c r="K66" s="22"/>
      <c r="L66" s="23"/>
      <c r="M66" s="31"/>
      <c r="N66" s="31"/>
      <c r="O66" s="25"/>
      <c r="P66" s="25"/>
      <c r="Q66" s="31"/>
      <c r="R66" s="31"/>
      <c r="S66" s="37"/>
      <c r="T66" s="22"/>
      <c r="U66" s="38"/>
      <c r="V66" s="38"/>
      <c r="W66" s="38"/>
      <c r="X66" s="38"/>
      <c r="Y66" s="38"/>
      <c r="Z66" s="38"/>
      <c r="AA66" s="38"/>
      <c r="AB66" s="38"/>
      <c r="AC66" s="38"/>
      <c r="AMF66" s="36"/>
      <c r="AMG66" s="36"/>
      <c r="AMH66" s="12"/>
    </row>
    <row r="67" s="28" customFormat="true" ht="39.75" hidden="false" customHeight="true" outlineLevel="0" collapsed="false">
      <c r="A67" s="21"/>
      <c r="B67" s="43"/>
      <c r="C67" s="22"/>
      <c r="D67" s="22"/>
      <c r="E67" s="22"/>
      <c r="F67" s="69"/>
      <c r="G67" s="22"/>
      <c r="H67" s="22"/>
      <c r="I67" s="22"/>
      <c r="J67" s="22"/>
      <c r="K67" s="22"/>
      <c r="L67" s="23"/>
      <c r="M67" s="31"/>
      <c r="N67" s="31"/>
      <c r="O67" s="25"/>
      <c r="P67" s="25"/>
      <c r="Q67" s="31"/>
      <c r="R67" s="31"/>
      <c r="S67" s="50"/>
      <c r="T67" s="70"/>
      <c r="U67" s="27"/>
      <c r="V67" s="27"/>
      <c r="W67" s="27"/>
      <c r="X67" s="27"/>
      <c r="Y67" s="27"/>
      <c r="Z67" s="27"/>
      <c r="AA67" s="27"/>
      <c r="AB67" s="27"/>
      <c r="AC67" s="27"/>
      <c r="AMF67" s="6"/>
      <c r="AMG67" s="6"/>
      <c r="AMH67" s="12"/>
    </row>
    <row r="68" s="28" customFormat="true" ht="39.75" hidden="false" customHeight="true" outlineLevel="0" collapsed="false">
      <c r="A68" s="21"/>
      <c r="B68" s="44"/>
      <c r="C68" s="22"/>
      <c r="D68" s="22"/>
      <c r="E68" s="23"/>
      <c r="F68" s="44"/>
      <c r="G68" s="43"/>
      <c r="H68" s="22"/>
      <c r="I68" s="22"/>
      <c r="J68" s="22"/>
      <c r="K68" s="22"/>
      <c r="L68" s="23"/>
      <c r="M68" s="31"/>
      <c r="N68" s="31"/>
      <c r="O68" s="25"/>
      <c r="P68" s="25"/>
      <c r="Q68" s="31"/>
      <c r="R68" s="31"/>
      <c r="S68" s="50"/>
      <c r="T68" s="22"/>
      <c r="U68" s="27"/>
      <c r="V68" s="27"/>
      <c r="W68" s="27"/>
      <c r="X68" s="27"/>
      <c r="Y68" s="27"/>
      <c r="Z68" s="27"/>
      <c r="AA68" s="27"/>
      <c r="AB68" s="27"/>
      <c r="AC68" s="27"/>
      <c r="AMF68" s="6"/>
      <c r="AMG68" s="6"/>
      <c r="AMH68" s="12"/>
    </row>
    <row r="69" s="28" customFormat="true" ht="39.75" hidden="false" customHeight="true" outlineLevel="0" collapsed="false">
      <c r="A69" s="21"/>
      <c r="B69" s="44"/>
      <c r="C69" s="22"/>
      <c r="D69" s="22"/>
      <c r="E69" s="43"/>
      <c r="F69" s="44"/>
      <c r="G69" s="43"/>
      <c r="H69" s="22"/>
      <c r="I69" s="71"/>
      <c r="J69" s="22"/>
      <c r="K69" s="22"/>
      <c r="L69" s="23"/>
      <c r="M69" s="31"/>
      <c r="N69" s="31"/>
      <c r="O69" s="25"/>
      <c r="P69" s="25"/>
      <c r="Q69" s="31"/>
      <c r="R69" s="31"/>
      <c r="S69" s="50"/>
      <c r="T69" s="71"/>
      <c r="U69" s="27"/>
      <c r="V69" s="27"/>
      <c r="W69" s="27"/>
      <c r="X69" s="27"/>
      <c r="Y69" s="27"/>
      <c r="Z69" s="27"/>
      <c r="AA69" s="27"/>
      <c r="AB69" s="27"/>
      <c r="AC69" s="27"/>
      <c r="AMF69" s="6"/>
      <c r="AMG69" s="6"/>
      <c r="AMH69" s="12"/>
    </row>
    <row r="70" s="28" customFormat="true" ht="39.75" hidden="false" customHeight="true" outlineLevel="0" collapsed="false">
      <c r="A70" s="21"/>
      <c r="B70" s="44"/>
      <c r="C70" s="22"/>
      <c r="D70" s="22"/>
      <c r="E70" s="23"/>
      <c r="F70" s="44"/>
      <c r="G70" s="72"/>
      <c r="H70" s="73"/>
      <c r="I70" s="52"/>
      <c r="J70" s="22"/>
      <c r="K70" s="22"/>
      <c r="L70" s="23"/>
      <c r="M70" s="31"/>
      <c r="N70" s="31"/>
      <c r="O70" s="25"/>
      <c r="P70" s="25"/>
      <c r="Q70" s="31"/>
      <c r="R70" s="31"/>
      <c r="S70" s="37"/>
      <c r="T70" s="32"/>
      <c r="U70" s="27"/>
      <c r="V70" s="27"/>
      <c r="W70" s="27"/>
      <c r="X70" s="27"/>
      <c r="Y70" s="27"/>
      <c r="Z70" s="27"/>
      <c r="AA70" s="27"/>
      <c r="AB70" s="27"/>
      <c r="AC70" s="27"/>
      <c r="AMF70" s="6"/>
      <c r="AMG70" s="6"/>
      <c r="AMH70" s="12"/>
    </row>
    <row r="71" s="28" customFormat="true" ht="39.75" hidden="false" customHeight="true" outlineLevel="0" collapsed="false">
      <c r="A71" s="21"/>
      <c r="B71" s="22"/>
      <c r="C71" s="22"/>
      <c r="D71" s="22"/>
      <c r="E71" s="23"/>
      <c r="F71" s="22"/>
      <c r="G71" s="24"/>
      <c r="H71" s="22"/>
      <c r="I71" s="22"/>
      <c r="J71" s="30"/>
      <c r="K71" s="22"/>
      <c r="L71" s="23"/>
      <c r="M71" s="31"/>
      <c r="N71" s="31"/>
      <c r="O71" s="25"/>
      <c r="P71" s="25"/>
      <c r="Q71" s="31"/>
      <c r="R71" s="31"/>
      <c r="S71" s="26"/>
      <c r="T71" s="22"/>
      <c r="U71" s="27"/>
      <c r="V71" s="27"/>
      <c r="W71" s="27"/>
      <c r="X71" s="27"/>
      <c r="Y71" s="27"/>
      <c r="Z71" s="27"/>
      <c r="AA71" s="27"/>
      <c r="AB71" s="27"/>
      <c r="AC71" s="27"/>
      <c r="AAR71" s="29"/>
      <c r="AAS71" s="29"/>
      <c r="AAT71" s="29"/>
      <c r="AAU71" s="29"/>
      <c r="AAV71" s="29"/>
      <c r="AAW71" s="29"/>
      <c r="AAX71" s="29"/>
      <c r="AAY71" s="29"/>
      <c r="AAZ71" s="29"/>
      <c r="ABA71" s="29"/>
      <c r="ABB71" s="29"/>
      <c r="ABC71" s="29"/>
      <c r="ABD71" s="29"/>
      <c r="ABE71" s="29"/>
      <c r="ABF71" s="29"/>
      <c r="ABG71" s="29"/>
      <c r="ABH71" s="29"/>
      <c r="ABI71" s="29"/>
      <c r="ABJ71" s="29"/>
      <c r="ABK71" s="29"/>
      <c r="ABL71" s="29"/>
      <c r="ABM71" s="29"/>
      <c r="ABN71" s="29"/>
      <c r="ABO71" s="29"/>
      <c r="ABP71" s="29"/>
      <c r="ABQ71" s="29"/>
      <c r="ABR71" s="29"/>
      <c r="ABS71" s="29"/>
      <c r="ABT71" s="29"/>
      <c r="ABU71" s="29"/>
      <c r="ABV71" s="29"/>
      <c r="ABW71" s="29"/>
      <c r="ABX71" s="29"/>
      <c r="ABY71" s="29"/>
      <c r="ABZ71" s="29"/>
      <c r="ACA71" s="29"/>
      <c r="ACB71" s="29"/>
      <c r="ACC71" s="29"/>
      <c r="ACD71" s="29"/>
      <c r="ACE71" s="29"/>
      <c r="ACF71" s="29"/>
      <c r="ACG71" s="29"/>
      <c r="ACH71" s="29"/>
      <c r="ACI71" s="29"/>
      <c r="ACJ71" s="29"/>
      <c r="ACK71" s="29"/>
      <c r="ACL71" s="29"/>
      <c r="ACM71" s="29"/>
      <c r="ACN71" s="29"/>
      <c r="ACO71" s="29"/>
      <c r="ACP71" s="29"/>
      <c r="ACQ71" s="29"/>
      <c r="ACR71" s="29"/>
      <c r="ACS71" s="29"/>
      <c r="ACT71" s="29"/>
      <c r="ACU71" s="29"/>
      <c r="ACV71" s="29"/>
      <c r="ACW71" s="29"/>
      <c r="ACX71" s="29"/>
      <c r="ACY71" s="29"/>
      <c r="ACZ71" s="29"/>
      <c r="ADA71" s="29"/>
      <c r="ADB71" s="29"/>
      <c r="ADC71" s="29"/>
      <c r="ADD71" s="29"/>
      <c r="ADE71" s="29"/>
      <c r="ADF71" s="29"/>
      <c r="ADG71" s="29"/>
      <c r="ADH71" s="29"/>
      <c r="ADI71" s="29"/>
      <c r="ADJ71" s="29"/>
      <c r="ADK71" s="29"/>
      <c r="ADL71" s="29"/>
      <c r="ADM71" s="29"/>
      <c r="ADN71" s="29"/>
      <c r="ADO71" s="29"/>
      <c r="ADP71" s="29"/>
      <c r="ADQ71" s="29"/>
      <c r="ADR71" s="29"/>
      <c r="ADS71" s="29"/>
      <c r="ADT71" s="29"/>
      <c r="ADU71" s="29"/>
      <c r="ADV71" s="29"/>
      <c r="ADW71" s="29"/>
      <c r="ADX71" s="29"/>
      <c r="ADY71" s="29"/>
      <c r="ADZ71" s="29"/>
      <c r="AEA71" s="29"/>
      <c r="AEB71" s="29"/>
      <c r="AEC71" s="29"/>
      <c r="AED71" s="29"/>
      <c r="AEE71" s="29"/>
      <c r="AEF71" s="29"/>
      <c r="AEG71" s="29"/>
      <c r="AEH71" s="29"/>
      <c r="AEI71" s="29"/>
      <c r="AEJ71" s="29"/>
      <c r="AEK71" s="29"/>
      <c r="AEL71" s="29"/>
      <c r="AEM71" s="29"/>
      <c r="AEN71" s="29"/>
      <c r="AEO71" s="29"/>
      <c r="AEP71" s="29"/>
      <c r="AEQ71" s="29"/>
      <c r="AER71" s="29"/>
      <c r="AES71" s="29"/>
      <c r="AET71" s="29"/>
      <c r="AEU71" s="29"/>
      <c r="AEV71" s="29"/>
      <c r="AEW71" s="29"/>
      <c r="AEX71" s="29"/>
      <c r="AEY71" s="29"/>
      <c r="AEZ71" s="29"/>
      <c r="AFA71" s="29"/>
      <c r="AFB71" s="29"/>
      <c r="AFC71" s="29"/>
      <c r="AFD71" s="29"/>
      <c r="AFE71" s="29"/>
      <c r="AFF71" s="29"/>
      <c r="AFG71" s="29"/>
      <c r="AFH71" s="29"/>
      <c r="AFI71" s="29"/>
      <c r="AFJ71" s="29"/>
      <c r="AFK71" s="29"/>
      <c r="AFL71" s="29"/>
      <c r="AFM71" s="29"/>
      <c r="AFN71" s="29"/>
      <c r="AFO71" s="29"/>
      <c r="AFP71" s="29"/>
      <c r="AFQ71" s="29"/>
      <c r="AFR71" s="29"/>
      <c r="AFS71" s="29"/>
      <c r="AFT71" s="29"/>
      <c r="AFU71" s="29"/>
      <c r="AFV71" s="29"/>
      <c r="AFW71" s="29"/>
      <c r="AFX71" s="29"/>
      <c r="AFY71" s="29"/>
      <c r="AFZ71" s="29"/>
      <c r="AGA71" s="29"/>
      <c r="AGB71" s="29"/>
      <c r="AGC71" s="29"/>
      <c r="AGD71" s="29"/>
      <c r="AGE71" s="29"/>
      <c r="AGF71" s="29"/>
      <c r="AGG71" s="29"/>
      <c r="AGH71" s="29"/>
      <c r="AGI71" s="29"/>
      <c r="AGJ71" s="29"/>
      <c r="AGK71" s="29"/>
      <c r="AGL71" s="29"/>
      <c r="AGM71" s="29"/>
      <c r="AGN71" s="29"/>
      <c r="AGO71" s="29"/>
      <c r="AGP71" s="29"/>
      <c r="AGQ71" s="29"/>
      <c r="AGR71" s="29"/>
      <c r="AGS71" s="29"/>
      <c r="AGT71" s="29"/>
      <c r="AGU71" s="29"/>
      <c r="AGV71" s="29"/>
      <c r="AGW71" s="29"/>
      <c r="AGX71" s="29"/>
      <c r="AGY71" s="29"/>
      <c r="AGZ71" s="29"/>
      <c r="AHA71" s="29"/>
      <c r="AHB71" s="29"/>
      <c r="AHC71" s="29"/>
      <c r="AHD71" s="29"/>
      <c r="AHE71" s="29"/>
      <c r="AHF71" s="29"/>
      <c r="AHG71" s="29"/>
      <c r="AHH71" s="29"/>
      <c r="AHI71" s="29"/>
      <c r="AHJ71" s="29"/>
      <c r="AHK71" s="29"/>
      <c r="AHL71" s="29"/>
      <c r="AHM71" s="29"/>
      <c r="AHN71" s="29"/>
      <c r="AHO71" s="29"/>
      <c r="AHP71" s="29"/>
      <c r="AHQ71" s="29"/>
      <c r="AHR71" s="29"/>
      <c r="AHS71" s="29"/>
      <c r="AHT71" s="29"/>
      <c r="AHU71" s="29"/>
      <c r="AHV71" s="29"/>
      <c r="AHW71" s="29"/>
      <c r="AHX71" s="29"/>
      <c r="AHY71" s="29"/>
      <c r="AHZ71" s="29"/>
      <c r="AIA71" s="29"/>
      <c r="AIB71" s="29"/>
      <c r="AIC71" s="29"/>
      <c r="AID71" s="29"/>
      <c r="AIE71" s="29"/>
      <c r="AIF71" s="29"/>
      <c r="AIG71" s="29"/>
      <c r="AIH71" s="29"/>
      <c r="AII71" s="29"/>
      <c r="AIJ71" s="29"/>
      <c r="AIK71" s="29"/>
      <c r="AIL71" s="29"/>
      <c r="AIM71" s="29"/>
      <c r="AIN71" s="29"/>
      <c r="AIO71" s="29"/>
      <c r="AIP71" s="29"/>
      <c r="AIQ71" s="29"/>
      <c r="AIR71" s="29"/>
      <c r="AIS71" s="29"/>
      <c r="AIT71" s="29"/>
      <c r="AIU71" s="29"/>
      <c r="AIV71" s="29"/>
      <c r="AIW71" s="29"/>
      <c r="AIX71" s="29"/>
      <c r="AIY71" s="29"/>
      <c r="AIZ71" s="29"/>
      <c r="AJA71" s="29"/>
      <c r="AJB71" s="29"/>
      <c r="AJC71" s="29"/>
      <c r="AJD71" s="29"/>
      <c r="AJE71" s="29"/>
      <c r="AJF71" s="29"/>
      <c r="AJG71" s="29"/>
      <c r="AJH71" s="29"/>
      <c r="AJI71" s="29"/>
      <c r="AJJ71" s="29"/>
      <c r="AJK71" s="29"/>
      <c r="AJL71" s="29"/>
      <c r="AJM71" s="29"/>
      <c r="AJN71" s="29"/>
      <c r="AJO71" s="29"/>
      <c r="AJP71" s="29"/>
      <c r="AJQ71" s="29"/>
      <c r="AJR71" s="29"/>
      <c r="AJS71" s="29"/>
      <c r="AJT71" s="29"/>
      <c r="AJU71" s="29"/>
      <c r="AJV71" s="29"/>
      <c r="AJW71" s="29"/>
      <c r="AJX71" s="29"/>
      <c r="AJY71" s="29"/>
      <c r="AJZ71" s="29"/>
      <c r="AKA71" s="29"/>
      <c r="AKB71" s="29"/>
      <c r="AKC71" s="29"/>
      <c r="AKD71" s="29"/>
      <c r="AKE71" s="29"/>
      <c r="AKF71" s="29"/>
      <c r="AKG71" s="29"/>
      <c r="AKH71" s="29"/>
      <c r="AKI71" s="29"/>
      <c r="AKJ71" s="29"/>
      <c r="AKK71" s="29"/>
      <c r="AKL71" s="29"/>
      <c r="AKM71" s="29"/>
      <c r="AKN71" s="29"/>
      <c r="AKO71" s="29"/>
      <c r="AKP71" s="29"/>
      <c r="AKQ71" s="29"/>
      <c r="AKR71" s="29"/>
      <c r="AKS71" s="29"/>
      <c r="AKT71" s="29"/>
      <c r="AKU71" s="29"/>
      <c r="AKV71" s="29"/>
      <c r="AKW71" s="29"/>
      <c r="AKX71" s="29"/>
      <c r="AKY71" s="29"/>
      <c r="AKZ71" s="29"/>
      <c r="ALA71" s="29"/>
      <c r="ALB71" s="29"/>
      <c r="ALC71" s="29"/>
      <c r="ALD71" s="29"/>
      <c r="ALE71" s="29"/>
      <c r="ALF71" s="29"/>
      <c r="ALG71" s="29"/>
      <c r="ALH71" s="29"/>
      <c r="ALI71" s="29"/>
      <c r="ALJ71" s="29"/>
      <c r="ALK71" s="29"/>
      <c r="ALL71" s="29"/>
      <c r="ALM71" s="29"/>
      <c r="ALN71" s="29"/>
      <c r="ALO71" s="29"/>
      <c r="ALP71" s="29"/>
      <c r="ALQ71" s="29"/>
      <c r="ALR71" s="29"/>
      <c r="ALS71" s="29"/>
      <c r="ALT71" s="29"/>
      <c r="ALU71" s="29"/>
      <c r="ALV71" s="29"/>
      <c r="ALW71" s="29"/>
      <c r="ALX71" s="29"/>
      <c r="ALY71" s="29"/>
      <c r="ALZ71" s="29"/>
      <c r="AMA71" s="29"/>
      <c r="AMB71" s="29"/>
      <c r="AMC71" s="29"/>
      <c r="AMD71" s="29"/>
      <c r="AME71" s="29"/>
      <c r="AMF71" s="6"/>
      <c r="AMG71" s="6"/>
      <c r="AMH71" s="12"/>
    </row>
    <row r="72" s="28" customFormat="true" ht="39.75" hidden="false" customHeight="true" outlineLevel="0" collapsed="false">
      <c r="A72" s="21"/>
      <c r="B72" s="22"/>
      <c r="C72" s="22"/>
      <c r="D72" s="22"/>
      <c r="E72" s="23"/>
      <c r="F72" s="74"/>
      <c r="G72" s="24"/>
      <c r="H72" s="22"/>
      <c r="I72" s="22"/>
      <c r="J72" s="30"/>
      <c r="K72" s="22"/>
      <c r="L72" s="23"/>
      <c r="M72" s="31"/>
      <c r="N72" s="31"/>
      <c r="O72" s="25"/>
      <c r="P72" s="25"/>
      <c r="Q72" s="31"/>
      <c r="R72" s="31"/>
      <c r="S72" s="26"/>
      <c r="T72" s="22"/>
      <c r="U72" s="27"/>
      <c r="V72" s="27"/>
      <c r="W72" s="27"/>
      <c r="X72" s="27"/>
      <c r="Y72" s="27"/>
      <c r="Z72" s="27"/>
      <c r="AA72" s="27"/>
      <c r="AB72" s="27"/>
      <c r="AC72" s="27"/>
      <c r="AAR72" s="29"/>
      <c r="AAS72" s="29"/>
      <c r="AAT72" s="29"/>
      <c r="AAU72" s="29"/>
      <c r="AAV72" s="29"/>
      <c r="AAW72" s="29"/>
      <c r="AAX72" s="29"/>
      <c r="AAY72" s="29"/>
      <c r="AAZ72" s="29"/>
      <c r="ABA72" s="29"/>
      <c r="ABB72" s="29"/>
      <c r="ABC72" s="29"/>
      <c r="ABD72" s="29"/>
      <c r="ABE72" s="29"/>
      <c r="ABF72" s="29"/>
      <c r="ABG72" s="29"/>
      <c r="ABH72" s="29"/>
      <c r="ABI72" s="29"/>
      <c r="ABJ72" s="29"/>
      <c r="ABK72" s="29"/>
      <c r="ABL72" s="29"/>
      <c r="ABM72" s="29"/>
      <c r="ABN72" s="29"/>
      <c r="ABO72" s="29"/>
      <c r="ABP72" s="29"/>
      <c r="ABQ72" s="29"/>
      <c r="ABR72" s="29"/>
      <c r="ABS72" s="29"/>
      <c r="ABT72" s="29"/>
      <c r="ABU72" s="29"/>
      <c r="ABV72" s="29"/>
      <c r="ABW72" s="29"/>
      <c r="ABX72" s="29"/>
      <c r="ABY72" s="29"/>
      <c r="ABZ72" s="29"/>
      <c r="ACA72" s="29"/>
      <c r="ACB72" s="29"/>
      <c r="ACC72" s="29"/>
      <c r="ACD72" s="29"/>
      <c r="ACE72" s="29"/>
      <c r="ACF72" s="29"/>
      <c r="ACG72" s="29"/>
      <c r="ACH72" s="29"/>
      <c r="ACI72" s="29"/>
      <c r="ACJ72" s="29"/>
      <c r="ACK72" s="29"/>
      <c r="ACL72" s="29"/>
      <c r="ACM72" s="29"/>
      <c r="ACN72" s="29"/>
      <c r="ACO72" s="29"/>
      <c r="ACP72" s="29"/>
      <c r="ACQ72" s="29"/>
      <c r="ACR72" s="29"/>
      <c r="ACS72" s="29"/>
      <c r="ACT72" s="29"/>
      <c r="ACU72" s="29"/>
      <c r="ACV72" s="29"/>
      <c r="ACW72" s="29"/>
      <c r="ACX72" s="29"/>
      <c r="ACY72" s="29"/>
      <c r="ACZ72" s="29"/>
      <c r="ADA72" s="29"/>
      <c r="ADB72" s="29"/>
      <c r="ADC72" s="29"/>
      <c r="ADD72" s="29"/>
      <c r="ADE72" s="29"/>
      <c r="ADF72" s="29"/>
      <c r="ADG72" s="29"/>
      <c r="ADH72" s="29"/>
      <c r="ADI72" s="29"/>
      <c r="ADJ72" s="29"/>
      <c r="ADK72" s="29"/>
      <c r="ADL72" s="29"/>
      <c r="ADM72" s="29"/>
      <c r="ADN72" s="29"/>
      <c r="ADO72" s="29"/>
      <c r="ADP72" s="29"/>
      <c r="ADQ72" s="29"/>
      <c r="ADR72" s="29"/>
      <c r="ADS72" s="29"/>
      <c r="ADT72" s="29"/>
      <c r="ADU72" s="29"/>
      <c r="ADV72" s="29"/>
      <c r="ADW72" s="29"/>
      <c r="ADX72" s="29"/>
      <c r="ADY72" s="29"/>
      <c r="ADZ72" s="29"/>
      <c r="AEA72" s="29"/>
      <c r="AEB72" s="29"/>
      <c r="AEC72" s="29"/>
      <c r="AED72" s="29"/>
      <c r="AEE72" s="29"/>
      <c r="AEF72" s="29"/>
      <c r="AEG72" s="29"/>
      <c r="AEH72" s="29"/>
      <c r="AEI72" s="29"/>
      <c r="AEJ72" s="29"/>
      <c r="AEK72" s="29"/>
      <c r="AEL72" s="29"/>
      <c r="AEM72" s="29"/>
      <c r="AEN72" s="29"/>
      <c r="AEO72" s="29"/>
      <c r="AEP72" s="29"/>
      <c r="AEQ72" s="29"/>
      <c r="AER72" s="29"/>
      <c r="AES72" s="29"/>
      <c r="AET72" s="29"/>
      <c r="AEU72" s="29"/>
      <c r="AEV72" s="29"/>
      <c r="AEW72" s="29"/>
      <c r="AEX72" s="29"/>
      <c r="AEY72" s="29"/>
      <c r="AEZ72" s="29"/>
      <c r="AFA72" s="29"/>
      <c r="AFB72" s="29"/>
      <c r="AFC72" s="29"/>
      <c r="AFD72" s="29"/>
      <c r="AFE72" s="29"/>
      <c r="AFF72" s="29"/>
      <c r="AFG72" s="29"/>
      <c r="AFH72" s="29"/>
      <c r="AFI72" s="29"/>
      <c r="AFJ72" s="29"/>
      <c r="AFK72" s="29"/>
      <c r="AFL72" s="29"/>
      <c r="AFM72" s="29"/>
      <c r="AFN72" s="29"/>
      <c r="AFO72" s="29"/>
      <c r="AFP72" s="29"/>
      <c r="AFQ72" s="29"/>
      <c r="AFR72" s="29"/>
      <c r="AFS72" s="29"/>
      <c r="AFT72" s="29"/>
      <c r="AFU72" s="29"/>
      <c r="AFV72" s="29"/>
      <c r="AFW72" s="29"/>
      <c r="AFX72" s="29"/>
      <c r="AFY72" s="29"/>
      <c r="AFZ72" s="29"/>
      <c r="AGA72" s="29"/>
      <c r="AGB72" s="29"/>
      <c r="AGC72" s="29"/>
      <c r="AGD72" s="29"/>
      <c r="AGE72" s="29"/>
      <c r="AGF72" s="29"/>
      <c r="AGG72" s="29"/>
      <c r="AGH72" s="29"/>
      <c r="AGI72" s="29"/>
      <c r="AGJ72" s="29"/>
      <c r="AGK72" s="29"/>
      <c r="AGL72" s="29"/>
      <c r="AGM72" s="29"/>
      <c r="AGN72" s="29"/>
      <c r="AGO72" s="29"/>
      <c r="AGP72" s="29"/>
      <c r="AGQ72" s="29"/>
      <c r="AGR72" s="29"/>
      <c r="AGS72" s="29"/>
      <c r="AGT72" s="29"/>
      <c r="AGU72" s="29"/>
      <c r="AGV72" s="29"/>
      <c r="AGW72" s="29"/>
      <c r="AGX72" s="29"/>
      <c r="AGY72" s="29"/>
      <c r="AGZ72" s="29"/>
      <c r="AHA72" s="29"/>
      <c r="AHB72" s="29"/>
      <c r="AHC72" s="29"/>
      <c r="AHD72" s="29"/>
      <c r="AHE72" s="29"/>
      <c r="AHF72" s="29"/>
      <c r="AHG72" s="29"/>
      <c r="AHH72" s="29"/>
      <c r="AHI72" s="29"/>
      <c r="AHJ72" s="29"/>
      <c r="AHK72" s="29"/>
      <c r="AHL72" s="29"/>
      <c r="AHM72" s="29"/>
      <c r="AHN72" s="29"/>
      <c r="AHO72" s="29"/>
      <c r="AHP72" s="29"/>
      <c r="AHQ72" s="29"/>
      <c r="AHR72" s="29"/>
      <c r="AHS72" s="29"/>
      <c r="AHT72" s="29"/>
      <c r="AHU72" s="29"/>
      <c r="AHV72" s="29"/>
      <c r="AHW72" s="29"/>
      <c r="AHX72" s="29"/>
      <c r="AHY72" s="29"/>
      <c r="AHZ72" s="29"/>
      <c r="AIA72" s="29"/>
      <c r="AIB72" s="29"/>
      <c r="AIC72" s="29"/>
      <c r="AID72" s="29"/>
      <c r="AIE72" s="29"/>
      <c r="AIF72" s="29"/>
      <c r="AIG72" s="29"/>
      <c r="AIH72" s="29"/>
      <c r="AII72" s="29"/>
      <c r="AIJ72" s="29"/>
      <c r="AIK72" s="29"/>
      <c r="AIL72" s="29"/>
      <c r="AIM72" s="29"/>
      <c r="AIN72" s="29"/>
      <c r="AIO72" s="29"/>
      <c r="AIP72" s="29"/>
      <c r="AIQ72" s="29"/>
      <c r="AIR72" s="29"/>
      <c r="AIS72" s="29"/>
      <c r="AIT72" s="29"/>
      <c r="AIU72" s="29"/>
      <c r="AIV72" s="29"/>
      <c r="AIW72" s="29"/>
      <c r="AIX72" s="29"/>
      <c r="AIY72" s="29"/>
      <c r="AIZ72" s="29"/>
      <c r="AJA72" s="29"/>
      <c r="AJB72" s="29"/>
      <c r="AJC72" s="29"/>
      <c r="AJD72" s="29"/>
      <c r="AJE72" s="29"/>
      <c r="AJF72" s="29"/>
      <c r="AJG72" s="29"/>
      <c r="AJH72" s="29"/>
      <c r="AJI72" s="29"/>
      <c r="AJJ72" s="29"/>
      <c r="AJK72" s="29"/>
      <c r="AJL72" s="29"/>
      <c r="AJM72" s="29"/>
      <c r="AJN72" s="29"/>
      <c r="AJO72" s="29"/>
      <c r="AJP72" s="29"/>
      <c r="AJQ72" s="29"/>
      <c r="AJR72" s="29"/>
      <c r="AJS72" s="29"/>
      <c r="AJT72" s="29"/>
      <c r="AJU72" s="29"/>
      <c r="AJV72" s="29"/>
      <c r="AJW72" s="29"/>
      <c r="AJX72" s="29"/>
      <c r="AJY72" s="29"/>
      <c r="AJZ72" s="29"/>
      <c r="AKA72" s="29"/>
      <c r="AKB72" s="29"/>
      <c r="AKC72" s="29"/>
      <c r="AKD72" s="29"/>
      <c r="AKE72" s="29"/>
      <c r="AKF72" s="29"/>
      <c r="AKG72" s="29"/>
      <c r="AKH72" s="29"/>
      <c r="AKI72" s="29"/>
      <c r="AKJ72" s="29"/>
      <c r="AKK72" s="29"/>
      <c r="AKL72" s="29"/>
      <c r="AKM72" s="29"/>
      <c r="AKN72" s="29"/>
      <c r="AKO72" s="29"/>
      <c r="AKP72" s="29"/>
      <c r="AKQ72" s="29"/>
      <c r="AKR72" s="29"/>
      <c r="AKS72" s="29"/>
      <c r="AKT72" s="29"/>
      <c r="AKU72" s="29"/>
      <c r="AKV72" s="29"/>
      <c r="AKW72" s="29"/>
      <c r="AKX72" s="29"/>
      <c r="AKY72" s="29"/>
      <c r="AKZ72" s="29"/>
      <c r="ALA72" s="29"/>
      <c r="ALB72" s="29"/>
      <c r="ALC72" s="29"/>
      <c r="ALD72" s="29"/>
      <c r="ALE72" s="29"/>
      <c r="ALF72" s="29"/>
      <c r="ALG72" s="29"/>
      <c r="ALH72" s="29"/>
      <c r="ALI72" s="29"/>
      <c r="ALJ72" s="29"/>
      <c r="ALK72" s="29"/>
      <c r="ALL72" s="29"/>
      <c r="ALM72" s="29"/>
      <c r="ALN72" s="29"/>
      <c r="ALO72" s="29"/>
      <c r="ALP72" s="29"/>
      <c r="ALQ72" s="29"/>
      <c r="ALR72" s="29"/>
      <c r="ALS72" s="29"/>
      <c r="ALT72" s="29"/>
      <c r="ALU72" s="29"/>
      <c r="ALV72" s="29"/>
      <c r="ALW72" s="29"/>
      <c r="ALX72" s="29"/>
      <c r="ALY72" s="29"/>
      <c r="ALZ72" s="29"/>
      <c r="AMA72" s="29"/>
      <c r="AMB72" s="29"/>
      <c r="AMC72" s="29"/>
      <c r="AMD72" s="29"/>
      <c r="AME72" s="29"/>
      <c r="AMF72" s="6"/>
      <c r="AMG72" s="6"/>
      <c r="AMH72" s="12"/>
    </row>
    <row r="73" s="28" customFormat="true" ht="39.75" hidden="false" customHeight="true" outlineLevel="0" collapsed="false">
      <c r="A73" s="75"/>
      <c r="B73" s="22"/>
      <c r="C73" s="76"/>
      <c r="D73" s="76"/>
      <c r="E73" s="44"/>
      <c r="F73" s="76"/>
      <c r="G73" s="77"/>
      <c r="H73" s="76"/>
      <c r="I73" s="76"/>
      <c r="J73" s="78"/>
      <c r="K73" s="76"/>
      <c r="L73" s="79"/>
      <c r="M73" s="80"/>
      <c r="N73" s="80"/>
      <c r="O73" s="81"/>
      <c r="P73" s="81"/>
      <c r="Q73" s="80"/>
      <c r="R73" s="80"/>
      <c r="S73" s="82"/>
      <c r="T73" s="22"/>
      <c r="U73" s="27"/>
      <c r="V73" s="27"/>
      <c r="W73" s="27"/>
      <c r="X73" s="27"/>
      <c r="Y73" s="27"/>
      <c r="Z73" s="27"/>
      <c r="AA73" s="27"/>
      <c r="AB73" s="27"/>
      <c r="AC73" s="27"/>
      <c r="AAR73" s="29"/>
      <c r="AAS73" s="29"/>
      <c r="AAT73" s="29"/>
      <c r="AAU73" s="29"/>
      <c r="AAV73" s="29"/>
      <c r="AAW73" s="29"/>
      <c r="AAX73" s="29"/>
      <c r="AAY73" s="29"/>
      <c r="AAZ73" s="29"/>
      <c r="ABA73" s="29"/>
      <c r="ABB73" s="29"/>
      <c r="ABC73" s="29"/>
      <c r="ABD73" s="29"/>
      <c r="ABE73" s="29"/>
      <c r="ABF73" s="29"/>
      <c r="ABG73" s="29"/>
      <c r="ABH73" s="29"/>
      <c r="ABI73" s="29"/>
      <c r="ABJ73" s="29"/>
      <c r="ABK73" s="29"/>
      <c r="ABL73" s="29"/>
      <c r="ABM73" s="29"/>
      <c r="ABN73" s="29"/>
      <c r="ABO73" s="29"/>
      <c r="ABP73" s="29"/>
      <c r="ABQ73" s="29"/>
      <c r="ABR73" s="29"/>
      <c r="ABS73" s="29"/>
      <c r="ABT73" s="29"/>
      <c r="ABU73" s="29"/>
      <c r="ABV73" s="29"/>
      <c r="ABW73" s="29"/>
      <c r="ABX73" s="29"/>
      <c r="ABY73" s="29"/>
      <c r="ABZ73" s="29"/>
      <c r="ACA73" s="29"/>
      <c r="ACB73" s="29"/>
      <c r="ACC73" s="29"/>
      <c r="ACD73" s="29"/>
      <c r="ACE73" s="29"/>
      <c r="ACF73" s="29"/>
      <c r="ACG73" s="29"/>
      <c r="ACH73" s="29"/>
      <c r="ACI73" s="29"/>
      <c r="ACJ73" s="29"/>
      <c r="ACK73" s="29"/>
      <c r="ACL73" s="29"/>
      <c r="ACM73" s="29"/>
      <c r="ACN73" s="29"/>
      <c r="ACO73" s="29"/>
      <c r="ACP73" s="29"/>
      <c r="ACQ73" s="29"/>
      <c r="ACR73" s="29"/>
      <c r="ACS73" s="29"/>
      <c r="ACT73" s="29"/>
      <c r="ACU73" s="29"/>
      <c r="ACV73" s="29"/>
      <c r="ACW73" s="29"/>
      <c r="ACX73" s="29"/>
      <c r="ACY73" s="29"/>
      <c r="ACZ73" s="29"/>
      <c r="ADA73" s="29"/>
      <c r="ADB73" s="29"/>
      <c r="ADC73" s="29"/>
      <c r="ADD73" s="29"/>
      <c r="ADE73" s="29"/>
      <c r="ADF73" s="29"/>
      <c r="ADG73" s="29"/>
      <c r="ADH73" s="29"/>
      <c r="ADI73" s="29"/>
      <c r="ADJ73" s="29"/>
      <c r="ADK73" s="29"/>
      <c r="ADL73" s="29"/>
      <c r="ADM73" s="29"/>
      <c r="ADN73" s="29"/>
      <c r="ADO73" s="29"/>
      <c r="ADP73" s="29"/>
      <c r="ADQ73" s="29"/>
      <c r="ADR73" s="29"/>
      <c r="ADS73" s="29"/>
      <c r="ADT73" s="29"/>
      <c r="ADU73" s="29"/>
      <c r="ADV73" s="29"/>
      <c r="ADW73" s="29"/>
      <c r="ADX73" s="29"/>
      <c r="ADY73" s="29"/>
      <c r="ADZ73" s="29"/>
      <c r="AEA73" s="29"/>
      <c r="AEB73" s="29"/>
      <c r="AEC73" s="29"/>
      <c r="AED73" s="29"/>
      <c r="AEE73" s="29"/>
      <c r="AEF73" s="29"/>
      <c r="AEG73" s="29"/>
      <c r="AEH73" s="29"/>
      <c r="AEI73" s="29"/>
      <c r="AEJ73" s="29"/>
      <c r="AEK73" s="29"/>
      <c r="AEL73" s="29"/>
      <c r="AEM73" s="29"/>
      <c r="AEN73" s="29"/>
      <c r="AEO73" s="29"/>
      <c r="AEP73" s="29"/>
      <c r="AEQ73" s="29"/>
      <c r="AER73" s="29"/>
      <c r="AES73" s="29"/>
      <c r="AET73" s="29"/>
      <c r="AEU73" s="29"/>
      <c r="AEV73" s="29"/>
      <c r="AEW73" s="29"/>
      <c r="AEX73" s="29"/>
      <c r="AEY73" s="29"/>
      <c r="AEZ73" s="29"/>
      <c r="AFA73" s="29"/>
      <c r="AFB73" s="29"/>
      <c r="AFC73" s="29"/>
      <c r="AFD73" s="29"/>
      <c r="AFE73" s="29"/>
      <c r="AFF73" s="29"/>
      <c r="AFG73" s="29"/>
      <c r="AFH73" s="29"/>
      <c r="AFI73" s="29"/>
      <c r="AFJ73" s="29"/>
      <c r="AFK73" s="29"/>
      <c r="AFL73" s="29"/>
      <c r="AFM73" s="29"/>
      <c r="AFN73" s="29"/>
      <c r="AFO73" s="29"/>
      <c r="AFP73" s="29"/>
      <c r="AFQ73" s="29"/>
      <c r="AFR73" s="29"/>
      <c r="AFS73" s="29"/>
      <c r="AFT73" s="29"/>
      <c r="AFU73" s="29"/>
      <c r="AFV73" s="29"/>
      <c r="AFW73" s="29"/>
      <c r="AFX73" s="29"/>
      <c r="AFY73" s="29"/>
      <c r="AFZ73" s="29"/>
      <c r="AGA73" s="29"/>
      <c r="AGB73" s="29"/>
      <c r="AGC73" s="29"/>
      <c r="AGD73" s="29"/>
      <c r="AGE73" s="29"/>
      <c r="AGF73" s="29"/>
      <c r="AGG73" s="29"/>
      <c r="AGH73" s="29"/>
      <c r="AGI73" s="29"/>
      <c r="AGJ73" s="29"/>
      <c r="AGK73" s="29"/>
      <c r="AGL73" s="29"/>
      <c r="AGM73" s="29"/>
      <c r="AGN73" s="29"/>
      <c r="AGO73" s="29"/>
      <c r="AGP73" s="29"/>
      <c r="AGQ73" s="29"/>
      <c r="AGR73" s="29"/>
      <c r="AGS73" s="29"/>
      <c r="AGT73" s="29"/>
      <c r="AGU73" s="29"/>
      <c r="AGV73" s="29"/>
      <c r="AGW73" s="29"/>
      <c r="AGX73" s="29"/>
      <c r="AGY73" s="29"/>
      <c r="AGZ73" s="29"/>
      <c r="AHA73" s="29"/>
      <c r="AHB73" s="29"/>
      <c r="AHC73" s="29"/>
      <c r="AHD73" s="29"/>
      <c r="AHE73" s="29"/>
      <c r="AHF73" s="29"/>
      <c r="AHG73" s="29"/>
      <c r="AHH73" s="29"/>
      <c r="AHI73" s="29"/>
      <c r="AHJ73" s="29"/>
      <c r="AHK73" s="29"/>
      <c r="AHL73" s="29"/>
      <c r="AHM73" s="29"/>
      <c r="AHN73" s="29"/>
      <c r="AHO73" s="29"/>
      <c r="AHP73" s="29"/>
      <c r="AHQ73" s="29"/>
      <c r="AHR73" s="29"/>
      <c r="AHS73" s="29"/>
      <c r="AHT73" s="29"/>
      <c r="AHU73" s="29"/>
      <c r="AHV73" s="29"/>
      <c r="AHW73" s="29"/>
      <c r="AHX73" s="29"/>
      <c r="AHY73" s="29"/>
      <c r="AHZ73" s="29"/>
      <c r="AIA73" s="29"/>
      <c r="AIB73" s="29"/>
      <c r="AIC73" s="29"/>
      <c r="AID73" s="29"/>
      <c r="AIE73" s="29"/>
      <c r="AIF73" s="29"/>
      <c r="AIG73" s="29"/>
      <c r="AIH73" s="29"/>
      <c r="AII73" s="29"/>
      <c r="AIJ73" s="29"/>
      <c r="AIK73" s="29"/>
      <c r="AIL73" s="29"/>
      <c r="AIM73" s="29"/>
      <c r="AIN73" s="29"/>
      <c r="AIO73" s="29"/>
      <c r="AIP73" s="29"/>
      <c r="AIQ73" s="29"/>
      <c r="AIR73" s="29"/>
      <c r="AIS73" s="29"/>
      <c r="AIT73" s="29"/>
      <c r="AIU73" s="29"/>
      <c r="AIV73" s="29"/>
      <c r="AIW73" s="29"/>
      <c r="AIX73" s="29"/>
      <c r="AIY73" s="29"/>
      <c r="AIZ73" s="29"/>
      <c r="AJA73" s="29"/>
      <c r="AJB73" s="29"/>
      <c r="AJC73" s="29"/>
      <c r="AJD73" s="29"/>
      <c r="AJE73" s="29"/>
      <c r="AJF73" s="29"/>
      <c r="AJG73" s="29"/>
      <c r="AJH73" s="29"/>
      <c r="AJI73" s="29"/>
      <c r="AJJ73" s="29"/>
      <c r="AJK73" s="29"/>
      <c r="AJL73" s="29"/>
      <c r="AJM73" s="29"/>
      <c r="AJN73" s="29"/>
      <c r="AJO73" s="29"/>
      <c r="AJP73" s="29"/>
      <c r="AJQ73" s="29"/>
      <c r="AJR73" s="29"/>
      <c r="AJS73" s="29"/>
      <c r="AJT73" s="29"/>
      <c r="AJU73" s="29"/>
      <c r="AJV73" s="29"/>
      <c r="AJW73" s="29"/>
      <c r="AJX73" s="29"/>
      <c r="AJY73" s="29"/>
      <c r="AJZ73" s="29"/>
      <c r="AKA73" s="29"/>
      <c r="AKB73" s="29"/>
      <c r="AKC73" s="29"/>
      <c r="AKD73" s="29"/>
      <c r="AKE73" s="29"/>
      <c r="AKF73" s="29"/>
      <c r="AKG73" s="29"/>
      <c r="AKH73" s="29"/>
      <c r="AKI73" s="29"/>
      <c r="AKJ73" s="29"/>
      <c r="AKK73" s="29"/>
      <c r="AKL73" s="29"/>
      <c r="AKM73" s="29"/>
      <c r="AKN73" s="29"/>
      <c r="AKO73" s="29"/>
      <c r="AKP73" s="29"/>
      <c r="AKQ73" s="29"/>
      <c r="AKR73" s="29"/>
      <c r="AKS73" s="29"/>
      <c r="AKT73" s="29"/>
      <c r="AKU73" s="29"/>
      <c r="AKV73" s="29"/>
      <c r="AKW73" s="29"/>
      <c r="AKX73" s="29"/>
      <c r="AKY73" s="29"/>
      <c r="AKZ73" s="29"/>
      <c r="ALA73" s="29"/>
      <c r="ALB73" s="29"/>
      <c r="ALC73" s="29"/>
      <c r="ALD73" s="29"/>
      <c r="ALE73" s="29"/>
      <c r="ALF73" s="29"/>
      <c r="ALG73" s="29"/>
      <c r="ALH73" s="29"/>
      <c r="ALI73" s="29"/>
      <c r="ALJ73" s="29"/>
      <c r="ALK73" s="29"/>
      <c r="ALL73" s="29"/>
      <c r="ALM73" s="29"/>
      <c r="ALN73" s="29"/>
      <c r="ALO73" s="29"/>
      <c r="ALP73" s="29"/>
      <c r="ALQ73" s="29"/>
      <c r="ALR73" s="29"/>
      <c r="ALS73" s="29"/>
      <c r="ALT73" s="29"/>
      <c r="ALU73" s="29"/>
      <c r="ALV73" s="29"/>
      <c r="ALW73" s="29"/>
      <c r="ALX73" s="29"/>
      <c r="ALY73" s="29"/>
      <c r="ALZ73" s="29"/>
      <c r="AMA73" s="29"/>
      <c r="AMB73" s="29"/>
      <c r="AMC73" s="29"/>
      <c r="AMD73" s="29"/>
      <c r="AME73" s="29"/>
      <c r="AMF73" s="6"/>
      <c r="AMG73" s="6"/>
      <c r="AMH73" s="12"/>
    </row>
    <row r="74" s="39" customFormat="true" ht="39.75" hidden="false" customHeight="true" outlineLevel="0" collapsed="false">
      <c r="A74" s="21"/>
      <c r="B74" s="22"/>
      <c r="C74" s="54"/>
      <c r="D74" s="22"/>
      <c r="E74" s="23"/>
      <c r="F74" s="22"/>
      <c r="G74" s="22"/>
      <c r="H74" s="22"/>
      <c r="I74" s="22"/>
      <c r="J74" s="40"/>
      <c r="K74" s="22"/>
      <c r="L74" s="22"/>
      <c r="M74" s="31"/>
      <c r="N74" s="31"/>
      <c r="O74" s="25"/>
      <c r="P74" s="25"/>
      <c r="Q74" s="31"/>
      <c r="R74" s="37"/>
      <c r="S74" s="37"/>
      <c r="T74" s="32"/>
      <c r="U74" s="38"/>
      <c r="V74" s="38"/>
      <c r="W74" s="38"/>
      <c r="X74" s="38"/>
      <c r="Y74" s="38"/>
      <c r="Z74" s="38"/>
      <c r="AA74" s="38"/>
      <c r="AB74" s="38"/>
      <c r="AC74" s="38"/>
      <c r="AMF74" s="36"/>
      <c r="AMG74" s="36"/>
      <c r="AMH74" s="12"/>
    </row>
    <row r="75" s="39" customFormat="true" ht="39.75" hidden="false" customHeight="true" outlineLevel="0" collapsed="false">
      <c r="A75" s="21"/>
      <c r="B75" s="22"/>
      <c r="C75" s="54"/>
      <c r="D75" s="22"/>
      <c r="E75" s="23"/>
      <c r="F75" s="22"/>
      <c r="G75" s="22"/>
      <c r="H75" s="22"/>
      <c r="I75" s="22"/>
      <c r="J75" s="40"/>
      <c r="K75" s="22"/>
      <c r="L75" s="22"/>
      <c r="M75" s="31"/>
      <c r="N75" s="31"/>
      <c r="O75" s="25"/>
      <c r="P75" s="25"/>
      <c r="Q75" s="31"/>
      <c r="R75" s="37"/>
      <c r="S75" s="37"/>
      <c r="T75" s="22"/>
      <c r="U75" s="38"/>
      <c r="V75" s="38"/>
      <c r="W75" s="38"/>
      <c r="X75" s="38"/>
      <c r="Y75" s="38"/>
      <c r="Z75" s="38"/>
      <c r="AA75" s="38"/>
      <c r="AB75" s="38"/>
      <c r="AC75" s="38"/>
      <c r="AMF75" s="36"/>
      <c r="AMG75" s="36"/>
      <c r="AMH75" s="12"/>
    </row>
    <row r="76" s="39" customFormat="true" ht="39.75" hidden="false" customHeight="true" outlineLevel="0" collapsed="false">
      <c r="A76" s="21"/>
      <c r="B76" s="22"/>
      <c r="C76" s="54"/>
      <c r="D76" s="22"/>
      <c r="E76" s="23"/>
      <c r="F76" s="22"/>
      <c r="G76" s="22"/>
      <c r="H76" s="22"/>
      <c r="I76" s="22"/>
      <c r="J76" s="30"/>
      <c r="K76" s="22"/>
      <c r="L76" s="22"/>
      <c r="M76" s="31"/>
      <c r="N76" s="31"/>
      <c r="O76" s="59"/>
      <c r="P76" s="59"/>
      <c r="Q76" s="31"/>
      <c r="R76" s="22"/>
      <c r="S76" s="22"/>
      <c r="T76" s="22"/>
      <c r="U76" s="38"/>
      <c r="V76" s="38"/>
      <c r="W76" s="38"/>
      <c r="X76" s="38"/>
      <c r="Y76" s="38"/>
      <c r="Z76" s="38"/>
      <c r="AA76" s="38"/>
      <c r="AB76" s="38"/>
      <c r="AC76" s="38"/>
      <c r="AMF76" s="36"/>
      <c r="AMG76" s="36"/>
      <c r="AMH76" s="12"/>
    </row>
    <row r="77" s="39" customFormat="true" ht="39.75" hidden="false" customHeight="true" outlineLevel="0" collapsed="false">
      <c r="A77" s="21"/>
      <c r="B77" s="22"/>
      <c r="C77" s="22"/>
      <c r="D77" s="22"/>
      <c r="E77" s="22"/>
      <c r="F77" s="22"/>
      <c r="G77" s="22"/>
      <c r="H77" s="22"/>
      <c r="I77" s="22"/>
      <c r="J77" s="40"/>
      <c r="K77" s="22"/>
      <c r="L77" s="22"/>
      <c r="M77" s="31"/>
      <c r="N77" s="31"/>
      <c r="O77" s="25"/>
      <c r="P77" s="25"/>
      <c r="Q77" s="31"/>
      <c r="R77" s="37"/>
      <c r="S77" s="37"/>
      <c r="T77" s="22"/>
      <c r="U77" s="38"/>
      <c r="V77" s="38"/>
      <c r="W77" s="38"/>
      <c r="X77" s="38"/>
      <c r="Y77" s="38"/>
      <c r="Z77" s="38"/>
      <c r="AA77" s="38"/>
      <c r="AB77" s="38"/>
      <c r="AC77" s="38"/>
      <c r="AMF77" s="36"/>
      <c r="AMG77" s="36"/>
      <c r="AMH77" s="12"/>
    </row>
    <row r="78" s="34" customFormat="true" ht="39.75" hidden="false" customHeight="true" outlineLevel="0" collapsed="false">
      <c r="A78" s="21"/>
      <c r="B78" s="22"/>
      <c r="C78" s="22"/>
      <c r="D78" s="22"/>
      <c r="E78" s="22"/>
      <c r="F78" s="22"/>
      <c r="G78" s="22"/>
      <c r="H78" s="22"/>
      <c r="I78" s="22"/>
      <c r="J78" s="40"/>
      <c r="K78" s="22"/>
      <c r="L78" s="22"/>
      <c r="M78" s="31"/>
      <c r="N78" s="31"/>
      <c r="O78" s="25"/>
      <c r="P78" s="25"/>
      <c r="Q78" s="31"/>
      <c r="R78" s="31"/>
      <c r="S78" s="22"/>
      <c r="T78" s="22"/>
      <c r="U78" s="33"/>
      <c r="V78" s="33"/>
      <c r="W78" s="33"/>
      <c r="X78" s="33"/>
      <c r="Y78" s="33"/>
      <c r="Z78" s="33"/>
      <c r="AA78" s="33"/>
      <c r="AB78" s="33"/>
      <c r="AC78" s="33"/>
      <c r="AMF78" s="36"/>
      <c r="AMG78" s="36"/>
      <c r="AMH78" s="12"/>
    </row>
    <row r="79" s="28" customFormat="true" ht="39.75" hidden="false" customHeight="true" outlineLevel="0" collapsed="false">
      <c r="A79" s="21"/>
      <c r="B79" s="22"/>
      <c r="C79" s="22"/>
      <c r="D79" s="22"/>
      <c r="E79" s="23"/>
      <c r="F79" s="22"/>
      <c r="G79" s="22"/>
      <c r="H79" s="22"/>
      <c r="I79" s="22"/>
      <c r="J79" s="40"/>
      <c r="K79" s="22"/>
      <c r="L79" s="22"/>
      <c r="M79" s="31"/>
      <c r="N79" s="31"/>
      <c r="O79" s="31"/>
      <c r="P79" s="25"/>
      <c r="Q79" s="31"/>
      <c r="R79" s="31"/>
      <c r="S79" s="26"/>
      <c r="T79" s="22"/>
      <c r="U79" s="27"/>
      <c r="V79" s="27"/>
      <c r="W79" s="27"/>
      <c r="X79" s="27"/>
      <c r="Y79" s="27"/>
      <c r="Z79" s="27"/>
      <c r="AA79" s="27"/>
      <c r="AB79" s="27"/>
      <c r="AC79" s="27"/>
      <c r="AMF79" s="6"/>
      <c r="AMG79" s="6"/>
      <c r="AMH79" s="12"/>
    </row>
    <row r="80" s="34" customFormat="true" ht="39.75" hidden="false" customHeight="true" outlineLevel="0" collapsed="false">
      <c r="A80" s="21"/>
      <c r="B80" s="22"/>
      <c r="C80" s="22"/>
      <c r="D80" s="22"/>
      <c r="E80" s="22"/>
      <c r="F80" s="22"/>
      <c r="G80" s="24"/>
      <c r="H80" s="22"/>
      <c r="I80" s="22"/>
      <c r="J80" s="30"/>
      <c r="K80" s="22"/>
      <c r="L80" s="23"/>
      <c r="M80" s="31"/>
      <c r="N80" s="31"/>
      <c r="O80" s="25"/>
      <c r="P80" s="25"/>
      <c r="Q80" s="31"/>
      <c r="R80" s="65"/>
      <c r="S80" s="26"/>
      <c r="T80" s="22"/>
      <c r="U80" s="33"/>
      <c r="V80" s="33"/>
      <c r="W80" s="33"/>
      <c r="X80" s="33"/>
      <c r="Y80" s="33"/>
      <c r="Z80" s="33"/>
      <c r="AA80" s="33"/>
      <c r="AB80" s="33"/>
      <c r="AC80" s="33"/>
      <c r="AMF80" s="36"/>
      <c r="AMG80" s="36"/>
      <c r="AMH80" s="12"/>
    </row>
    <row r="81" s="34" customFormat="true" ht="39.75" hidden="false" customHeight="true" outlineLevel="0" collapsed="false">
      <c r="A81" s="21"/>
      <c r="B81" s="22"/>
      <c r="C81" s="22"/>
      <c r="D81" s="22"/>
      <c r="E81" s="22"/>
      <c r="F81" s="22"/>
      <c r="G81" s="24"/>
      <c r="H81" s="22"/>
      <c r="I81" s="23"/>
      <c r="J81" s="40"/>
      <c r="K81" s="22"/>
      <c r="L81" s="23"/>
      <c r="M81" s="31"/>
      <c r="N81" s="31"/>
      <c r="O81" s="25"/>
      <c r="P81" s="25"/>
      <c r="Q81" s="31"/>
      <c r="R81" s="48"/>
      <c r="S81" s="43"/>
      <c r="T81" s="32"/>
      <c r="U81" s="33"/>
      <c r="V81" s="33"/>
      <c r="W81" s="33"/>
      <c r="X81" s="33"/>
      <c r="Y81" s="33"/>
      <c r="Z81" s="33"/>
      <c r="AA81" s="33"/>
      <c r="AB81" s="33"/>
      <c r="AC81" s="33"/>
      <c r="AMF81" s="36"/>
      <c r="AMG81" s="36"/>
      <c r="AMH81" s="12"/>
    </row>
    <row r="82" s="28" customFormat="true" ht="39.75" hidden="false" customHeight="true" outlineLevel="0" collapsed="false">
      <c r="A82" s="21"/>
      <c r="B82" s="22"/>
      <c r="C82" s="22"/>
      <c r="D82" s="22"/>
      <c r="E82" s="22"/>
      <c r="F82" s="22"/>
      <c r="G82" s="24"/>
      <c r="H82" s="22"/>
      <c r="I82" s="22"/>
      <c r="J82" s="40"/>
      <c r="K82" s="22"/>
      <c r="L82" s="23"/>
      <c r="M82" s="31"/>
      <c r="N82" s="31"/>
      <c r="O82" s="31"/>
      <c r="P82" s="25"/>
      <c r="Q82" s="31"/>
      <c r="R82" s="31"/>
      <c r="S82" s="22"/>
      <c r="T82" s="22"/>
      <c r="U82" s="27"/>
      <c r="V82" s="27"/>
      <c r="W82" s="27"/>
      <c r="X82" s="27"/>
      <c r="Y82" s="27"/>
      <c r="Z82" s="27"/>
      <c r="AA82" s="27"/>
      <c r="AB82" s="27"/>
      <c r="AC82" s="27"/>
      <c r="AMF82" s="6"/>
      <c r="AMG82" s="6"/>
      <c r="AMH82" s="12"/>
    </row>
    <row r="83" s="28" customFormat="true" ht="39.75" hidden="false" customHeight="true" outlineLevel="0" collapsed="false">
      <c r="A83" s="21"/>
      <c r="B83" s="22"/>
      <c r="C83" s="22"/>
      <c r="D83" s="22"/>
      <c r="E83" s="23"/>
      <c r="F83" s="22"/>
      <c r="G83" s="24"/>
      <c r="H83" s="22"/>
      <c r="I83" s="22"/>
      <c r="J83" s="40"/>
      <c r="K83" s="22"/>
      <c r="L83" s="83"/>
      <c r="M83" s="31"/>
      <c r="N83" s="31"/>
      <c r="O83" s="25"/>
      <c r="P83" s="25"/>
      <c r="Q83" s="31"/>
      <c r="R83" s="31"/>
      <c r="S83" s="22"/>
      <c r="T83" s="22"/>
      <c r="U83" s="27"/>
      <c r="V83" s="27"/>
      <c r="W83" s="27"/>
      <c r="X83" s="27"/>
      <c r="Y83" s="27"/>
      <c r="Z83" s="27"/>
      <c r="AA83" s="27"/>
      <c r="AB83" s="27"/>
      <c r="AC83" s="27"/>
      <c r="AAR83" s="29"/>
      <c r="AAS83" s="29"/>
      <c r="AAT83" s="29"/>
      <c r="AAU83" s="29"/>
      <c r="AAV83" s="29"/>
      <c r="AAW83" s="29"/>
      <c r="AAX83" s="29"/>
      <c r="AAY83" s="29"/>
      <c r="AAZ83" s="29"/>
      <c r="ABA83" s="29"/>
      <c r="ABB83" s="29"/>
      <c r="ABC83" s="29"/>
      <c r="ABD83" s="29"/>
      <c r="ABE83" s="29"/>
      <c r="ABF83" s="29"/>
      <c r="ABG83" s="29"/>
      <c r="ABH83" s="29"/>
      <c r="ABI83" s="29"/>
      <c r="ABJ83" s="29"/>
      <c r="ABK83" s="29"/>
      <c r="ABL83" s="29"/>
      <c r="ABM83" s="29"/>
      <c r="ABN83" s="29"/>
      <c r="ABO83" s="29"/>
      <c r="ABP83" s="29"/>
      <c r="ABQ83" s="29"/>
      <c r="ABR83" s="29"/>
      <c r="ABS83" s="29"/>
      <c r="ABT83" s="29"/>
      <c r="ABU83" s="29"/>
      <c r="ABV83" s="29"/>
      <c r="ABW83" s="29"/>
      <c r="ABX83" s="29"/>
      <c r="ABY83" s="29"/>
      <c r="ABZ83" s="29"/>
      <c r="ACA83" s="29"/>
      <c r="ACB83" s="29"/>
      <c r="ACC83" s="29"/>
      <c r="ACD83" s="29"/>
      <c r="ACE83" s="29"/>
      <c r="ACF83" s="29"/>
      <c r="ACG83" s="29"/>
      <c r="ACH83" s="29"/>
      <c r="ACI83" s="29"/>
      <c r="ACJ83" s="29"/>
      <c r="ACK83" s="29"/>
      <c r="ACL83" s="29"/>
      <c r="ACM83" s="29"/>
      <c r="ACN83" s="29"/>
      <c r="ACO83" s="29"/>
      <c r="ACP83" s="29"/>
      <c r="ACQ83" s="29"/>
      <c r="ACR83" s="29"/>
      <c r="ACS83" s="29"/>
      <c r="ACT83" s="29"/>
      <c r="ACU83" s="29"/>
      <c r="ACV83" s="29"/>
      <c r="ACW83" s="29"/>
      <c r="ACX83" s="29"/>
      <c r="ACY83" s="29"/>
      <c r="ACZ83" s="29"/>
      <c r="ADA83" s="29"/>
      <c r="ADB83" s="29"/>
      <c r="ADC83" s="29"/>
      <c r="ADD83" s="29"/>
      <c r="ADE83" s="29"/>
      <c r="ADF83" s="29"/>
      <c r="ADG83" s="29"/>
      <c r="ADH83" s="29"/>
      <c r="ADI83" s="29"/>
      <c r="ADJ83" s="29"/>
      <c r="ADK83" s="29"/>
      <c r="ADL83" s="29"/>
      <c r="ADM83" s="29"/>
      <c r="ADN83" s="29"/>
      <c r="ADO83" s="29"/>
      <c r="ADP83" s="29"/>
      <c r="ADQ83" s="29"/>
      <c r="ADR83" s="29"/>
      <c r="ADS83" s="29"/>
      <c r="ADT83" s="29"/>
      <c r="ADU83" s="29"/>
      <c r="ADV83" s="29"/>
      <c r="ADW83" s="29"/>
      <c r="ADX83" s="29"/>
      <c r="ADY83" s="29"/>
      <c r="ADZ83" s="29"/>
      <c r="AEA83" s="29"/>
      <c r="AEB83" s="29"/>
      <c r="AEC83" s="29"/>
      <c r="AED83" s="29"/>
      <c r="AEE83" s="29"/>
      <c r="AEF83" s="29"/>
      <c r="AEG83" s="29"/>
      <c r="AEH83" s="29"/>
      <c r="AEI83" s="29"/>
      <c r="AEJ83" s="29"/>
      <c r="AEK83" s="29"/>
      <c r="AEL83" s="29"/>
      <c r="AEM83" s="29"/>
      <c r="AEN83" s="29"/>
      <c r="AEO83" s="29"/>
      <c r="AEP83" s="29"/>
      <c r="AEQ83" s="29"/>
      <c r="AER83" s="29"/>
      <c r="AES83" s="29"/>
      <c r="AET83" s="29"/>
      <c r="AEU83" s="29"/>
      <c r="AEV83" s="29"/>
      <c r="AEW83" s="29"/>
      <c r="AEX83" s="29"/>
      <c r="AEY83" s="29"/>
      <c r="AEZ83" s="29"/>
      <c r="AFA83" s="29"/>
      <c r="AFB83" s="29"/>
      <c r="AFC83" s="29"/>
      <c r="AFD83" s="29"/>
      <c r="AFE83" s="29"/>
      <c r="AFF83" s="29"/>
      <c r="AFG83" s="29"/>
      <c r="AFH83" s="29"/>
      <c r="AFI83" s="29"/>
      <c r="AFJ83" s="29"/>
      <c r="AFK83" s="29"/>
      <c r="AFL83" s="29"/>
      <c r="AFM83" s="29"/>
      <c r="AFN83" s="29"/>
      <c r="AFO83" s="29"/>
      <c r="AFP83" s="29"/>
      <c r="AFQ83" s="29"/>
      <c r="AFR83" s="29"/>
      <c r="AFS83" s="29"/>
      <c r="AFT83" s="29"/>
      <c r="AFU83" s="29"/>
      <c r="AFV83" s="29"/>
      <c r="AFW83" s="29"/>
      <c r="AFX83" s="29"/>
      <c r="AFY83" s="29"/>
      <c r="AFZ83" s="29"/>
      <c r="AGA83" s="29"/>
      <c r="AGB83" s="29"/>
      <c r="AGC83" s="29"/>
      <c r="AGD83" s="29"/>
      <c r="AGE83" s="29"/>
      <c r="AGF83" s="29"/>
      <c r="AGG83" s="29"/>
      <c r="AGH83" s="29"/>
      <c r="AGI83" s="29"/>
      <c r="AGJ83" s="29"/>
      <c r="AGK83" s="29"/>
      <c r="AGL83" s="29"/>
      <c r="AGM83" s="29"/>
      <c r="AGN83" s="29"/>
      <c r="AGO83" s="29"/>
      <c r="AGP83" s="29"/>
      <c r="AGQ83" s="29"/>
      <c r="AGR83" s="29"/>
      <c r="AGS83" s="29"/>
      <c r="AGT83" s="29"/>
      <c r="AGU83" s="29"/>
      <c r="AGV83" s="29"/>
      <c r="AGW83" s="29"/>
      <c r="AGX83" s="29"/>
      <c r="AGY83" s="29"/>
      <c r="AGZ83" s="29"/>
      <c r="AHA83" s="29"/>
      <c r="AHB83" s="29"/>
      <c r="AHC83" s="29"/>
      <c r="AHD83" s="29"/>
      <c r="AHE83" s="29"/>
      <c r="AHF83" s="29"/>
      <c r="AHG83" s="29"/>
      <c r="AHH83" s="29"/>
      <c r="AHI83" s="29"/>
      <c r="AHJ83" s="29"/>
      <c r="AHK83" s="29"/>
      <c r="AHL83" s="29"/>
      <c r="AHM83" s="29"/>
      <c r="AHN83" s="29"/>
      <c r="AHO83" s="29"/>
      <c r="AHP83" s="29"/>
      <c r="AHQ83" s="29"/>
      <c r="AHR83" s="29"/>
      <c r="AHS83" s="29"/>
      <c r="AHT83" s="29"/>
      <c r="AHU83" s="29"/>
      <c r="AHV83" s="29"/>
      <c r="AHW83" s="29"/>
      <c r="AHX83" s="29"/>
      <c r="AHY83" s="29"/>
      <c r="AHZ83" s="29"/>
      <c r="AIA83" s="29"/>
      <c r="AIB83" s="29"/>
      <c r="AIC83" s="29"/>
      <c r="AID83" s="29"/>
      <c r="AIE83" s="29"/>
      <c r="AIF83" s="29"/>
      <c r="AIG83" s="29"/>
      <c r="AIH83" s="29"/>
      <c r="AII83" s="29"/>
      <c r="AIJ83" s="29"/>
      <c r="AIK83" s="29"/>
      <c r="AIL83" s="29"/>
      <c r="AIM83" s="29"/>
      <c r="AIN83" s="29"/>
      <c r="AIO83" s="29"/>
      <c r="AIP83" s="29"/>
      <c r="AIQ83" s="29"/>
      <c r="AIR83" s="29"/>
      <c r="AIS83" s="29"/>
      <c r="AIT83" s="29"/>
      <c r="AIU83" s="29"/>
      <c r="AIV83" s="29"/>
      <c r="AIW83" s="29"/>
      <c r="AIX83" s="29"/>
      <c r="AIY83" s="29"/>
      <c r="AIZ83" s="29"/>
      <c r="AJA83" s="29"/>
      <c r="AJB83" s="29"/>
      <c r="AJC83" s="29"/>
      <c r="AJD83" s="29"/>
      <c r="AJE83" s="29"/>
      <c r="AJF83" s="29"/>
      <c r="AJG83" s="29"/>
      <c r="AJH83" s="29"/>
      <c r="AJI83" s="29"/>
      <c r="AJJ83" s="29"/>
      <c r="AJK83" s="29"/>
      <c r="AJL83" s="29"/>
      <c r="AJM83" s="29"/>
      <c r="AJN83" s="29"/>
      <c r="AJO83" s="29"/>
      <c r="AJP83" s="29"/>
      <c r="AJQ83" s="29"/>
      <c r="AJR83" s="29"/>
      <c r="AJS83" s="29"/>
      <c r="AJT83" s="29"/>
      <c r="AJU83" s="29"/>
      <c r="AJV83" s="29"/>
      <c r="AJW83" s="29"/>
      <c r="AJX83" s="29"/>
      <c r="AJY83" s="29"/>
      <c r="AJZ83" s="29"/>
      <c r="AKA83" s="29"/>
      <c r="AKB83" s="29"/>
      <c r="AKC83" s="29"/>
      <c r="AKD83" s="29"/>
      <c r="AKE83" s="29"/>
      <c r="AKF83" s="29"/>
      <c r="AKG83" s="29"/>
      <c r="AKH83" s="29"/>
      <c r="AKI83" s="29"/>
      <c r="AKJ83" s="29"/>
      <c r="AKK83" s="29"/>
      <c r="AKL83" s="29"/>
      <c r="AKM83" s="29"/>
      <c r="AKN83" s="29"/>
      <c r="AKO83" s="29"/>
      <c r="AKP83" s="29"/>
      <c r="AKQ83" s="29"/>
      <c r="AKR83" s="29"/>
      <c r="AKS83" s="29"/>
      <c r="AKT83" s="29"/>
      <c r="AKU83" s="29"/>
      <c r="AKV83" s="29"/>
      <c r="AKW83" s="29"/>
      <c r="AKX83" s="29"/>
      <c r="AKY83" s="29"/>
      <c r="AKZ83" s="29"/>
      <c r="ALA83" s="29"/>
      <c r="ALB83" s="29"/>
      <c r="ALC83" s="29"/>
      <c r="ALD83" s="29"/>
      <c r="ALE83" s="29"/>
      <c r="ALF83" s="29"/>
      <c r="ALG83" s="29"/>
      <c r="ALH83" s="29"/>
      <c r="ALI83" s="29"/>
      <c r="ALJ83" s="29"/>
      <c r="ALK83" s="29"/>
      <c r="ALL83" s="29"/>
      <c r="ALM83" s="29"/>
      <c r="ALN83" s="29"/>
      <c r="ALO83" s="29"/>
      <c r="ALP83" s="29"/>
      <c r="ALQ83" s="29"/>
      <c r="ALR83" s="29"/>
      <c r="ALS83" s="29"/>
      <c r="ALT83" s="29"/>
      <c r="ALU83" s="29"/>
      <c r="ALV83" s="29"/>
      <c r="ALW83" s="29"/>
      <c r="ALX83" s="29"/>
      <c r="ALY83" s="29"/>
      <c r="ALZ83" s="29"/>
      <c r="AMA83" s="29"/>
      <c r="AMB83" s="29"/>
      <c r="AMC83" s="29"/>
      <c r="AMD83" s="29"/>
      <c r="AME83" s="29"/>
      <c r="AMF83" s="6"/>
      <c r="AMG83" s="6"/>
      <c r="AMH83" s="12"/>
    </row>
    <row r="84" s="28" customFormat="true" ht="39.75" hidden="false" customHeight="true" outlineLevel="0" collapsed="false">
      <c r="A84" s="21"/>
      <c r="B84" s="22"/>
      <c r="C84" s="22"/>
      <c r="D84" s="22"/>
      <c r="E84" s="23"/>
      <c r="F84" s="22"/>
      <c r="G84" s="24"/>
      <c r="H84" s="22"/>
      <c r="I84" s="22"/>
      <c r="J84" s="30"/>
      <c r="K84" s="22"/>
      <c r="L84" s="83"/>
      <c r="M84" s="31"/>
      <c r="N84" s="31"/>
      <c r="O84" s="25"/>
      <c r="P84" s="25"/>
      <c r="Q84" s="31"/>
      <c r="R84" s="31"/>
      <c r="S84" s="22"/>
      <c r="T84" s="22"/>
      <c r="U84" s="27"/>
      <c r="V84" s="27"/>
      <c r="W84" s="27"/>
      <c r="X84" s="27"/>
      <c r="Y84" s="27"/>
      <c r="Z84" s="27"/>
      <c r="AA84" s="27"/>
      <c r="AB84" s="27"/>
      <c r="AC84" s="27"/>
      <c r="AAR84" s="29"/>
      <c r="AAS84" s="29"/>
      <c r="AAT84" s="29"/>
      <c r="AAU84" s="29"/>
      <c r="AAV84" s="29"/>
      <c r="AAW84" s="29"/>
      <c r="AAX84" s="29"/>
      <c r="AAY84" s="29"/>
      <c r="AAZ84" s="29"/>
      <c r="ABA84" s="29"/>
      <c r="ABB84" s="29"/>
      <c r="ABC84" s="29"/>
      <c r="ABD84" s="29"/>
      <c r="ABE84" s="29"/>
      <c r="ABF84" s="29"/>
      <c r="ABG84" s="29"/>
      <c r="ABH84" s="29"/>
      <c r="ABI84" s="29"/>
      <c r="ABJ84" s="29"/>
      <c r="ABK84" s="29"/>
      <c r="ABL84" s="29"/>
      <c r="ABM84" s="29"/>
      <c r="ABN84" s="29"/>
      <c r="ABO84" s="29"/>
      <c r="ABP84" s="29"/>
      <c r="ABQ84" s="29"/>
      <c r="ABR84" s="29"/>
      <c r="ABS84" s="29"/>
      <c r="ABT84" s="29"/>
      <c r="ABU84" s="29"/>
      <c r="ABV84" s="29"/>
      <c r="ABW84" s="29"/>
      <c r="ABX84" s="29"/>
      <c r="ABY84" s="29"/>
      <c r="ABZ84" s="29"/>
      <c r="ACA84" s="29"/>
      <c r="ACB84" s="29"/>
      <c r="ACC84" s="29"/>
      <c r="ACD84" s="29"/>
      <c r="ACE84" s="29"/>
      <c r="ACF84" s="29"/>
      <c r="ACG84" s="29"/>
      <c r="ACH84" s="29"/>
      <c r="ACI84" s="29"/>
      <c r="ACJ84" s="29"/>
      <c r="ACK84" s="29"/>
      <c r="ACL84" s="29"/>
      <c r="ACM84" s="29"/>
      <c r="ACN84" s="29"/>
      <c r="ACO84" s="29"/>
      <c r="ACP84" s="29"/>
      <c r="ACQ84" s="29"/>
      <c r="ACR84" s="29"/>
      <c r="ACS84" s="29"/>
      <c r="ACT84" s="29"/>
      <c r="ACU84" s="29"/>
      <c r="ACV84" s="29"/>
      <c r="ACW84" s="29"/>
      <c r="ACX84" s="29"/>
      <c r="ACY84" s="29"/>
      <c r="ACZ84" s="29"/>
      <c r="ADA84" s="29"/>
      <c r="ADB84" s="29"/>
      <c r="ADC84" s="29"/>
      <c r="ADD84" s="29"/>
      <c r="ADE84" s="29"/>
      <c r="ADF84" s="29"/>
      <c r="ADG84" s="29"/>
      <c r="ADH84" s="29"/>
      <c r="ADI84" s="29"/>
      <c r="ADJ84" s="29"/>
      <c r="ADK84" s="29"/>
      <c r="ADL84" s="29"/>
      <c r="ADM84" s="29"/>
      <c r="ADN84" s="29"/>
      <c r="ADO84" s="29"/>
      <c r="ADP84" s="29"/>
      <c r="ADQ84" s="29"/>
      <c r="ADR84" s="29"/>
      <c r="ADS84" s="29"/>
      <c r="ADT84" s="29"/>
      <c r="ADU84" s="29"/>
      <c r="ADV84" s="29"/>
      <c r="ADW84" s="29"/>
      <c r="ADX84" s="29"/>
      <c r="ADY84" s="29"/>
      <c r="ADZ84" s="29"/>
      <c r="AEA84" s="29"/>
      <c r="AEB84" s="29"/>
      <c r="AEC84" s="29"/>
      <c r="AED84" s="29"/>
      <c r="AEE84" s="29"/>
      <c r="AEF84" s="29"/>
      <c r="AEG84" s="29"/>
      <c r="AEH84" s="29"/>
      <c r="AEI84" s="29"/>
      <c r="AEJ84" s="29"/>
      <c r="AEK84" s="29"/>
      <c r="AEL84" s="29"/>
      <c r="AEM84" s="29"/>
      <c r="AEN84" s="29"/>
      <c r="AEO84" s="29"/>
      <c r="AEP84" s="29"/>
      <c r="AEQ84" s="29"/>
      <c r="AER84" s="29"/>
      <c r="AES84" s="29"/>
      <c r="AET84" s="29"/>
      <c r="AEU84" s="29"/>
      <c r="AEV84" s="29"/>
      <c r="AEW84" s="29"/>
      <c r="AEX84" s="29"/>
      <c r="AEY84" s="29"/>
      <c r="AEZ84" s="29"/>
      <c r="AFA84" s="29"/>
      <c r="AFB84" s="29"/>
      <c r="AFC84" s="29"/>
      <c r="AFD84" s="29"/>
      <c r="AFE84" s="29"/>
      <c r="AFF84" s="29"/>
      <c r="AFG84" s="29"/>
      <c r="AFH84" s="29"/>
      <c r="AFI84" s="29"/>
      <c r="AFJ84" s="29"/>
      <c r="AFK84" s="29"/>
      <c r="AFL84" s="29"/>
      <c r="AFM84" s="29"/>
      <c r="AFN84" s="29"/>
      <c r="AFO84" s="29"/>
      <c r="AFP84" s="29"/>
      <c r="AFQ84" s="29"/>
      <c r="AFR84" s="29"/>
      <c r="AFS84" s="29"/>
      <c r="AFT84" s="29"/>
      <c r="AFU84" s="29"/>
      <c r="AFV84" s="29"/>
      <c r="AFW84" s="29"/>
      <c r="AFX84" s="29"/>
      <c r="AFY84" s="29"/>
      <c r="AFZ84" s="29"/>
      <c r="AGA84" s="29"/>
      <c r="AGB84" s="29"/>
      <c r="AGC84" s="29"/>
      <c r="AGD84" s="29"/>
      <c r="AGE84" s="29"/>
      <c r="AGF84" s="29"/>
      <c r="AGG84" s="29"/>
      <c r="AGH84" s="29"/>
      <c r="AGI84" s="29"/>
      <c r="AGJ84" s="29"/>
      <c r="AGK84" s="29"/>
      <c r="AGL84" s="29"/>
      <c r="AGM84" s="29"/>
      <c r="AGN84" s="29"/>
      <c r="AGO84" s="29"/>
      <c r="AGP84" s="29"/>
      <c r="AGQ84" s="29"/>
      <c r="AGR84" s="29"/>
      <c r="AGS84" s="29"/>
      <c r="AGT84" s="29"/>
      <c r="AGU84" s="29"/>
      <c r="AGV84" s="29"/>
      <c r="AGW84" s="29"/>
      <c r="AGX84" s="29"/>
      <c r="AGY84" s="29"/>
      <c r="AGZ84" s="29"/>
      <c r="AHA84" s="29"/>
      <c r="AHB84" s="29"/>
      <c r="AHC84" s="29"/>
      <c r="AHD84" s="29"/>
      <c r="AHE84" s="29"/>
      <c r="AHF84" s="29"/>
      <c r="AHG84" s="29"/>
      <c r="AHH84" s="29"/>
      <c r="AHI84" s="29"/>
      <c r="AHJ84" s="29"/>
      <c r="AHK84" s="29"/>
      <c r="AHL84" s="29"/>
      <c r="AHM84" s="29"/>
      <c r="AHN84" s="29"/>
      <c r="AHO84" s="29"/>
      <c r="AHP84" s="29"/>
      <c r="AHQ84" s="29"/>
      <c r="AHR84" s="29"/>
      <c r="AHS84" s="29"/>
      <c r="AHT84" s="29"/>
      <c r="AHU84" s="29"/>
      <c r="AHV84" s="29"/>
      <c r="AHW84" s="29"/>
      <c r="AHX84" s="29"/>
      <c r="AHY84" s="29"/>
      <c r="AHZ84" s="29"/>
      <c r="AIA84" s="29"/>
      <c r="AIB84" s="29"/>
      <c r="AIC84" s="29"/>
      <c r="AID84" s="29"/>
      <c r="AIE84" s="29"/>
      <c r="AIF84" s="29"/>
      <c r="AIG84" s="29"/>
      <c r="AIH84" s="29"/>
      <c r="AII84" s="29"/>
      <c r="AIJ84" s="29"/>
      <c r="AIK84" s="29"/>
      <c r="AIL84" s="29"/>
      <c r="AIM84" s="29"/>
      <c r="AIN84" s="29"/>
      <c r="AIO84" s="29"/>
      <c r="AIP84" s="29"/>
      <c r="AIQ84" s="29"/>
      <c r="AIR84" s="29"/>
      <c r="AIS84" s="29"/>
      <c r="AIT84" s="29"/>
      <c r="AIU84" s="29"/>
      <c r="AIV84" s="29"/>
      <c r="AIW84" s="29"/>
      <c r="AIX84" s="29"/>
      <c r="AIY84" s="29"/>
      <c r="AIZ84" s="29"/>
      <c r="AJA84" s="29"/>
      <c r="AJB84" s="29"/>
      <c r="AJC84" s="29"/>
      <c r="AJD84" s="29"/>
      <c r="AJE84" s="29"/>
      <c r="AJF84" s="29"/>
      <c r="AJG84" s="29"/>
      <c r="AJH84" s="29"/>
      <c r="AJI84" s="29"/>
      <c r="AJJ84" s="29"/>
      <c r="AJK84" s="29"/>
      <c r="AJL84" s="29"/>
      <c r="AJM84" s="29"/>
      <c r="AJN84" s="29"/>
      <c r="AJO84" s="29"/>
      <c r="AJP84" s="29"/>
      <c r="AJQ84" s="29"/>
      <c r="AJR84" s="29"/>
      <c r="AJS84" s="29"/>
      <c r="AJT84" s="29"/>
      <c r="AJU84" s="29"/>
      <c r="AJV84" s="29"/>
      <c r="AJW84" s="29"/>
      <c r="AJX84" s="29"/>
      <c r="AJY84" s="29"/>
      <c r="AJZ84" s="29"/>
      <c r="AKA84" s="29"/>
      <c r="AKB84" s="29"/>
      <c r="AKC84" s="29"/>
      <c r="AKD84" s="29"/>
      <c r="AKE84" s="29"/>
      <c r="AKF84" s="29"/>
      <c r="AKG84" s="29"/>
      <c r="AKH84" s="29"/>
      <c r="AKI84" s="29"/>
      <c r="AKJ84" s="29"/>
      <c r="AKK84" s="29"/>
      <c r="AKL84" s="29"/>
      <c r="AKM84" s="29"/>
      <c r="AKN84" s="29"/>
      <c r="AKO84" s="29"/>
      <c r="AKP84" s="29"/>
      <c r="AKQ84" s="29"/>
      <c r="AKR84" s="29"/>
      <c r="AKS84" s="29"/>
      <c r="AKT84" s="29"/>
      <c r="AKU84" s="29"/>
      <c r="AKV84" s="29"/>
      <c r="AKW84" s="29"/>
      <c r="AKX84" s="29"/>
      <c r="AKY84" s="29"/>
      <c r="AKZ84" s="29"/>
      <c r="ALA84" s="29"/>
      <c r="ALB84" s="29"/>
      <c r="ALC84" s="29"/>
      <c r="ALD84" s="29"/>
      <c r="ALE84" s="29"/>
      <c r="ALF84" s="29"/>
      <c r="ALG84" s="29"/>
      <c r="ALH84" s="29"/>
      <c r="ALI84" s="29"/>
      <c r="ALJ84" s="29"/>
      <c r="ALK84" s="29"/>
      <c r="ALL84" s="29"/>
      <c r="ALM84" s="29"/>
      <c r="ALN84" s="29"/>
      <c r="ALO84" s="29"/>
      <c r="ALP84" s="29"/>
      <c r="ALQ84" s="29"/>
      <c r="ALR84" s="29"/>
      <c r="ALS84" s="29"/>
      <c r="ALT84" s="29"/>
      <c r="ALU84" s="29"/>
      <c r="ALV84" s="29"/>
      <c r="ALW84" s="29"/>
      <c r="ALX84" s="29"/>
      <c r="ALY84" s="29"/>
      <c r="ALZ84" s="29"/>
      <c r="AMA84" s="29"/>
      <c r="AMB84" s="29"/>
      <c r="AMC84" s="29"/>
      <c r="AMD84" s="29"/>
      <c r="AME84" s="29"/>
      <c r="AMF84" s="6"/>
      <c r="AMG84" s="6"/>
      <c r="AMH84" s="12"/>
    </row>
    <row r="85" s="28" customFormat="true" ht="39.75" hidden="false" customHeight="true" outlineLevel="0" collapsed="false">
      <c r="A85" s="21"/>
      <c r="B85" s="22"/>
      <c r="C85" s="22"/>
      <c r="D85" s="22"/>
      <c r="E85" s="23"/>
      <c r="F85" s="22"/>
      <c r="G85" s="24"/>
      <c r="H85" s="22"/>
      <c r="I85" s="22"/>
      <c r="J85" s="40"/>
      <c r="K85" s="22"/>
      <c r="L85" s="23"/>
      <c r="M85" s="31"/>
      <c r="N85" s="31"/>
      <c r="O85" s="25"/>
      <c r="P85" s="25"/>
      <c r="Q85" s="31"/>
      <c r="R85" s="31"/>
      <c r="S85" s="22"/>
      <c r="T85" s="22"/>
      <c r="U85" s="27"/>
      <c r="V85" s="27"/>
      <c r="W85" s="27"/>
      <c r="X85" s="27"/>
      <c r="Y85" s="27"/>
      <c r="Z85" s="27"/>
      <c r="AA85" s="27"/>
      <c r="AB85" s="27"/>
      <c r="AC85" s="27"/>
      <c r="AAR85" s="29"/>
      <c r="AAS85" s="29"/>
      <c r="AAT85" s="29"/>
      <c r="AAU85" s="29"/>
      <c r="AAV85" s="29"/>
      <c r="AAW85" s="29"/>
      <c r="AAX85" s="29"/>
      <c r="AAY85" s="29"/>
      <c r="AAZ85" s="29"/>
      <c r="ABA85" s="29"/>
      <c r="ABB85" s="29"/>
      <c r="ABC85" s="29"/>
      <c r="ABD85" s="29"/>
      <c r="ABE85" s="29"/>
      <c r="ABF85" s="29"/>
      <c r="ABG85" s="29"/>
      <c r="ABH85" s="29"/>
      <c r="ABI85" s="29"/>
      <c r="ABJ85" s="29"/>
      <c r="ABK85" s="29"/>
      <c r="ABL85" s="29"/>
      <c r="ABM85" s="29"/>
      <c r="ABN85" s="29"/>
      <c r="ABO85" s="29"/>
      <c r="ABP85" s="29"/>
      <c r="ABQ85" s="29"/>
      <c r="ABR85" s="29"/>
      <c r="ABS85" s="29"/>
      <c r="ABT85" s="29"/>
      <c r="ABU85" s="29"/>
      <c r="ABV85" s="29"/>
      <c r="ABW85" s="29"/>
      <c r="ABX85" s="29"/>
      <c r="ABY85" s="29"/>
      <c r="ABZ85" s="29"/>
      <c r="ACA85" s="29"/>
      <c r="ACB85" s="29"/>
      <c r="ACC85" s="29"/>
      <c r="ACD85" s="29"/>
      <c r="ACE85" s="29"/>
      <c r="ACF85" s="29"/>
      <c r="ACG85" s="29"/>
      <c r="ACH85" s="29"/>
      <c r="ACI85" s="29"/>
      <c r="ACJ85" s="29"/>
      <c r="ACK85" s="29"/>
      <c r="ACL85" s="29"/>
      <c r="ACM85" s="29"/>
      <c r="ACN85" s="29"/>
      <c r="ACO85" s="29"/>
      <c r="ACP85" s="29"/>
      <c r="ACQ85" s="29"/>
      <c r="ACR85" s="29"/>
      <c r="ACS85" s="29"/>
      <c r="ACT85" s="29"/>
      <c r="ACU85" s="29"/>
      <c r="ACV85" s="29"/>
      <c r="ACW85" s="29"/>
      <c r="ACX85" s="29"/>
      <c r="ACY85" s="29"/>
      <c r="ACZ85" s="29"/>
      <c r="ADA85" s="29"/>
      <c r="ADB85" s="29"/>
      <c r="ADC85" s="29"/>
      <c r="ADD85" s="29"/>
      <c r="ADE85" s="29"/>
      <c r="ADF85" s="29"/>
      <c r="ADG85" s="29"/>
      <c r="ADH85" s="29"/>
      <c r="ADI85" s="29"/>
      <c r="ADJ85" s="29"/>
      <c r="ADK85" s="29"/>
      <c r="ADL85" s="29"/>
      <c r="ADM85" s="29"/>
      <c r="ADN85" s="29"/>
      <c r="ADO85" s="29"/>
      <c r="ADP85" s="29"/>
      <c r="ADQ85" s="29"/>
      <c r="ADR85" s="29"/>
      <c r="ADS85" s="29"/>
      <c r="ADT85" s="29"/>
      <c r="ADU85" s="29"/>
      <c r="ADV85" s="29"/>
      <c r="ADW85" s="29"/>
      <c r="ADX85" s="29"/>
      <c r="ADY85" s="29"/>
      <c r="ADZ85" s="29"/>
      <c r="AEA85" s="29"/>
      <c r="AEB85" s="29"/>
      <c r="AEC85" s="29"/>
      <c r="AED85" s="29"/>
      <c r="AEE85" s="29"/>
      <c r="AEF85" s="29"/>
      <c r="AEG85" s="29"/>
      <c r="AEH85" s="29"/>
      <c r="AEI85" s="29"/>
      <c r="AEJ85" s="29"/>
      <c r="AEK85" s="29"/>
      <c r="AEL85" s="29"/>
      <c r="AEM85" s="29"/>
      <c r="AEN85" s="29"/>
      <c r="AEO85" s="29"/>
      <c r="AEP85" s="29"/>
      <c r="AEQ85" s="29"/>
      <c r="AER85" s="29"/>
      <c r="AES85" s="29"/>
      <c r="AET85" s="29"/>
      <c r="AEU85" s="29"/>
      <c r="AEV85" s="29"/>
      <c r="AEW85" s="29"/>
      <c r="AEX85" s="29"/>
      <c r="AEY85" s="29"/>
      <c r="AEZ85" s="29"/>
      <c r="AFA85" s="29"/>
      <c r="AFB85" s="29"/>
      <c r="AFC85" s="29"/>
      <c r="AFD85" s="29"/>
      <c r="AFE85" s="29"/>
      <c r="AFF85" s="29"/>
      <c r="AFG85" s="29"/>
      <c r="AFH85" s="29"/>
      <c r="AFI85" s="29"/>
      <c r="AFJ85" s="29"/>
      <c r="AFK85" s="29"/>
      <c r="AFL85" s="29"/>
      <c r="AFM85" s="29"/>
      <c r="AFN85" s="29"/>
      <c r="AFO85" s="29"/>
      <c r="AFP85" s="29"/>
      <c r="AFQ85" s="29"/>
      <c r="AFR85" s="29"/>
      <c r="AFS85" s="29"/>
      <c r="AFT85" s="29"/>
      <c r="AFU85" s="29"/>
      <c r="AFV85" s="29"/>
      <c r="AFW85" s="29"/>
      <c r="AFX85" s="29"/>
      <c r="AFY85" s="29"/>
      <c r="AFZ85" s="29"/>
      <c r="AGA85" s="29"/>
      <c r="AGB85" s="29"/>
      <c r="AGC85" s="29"/>
      <c r="AGD85" s="29"/>
      <c r="AGE85" s="29"/>
      <c r="AGF85" s="29"/>
      <c r="AGG85" s="29"/>
      <c r="AGH85" s="29"/>
      <c r="AGI85" s="29"/>
      <c r="AGJ85" s="29"/>
      <c r="AGK85" s="29"/>
      <c r="AGL85" s="29"/>
      <c r="AGM85" s="29"/>
      <c r="AGN85" s="29"/>
      <c r="AGO85" s="29"/>
      <c r="AGP85" s="29"/>
      <c r="AGQ85" s="29"/>
      <c r="AGR85" s="29"/>
      <c r="AGS85" s="29"/>
      <c r="AGT85" s="29"/>
      <c r="AGU85" s="29"/>
      <c r="AGV85" s="29"/>
      <c r="AGW85" s="29"/>
      <c r="AGX85" s="29"/>
      <c r="AGY85" s="29"/>
      <c r="AGZ85" s="29"/>
      <c r="AHA85" s="29"/>
      <c r="AHB85" s="29"/>
      <c r="AHC85" s="29"/>
      <c r="AHD85" s="29"/>
      <c r="AHE85" s="29"/>
      <c r="AHF85" s="29"/>
      <c r="AHG85" s="29"/>
      <c r="AHH85" s="29"/>
      <c r="AHI85" s="29"/>
      <c r="AHJ85" s="29"/>
      <c r="AHK85" s="29"/>
      <c r="AHL85" s="29"/>
      <c r="AHM85" s="29"/>
      <c r="AHN85" s="29"/>
      <c r="AHO85" s="29"/>
      <c r="AHP85" s="29"/>
      <c r="AHQ85" s="29"/>
      <c r="AHR85" s="29"/>
      <c r="AHS85" s="29"/>
      <c r="AHT85" s="29"/>
      <c r="AHU85" s="29"/>
      <c r="AHV85" s="29"/>
      <c r="AHW85" s="29"/>
      <c r="AHX85" s="29"/>
      <c r="AHY85" s="29"/>
      <c r="AHZ85" s="29"/>
      <c r="AIA85" s="29"/>
      <c r="AIB85" s="29"/>
      <c r="AIC85" s="29"/>
      <c r="AID85" s="29"/>
      <c r="AIE85" s="29"/>
      <c r="AIF85" s="29"/>
      <c r="AIG85" s="29"/>
      <c r="AIH85" s="29"/>
      <c r="AII85" s="29"/>
      <c r="AIJ85" s="29"/>
      <c r="AIK85" s="29"/>
      <c r="AIL85" s="29"/>
      <c r="AIM85" s="29"/>
      <c r="AIN85" s="29"/>
      <c r="AIO85" s="29"/>
      <c r="AIP85" s="29"/>
      <c r="AIQ85" s="29"/>
      <c r="AIR85" s="29"/>
      <c r="AIS85" s="29"/>
      <c r="AIT85" s="29"/>
      <c r="AIU85" s="29"/>
      <c r="AIV85" s="29"/>
      <c r="AIW85" s="29"/>
      <c r="AIX85" s="29"/>
      <c r="AIY85" s="29"/>
      <c r="AIZ85" s="29"/>
      <c r="AJA85" s="29"/>
      <c r="AJB85" s="29"/>
      <c r="AJC85" s="29"/>
      <c r="AJD85" s="29"/>
      <c r="AJE85" s="29"/>
      <c r="AJF85" s="29"/>
      <c r="AJG85" s="29"/>
      <c r="AJH85" s="29"/>
      <c r="AJI85" s="29"/>
      <c r="AJJ85" s="29"/>
      <c r="AJK85" s="29"/>
      <c r="AJL85" s="29"/>
      <c r="AJM85" s="29"/>
      <c r="AJN85" s="29"/>
      <c r="AJO85" s="29"/>
      <c r="AJP85" s="29"/>
      <c r="AJQ85" s="29"/>
      <c r="AJR85" s="29"/>
      <c r="AJS85" s="29"/>
      <c r="AJT85" s="29"/>
      <c r="AJU85" s="29"/>
      <c r="AJV85" s="29"/>
      <c r="AJW85" s="29"/>
      <c r="AJX85" s="29"/>
      <c r="AJY85" s="29"/>
      <c r="AJZ85" s="29"/>
      <c r="AKA85" s="29"/>
      <c r="AKB85" s="29"/>
      <c r="AKC85" s="29"/>
      <c r="AKD85" s="29"/>
      <c r="AKE85" s="29"/>
      <c r="AKF85" s="29"/>
      <c r="AKG85" s="29"/>
      <c r="AKH85" s="29"/>
      <c r="AKI85" s="29"/>
      <c r="AKJ85" s="29"/>
      <c r="AKK85" s="29"/>
      <c r="AKL85" s="29"/>
      <c r="AKM85" s="29"/>
      <c r="AKN85" s="29"/>
      <c r="AKO85" s="29"/>
      <c r="AKP85" s="29"/>
      <c r="AKQ85" s="29"/>
      <c r="AKR85" s="29"/>
      <c r="AKS85" s="29"/>
      <c r="AKT85" s="29"/>
      <c r="AKU85" s="29"/>
      <c r="AKV85" s="29"/>
      <c r="AKW85" s="29"/>
      <c r="AKX85" s="29"/>
      <c r="AKY85" s="29"/>
      <c r="AKZ85" s="29"/>
      <c r="ALA85" s="29"/>
      <c r="ALB85" s="29"/>
      <c r="ALC85" s="29"/>
      <c r="ALD85" s="29"/>
      <c r="ALE85" s="29"/>
      <c r="ALF85" s="29"/>
      <c r="ALG85" s="29"/>
      <c r="ALH85" s="29"/>
      <c r="ALI85" s="29"/>
      <c r="ALJ85" s="29"/>
      <c r="ALK85" s="29"/>
      <c r="ALL85" s="29"/>
      <c r="ALM85" s="29"/>
      <c r="ALN85" s="29"/>
      <c r="ALO85" s="29"/>
      <c r="ALP85" s="29"/>
      <c r="ALQ85" s="29"/>
      <c r="ALR85" s="29"/>
      <c r="ALS85" s="29"/>
      <c r="ALT85" s="29"/>
      <c r="ALU85" s="29"/>
      <c r="ALV85" s="29"/>
      <c r="ALW85" s="29"/>
      <c r="ALX85" s="29"/>
      <c r="ALY85" s="29"/>
      <c r="ALZ85" s="29"/>
      <c r="AMA85" s="29"/>
      <c r="AMB85" s="29"/>
      <c r="AMC85" s="29"/>
      <c r="AMD85" s="29"/>
      <c r="AME85" s="29"/>
      <c r="AMF85" s="6"/>
      <c r="AMG85" s="6"/>
      <c r="AMH85" s="12"/>
    </row>
    <row r="86" s="28" customFormat="true" ht="39.75" hidden="false" customHeight="true" outlineLevel="0" collapsed="false">
      <c r="A86" s="21"/>
      <c r="B86" s="22"/>
      <c r="C86" s="22"/>
      <c r="D86" s="22"/>
      <c r="E86" s="22"/>
      <c r="F86" s="22"/>
      <c r="G86" s="24"/>
      <c r="H86" s="22"/>
      <c r="I86" s="22"/>
      <c r="J86" s="40"/>
      <c r="K86" s="22"/>
      <c r="L86" s="23"/>
      <c r="M86" s="31"/>
      <c r="N86" s="31"/>
      <c r="O86" s="31"/>
      <c r="P86" s="25"/>
      <c r="Q86" s="31"/>
      <c r="R86" s="31"/>
      <c r="S86" s="22"/>
      <c r="T86" s="22"/>
      <c r="U86" s="27"/>
      <c r="V86" s="27"/>
      <c r="W86" s="27"/>
      <c r="X86" s="27"/>
      <c r="Y86" s="27"/>
      <c r="Z86" s="27"/>
      <c r="AA86" s="27"/>
      <c r="AB86" s="27"/>
      <c r="AC86" s="27"/>
      <c r="AAR86" s="29"/>
      <c r="AAS86" s="29"/>
      <c r="AAT86" s="29"/>
      <c r="AAU86" s="29"/>
      <c r="AAV86" s="29"/>
      <c r="AAW86" s="29"/>
      <c r="AAX86" s="29"/>
      <c r="AAY86" s="29"/>
      <c r="AAZ86" s="29"/>
      <c r="ABA86" s="29"/>
      <c r="ABB86" s="29"/>
      <c r="ABC86" s="29"/>
      <c r="ABD86" s="29"/>
      <c r="ABE86" s="29"/>
      <c r="ABF86" s="29"/>
      <c r="ABG86" s="29"/>
      <c r="ABH86" s="29"/>
      <c r="ABI86" s="29"/>
      <c r="ABJ86" s="29"/>
      <c r="ABK86" s="29"/>
      <c r="ABL86" s="29"/>
      <c r="ABM86" s="29"/>
      <c r="ABN86" s="29"/>
      <c r="ABO86" s="29"/>
      <c r="ABP86" s="29"/>
      <c r="ABQ86" s="29"/>
      <c r="ABR86" s="29"/>
      <c r="ABS86" s="29"/>
      <c r="ABT86" s="29"/>
      <c r="ABU86" s="29"/>
      <c r="ABV86" s="29"/>
      <c r="ABW86" s="29"/>
      <c r="ABX86" s="29"/>
      <c r="ABY86" s="29"/>
      <c r="ABZ86" s="29"/>
      <c r="ACA86" s="29"/>
      <c r="ACB86" s="29"/>
      <c r="ACC86" s="29"/>
      <c r="ACD86" s="29"/>
      <c r="ACE86" s="29"/>
      <c r="ACF86" s="29"/>
      <c r="ACG86" s="29"/>
      <c r="ACH86" s="29"/>
      <c r="ACI86" s="29"/>
      <c r="ACJ86" s="29"/>
      <c r="ACK86" s="29"/>
      <c r="ACL86" s="29"/>
      <c r="ACM86" s="29"/>
      <c r="ACN86" s="29"/>
      <c r="ACO86" s="29"/>
      <c r="ACP86" s="29"/>
      <c r="ACQ86" s="29"/>
      <c r="ACR86" s="29"/>
      <c r="ACS86" s="29"/>
      <c r="ACT86" s="29"/>
      <c r="ACU86" s="29"/>
      <c r="ACV86" s="29"/>
      <c r="ACW86" s="29"/>
      <c r="ACX86" s="29"/>
      <c r="ACY86" s="29"/>
      <c r="ACZ86" s="29"/>
      <c r="ADA86" s="29"/>
      <c r="ADB86" s="29"/>
      <c r="ADC86" s="29"/>
      <c r="ADD86" s="29"/>
      <c r="ADE86" s="29"/>
      <c r="ADF86" s="29"/>
      <c r="ADG86" s="29"/>
      <c r="ADH86" s="29"/>
      <c r="ADI86" s="29"/>
      <c r="ADJ86" s="29"/>
      <c r="ADK86" s="29"/>
      <c r="ADL86" s="29"/>
      <c r="ADM86" s="29"/>
      <c r="ADN86" s="29"/>
      <c r="ADO86" s="29"/>
      <c r="ADP86" s="29"/>
      <c r="ADQ86" s="29"/>
      <c r="ADR86" s="29"/>
      <c r="ADS86" s="29"/>
      <c r="ADT86" s="29"/>
      <c r="ADU86" s="29"/>
      <c r="ADV86" s="29"/>
      <c r="ADW86" s="29"/>
      <c r="ADX86" s="29"/>
      <c r="ADY86" s="29"/>
      <c r="ADZ86" s="29"/>
      <c r="AEA86" s="29"/>
      <c r="AEB86" s="29"/>
      <c r="AEC86" s="29"/>
      <c r="AED86" s="29"/>
      <c r="AEE86" s="29"/>
      <c r="AEF86" s="29"/>
      <c r="AEG86" s="29"/>
      <c r="AEH86" s="29"/>
      <c r="AEI86" s="29"/>
      <c r="AEJ86" s="29"/>
      <c r="AEK86" s="29"/>
      <c r="AEL86" s="29"/>
      <c r="AEM86" s="29"/>
      <c r="AEN86" s="29"/>
      <c r="AEO86" s="29"/>
      <c r="AEP86" s="29"/>
      <c r="AEQ86" s="29"/>
      <c r="AER86" s="29"/>
      <c r="AES86" s="29"/>
      <c r="AET86" s="29"/>
      <c r="AEU86" s="29"/>
      <c r="AEV86" s="29"/>
      <c r="AEW86" s="29"/>
      <c r="AEX86" s="29"/>
      <c r="AEY86" s="29"/>
      <c r="AEZ86" s="29"/>
      <c r="AFA86" s="29"/>
      <c r="AFB86" s="29"/>
      <c r="AFC86" s="29"/>
      <c r="AFD86" s="29"/>
      <c r="AFE86" s="29"/>
      <c r="AFF86" s="29"/>
      <c r="AFG86" s="29"/>
      <c r="AFH86" s="29"/>
      <c r="AFI86" s="29"/>
      <c r="AFJ86" s="29"/>
      <c r="AFK86" s="29"/>
      <c r="AFL86" s="29"/>
      <c r="AFM86" s="29"/>
      <c r="AFN86" s="29"/>
      <c r="AFO86" s="29"/>
      <c r="AFP86" s="29"/>
      <c r="AFQ86" s="29"/>
      <c r="AFR86" s="29"/>
      <c r="AFS86" s="29"/>
      <c r="AFT86" s="29"/>
      <c r="AFU86" s="29"/>
      <c r="AFV86" s="29"/>
      <c r="AFW86" s="29"/>
      <c r="AFX86" s="29"/>
      <c r="AFY86" s="29"/>
      <c r="AFZ86" s="29"/>
      <c r="AGA86" s="29"/>
      <c r="AGB86" s="29"/>
      <c r="AGC86" s="29"/>
      <c r="AGD86" s="29"/>
      <c r="AGE86" s="29"/>
      <c r="AGF86" s="29"/>
      <c r="AGG86" s="29"/>
      <c r="AGH86" s="29"/>
      <c r="AGI86" s="29"/>
      <c r="AGJ86" s="29"/>
      <c r="AGK86" s="29"/>
      <c r="AGL86" s="29"/>
      <c r="AGM86" s="29"/>
      <c r="AGN86" s="29"/>
      <c r="AGO86" s="29"/>
      <c r="AGP86" s="29"/>
      <c r="AGQ86" s="29"/>
      <c r="AGR86" s="29"/>
      <c r="AGS86" s="29"/>
      <c r="AGT86" s="29"/>
      <c r="AGU86" s="29"/>
      <c r="AGV86" s="29"/>
      <c r="AGW86" s="29"/>
      <c r="AGX86" s="29"/>
      <c r="AGY86" s="29"/>
      <c r="AGZ86" s="29"/>
      <c r="AHA86" s="29"/>
      <c r="AHB86" s="29"/>
      <c r="AHC86" s="29"/>
      <c r="AHD86" s="29"/>
      <c r="AHE86" s="29"/>
      <c r="AHF86" s="29"/>
      <c r="AHG86" s="29"/>
      <c r="AHH86" s="29"/>
      <c r="AHI86" s="29"/>
      <c r="AHJ86" s="29"/>
      <c r="AHK86" s="29"/>
      <c r="AHL86" s="29"/>
      <c r="AHM86" s="29"/>
      <c r="AHN86" s="29"/>
      <c r="AHO86" s="29"/>
      <c r="AHP86" s="29"/>
      <c r="AHQ86" s="29"/>
      <c r="AHR86" s="29"/>
      <c r="AHS86" s="29"/>
      <c r="AHT86" s="29"/>
      <c r="AHU86" s="29"/>
      <c r="AHV86" s="29"/>
      <c r="AHW86" s="29"/>
      <c r="AHX86" s="29"/>
      <c r="AHY86" s="29"/>
      <c r="AHZ86" s="29"/>
      <c r="AIA86" s="29"/>
      <c r="AIB86" s="29"/>
      <c r="AIC86" s="29"/>
      <c r="AID86" s="29"/>
      <c r="AIE86" s="29"/>
      <c r="AIF86" s="29"/>
      <c r="AIG86" s="29"/>
      <c r="AIH86" s="29"/>
      <c r="AII86" s="29"/>
      <c r="AIJ86" s="29"/>
      <c r="AIK86" s="29"/>
      <c r="AIL86" s="29"/>
      <c r="AIM86" s="29"/>
      <c r="AIN86" s="29"/>
      <c r="AIO86" s="29"/>
      <c r="AIP86" s="29"/>
      <c r="AIQ86" s="29"/>
      <c r="AIR86" s="29"/>
      <c r="AIS86" s="29"/>
      <c r="AIT86" s="29"/>
      <c r="AIU86" s="29"/>
      <c r="AIV86" s="29"/>
      <c r="AIW86" s="29"/>
      <c r="AIX86" s="29"/>
      <c r="AIY86" s="29"/>
      <c r="AIZ86" s="29"/>
      <c r="AJA86" s="29"/>
      <c r="AJB86" s="29"/>
      <c r="AJC86" s="29"/>
      <c r="AJD86" s="29"/>
      <c r="AJE86" s="29"/>
      <c r="AJF86" s="29"/>
      <c r="AJG86" s="29"/>
      <c r="AJH86" s="29"/>
      <c r="AJI86" s="29"/>
      <c r="AJJ86" s="29"/>
      <c r="AJK86" s="29"/>
      <c r="AJL86" s="29"/>
      <c r="AJM86" s="29"/>
      <c r="AJN86" s="29"/>
      <c r="AJO86" s="29"/>
      <c r="AJP86" s="29"/>
      <c r="AJQ86" s="29"/>
      <c r="AJR86" s="29"/>
      <c r="AJS86" s="29"/>
      <c r="AJT86" s="29"/>
      <c r="AJU86" s="29"/>
      <c r="AJV86" s="29"/>
      <c r="AJW86" s="29"/>
      <c r="AJX86" s="29"/>
      <c r="AJY86" s="29"/>
      <c r="AJZ86" s="29"/>
      <c r="AKA86" s="29"/>
      <c r="AKB86" s="29"/>
      <c r="AKC86" s="29"/>
      <c r="AKD86" s="29"/>
      <c r="AKE86" s="29"/>
      <c r="AKF86" s="29"/>
      <c r="AKG86" s="29"/>
      <c r="AKH86" s="29"/>
      <c r="AKI86" s="29"/>
      <c r="AKJ86" s="29"/>
      <c r="AKK86" s="29"/>
      <c r="AKL86" s="29"/>
      <c r="AKM86" s="29"/>
      <c r="AKN86" s="29"/>
      <c r="AKO86" s="29"/>
      <c r="AKP86" s="29"/>
      <c r="AKQ86" s="29"/>
      <c r="AKR86" s="29"/>
      <c r="AKS86" s="29"/>
      <c r="AKT86" s="29"/>
      <c r="AKU86" s="29"/>
      <c r="AKV86" s="29"/>
      <c r="AKW86" s="29"/>
      <c r="AKX86" s="29"/>
      <c r="AKY86" s="29"/>
      <c r="AKZ86" s="29"/>
      <c r="ALA86" s="29"/>
      <c r="ALB86" s="29"/>
      <c r="ALC86" s="29"/>
      <c r="ALD86" s="29"/>
      <c r="ALE86" s="29"/>
      <c r="ALF86" s="29"/>
      <c r="ALG86" s="29"/>
      <c r="ALH86" s="29"/>
      <c r="ALI86" s="29"/>
      <c r="ALJ86" s="29"/>
      <c r="ALK86" s="29"/>
      <c r="ALL86" s="29"/>
      <c r="ALM86" s="29"/>
      <c r="ALN86" s="29"/>
      <c r="ALO86" s="29"/>
      <c r="ALP86" s="29"/>
      <c r="ALQ86" s="29"/>
      <c r="ALR86" s="29"/>
      <c r="ALS86" s="29"/>
      <c r="ALT86" s="29"/>
      <c r="ALU86" s="29"/>
      <c r="ALV86" s="29"/>
      <c r="ALW86" s="29"/>
      <c r="ALX86" s="29"/>
      <c r="ALY86" s="29"/>
      <c r="ALZ86" s="29"/>
      <c r="AMA86" s="29"/>
      <c r="AMB86" s="29"/>
      <c r="AMC86" s="29"/>
      <c r="AMD86" s="29"/>
      <c r="AME86" s="29"/>
      <c r="AMF86" s="6"/>
      <c r="AMG86" s="6"/>
      <c r="AMH86" s="12"/>
    </row>
    <row r="87" s="39" customFormat="true" ht="39.75" hidden="false" customHeight="true" outlineLevel="0" collapsed="false">
      <c r="A87" s="21"/>
      <c r="B87" s="22"/>
      <c r="C87" s="22"/>
      <c r="D87" s="22"/>
      <c r="E87" s="22"/>
      <c r="F87" s="22"/>
      <c r="G87" s="22"/>
      <c r="H87" s="22"/>
      <c r="I87" s="22"/>
      <c r="J87" s="30"/>
      <c r="K87" s="22"/>
      <c r="L87" s="22"/>
      <c r="M87" s="31"/>
      <c r="N87" s="31"/>
      <c r="O87" s="25"/>
      <c r="P87" s="25"/>
      <c r="Q87" s="31"/>
      <c r="R87" s="37"/>
      <c r="S87" s="37"/>
      <c r="T87" s="22"/>
      <c r="U87" s="38"/>
      <c r="V87" s="38"/>
      <c r="W87" s="38"/>
      <c r="X87" s="38"/>
      <c r="Y87" s="38"/>
      <c r="Z87" s="38"/>
      <c r="AA87" s="38"/>
      <c r="AB87" s="38"/>
      <c r="AC87" s="38"/>
      <c r="AMF87" s="36"/>
      <c r="AMG87" s="36"/>
      <c r="AMH87" s="12"/>
    </row>
    <row r="88" s="28" customFormat="true" ht="39.75" hidden="false" customHeight="true" outlineLevel="0" collapsed="false">
      <c r="A88" s="21"/>
      <c r="B88" s="22"/>
      <c r="C88" s="22"/>
      <c r="D88" s="22"/>
      <c r="E88" s="23"/>
      <c r="F88" s="22"/>
      <c r="G88" s="24"/>
      <c r="H88" s="22"/>
      <c r="I88" s="22"/>
      <c r="J88" s="22"/>
      <c r="K88" s="22"/>
      <c r="L88" s="23"/>
      <c r="M88" s="31"/>
      <c r="N88" s="31"/>
      <c r="O88" s="31"/>
      <c r="P88" s="31"/>
      <c r="Q88" s="31"/>
      <c r="R88" s="31"/>
      <c r="S88" s="22"/>
      <c r="T88" s="22"/>
      <c r="U88" s="27"/>
      <c r="V88" s="27"/>
      <c r="W88" s="27"/>
      <c r="X88" s="27"/>
      <c r="Y88" s="27"/>
      <c r="Z88" s="27"/>
      <c r="AA88" s="27"/>
      <c r="AB88" s="27"/>
      <c r="AC88" s="27"/>
      <c r="AAR88" s="29"/>
      <c r="AAS88" s="29"/>
      <c r="AAT88" s="29"/>
      <c r="AAU88" s="29"/>
      <c r="AAV88" s="29"/>
      <c r="AAW88" s="29"/>
      <c r="AAX88" s="29"/>
      <c r="AAY88" s="29"/>
      <c r="AAZ88" s="29"/>
      <c r="ABA88" s="29"/>
      <c r="ABB88" s="29"/>
      <c r="ABC88" s="29"/>
      <c r="ABD88" s="29"/>
      <c r="ABE88" s="29"/>
      <c r="ABF88" s="29"/>
      <c r="ABG88" s="29"/>
      <c r="ABH88" s="29"/>
      <c r="ABI88" s="29"/>
      <c r="ABJ88" s="29"/>
      <c r="ABK88" s="29"/>
      <c r="ABL88" s="29"/>
      <c r="ABM88" s="29"/>
      <c r="ABN88" s="29"/>
      <c r="ABO88" s="29"/>
      <c r="ABP88" s="29"/>
      <c r="ABQ88" s="29"/>
      <c r="ABR88" s="29"/>
      <c r="ABS88" s="29"/>
      <c r="ABT88" s="29"/>
      <c r="ABU88" s="29"/>
      <c r="ABV88" s="29"/>
      <c r="ABW88" s="29"/>
      <c r="ABX88" s="29"/>
      <c r="ABY88" s="29"/>
      <c r="ABZ88" s="29"/>
      <c r="ACA88" s="29"/>
      <c r="ACB88" s="29"/>
      <c r="ACC88" s="29"/>
      <c r="ACD88" s="29"/>
      <c r="ACE88" s="29"/>
      <c r="ACF88" s="29"/>
      <c r="ACG88" s="29"/>
      <c r="ACH88" s="29"/>
      <c r="ACI88" s="29"/>
      <c r="ACJ88" s="29"/>
      <c r="ACK88" s="29"/>
      <c r="ACL88" s="29"/>
      <c r="ACM88" s="29"/>
      <c r="ACN88" s="29"/>
      <c r="ACO88" s="29"/>
      <c r="ACP88" s="29"/>
      <c r="ACQ88" s="29"/>
      <c r="ACR88" s="29"/>
      <c r="ACS88" s="29"/>
      <c r="ACT88" s="29"/>
      <c r="ACU88" s="29"/>
      <c r="ACV88" s="29"/>
      <c r="ACW88" s="29"/>
      <c r="ACX88" s="29"/>
      <c r="ACY88" s="29"/>
      <c r="ACZ88" s="29"/>
      <c r="ADA88" s="29"/>
      <c r="ADB88" s="29"/>
      <c r="ADC88" s="29"/>
      <c r="ADD88" s="29"/>
      <c r="ADE88" s="29"/>
      <c r="ADF88" s="29"/>
      <c r="ADG88" s="29"/>
      <c r="ADH88" s="29"/>
      <c r="ADI88" s="29"/>
      <c r="ADJ88" s="29"/>
      <c r="ADK88" s="29"/>
      <c r="ADL88" s="29"/>
      <c r="ADM88" s="29"/>
      <c r="ADN88" s="29"/>
      <c r="ADO88" s="29"/>
      <c r="ADP88" s="29"/>
      <c r="ADQ88" s="29"/>
      <c r="ADR88" s="29"/>
      <c r="ADS88" s="29"/>
      <c r="ADT88" s="29"/>
      <c r="ADU88" s="29"/>
      <c r="ADV88" s="29"/>
      <c r="ADW88" s="29"/>
      <c r="ADX88" s="29"/>
      <c r="ADY88" s="29"/>
      <c r="ADZ88" s="29"/>
      <c r="AEA88" s="29"/>
      <c r="AEB88" s="29"/>
      <c r="AEC88" s="29"/>
      <c r="AED88" s="29"/>
      <c r="AEE88" s="29"/>
      <c r="AEF88" s="29"/>
      <c r="AEG88" s="29"/>
      <c r="AEH88" s="29"/>
      <c r="AEI88" s="29"/>
      <c r="AEJ88" s="29"/>
      <c r="AEK88" s="29"/>
      <c r="AEL88" s="29"/>
      <c r="AEM88" s="29"/>
      <c r="AEN88" s="29"/>
      <c r="AEO88" s="29"/>
      <c r="AEP88" s="29"/>
      <c r="AEQ88" s="29"/>
      <c r="AER88" s="29"/>
      <c r="AES88" s="29"/>
      <c r="AET88" s="29"/>
      <c r="AEU88" s="29"/>
      <c r="AEV88" s="29"/>
      <c r="AEW88" s="29"/>
      <c r="AEX88" s="29"/>
      <c r="AEY88" s="29"/>
      <c r="AEZ88" s="29"/>
      <c r="AFA88" s="29"/>
      <c r="AFB88" s="29"/>
      <c r="AFC88" s="29"/>
      <c r="AFD88" s="29"/>
      <c r="AFE88" s="29"/>
      <c r="AFF88" s="29"/>
      <c r="AFG88" s="29"/>
      <c r="AFH88" s="29"/>
      <c r="AFI88" s="29"/>
      <c r="AFJ88" s="29"/>
      <c r="AFK88" s="29"/>
      <c r="AFL88" s="29"/>
      <c r="AFM88" s="29"/>
      <c r="AFN88" s="29"/>
      <c r="AFO88" s="29"/>
      <c r="AFP88" s="29"/>
      <c r="AFQ88" s="29"/>
      <c r="AFR88" s="29"/>
      <c r="AFS88" s="29"/>
      <c r="AFT88" s="29"/>
      <c r="AFU88" s="29"/>
      <c r="AFV88" s="29"/>
      <c r="AFW88" s="29"/>
      <c r="AFX88" s="29"/>
      <c r="AFY88" s="29"/>
      <c r="AFZ88" s="29"/>
      <c r="AGA88" s="29"/>
      <c r="AGB88" s="29"/>
      <c r="AGC88" s="29"/>
      <c r="AGD88" s="29"/>
      <c r="AGE88" s="29"/>
      <c r="AGF88" s="29"/>
      <c r="AGG88" s="29"/>
      <c r="AGH88" s="29"/>
      <c r="AGI88" s="29"/>
      <c r="AGJ88" s="29"/>
      <c r="AGK88" s="29"/>
      <c r="AGL88" s="29"/>
      <c r="AGM88" s="29"/>
      <c r="AGN88" s="29"/>
      <c r="AGO88" s="29"/>
      <c r="AGP88" s="29"/>
      <c r="AGQ88" s="29"/>
      <c r="AGR88" s="29"/>
      <c r="AGS88" s="29"/>
      <c r="AGT88" s="29"/>
      <c r="AGU88" s="29"/>
      <c r="AGV88" s="29"/>
      <c r="AGW88" s="29"/>
      <c r="AGX88" s="29"/>
      <c r="AGY88" s="29"/>
      <c r="AGZ88" s="29"/>
      <c r="AHA88" s="29"/>
      <c r="AHB88" s="29"/>
      <c r="AHC88" s="29"/>
      <c r="AHD88" s="29"/>
      <c r="AHE88" s="29"/>
      <c r="AHF88" s="29"/>
      <c r="AHG88" s="29"/>
      <c r="AHH88" s="29"/>
      <c r="AHI88" s="29"/>
      <c r="AHJ88" s="29"/>
      <c r="AHK88" s="29"/>
      <c r="AHL88" s="29"/>
      <c r="AHM88" s="29"/>
      <c r="AHN88" s="29"/>
      <c r="AHO88" s="29"/>
      <c r="AHP88" s="29"/>
      <c r="AHQ88" s="29"/>
      <c r="AHR88" s="29"/>
      <c r="AHS88" s="29"/>
      <c r="AHT88" s="29"/>
      <c r="AHU88" s="29"/>
      <c r="AHV88" s="29"/>
      <c r="AHW88" s="29"/>
      <c r="AHX88" s="29"/>
      <c r="AHY88" s="29"/>
      <c r="AHZ88" s="29"/>
      <c r="AIA88" s="29"/>
      <c r="AIB88" s="29"/>
      <c r="AIC88" s="29"/>
      <c r="AID88" s="29"/>
      <c r="AIE88" s="29"/>
      <c r="AIF88" s="29"/>
      <c r="AIG88" s="29"/>
      <c r="AIH88" s="29"/>
      <c r="AII88" s="29"/>
      <c r="AIJ88" s="29"/>
      <c r="AIK88" s="29"/>
      <c r="AIL88" s="29"/>
      <c r="AIM88" s="29"/>
      <c r="AIN88" s="29"/>
      <c r="AIO88" s="29"/>
      <c r="AIP88" s="29"/>
      <c r="AIQ88" s="29"/>
      <c r="AIR88" s="29"/>
      <c r="AIS88" s="29"/>
      <c r="AIT88" s="29"/>
      <c r="AIU88" s="29"/>
      <c r="AIV88" s="29"/>
      <c r="AIW88" s="29"/>
      <c r="AIX88" s="29"/>
      <c r="AIY88" s="29"/>
      <c r="AIZ88" s="29"/>
      <c r="AJA88" s="29"/>
      <c r="AJB88" s="29"/>
      <c r="AJC88" s="29"/>
      <c r="AJD88" s="29"/>
      <c r="AJE88" s="29"/>
      <c r="AJF88" s="29"/>
      <c r="AJG88" s="29"/>
      <c r="AJH88" s="29"/>
      <c r="AJI88" s="29"/>
      <c r="AJJ88" s="29"/>
      <c r="AJK88" s="29"/>
      <c r="AJL88" s="29"/>
      <c r="AJM88" s="29"/>
      <c r="AJN88" s="29"/>
      <c r="AJO88" s="29"/>
      <c r="AJP88" s="29"/>
      <c r="AJQ88" s="29"/>
      <c r="AJR88" s="29"/>
      <c r="AJS88" s="29"/>
      <c r="AJT88" s="29"/>
      <c r="AJU88" s="29"/>
      <c r="AJV88" s="29"/>
      <c r="AJW88" s="29"/>
      <c r="AJX88" s="29"/>
      <c r="AJY88" s="29"/>
      <c r="AJZ88" s="29"/>
      <c r="AKA88" s="29"/>
      <c r="AKB88" s="29"/>
      <c r="AKC88" s="29"/>
      <c r="AKD88" s="29"/>
      <c r="AKE88" s="29"/>
      <c r="AKF88" s="29"/>
      <c r="AKG88" s="29"/>
      <c r="AKH88" s="29"/>
      <c r="AKI88" s="29"/>
      <c r="AKJ88" s="29"/>
      <c r="AKK88" s="29"/>
      <c r="AKL88" s="29"/>
      <c r="AKM88" s="29"/>
      <c r="AKN88" s="29"/>
      <c r="AKO88" s="29"/>
      <c r="AKP88" s="29"/>
      <c r="AKQ88" s="29"/>
      <c r="AKR88" s="29"/>
      <c r="AKS88" s="29"/>
      <c r="AKT88" s="29"/>
      <c r="AKU88" s="29"/>
      <c r="AKV88" s="29"/>
      <c r="AKW88" s="29"/>
      <c r="AKX88" s="29"/>
      <c r="AKY88" s="29"/>
      <c r="AKZ88" s="29"/>
      <c r="ALA88" s="29"/>
      <c r="ALB88" s="29"/>
      <c r="ALC88" s="29"/>
      <c r="ALD88" s="29"/>
      <c r="ALE88" s="29"/>
      <c r="ALF88" s="29"/>
      <c r="ALG88" s="29"/>
      <c r="ALH88" s="29"/>
      <c r="ALI88" s="29"/>
      <c r="ALJ88" s="29"/>
      <c r="ALK88" s="29"/>
      <c r="ALL88" s="29"/>
      <c r="ALM88" s="29"/>
      <c r="ALN88" s="29"/>
      <c r="ALO88" s="29"/>
      <c r="ALP88" s="29"/>
      <c r="ALQ88" s="29"/>
      <c r="ALR88" s="29"/>
      <c r="ALS88" s="29"/>
      <c r="ALT88" s="29"/>
      <c r="ALU88" s="29"/>
      <c r="ALV88" s="29"/>
      <c r="ALW88" s="29"/>
      <c r="ALX88" s="29"/>
      <c r="ALY88" s="29"/>
      <c r="ALZ88" s="29"/>
      <c r="AMA88" s="29"/>
      <c r="AMB88" s="29"/>
      <c r="AMC88" s="29"/>
      <c r="AMD88" s="29"/>
      <c r="AME88" s="29"/>
      <c r="AMF88" s="6"/>
      <c r="AMG88" s="6"/>
      <c r="AMH88" s="12"/>
    </row>
    <row r="89" s="28" customFormat="true" ht="39.75" hidden="false" customHeight="true" outlineLevel="0" collapsed="false">
      <c r="A89" s="21"/>
      <c r="B89" s="44"/>
      <c r="C89" s="22"/>
      <c r="D89" s="22"/>
      <c r="E89" s="23"/>
      <c r="F89" s="22"/>
      <c r="G89" s="24"/>
      <c r="H89" s="22"/>
      <c r="I89" s="22"/>
      <c r="J89" s="22"/>
      <c r="K89" s="22"/>
      <c r="L89" s="23"/>
      <c r="M89" s="31"/>
      <c r="N89" s="31"/>
      <c r="O89" s="31"/>
      <c r="P89" s="31"/>
      <c r="Q89" s="31"/>
      <c r="R89" s="65"/>
      <c r="S89" s="22"/>
      <c r="T89" s="22"/>
      <c r="U89" s="27"/>
      <c r="V89" s="27"/>
      <c r="W89" s="27"/>
      <c r="X89" s="27"/>
      <c r="Y89" s="27"/>
      <c r="Z89" s="27"/>
      <c r="AA89" s="27"/>
      <c r="AB89" s="27"/>
      <c r="AC89" s="27"/>
      <c r="AAR89" s="29"/>
      <c r="AAS89" s="29"/>
      <c r="AAT89" s="29"/>
      <c r="AAU89" s="29"/>
      <c r="AAV89" s="29"/>
      <c r="AAW89" s="29"/>
      <c r="AAX89" s="29"/>
      <c r="AAY89" s="29"/>
      <c r="AAZ89" s="29"/>
      <c r="ABA89" s="29"/>
      <c r="ABB89" s="29"/>
      <c r="ABC89" s="29"/>
      <c r="ABD89" s="29"/>
      <c r="ABE89" s="29"/>
      <c r="ABF89" s="29"/>
      <c r="ABG89" s="29"/>
      <c r="ABH89" s="29"/>
      <c r="ABI89" s="29"/>
      <c r="ABJ89" s="29"/>
      <c r="ABK89" s="29"/>
      <c r="ABL89" s="29"/>
      <c r="ABM89" s="29"/>
      <c r="ABN89" s="29"/>
      <c r="ABO89" s="29"/>
      <c r="ABP89" s="29"/>
      <c r="ABQ89" s="29"/>
      <c r="ABR89" s="29"/>
      <c r="ABS89" s="29"/>
      <c r="ABT89" s="29"/>
      <c r="ABU89" s="29"/>
      <c r="ABV89" s="29"/>
      <c r="ABW89" s="29"/>
      <c r="ABX89" s="29"/>
      <c r="ABY89" s="29"/>
      <c r="ABZ89" s="29"/>
      <c r="ACA89" s="29"/>
      <c r="ACB89" s="29"/>
      <c r="ACC89" s="29"/>
      <c r="ACD89" s="29"/>
      <c r="ACE89" s="29"/>
      <c r="ACF89" s="29"/>
      <c r="ACG89" s="29"/>
      <c r="ACH89" s="29"/>
      <c r="ACI89" s="29"/>
      <c r="ACJ89" s="29"/>
      <c r="ACK89" s="29"/>
      <c r="ACL89" s="29"/>
      <c r="ACM89" s="29"/>
      <c r="ACN89" s="29"/>
      <c r="ACO89" s="29"/>
      <c r="ACP89" s="29"/>
      <c r="ACQ89" s="29"/>
      <c r="ACR89" s="29"/>
      <c r="ACS89" s="29"/>
      <c r="ACT89" s="29"/>
      <c r="ACU89" s="29"/>
      <c r="ACV89" s="29"/>
      <c r="ACW89" s="29"/>
      <c r="ACX89" s="29"/>
      <c r="ACY89" s="29"/>
      <c r="ACZ89" s="29"/>
      <c r="ADA89" s="29"/>
      <c r="ADB89" s="29"/>
      <c r="ADC89" s="29"/>
      <c r="ADD89" s="29"/>
      <c r="ADE89" s="29"/>
      <c r="ADF89" s="29"/>
      <c r="ADG89" s="29"/>
      <c r="ADH89" s="29"/>
      <c r="ADI89" s="29"/>
      <c r="ADJ89" s="29"/>
      <c r="ADK89" s="29"/>
      <c r="ADL89" s="29"/>
      <c r="ADM89" s="29"/>
      <c r="ADN89" s="29"/>
      <c r="ADO89" s="29"/>
      <c r="ADP89" s="29"/>
      <c r="ADQ89" s="29"/>
      <c r="ADR89" s="29"/>
      <c r="ADS89" s="29"/>
      <c r="ADT89" s="29"/>
      <c r="ADU89" s="29"/>
      <c r="ADV89" s="29"/>
      <c r="ADW89" s="29"/>
      <c r="ADX89" s="29"/>
      <c r="ADY89" s="29"/>
      <c r="ADZ89" s="29"/>
      <c r="AEA89" s="29"/>
      <c r="AEB89" s="29"/>
      <c r="AEC89" s="29"/>
      <c r="AED89" s="29"/>
      <c r="AEE89" s="29"/>
      <c r="AEF89" s="29"/>
      <c r="AEG89" s="29"/>
      <c r="AEH89" s="29"/>
      <c r="AEI89" s="29"/>
      <c r="AEJ89" s="29"/>
      <c r="AEK89" s="29"/>
      <c r="AEL89" s="29"/>
      <c r="AEM89" s="29"/>
      <c r="AEN89" s="29"/>
      <c r="AEO89" s="29"/>
      <c r="AEP89" s="29"/>
      <c r="AEQ89" s="29"/>
      <c r="AER89" s="29"/>
      <c r="AES89" s="29"/>
      <c r="AET89" s="29"/>
      <c r="AEU89" s="29"/>
      <c r="AEV89" s="29"/>
      <c r="AEW89" s="29"/>
      <c r="AEX89" s="29"/>
      <c r="AEY89" s="29"/>
      <c r="AEZ89" s="29"/>
      <c r="AFA89" s="29"/>
      <c r="AFB89" s="29"/>
      <c r="AFC89" s="29"/>
      <c r="AFD89" s="29"/>
      <c r="AFE89" s="29"/>
      <c r="AFF89" s="29"/>
      <c r="AFG89" s="29"/>
      <c r="AFH89" s="29"/>
      <c r="AFI89" s="29"/>
      <c r="AFJ89" s="29"/>
      <c r="AFK89" s="29"/>
      <c r="AFL89" s="29"/>
      <c r="AFM89" s="29"/>
      <c r="AFN89" s="29"/>
      <c r="AFO89" s="29"/>
      <c r="AFP89" s="29"/>
      <c r="AFQ89" s="29"/>
      <c r="AFR89" s="29"/>
      <c r="AFS89" s="29"/>
      <c r="AFT89" s="29"/>
      <c r="AFU89" s="29"/>
      <c r="AFV89" s="29"/>
      <c r="AFW89" s="29"/>
      <c r="AFX89" s="29"/>
      <c r="AFY89" s="29"/>
      <c r="AFZ89" s="29"/>
      <c r="AGA89" s="29"/>
      <c r="AGB89" s="29"/>
      <c r="AGC89" s="29"/>
      <c r="AGD89" s="29"/>
      <c r="AGE89" s="29"/>
      <c r="AGF89" s="29"/>
      <c r="AGG89" s="29"/>
      <c r="AGH89" s="29"/>
      <c r="AGI89" s="29"/>
      <c r="AGJ89" s="29"/>
      <c r="AGK89" s="29"/>
      <c r="AGL89" s="29"/>
      <c r="AGM89" s="29"/>
      <c r="AGN89" s="29"/>
      <c r="AGO89" s="29"/>
      <c r="AGP89" s="29"/>
      <c r="AGQ89" s="29"/>
      <c r="AGR89" s="29"/>
      <c r="AGS89" s="29"/>
      <c r="AGT89" s="29"/>
      <c r="AGU89" s="29"/>
      <c r="AGV89" s="29"/>
      <c r="AGW89" s="29"/>
      <c r="AGX89" s="29"/>
      <c r="AGY89" s="29"/>
      <c r="AGZ89" s="29"/>
      <c r="AHA89" s="29"/>
      <c r="AHB89" s="29"/>
      <c r="AHC89" s="29"/>
      <c r="AHD89" s="29"/>
      <c r="AHE89" s="29"/>
      <c r="AHF89" s="29"/>
      <c r="AHG89" s="29"/>
      <c r="AHH89" s="29"/>
      <c r="AHI89" s="29"/>
      <c r="AHJ89" s="29"/>
      <c r="AHK89" s="29"/>
      <c r="AHL89" s="29"/>
      <c r="AHM89" s="29"/>
      <c r="AHN89" s="29"/>
      <c r="AHO89" s="29"/>
      <c r="AHP89" s="29"/>
      <c r="AHQ89" s="29"/>
      <c r="AHR89" s="29"/>
      <c r="AHS89" s="29"/>
      <c r="AHT89" s="29"/>
      <c r="AHU89" s="29"/>
      <c r="AHV89" s="29"/>
      <c r="AHW89" s="29"/>
      <c r="AHX89" s="29"/>
      <c r="AHY89" s="29"/>
      <c r="AHZ89" s="29"/>
      <c r="AIA89" s="29"/>
      <c r="AIB89" s="29"/>
      <c r="AIC89" s="29"/>
      <c r="AID89" s="29"/>
      <c r="AIE89" s="29"/>
      <c r="AIF89" s="29"/>
      <c r="AIG89" s="29"/>
      <c r="AIH89" s="29"/>
      <c r="AII89" s="29"/>
      <c r="AIJ89" s="29"/>
      <c r="AIK89" s="29"/>
      <c r="AIL89" s="29"/>
      <c r="AIM89" s="29"/>
      <c r="AIN89" s="29"/>
      <c r="AIO89" s="29"/>
      <c r="AIP89" s="29"/>
      <c r="AIQ89" s="29"/>
      <c r="AIR89" s="29"/>
      <c r="AIS89" s="29"/>
      <c r="AIT89" s="29"/>
      <c r="AIU89" s="29"/>
      <c r="AIV89" s="29"/>
      <c r="AIW89" s="29"/>
      <c r="AIX89" s="29"/>
      <c r="AIY89" s="29"/>
      <c r="AIZ89" s="29"/>
      <c r="AJA89" s="29"/>
      <c r="AJB89" s="29"/>
      <c r="AJC89" s="29"/>
      <c r="AJD89" s="29"/>
      <c r="AJE89" s="29"/>
      <c r="AJF89" s="29"/>
      <c r="AJG89" s="29"/>
      <c r="AJH89" s="29"/>
      <c r="AJI89" s="29"/>
      <c r="AJJ89" s="29"/>
      <c r="AJK89" s="29"/>
      <c r="AJL89" s="29"/>
      <c r="AJM89" s="29"/>
      <c r="AJN89" s="29"/>
      <c r="AJO89" s="29"/>
      <c r="AJP89" s="29"/>
      <c r="AJQ89" s="29"/>
      <c r="AJR89" s="29"/>
      <c r="AJS89" s="29"/>
      <c r="AJT89" s="29"/>
      <c r="AJU89" s="29"/>
      <c r="AJV89" s="29"/>
      <c r="AJW89" s="29"/>
      <c r="AJX89" s="29"/>
      <c r="AJY89" s="29"/>
      <c r="AJZ89" s="29"/>
      <c r="AKA89" s="29"/>
      <c r="AKB89" s="29"/>
      <c r="AKC89" s="29"/>
      <c r="AKD89" s="29"/>
      <c r="AKE89" s="29"/>
      <c r="AKF89" s="29"/>
      <c r="AKG89" s="29"/>
      <c r="AKH89" s="29"/>
      <c r="AKI89" s="29"/>
      <c r="AKJ89" s="29"/>
      <c r="AKK89" s="29"/>
      <c r="AKL89" s="29"/>
      <c r="AKM89" s="29"/>
      <c r="AKN89" s="29"/>
      <c r="AKO89" s="29"/>
      <c r="AKP89" s="29"/>
      <c r="AKQ89" s="29"/>
      <c r="AKR89" s="29"/>
      <c r="AKS89" s="29"/>
      <c r="AKT89" s="29"/>
      <c r="AKU89" s="29"/>
      <c r="AKV89" s="29"/>
      <c r="AKW89" s="29"/>
      <c r="AKX89" s="29"/>
      <c r="AKY89" s="29"/>
      <c r="AKZ89" s="29"/>
      <c r="ALA89" s="29"/>
      <c r="ALB89" s="29"/>
      <c r="ALC89" s="29"/>
      <c r="ALD89" s="29"/>
      <c r="ALE89" s="29"/>
      <c r="ALF89" s="29"/>
      <c r="ALG89" s="29"/>
      <c r="ALH89" s="29"/>
      <c r="ALI89" s="29"/>
      <c r="ALJ89" s="29"/>
      <c r="ALK89" s="29"/>
      <c r="ALL89" s="29"/>
      <c r="ALM89" s="29"/>
      <c r="ALN89" s="29"/>
      <c r="ALO89" s="29"/>
      <c r="ALP89" s="29"/>
      <c r="ALQ89" s="29"/>
      <c r="ALR89" s="29"/>
      <c r="ALS89" s="29"/>
      <c r="ALT89" s="29"/>
      <c r="ALU89" s="29"/>
      <c r="ALV89" s="29"/>
      <c r="ALW89" s="29"/>
      <c r="ALX89" s="29"/>
      <c r="ALY89" s="29"/>
      <c r="ALZ89" s="29"/>
      <c r="AMA89" s="29"/>
      <c r="AMB89" s="29"/>
      <c r="AMC89" s="29"/>
      <c r="AMD89" s="29"/>
      <c r="AME89" s="29"/>
      <c r="AMF89" s="6"/>
      <c r="AMG89" s="6"/>
      <c r="AMH89" s="12"/>
    </row>
    <row r="90" s="28" customFormat="true" ht="39.75" hidden="false" customHeight="true" outlineLevel="0" collapsed="false">
      <c r="A90" s="21"/>
      <c r="B90" s="22"/>
      <c r="C90" s="22"/>
      <c r="D90" s="22"/>
      <c r="E90" s="23"/>
      <c r="F90" s="22"/>
      <c r="G90" s="24"/>
      <c r="H90" s="22"/>
      <c r="I90" s="22"/>
      <c r="J90" s="30"/>
      <c r="K90" s="22"/>
      <c r="L90" s="23"/>
      <c r="M90" s="31"/>
      <c r="N90" s="31"/>
      <c r="O90" s="31"/>
      <c r="P90" s="31"/>
      <c r="Q90" s="31"/>
      <c r="R90" s="65"/>
      <c r="S90" s="26"/>
      <c r="T90" s="43"/>
      <c r="U90" s="27"/>
      <c r="V90" s="27"/>
      <c r="W90" s="27"/>
      <c r="X90" s="27"/>
      <c r="Y90" s="27"/>
      <c r="Z90" s="27"/>
      <c r="AA90" s="27"/>
      <c r="AB90" s="27"/>
      <c r="AC90" s="27"/>
      <c r="AAR90" s="29"/>
      <c r="AAS90" s="29"/>
      <c r="AAT90" s="29"/>
      <c r="AAU90" s="29"/>
      <c r="AAV90" s="29"/>
      <c r="AAW90" s="29"/>
      <c r="AAX90" s="29"/>
      <c r="AAY90" s="29"/>
      <c r="AAZ90" s="29"/>
      <c r="ABA90" s="29"/>
      <c r="ABB90" s="29"/>
      <c r="ABC90" s="29"/>
      <c r="ABD90" s="29"/>
      <c r="ABE90" s="29"/>
      <c r="ABF90" s="29"/>
      <c r="ABG90" s="29"/>
      <c r="ABH90" s="29"/>
      <c r="ABI90" s="29"/>
      <c r="ABJ90" s="29"/>
      <c r="ABK90" s="29"/>
      <c r="ABL90" s="29"/>
      <c r="ABM90" s="29"/>
      <c r="ABN90" s="29"/>
      <c r="ABO90" s="29"/>
      <c r="ABP90" s="29"/>
      <c r="ABQ90" s="29"/>
      <c r="ABR90" s="29"/>
      <c r="ABS90" s="29"/>
      <c r="ABT90" s="29"/>
      <c r="ABU90" s="29"/>
      <c r="ABV90" s="29"/>
      <c r="ABW90" s="29"/>
      <c r="ABX90" s="29"/>
      <c r="ABY90" s="29"/>
      <c r="ABZ90" s="29"/>
      <c r="ACA90" s="29"/>
      <c r="ACB90" s="29"/>
      <c r="ACC90" s="29"/>
      <c r="ACD90" s="29"/>
      <c r="ACE90" s="29"/>
      <c r="ACF90" s="29"/>
      <c r="ACG90" s="29"/>
      <c r="ACH90" s="29"/>
      <c r="ACI90" s="29"/>
      <c r="ACJ90" s="29"/>
      <c r="ACK90" s="29"/>
      <c r="ACL90" s="29"/>
      <c r="ACM90" s="29"/>
      <c r="ACN90" s="29"/>
      <c r="ACO90" s="29"/>
      <c r="ACP90" s="29"/>
      <c r="ACQ90" s="29"/>
      <c r="ACR90" s="29"/>
      <c r="ACS90" s="29"/>
      <c r="ACT90" s="29"/>
      <c r="ACU90" s="29"/>
      <c r="ACV90" s="29"/>
      <c r="ACW90" s="29"/>
      <c r="ACX90" s="29"/>
      <c r="ACY90" s="29"/>
      <c r="ACZ90" s="29"/>
      <c r="ADA90" s="29"/>
      <c r="ADB90" s="29"/>
      <c r="ADC90" s="29"/>
      <c r="ADD90" s="29"/>
      <c r="ADE90" s="29"/>
      <c r="ADF90" s="29"/>
      <c r="ADG90" s="29"/>
      <c r="ADH90" s="29"/>
      <c r="ADI90" s="29"/>
      <c r="ADJ90" s="29"/>
      <c r="ADK90" s="29"/>
      <c r="ADL90" s="29"/>
      <c r="ADM90" s="29"/>
      <c r="ADN90" s="29"/>
      <c r="ADO90" s="29"/>
      <c r="ADP90" s="29"/>
      <c r="ADQ90" s="29"/>
      <c r="ADR90" s="29"/>
      <c r="ADS90" s="29"/>
      <c r="ADT90" s="29"/>
      <c r="ADU90" s="29"/>
      <c r="ADV90" s="29"/>
      <c r="ADW90" s="29"/>
      <c r="ADX90" s="29"/>
      <c r="ADY90" s="29"/>
      <c r="ADZ90" s="29"/>
      <c r="AEA90" s="29"/>
      <c r="AEB90" s="29"/>
      <c r="AEC90" s="29"/>
      <c r="AED90" s="29"/>
      <c r="AEE90" s="29"/>
      <c r="AEF90" s="29"/>
      <c r="AEG90" s="29"/>
      <c r="AEH90" s="29"/>
      <c r="AEI90" s="29"/>
      <c r="AEJ90" s="29"/>
      <c r="AEK90" s="29"/>
      <c r="AEL90" s="29"/>
      <c r="AEM90" s="29"/>
      <c r="AEN90" s="29"/>
      <c r="AEO90" s="29"/>
      <c r="AEP90" s="29"/>
      <c r="AEQ90" s="29"/>
      <c r="AER90" s="29"/>
      <c r="AES90" s="29"/>
      <c r="AET90" s="29"/>
      <c r="AEU90" s="29"/>
      <c r="AEV90" s="29"/>
      <c r="AEW90" s="29"/>
      <c r="AEX90" s="29"/>
      <c r="AEY90" s="29"/>
      <c r="AEZ90" s="29"/>
      <c r="AFA90" s="29"/>
      <c r="AFB90" s="29"/>
      <c r="AFC90" s="29"/>
      <c r="AFD90" s="29"/>
      <c r="AFE90" s="29"/>
      <c r="AFF90" s="29"/>
      <c r="AFG90" s="29"/>
      <c r="AFH90" s="29"/>
      <c r="AFI90" s="29"/>
      <c r="AFJ90" s="29"/>
      <c r="AFK90" s="29"/>
      <c r="AFL90" s="29"/>
      <c r="AFM90" s="29"/>
      <c r="AFN90" s="29"/>
      <c r="AFO90" s="29"/>
      <c r="AFP90" s="29"/>
      <c r="AFQ90" s="29"/>
      <c r="AFR90" s="29"/>
      <c r="AFS90" s="29"/>
      <c r="AFT90" s="29"/>
      <c r="AFU90" s="29"/>
      <c r="AFV90" s="29"/>
      <c r="AFW90" s="29"/>
      <c r="AFX90" s="29"/>
      <c r="AFY90" s="29"/>
      <c r="AFZ90" s="29"/>
      <c r="AGA90" s="29"/>
      <c r="AGB90" s="29"/>
      <c r="AGC90" s="29"/>
      <c r="AGD90" s="29"/>
      <c r="AGE90" s="29"/>
      <c r="AGF90" s="29"/>
      <c r="AGG90" s="29"/>
      <c r="AGH90" s="29"/>
      <c r="AGI90" s="29"/>
      <c r="AGJ90" s="29"/>
      <c r="AGK90" s="29"/>
      <c r="AGL90" s="29"/>
      <c r="AGM90" s="29"/>
      <c r="AGN90" s="29"/>
      <c r="AGO90" s="29"/>
      <c r="AGP90" s="29"/>
      <c r="AGQ90" s="29"/>
      <c r="AGR90" s="29"/>
      <c r="AGS90" s="29"/>
      <c r="AGT90" s="29"/>
      <c r="AGU90" s="29"/>
      <c r="AGV90" s="29"/>
      <c r="AGW90" s="29"/>
      <c r="AGX90" s="29"/>
      <c r="AGY90" s="29"/>
      <c r="AGZ90" s="29"/>
      <c r="AHA90" s="29"/>
      <c r="AHB90" s="29"/>
      <c r="AHC90" s="29"/>
      <c r="AHD90" s="29"/>
      <c r="AHE90" s="29"/>
      <c r="AHF90" s="29"/>
      <c r="AHG90" s="29"/>
      <c r="AHH90" s="29"/>
      <c r="AHI90" s="29"/>
      <c r="AHJ90" s="29"/>
      <c r="AHK90" s="29"/>
      <c r="AHL90" s="29"/>
      <c r="AHM90" s="29"/>
      <c r="AHN90" s="29"/>
      <c r="AHO90" s="29"/>
      <c r="AHP90" s="29"/>
      <c r="AHQ90" s="29"/>
      <c r="AHR90" s="29"/>
      <c r="AHS90" s="29"/>
      <c r="AHT90" s="29"/>
      <c r="AHU90" s="29"/>
      <c r="AHV90" s="29"/>
      <c r="AHW90" s="29"/>
      <c r="AHX90" s="29"/>
      <c r="AHY90" s="29"/>
      <c r="AHZ90" s="29"/>
      <c r="AIA90" s="29"/>
      <c r="AIB90" s="29"/>
      <c r="AIC90" s="29"/>
      <c r="AID90" s="29"/>
      <c r="AIE90" s="29"/>
      <c r="AIF90" s="29"/>
      <c r="AIG90" s="29"/>
      <c r="AIH90" s="29"/>
      <c r="AII90" s="29"/>
      <c r="AIJ90" s="29"/>
      <c r="AIK90" s="29"/>
      <c r="AIL90" s="29"/>
      <c r="AIM90" s="29"/>
      <c r="AIN90" s="29"/>
      <c r="AIO90" s="29"/>
      <c r="AIP90" s="29"/>
      <c r="AIQ90" s="29"/>
      <c r="AIR90" s="29"/>
      <c r="AIS90" s="29"/>
      <c r="AIT90" s="29"/>
      <c r="AIU90" s="29"/>
      <c r="AIV90" s="29"/>
      <c r="AIW90" s="29"/>
      <c r="AIX90" s="29"/>
      <c r="AIY90" s="29"/>
      <c r="AIZ90" s="29"/>
      <c r="AJA90" s="29"/>
      <c r="AJB90" s="29"/>
      <c r="AJC90" s="29"/>
      <c r="AJD90" s="29"/>
      <c r="AJE90" s="29"/>
      <c r="AJF90" s="29"/>
      <c r="AJG90" s="29"/>
      <c r="AJH90" s="29"/>
      <c r="AJI90" s="29"/>
      <c r="AJJ90" s="29"/>
      <c r="AJK90" s="29"/>
      <c r="AJL90" s="29"/>
      <c r="AJM90" s="29"/>
      <c r="AJN90" s="29"/>
      <c r="AJO90" s="29"/>
      <c r="AJP90" s="29"/>
      <c r="AJQ90" s="29"/>
      <c r="AJR90" s="29"/>
      <c r="AJS90" s="29"/>
      <c r="AJT90" s="29"/>
      <c r="AJU90" s="29"/>
      <c r="AJV90" s="29"/>
      <c r="AJW90" s="29"/>
      <c r="AJX90" s="29"/>
      <c r="AJY90" s="29"/>
      <c r="AJZ90" s="29"/>
      <c r="AKA90" s="29"/>
      <c r="AKB90" s="29"/>
      <c r="AKC90" s="29"/>
      <c r="AKD90" s="29"/>
      <c r="AKE90" s="29"/>
      <c r="AKF90" s="29"/>
      <c r="AKG90" s="29"/>
      <c r="AKH90" s="29"/>
      <c r="AKI90" s="29"/>
      <c r="AKJ90" s="29"/>
      <c r="AKK90" s="29"/>
      <c r="AKL90" s="29"/>
      <c r="AKM90" s="29"/>
      <c r="AKN90" s="29"/>
      <c r="AKO90" s="29"/>
      <c r="AKP90" s="29"/>
      <c r="AKQ90" s="29"/>
      <c r="AKR90" s="29"/>
      <c r="AKS90" s="29"/>
      <c r="AKT90" s="29"/>
      <c r="AKU90" s="29"/>
      <c r="AKV90" s="29"/>
      <c r="AKW90" s="29"/>
      <c r="AKX90" s="29"/>
      <c r="AKY90" s="29"/>
      <c r="AKZ90" s="29"/>
      <c r="ALA90" s="29"/>
      <c r="ALB90" s="29"/>
      <c r="ALC90" s="29"/>
      <c r="ALD90" s="29"/>
      <c r="ALE90" s="29"/>
      <c r="ALF90" s="29"/>
      <c r="ALG90" s="29"/>
      <c r="ALH90" s="29"/>
      <c r="ALI90" s="29"/>
      <c r="ALJ90" s="29"/>
      <c r="ALK90" s="29"/>
      <c r="ALL90" s="29"/>
      <c r="ALM90" s="29"/>
      <c r="ALN90" s="29"/>
      <c r="ALO90" s="29"/>
      <c r="ALP90" s="29"/>
      <c r="ALQ90" s="29"/>
      <c r="ALR90" s="29"/>
      <c r="ALS90" s="29"/>
      <c r="ALT90" s="29"/>
      <c r="ALU90" s="29"/>
      <c r="ALV90" s="29"/>
      <c r="ALW90" s="29"/>
      <c r="ALX90" s="29"/>
      <c r="ALY90" s="29"/>
      <c r="ALZ90" s="29"/>
      <c r="AMA90" s="29"/>
      <c r="AMB90" s="29"/>
      <c r="AMC90" s="29"/>
      <c r="AMD90" s="29"/>
      <c r="AME90" s="29"/>
      <c r="AMF90" s="6"/>
      <c r="AMG90" s="6"/>
      <c r="AMH90" s="12"/>
    </row>
    <row r="91" s="28" customFormat="true" ht="39.75" hidden="false" customHeight="true" outlineLevel="0" collapsed="false">
      <c r="A91" s="21"/>
      <c r="B91" s="22"/>
      <c r="C91" s="22"/>
      <c r="D91" s="22"/>
      <c r="E91" s="44"/>
      <c r="F91" s="22"/>
      <c r="G91" s="24"/>
      <c r="H91" s="22"/>
      <c r="I91" s="22"/>
      <c r="J91" s="30"/>
      <c r="K91" s="22"/>
      <c r="L91" s="23"/>
      <c r="M91" s="31"/>
      <c r="N91" s="31"/>
      <c r="O91" s="31"/>
      <c r="P91" s="31"/>
      <c r="Q91" s="31"/>
      <c r="R91" s="65"/>
      <c r="S91" s="26"/>
      <c r="T91" s="84"/>
      <c r="U91" s="27"/>
      <c r="V91" s="27"/>
      <c r="W91" s="27"/>
      <c r="X91" s="27"/>
      <c r="Y91" s="27"/>
      <c r="Z91" s="27"/>
      <c r="AA91" s="27"/>
      <c r="AB91" s="27"/>
      <c r="AC91" s="27"/>
      <c r="AAR91" s="29"/>
      <c r="AAS91" s="29"/>
      <c r="AAT91" s="29"/>
      <c r="AAU91" s="29"/>
      <c r="AAV91" s="29"/>
      <c r="AAW91" s="29"/>
      <c r="AAX91" s="29"/>
      <c r="AAY91" s="29"/>
      <c r="AAZ91" s="29"/>
      <c r="ABA91" s="29"/>
      <c r="ABB91" s="29"/>
      <c r="ABC91" s="29"/>
      <c r="ABD91" s="29"/>
      <c r="ABE91" s="29"/>
      <c r="ABF91" s="29"/>
      <c r="ABG91" s="29"/>
      <c r="ABH91" s="29"/>
      <c r="ABI91" s="29"/>
      <c r="ABJ91" s="29"/>
      <c r="ABK91" s="29"/>
      <c r="ABL91" s="29"/>
      <c r="ABM91" s="29"/>
      <c r="ABN91" s="29"/>
      <c r="ABO91" s="29"/>
      <c r="ABP91" s="29"/>
      <c r="ABQ91" s="29"/>
      <c r="ABR91" s="29"/>
      <c r="ABS91" s="29"/>
      <c r="ABT91" s="29"/>
      <c r="ABU91" s="29"/>
      <c r="ABV91" s="29"/>
      <c r="ABW91" s="29"/>
      <c r="ABX91" s="29"/>
      <c r="ABY91" s="29"/>
      <c r="ABZ91" s="29"/>
      <c r="ACA91" s="29"/>
      <c r="ACB91" s="29"/>
      <c r="ACC91" s="29"/>
      <c r="ACD91" s="29"/>
      <c r="ACE91" s="29"/>
      <c r="ACF91" s="29"/>
      <c r="ACG91" s="29"/>
      <c r="ACH91" s="29"/>
      <c r="ACI91" s="29"/>
      <c r="ACJ91" s="29"/>
      <c r="ACK91" s="29"/>
      <c r="ACL91" s="29"/>
      <c r="ACM91" s="29"/>
      <c r="ACN91" s="29"/>
      <c r="ACO91" s="29"/>
      <c r="ACP91" s="29"/>
      <c r="ACQ91" s="29"/>
      <c r="ACR91" s="29"/>
      <c r="ACS91" s="29"/>
      <c r="ACT91" s="29"/>
      <c r="ACU91" s="29"/>
      <c r="ACV91" s="29"/>
      <c r="ACW91" s="29"/>
      <c r="ACX91" s="29"/>
      <c r="ACY91" s="29"/>
      <c r="ACZ91" s="29"/>
      <c r="ADA91" s="29"/>
      <c r="ADB91" s="29"/>
      <c r="ADC91" s="29"/>
      <c r="ADD91" s="29"/>
      <c r="ADE91" s="29"/>
      <c r="ADF91" s="29"/>
      <c r="ADG91" s="29"/>
      <c r="ADH91" s="29"/>
      <c r="ADI91" s="29"/>
      <c r="ADJ91" s="29"/>
      <c r="ADK91" s="29"/>
      <c r="ADL91" s="29"/>
      <c r="ADM91" s="29"/>
      <c r="ADN91" s="29"/>
      <c r="ADO91" s="29"/>
      <c r="ADP91" s="29"/>
      <c r="ADQ91" s="29"/>
      <c r="ADR91" s="29"/>
      <c r="ADS91" s="29"/>
      <c r="ADT91" s="29"/>
      <c r="ADU91" s="29"/>
      <c r="ADV91" s="29"/>
      <c r="ADW91" s="29"/>
      <c r="ADX91" s="29"/>
      <c r="ADY91" s="29"/>
      <c r="ADZ91" s="29"/>
      <c r="AEA91" s="29"/>
      <c r="AEB91" s="29"/>
      <c r="AEC91" s="29"/>
      <c r="AED91" s="29"/>
      <c r="AEE91" s="29"/>
      <c r="AEF91" s="29"/>
      <c r="AEG91" s="29"/>
      <c r="AEH91" s="29"/>
      <c r="AEI91" s="29"/>
      <c r="AEJ91" s="29"/>
      <c r="AEK91" s="29"/>
      <c r="AEL91" s="29"/>
      <c r="AEM91" s="29"/>
      <c r="AEN91" s="29"/>
      <c r="AEO91" s="29"/>
      <c r="AEP91" s="29"/>
      <c r="AEQ91" s="29"/>
      <c r="AER91" s="29"/>
      <c r="AES91" s="29"/>
      <c r="AET91" s="29"/>
      <c r="AEU91" s="29"/>
      <c r="AEV91" s="29"/>
      <c r="AEW91" s="29"/>
      <c r="AEX91" s="29"/>
      <c r="AEY91" s="29"/>
      <c r="AEZ91" s="29"/>
      <c r="AFA91" s="29"/>
      <c r="AFB91" s="29"/>
      <c r="AFC91" s="29"/>
      <c r="AFD91" s="29"/>
      <c r="AFE91" s="29"/>
      <c r="AFF91" s="29"/>
      <c r="AFG91" s="29"/>
      <c r="AFH91" s="29"/>
      <c r="AFI91" s="29"/>
      <c r="AFJ91" s="29"/>
      <c r="AFK91" s="29"/>
      <c r="AFL91" s="29"/>
      <c r="AFM91" s="29"/>
      <c r="AFN91" s="29"/>
      <c r="AFO91" s="29"/>
      <c r="AFP91" s="29"/>
      <c r="AFQ91" s="29"/>
      <c r="AFR91" s="29"/>
      <c r="AFS91" s="29"/>
      <c r="AFT91" s="29"/>
      <c r="AFU91" s="29"/>
      <c r="AFV91" s="29"/>
      <c r="AFW91" s="29"/>
      <c r="AFX91" s="29"/>
      <c r="AFY91" s="29"/>
      <c r="AFZ91" s="29"/>
      <c r="AGA91" s="29"/>
      <c r="AGB91" s="29"/>
      <c r="AGC91" s="29"/>
      <c r="AGD91" s="29"/>
      <c r="AGE91" s="29"/>
      <c r="AGF91" s="29"/>
      <c r="AGG91" s="29"/>
      <c r="AGH91" s="29"/>
      <c r="AGI91" s="29"/>
      <c r="AGJ91" s="29"/>
      <c r="AGK91" s="29"/>
      <c r="AGL91" s="29"/>
      <c r="AGM91" s="29"/>
      <c r="AGN91" s="29"/>
      <c r="AGO91" s="29"/>
      <c r="AGP91" s="29"/>
      <c r="AGQ91" s="29"/>
      <c r="AGR91" s="29"/>
      <c r="AGS91" s="29"/>
      <c r="AGT91" s="29"/>
      <c r="AGU91" s="29"/>
      <c r="AGV91" s="29"/>
      <c r="AGW91" s="29"/>
      <c r="AGX91" s="29"/>
      <c r="AGY91" s="29"/>
      <c r="AGZ91" s="29"/>
      <c r="AHA91" s="29"/>
      <c r="AHB91" s="29"/>
      <c r="AHC91" s="29"/>
      <c r="AHD91" s="29"/>
      <c r="AHE91" s="29"/>
      <c r="AHF91" s="29"/>
      <c r="AHG91" s="29"/>
      <c r="AHH91" s="29"/>
      <c r="AHI91" s="29"/>
      <c r="AHJ91" s="29"/>
      <c r="AHK91" s="29"/>
      <c r="AHL91" s="29"/>
      <c r="AHM91" s="29"/>
      <c r="AHN91" s="29"/>
      <c r="AHO91" s="29"/>
      <c r="AHP91" s="29"/>
      <c r="AHQ91" s="29"/>
      <c r="AHR91" s="29"/>
      <c r="AHS91" s="29"/>
      <c r="AHT91" s="29"/>
      <c r="AHU91" s="29"/>
      <c r="AHV91" s="29"/>
      <c r="AHW91" s="29"/>
      <c r="AHX91" s="29"/>
      <c r="AHY91" s="29"/>
      <c r="AHZ91" s="29"/>
      <c r="AIA91" s="29"/>
      <c r="AIB91" s="29"/>
      <c r="AIC91" s="29"/>
      <c r="AID91" s="29"/>
      <c r="AIE91" s="29"/>
      <c r="AIF91" s="29"/>
      <c r="AIG91" s="29"/>
      <c r="AIH91" s="29"/>
      <c r="AII91" s="29"/>
      <c r="AIJ91" s="29"/>
      <c r="AIK91" s="29"/>
      <c r="AIL91" s="29"/>
      <c r="AIM91" s="29"/>
      <c r="AIN91" s="29"/>
      <c r="AIO91" s="29"/>
      <c r="AIP91" s="29"/>
      <c r="AIQ91" s="29"/>
      <c r="AIR91" s="29"/>
      <c r="AIS91" s="29"/>
      <c r="AIT91" s="29"/>
      <c r="AIU91" s="29"/>
      <c r="AIV91" s="29"/>
      <c r="AIW91" s="29"/>
      <c r="AIX91" s="29"/>
      <c r="AIY91" s="29"/>
      <c r="AIZ91" s="29"/>
      <c r="AJA91" s="29"/>
      <c r="AJB91" s="29"/>
      <c r="AJC91" s="29"/>
      <c r="AJD91" s="29"/>
      <c r="AJE91" s="29"/>
      <c r="AJF91" s="29"/>
      <c r="AJG91" s="29"/>
      <c r="AJH91" s="29"/>
      <c r="AJI91" s="29"/>
      <c r="AJJ91" s="29"/>
      <c r="AJK91" s="29"/>
      <c r="AJL91" s="29"/>
      <c r="AJM91" s="29"/>
      <c r="AJN91" s="29"/>
      <c r="AJO91" s="29"/>
      <c r="AJP91" s="29"/>
      <c r="AJQ91" s="29"/>
      <c r="AJR91" s="29"/>
      <c r="AJS91" s="29"/>
      <c r="AJT91" s="29"/>
      <c r="AJU91" s="29"/>
      <c r="AJV91" s="29"/>
      <c r="AJW91" s="29"/>
      <c r="AJX91" s="29"/>
      <c r="AJY91" s="29"/>
      <c r="AJZ91" s="29"/>
      <c r="AKA91" s="29"/>
      <c r="AKB91" s="29"/>
      <c r="AKC91" s="29"/>
      <c r="AKD91" s="29"/>
      <c r="AKE91" s="29"/>
      <c r="AKF91" s="29"/>
      <c r="AKG91" s="29"/>
      <c r="AKH91" s="29"/>
      <c r="AKI91" s="29"/>
      <c r="AKJ91" s="29"/>
      <c r="AKK91" s="29"/>
      <c r="AKL91" s="29"/>
      <c r="AKM91" s="29"/>
      <c r="AKN91" s="29"/>
      <c r="AKO91" s="29"/>
      <c r="AKP91" s="29"/>
      <c r="AKQ91" s="29"/>
      <c r="AKR91" s="29"/>
      <c r="AKS91" s="29"/>
      <c r="AKT91" s="29"/>
      <c r="AKU91" s="29"/>
      <c r="AKV91" s="29"/>
      <c r="AKW91" s="29"/>
      <c r="AKX91" s="29"/>
      <c r="AKY91" s="29"/>
      <c r="AKZ91" s="29"/>
      <c r="ALA91" s="29"/>
      <c r="ALB91" s="29"/>
      <c r="ALC91" s="29"/>
      <c r="ALD91" s="29"/>
      <c r="ALE91" s="29"/>
      <c r="ALF91" s="29"/>
      <c r="ALG91" s="29"/>
      <c r="ALH91" s="29"/>
      <c r="ALI91" s="29"/>
      <c r="ALJ91" s="29"/>
      <c r="ALK91" s="29"/>
      <c r="ALL91" s="29"/>
      <c r="ALM91" s="29"/>
      <c r="ALN91" s="29"/>
      <c r="ALO91" s="29"/>
      <c r="ALP91" s="29"/>
      <c r="ALQ91" s="29"/>
      <c r="ALR91" s="29"/>
      <c r="ALS91" s="29"/>
      <c r="ALT91" s="29"/>
      <c r="ALU91" s="29"/>
      <c r="ALV91" s="29"/>
      <c r="ALW91" s="29"/>
      <c r="ALX91" s="29"/>
      <c r="ALY91" s="29"/>
      <c r="ALZ91" s="29"/>
      <c r="AMA91" s="29"/>
      <c r="AMB91" s="29"/>
      <c r="AMC91" s="29"/>
      <c r="AMD91" s="29"/>
      <c r="AME91" s="29"/>
      <c r="AMF91" s="6"/>
      <c r="AMG91" s="6"/>
      <c r="AMH91" s="12"/>
    </row>
    <row r="92" s="28" customFormat="true" ht="39.75" hidden="false" customHeight="true" outlineLevel="0" collapsed="false">
      <c r="A92" s="21"/>
      <c r="B92" s="44"/>
      <c r="C92" s="22"/>
      <c r="D92" s="22"/>
      <c r="E92" s="23"/>
      <c r="F92" s="22"/>
      <c r="G92" s="24"/>
      <c r="H92" s="22"/>
      <c r="I92" s="22"/>
      <c r="J92" s="22"/>
      <c r="K92" s="22"/>
      <c r="L92" s="23"/>
      <c r="M92" s="31"/>
      <c r="N92" s="25"/>
      <c r="O92" s="25"/>
      <c r="P92" s="65"/>
      <c r="Q92" s="31"/>
      <c r="R92" s="31"/>
      <c r="S92" s="26"/>
      <c r="T92" s="22"/>
      <c r="U92" s="27"/>
      <c r="V92" s="27"/>
      <c r="W92" s="27"/>
      <c r="X92" s="27"/>
      <c r="Y92" s="27"/>
      <c r="Z92" s="27"/>
      <c r="AA92" s="27"/>
      <c r="AB92" s="27"/>
      <c r="AC92" s="27"/>
      <c r="AAR92" s="29"/>
      <c r="AAS92" s="29"/>
      <c r="AAT92" s="29"/>
      <c r="AAU92" s="29"/>
      <c r="AAV92" s="29"/>
      <c r="AAW92" s="29"/>
      <c r="AAX92" s="29"/>
      <c r="AAY92" s="29"/>
      <c r="AAZ92" s="29"/>
      <c r="ABA92" s="29"/>
      <c r="ABB92" s="29"/>
      <c r="ABC92" s="29"/>
      <c r="ABD92" s="29"/>
      <c r="ABE92" s="29"/>
      <c r="ABF92" s="29"/>
      <c r="ABG92" s="29"/>
      <c r="ABH92" s="29"/>
      <c r="ABI92" s="29"/>
      <c r="ABJ92" s="29"/>
      <c r="ABK92" s="29"/>
      <c r="ABL92" s="29"/>
      <c r="ABM92" s="29"/>
      <c r="ABN92" s="29"/>
      <c r="ABO92" s="29"/>
      <c r="ABP92" s="29"/>
      <c r="ABQ92" s="29"/>
      <c r="ABR92" s="29"/>
      <c r="ABS92" s="29"/>
      <c r="ABT92" s="29"/>
      <c r="ABU92" s="29"/>
      <c r="ABV92" s="29"/>
      <c r="ABW92" s="29"/>
      <c r="ABX92" s="29"/>
      <c r="ABY92" s="29"/>
      <c r="ABZ92" s="29"/>
      <c r="ACA92" s="29"/>
      <c r="ACB92" s="29"/>
      <c r="ACC92" s="29"/>
      <c r="ACD92" s="29"/>
      <c r="ACE92" s="29"/>
      <c r="ACF92" s="29"/>
      <c r="ACG92" s="29"/>
      <c r="ACH92" s="29"/>
      <c r="ACI92" s="29"/>
      <c r="ACJ92" s="29"/>
      <c r="ACK92" s="29"/>
      <c r="ACL92" s="29"/>
      <c r="ACM92" s="29"/>
      <c r="ACN92" s="29"/>
      <c r="ACO92" s="29"/>
      <c r="ACP92" s="29"/>
      <c r="ACQ92" s="29"/>
      <c r="ACR92" s="29"/>
      <c r="ACS92" s="29"/>
      <c r="ACT92" s="29"/>
      <c r="ACU92" s="29"/>
      <c r="ACV92" s="29"/>
      <c r="ACW92" s="29"/>
      <c r="ACX92" s="29"/>
      <c r="ACY92" s="29"/>
      <c r="ACZ92" s="29"/>
      <c r="ADA92" s="29"/>
      <c r="ADB92" s="29"/>
      <c r="ADC92" s="29"/>
      <c r="ADD92" s="29"/>
      <c r="ADE92" s="29"/>
      <c r="ADF92" s="29"/>
      <c r="ADG92" s="29"/>
      <c r="ADH92" s="29"/>
      <c r="ADI92" s="29"/>
      <c r="ADJ92" s="29"/>
      <c r="ADK92" s="29"/>
      <c r="ADL92" s="29"/>
      <c r="ADM92" s="29"/>
      <c r="ADN92" s="29"/>
      <c r="ADO92" s="29"/>
      <c r="ADP92" s="29"/>
      <c r="ADQ92" s="29"/>
      <c r="ADR92" s="29"/>
      <c r="ADS92" s="29"/>
      <c r="ADT92" s="29"/>
      <c r="ADU92" s="29"/>
      <c r="ADV92" s="29"/>
      <c r="ADW92" s="29"/>
      <c r="ADX92" s="29"/>
      <c r="ADY92" s="29"/>
      <c r="ADZ92" s="29"/>
      <c r="AEA92" s="29"/>
      <c r="AEB92" s="29"/>
      <c r="AEC92" s="29"/>
      <c r="AED92" s="29"/>
      <c r="AEE92" s="29"/>
      <c r="AEF92" s="29"/>
      <c r="AEG92" s="29"/>
      <c r="AEH92" s="29"/>
      <c r="AEI92" s="29"/>
      <c r="AEJ92" s="29"/>
      <c r="AEK92" s="29"/>
      <c r="AEL92" s="29"/>
      <c r="AEM92" s="29"/>
      <c r="AEN92" s="29"/>
      <c r="AEO92" s="29"/>
      <c r="AEP92" s="29"/>
      <c r="AEQ92" s="29"/>
      <c r="AER92" s="29"/>
      <c r="AES92" s="29"/>
      <c r="AET92" s="29"/>
      <c r="AEU92" s="29"/>
      <c r="AEV92" s="29"/>
      <c r="AEW92" s="29"/>
      <c r="AEX92" s="29"/>
      <c r="AEY92" s="29"/>
      <c r="AEZ92" s="29"/>
      <c r="AFA92" s="29"/>
      <c r="AFB92" s="29"/>
      <c r="AFC92" s="29"/>
      <c r="AFD92" s="29"/>
      <c r="AFE92" s="29"/>
      <c r="AFF92" s="29"/>
      <c r="AFG92" s="29"/>
      <c r="AFH92" s="29"/>
      <c r="AFI92" s="29"/>
      <c r="AFJ92" s="29"/>
      <c r="AFK92" s="29"/>
      <c r="AFL92" s="29"/>
      <c r="AFM92" s="29"/>
      <c r="AFN92" s="29"/>
      <c r="AFO92" s="29"/>
      <c r="AFP92" s="29"/>
      <c r="AFQ92" s="29"/>
      <c r="AFR92" s="29"/>
      <c r="AFS92" s="29"/>
      <c r="AFT92" s="29"/>
      <c r="AFU92" s="29"/>
      <c r="AFV92" s="29"/>
      <c r="AFW92" s="29"/>
      <c r="AFX92" s="29"/>
      <c r="AFY92" s="29"/>
      <c r="AFZ92" s="29"/>
      <c r="AGA92" s="29"/>
      <c r="AGB92" s="29"/>
      <c r="AGC92" s="29"/>
      <c r="AGD92" s="29"/>
      <c r="AGE92" s="29"/>
      <c r="AGF92" s="29"/>
      <c r="AGG92" s="29"/>
      <c r="AGH92" s="29"/>
      <c r="AGI92" s="29"/>
      <c r="AGJ92" s="29"/>
      <c r="AGK92" s="29"/>
      <c r="AGL92" s="29"/>
      <c r="AGM92" s="29"/>
      <c r="AGN92" s="29"/>
      <c r="AGO92" s="29"/>
      <c r="AGP92" s="29"/>
      <c r="AGQ92" s="29"/>
      <c r="AGR92" s="29"/>
      <c r="AGS92" s="29"/>
      <c r="AGT92" s="29"/>
      <c r="AGU92" s="29"/>
      <c r="AGV92" s="29"/>
      <c r="AGW92" s="29"/>
      <c r="AGX92" s="29"/>
      <c r="AGY92" s="29"/>
      <c r="AGZ92" s="29"/>
      <c r="AHA92" s="29"/>
      <c r="AHB92" s="29"/>
      <c r="AHC92" s="29"/>
      <c r="AHD92" s="29"/>
      <c r="AHE92" s="29"/>
      <c r="AHF92" s="29"/>
      <c r="AHG92" s="29"/>
      <c r="AHH92" s="29"/>
      <c r="AHI92" s="29"/>
      <c r="AHJ92" s="29"/>
      <c r="AHK92" s="29"/>
      <c r="AHL92" s="29"/>
      <c r="AHM92" s="29"/>
      <c r="AHN92" s="29"/>
      <c r="AHO92" s="29"/>
      <c r="AHP92" s="29"/>
      <c r="AHQ92" s="29"/>
      <c r="AHR92" s="29"/>
      <c r="AHS92" s="29"/>
      <c r="AHT92" s="29"/>
      <c r="AHU92" s="29"/>
      <c r="AHV92" s="29"/>
      <c r="AHW92" s="29"/>
      <c r="AHX92" s="29"/>
      <c r="AHY92" s="29"/>
      <c r="AHZ92" s="29"/>
      <c r="AIA92" s="29"/>
      <c r="AIB92" s="29"/>
      <c r="AIC92" s="29"/>
      <c r="AID92" s="29"/>
      <c r="AIE92" s="29"/>
      <c r="AIF92" s="29"/>
      <c r="AIG92" s="29"/>
      <c r="AIH92" s="29"/>
      <c r="AII92" s="29"/>
      <c r="AIJ92" s="29"/>
      <c r="AIK92" s="29"/>
      <c r="AIL92" s="29"/>
      <c r="AIM92" s="29"/>
      <c r="AIN92" s="29"/>
      <c r="AIO92" s="29"/>
      <c r="AIP92" s="29"/>
      <c r="AIQ92" s="29"/>
      <c r="AIR92" s="29"/>
      <c r="AIS92" s="29"/>
      <c r="AIT92" s="29"/>
      <c r="AIU92" s="29"/>
      <c r="AIV92" s="29"/>
      <c r="AIW92" s="29"/>
      <c r="AIX92" s="29"/>
      <c r="AIY92" s="29"/>
      <c r="AIZ92" s="29"/>
      <c r="AJA92" s="29"/>
      <c r="AJB92" s="29"/>
      <c r="AJC92" s="29"/>
      <c r="AJD92" s="29"/>
      <c r="AJE92" s="29"/>
      <c r="AJF92" s="29"/>
      <c r="AJG92" s="29"/>
      <c r="AJH92" s="29"/>
      <c r="AJI92" s="29"/>
      <c r="AJJ92" s="29"/>
      <c r="AJK92" s="29"/>
      <c r="AJL92" s="29"/>
      <c r="AJM92" s="29"/>
      <c r="AJN92" s="29"/>
      <c r="AJO92" s="29"/>
      <c r="AJP92" s="29"/>
      <c r="AJQ92" s="29"/>
      <c r="AJR92" s="29"/>
      <c r="AJS92" s="29"/>
      <c r="AJT92" s="29"/>
      <c r="AJU92" s="29"/>
      <c r="AJV92" s="29"/>
      <c r="AJW92" s="29"/>
      <c r="AJX92" s="29"/>
      <c r="AJY92" s="29"/>
      <c r="AJZ92" s="29"/>
      <c r="AKA92" s="29"/>
      <c r="AKB92" s="29"/>
      <c r="AKC92" s="29"/>
      <c r="AKD92" s="29"/>
      <c r="AKE92" s="29"/>
      <c r="AKF92" s="29"/>
      <c r="AKG92" s="29"/>
      <c r="AKH92" s="29"/>
      <c r="AKI92" s="29"/>
      <c r="AKJ92" s="29"/>
      <c r="AKK92" s="29"/>
      <c r="AKL92" s="29"/>
      <c r="AKM92" s="29"/>
      <c r="AKN92" s="29"/>
      <c r="AKO92" s="29"/>
      <c r="AKP92" s="29"/>
      <c r="AKQ92" s="29"/>
      <c r="AKR92" s="29"/>
      <c r="AKS92" s="29"/>
      <c r="AKT92" s="29"/>
      <c r="AKU92" s="29"/>
      <c r="AKV92" s="29"/>
      <c r="AKW92" s="29"/>
      <c r="AKX92" s="29"/>
      <c r="AKY92" s="29"/>
      <c r="AKZ92" s="29"/>
      <c r="ALA92" s="29"/>
      <c r="ALB92" s="29"/>
      <c r="ALC92" s="29"/>
      <c r="ALD92" s="29"/>
      <c r="ALE92" s="29"/>
      <c r="ALF92" s="29"/>
      <c r="ALG92" s="29"/>
      <c r="ALH92" s="29"/>
      <c r="ALI92" s="29"/>
      <c r="ALJ92" s="29"/>
      <c r="ALK92" s="29"/>
      <c r="ALL92" s="29"/>
      <c r="ALM92" s="29"/>
      <c r="ALN92" s="29"/>
      <c r="ALO92" s="29"/>
      <c r="ALP92" s="29"/>
      <c r="ALQ92" s="29"/>
      <c r="ALR92" s="29"/>
      <c r="ALS92" s="29"/>
      <c r="ALT92" s="29"/>
      <c r="ALU92" s="29"/>
      <c r="ALV92" s="29"/>
      <c r="ALW92" s="29"/>
      <c r="ALX92" s="29"/>
      <c r="ALY92" s="29"/>
      <c r="ALZ92" s="29"/>
      <c r="AMA92" s="29"/>
      <c r="AMB92" s="29"/>
      <c r="AMC92" s="29"/>
      <c r="AMD92" s="29"/>
      <c r="AME92" s="29"/>
      <c r="AMF92" s="6"/>
      <c r="AMG92" s="6"/>
      <c r="AMH92" s="12"/>
    </row>
    <row r="93" s="28" customFormat="true" ht="39.75" hidden="false" customHeight="true" outlineLevel="0" collapsed="false">
      <c r="A93" s="21"/>
      <c r="B93" s="22"/>
      <c r="C93" s="22"/>
      <c r="D93" s="22"/>
      <c r="E93" s="23"/>
      <c r="F93" s="22"/>
      <c r="G93" s="24"/>
      <c r="H93" s="22"/>
      <c r="I93" s="22"/>
      <c r="J93" s="30"/>
      <c r="K93" s="22"/>
      <c r="L93" s="23"/>
      <c r="M93" s="31"/>
      <c r="N93" s="31"/>
      <c r="O93" s="25"/>
      <c r="P93" s="25"/>
      <c r="Q93" s="31"/>
      <c r="R93" s="31"/>
      <c r="S93" s="26"/>
      <c r="T93" s="22"/>
      <c r="U93" s="27"/>
      <c r="V93" s="27"/>
      <c r="W93" s="27"/>
      <c r="X93" s="27"/>
      <c r="Y93" s="27"/>
      <c r="Z93" s="27"/>
      <c r="AA93" s="27"/>
      <c r="AB93" s="27"/>
      <c r="AC93" s="27"/>
      <c r="AAR93" s="29"/>
      <c r="AAS93" s="29"/>
      <c r="AAT93" s="29"/>
      <c r="AAU93" s="29"/>
      <c r="AAV93" s="29"/>
      <c r="AAW93" s="29"/>
      <c r="AAX93" s="29"/>
      <c r="AAY93" s="29"/>
      <c r="AAZ93" s="29"/>
      <c r="ABA93" s="29"/>
      <c r="ABB93" s="29"/>
      <c r="ABC93" s="29"/>
      <c r="ABD93" s="29"/>
      <c r="ABE93" s="29"/>
      <c r="ABF93" s="29"/>
      <c r="ABG93" s="29"/>
      <c r="ABH93" s="29"/>
      <c r="ABI93" s="29"/>
      <c r="ABJ93" s="29"/>
      <c r="ABK93" s="29"/>
      <c r="ABL93" s="29"/>
      <c r="ABM93" s="29"/>
      <c r="ABN93" s="29"/>
      <c r="ABO93" s="29"/>
      <c r="ABP93" s="29"/>
      <c r="ABQ93" s="29"/>
      <c r="ABR93" s="29"/>
      <c r="ABS93" s="29"/>
      <c r="ABT93" s="29"/>
      <c r="ABU93" s="29"/>
      <c r="ABV93" s="29"/>
      <c r="ABW93" s="29"/>
      <c r="ABX93" s="29"/>
      <c r="ABY93" s="29"/>
      <c r="ABZ93" s="29"/>
      <c r="ACA93" s="29"/>
      <c r="ACB93" s="29"/>
      <c r="ACC93" s="29"/>
      <c r="ACD93" s="29"/>
      <c r="ACE93" s="29"/>
      <c r="ACF93" s="29"/>
      <c r="ACG93" s="29"/>
      <c r="ACH93" s="29"/>
      <c r="ACI93" s="29"/>
      <c r="ACJ93" s="29"/>
      <c r="ACK93" s="29"/>
      <c r="ACL93" s="29"/>
      <c r="ACM93" s="29"/>
      <c r="ACN93" s="29"/>
      <c r="ACO93" s="29"/>
      <c r="ACP93" s="29"/>
      <c r="ACQ93" s="29"/>
      <c r="ACR93" s="29"/>
      <c r="ACS93" s="29"/>
      <c r="ACT93" s="29"/>
      <c r="ACU93" s="29"/>
      <c r="ACV93" s="29"/>
      <c r="ACW93" s="29"/>
      <c r="ACX93" s="29"/>
      <c r="ACY93" s="29"/>
      <c r="ACZ93" s="29"/>
      <c r="ADA93" s="29"/>
      <c r="ADB93" s="29"/>
      <c r="ADC93" s="29"/>
      <c r="ADD93" s="29"/>
      <c r="ADE93" s="29"/>
      <c r="ADF93" s="29"/>
      <c r="ADG93" s="29"/>
      <c r="ADH93" s="29"/>
      <c r="ADI93" s="29"/>
      <c r="ADJ93" s="29"/>
      <c r="ADK93" s="29"/>
      <c r="ADL93" s="29"/>
      <c r="ADM93" s="29"/>
      <c r="ADN93" s="29"/>
      <c r="ADO93" s="29"/>
      <c r="ADP93" s="29"/>
      <c r="ADQ93" s="29"/>
      <c r="ADR93" s="29"/>
      <c r="ADS93" s="29"/>
      <c r="ADT93" s="29"/>
      <c r="ADU93" s="29"/>
      <c r="ADV93" s="29"/>
      <c r="ADW93" s="29"/>
      <c r="ADX93" s="29"/>
      <c r="ADY93" s="29"/>
      <c r="ADZ93" s="29"/>
      <c r="AEA93" s="29"/>
      <c r="AEB93" s="29"/>
      <c r="AEC93" s="29"/>
      <c r="AED93" s="29"/>
      <c r="AEE93" s="29"/>
      <c r="AEF93" s="29"/>
      <c r="AEG93" s="29"/>
      <c r="AEH93" s="29"/>
      <c r="AEI93" s="29"/>
      <c r="AEJ93" s="29"/>
      <c r="AEK93" s="29"/>
      <c r="AEL93" s="29"/>
      <c r="AEM93" s="29"/>
      <c r="AEN93" s="29"/>
      <c r="AEO93" s="29"/>
      <c r="AEP93" s="29"/>
      <c r="AEQ93" s="29"/>
      <c r="AER93" s="29"/>
      <c r="AES93" s="29"/>
      <c r="AET93" s="29"/>
      <c r="AEU93" s="29"/>
      <c r="AEV93" s="29"/>
      <c r="AEW93" s="29"/>
      <c r="AEX93" s="29"/>
      <c r="AEY93" s="29"/>
      <c r="AEZ93" s="29"/>
      <c r="AFA93" s="29"/>
      <c r="AFB93" s="29"/>
      <c r="AFC93" s="29"/>
      <c r="AFD93" s="29"/>
      <c r="AFE93" s="29"/>
      <c r="AFF93" s="29"/>
      <c r="AFG93" s="29"/>
      <c r="AFH93" s="29"/>
      <c r="AFI93" s="29"/>
      <c r="AFJ93" s="29"/>
      <c r="AFK93" s="29"/>
      <c r="AFL93" s="29"/>
      <c r="AFM93" s="29"/>
      <c r="AFN93" s="29"/>
      <c r="AFO93" s="29"/>
      <c r="AFP93" s="29"/>
      <c r="AFQ93" s="29"/>
      <c r="AFR93" s="29"/>
      <c r="AFS93" s="29"/>
      <c r="AFT93" s="29"/>
      <c r="AFU93" s="29"/>
      <c r="AFV93" s="29"/>
      <c r="AFW93" s="29"/>
      <c r="AFX93" s="29"/>
      <c r="AFY93" s="29"/>
      <c r="AFZ93" s="29"/>
      <c r="AGA93" s="29"/>
      <c r="AGB93" s="29"/>
      <c r="AGC93" s="29"/>
      <c r="AGD93" s="29"/>
      <c r="AGE93" s="29"/>
      <c r="AGF93" s="29"/>
      <c r="AGG93" s="29"/>
      <c r="AGH93" s="29"/>
      <c r="AGI93" s="29"/>
      <c r="AGJ93" s="29"/>
      <c r="AGK93" s="29"/>
      <c r="AGL93" s="29"/>
      <c r="AGM93" s="29"/>
      <c r="AGN93" s="29"/>
      <c r="AGO93" s="29"/>
      <c r="AGP93" s="29"/>
      <c r="AGQ93" s="29"/>
      <c r="AGR93" s="29"/>
      <c r="AGS93" s="29"/>
      <c r="AGT93" s="29"/>
      <c r="AGU93" s="29"/>
      <c r="AGV93" s="29"/>
      <c r="AGW93" s="29"/>
      <c r="AGX93" s="29"/>
      <c r="AGY93" s="29"/>
      <c r="AGZ93" s="29"/>
      <c r="AHA93" s="29"/>
      <c r="AHB93" s="29"/>
      <c r="AHC93" s="29"/>
      <c r="AHD93" s="29"/>
      <c r="AHE93" s="29"/>
      <c r="AHF93" s="29"/>
      <c r="AHG93" s="29"/>
      <c r="AHH93" s="29"/>
      <c r="AHI93" s="29"/>
      <c r="AHJ93" s="29"/>
      <c r="AHK93" s="29"/>
      <c r="AHL93" s="29"/>
      <c r="AHM93" s="29"/>
      <c r="AHN93" s="29"/>
      <c r="AHO93" s="29"/>
      <c r="AHP93" s="29"/>
      <c r="AHQ93" s="29"/>
      <c r="AHR93" s="29"/>
      <c r="AHS93" s="29"/>
      <c r="AHT93" s="29"/>
      <c r="AHU93" s="29"/>
      <c r="AHV93" s="29"/>
      <c r="AHW93" s="29"/>
      <c r="AHX93" s="29"/>
      <c r="AHY93" s="29"/>
      <c r="AHZ93" s="29"/>
      <c r="AIA93" s="29"/>
      <c r="AIB93" s="29"/>
      <c r="AIC93" s="29"/>
      <c r="AID93" s="29"/>
      <c r="AIE93" s="29"/>
      <c r="AIF93" s="29"/>
      <c r="AIG93" s="29"/>
      <c r="AIH93" s="29"/>
      <c r="AII93" s="29"/>
      <c r="AIJ93" s="29"/>
      <c r="AIK93" s="29"/>
      <c r="AIL93" s="29"/>
      <c r="AIM93" s="29"/>
      <c r="AIN93" s="29"/>
      <c r="AIO93" s="29"/>
      <c r="AIP93" s="29"/>
      <c r="AIQ93" s="29"/>
      <c r="AIR93" s="29"/>
      <c r="AIS93" s="29"/>
      <c r="AIT93" s="29"/>
      <c r="AIU93" s="29"/>
      <c r="AIV93" s="29"/>
      <c r="AIW93" s="29"/>
      <c r="AIX93" s="29"/>
      <c r="AIY93" s="29"/>
      <c r="AIZ93" s="29"/>
      <c r="AJA93" s="29"/>
      <c r="AJB93" s="29"/>
      <c r="AJC93" s="29"/>
      <c r="AJD93" s="29"/>
      <c r="AJE93" s="29"/>
      <c r="AJF93" s="29"/>
      <c r="AJG93" s="29"/>
      <c r="AJH93" s="29"/>
      <c r="AJI93" s="29"/>
      <c r="AJJ93" s="29"/>
      <c r="AJK93" s="29"/>
      <c r="AJL93" s="29"/>
      <c r="AJM93" s="29"/>
      <c r="AJN93" s="29"/>
      <c r="AJO93" s="29"/>
      <c r="AJP93" s="29"/>
      <c r="AJQ93" s="29"/>
      <c r="AJR93" s="29"/>
      <c r="AJS93" s="29"/>
      <c r="AJT93" s="29"/>
      <c r="AJU93" s="29"/>
      <c r="AJV93" s="29"/>
      <c r="AJW93" s="29"/>
      <c r="AJX93" s="29"/>
      <c r="AJY93" s="29"/>
      <c r="AJZ93" s="29"/>
      <c r="AKA93" s="29"/>
      <c r="AKB93" s="29"/>
      <c r="AKC93" s="29"/>
      <c r="AKD93" s="29"/>
      <c r="AKE93" s="29"/>
      <c r="AKF93" s="29"/>
      <c r="AKG93" s="29"/>
      <c r="AKH93" s="29"/>
      <c r="AKI93" s="29"/>
      <c r="AKJ93" s="29"/>
      <c r="AKK93" s="29"/>
      <c r="AKL93" s="29"/>
      <c r="AKM93" s="29"/>
      <c r="AKN93" s="29"/>
      <c r="AKO93" s="29"/>
      <c r="AKP93" s="29"/>
      <c r="AKQ93" s="29"/>
      <c r="AKR93" s="29"/>
      <c r="AKS93" s="29"/>
      <c r="AKT93" s="29"/>
      <c r="AKU93" s="29"/>
      <c r="AKV93" s="29"/>
      <c r="AKW93" s="29"/>
      <c r="AKX93" s="29"/>
      <c r="AKY93" s="29"/>
      <c r="AKZ93" s="29"/>
      <c r="ALA93" s="29"/>
      <c r="ALB93" s="29"/>
      <c r="ALC93" s="29"/>
      <c r="ALD93" s="29"/>
      <c r="ALE93" s="29"/>
      <c r="ALF93" s="29"/>
      <c r="ALG93" s="29"/>
      <c r="ALH93" s="29"/>
      <c r="ALI93" s="29"/>
      <c r="ALJ93" s="29"/>
      <c r="ALK93" s="29"/>
      <c r="ALL93" s="29"/>
      <c r="ALM93" s="29"/>
      <c r="ALN93" s="29"/>
      <c r="ALO93" s="29"/>
      <c r="ALP93" s="29"/>
      <c r="ALQ93" s="29"/>
      <c r="ALR93" s="29"/>
      <c r="ALS93" s="29"/>
      <c r="ALT93" s="29"/>
      <c r="ALU93" s="29"/>
      <c r="ALV93" s="29"/>
      <c r="ALW93" s="29"/>
      <c r="ALX93" s="29"/>
      <c r="ALY93" s="29"/>
      <c r="ALZ93" s="29"/>
      <c r="AMA93" s="29"/>
      <c r="AMB93" s="29"/>
      <c r="AMC93" s="29"/>
      <c r="AMD93" s="29"/>
      <c r="AME93" s="29"/>
      <c r="AMF93" s="6"/>
      <c r="AMG93" s="6"/>
      <c r="AMH93" s="12"/>
    </row>
    <row r="94" s="34" customFormat="true" ht="39.75" hidden="false" customHeight="true" outlineLevel="0" collapsed="false">
      <c r="A94" s="21"/>
      <c r="B94" s="22"/>
      <c r="C94" s="54"/>
      <c r="D94" s="22"/>
      <c r="E94" s="23"/>
      <c r="F94" s="22"/>
      <c r="G94" s="22"/>
      <c r="H94" s="22"/>
      <c r="I94" s="22"/>
      <c r="J94" s="30"/>
      <c r="K94" s="22"/>
      <c r="L94" s="22"/>
      <c r="M94" s="31"/>
      <c r="N94" s="31"/>
      <c r="O94" s="25"/>
      <c r="P94" s="25"/>
      <c r="Q94" s="31"/>
      <c r="R94" s="37"/>
      <c r="S94" s="37"/>
      <c r="T94" s="32"/>
      <c r="U94" s="33"/>
      <c r="V94" s="33"/>
      <c r="W94" s="33"/>
      <c r="X94" s="33"/>
      <c r="Y94" s="33"/>
      <c r="Z94" s="33"/>
      <c r="AA94" s="33"/>
      <c r="AB94" s="33"/>
      <c r="AC94" s="33"/>
      <c r="AMF94" s="36"/>
      <c r="AMG94" s="36"/>
      <c r="AMH94" s="12"/>
    </row>
    <row r="95" s="28" customFormat="true" ht="39.75" hidden="false" customHeight="true" outlineLevel="0" collapsed="false">
      <c r="A95" s="21"/>
      <c r="B95" s="22"/>
      <c r="C95" s="22"/>
      <c r="D95" s="22"/>
      <c r="E95" s="23"/>
      <c r="F95" s="22"/>
      <c r="G95" s="24"/>
      <c r="H95" s="22"/>
      <c r="I95" s="22"/>
      <c r="J95" s="30"/>
      <c r="K95" s="22"/>
      <c r="L95" s="23"/>
      <c r="M95" s="31"/>
      <c r="N95" s="31"/>
      <c r="O95" s="25"/>
      <c r="P95" s="25"/>
      <c r="Q95" s="31"/>
      <c r="R95" s="31"/>
      <c r="S95" s="22"/>
      <c r="T95" s="22"/>
      <c r="U95" s="27"/>
      <c r="V95" s="27"/>
      <c r="W95" s="27"/>
      <c r="X95" s="27"/>
      <c r="Y95" s="27"/>
      <c r="Z95" s="27"/>
      <c r="AA95" s="27"/>
      <c r="AB95" s="27"/>
      <c r="AC95" s="27"/>
      <c r="AAR95" s="29"/>
      <c r="AAS95" s="29"/>
      <c r="AAT95" s="29"/>
      <c r="AAU95" s="29"/>
      <c r="AAV95" s="29"/>
      <c r="AAW95" s="29"/>
      <c r="AAX95" s="29"/>
      <c r="AAY95" s="29"/>
      <c r="AAZ95" s="29"/>
      <c r="ABA95" s="29"/>
      <c r="ABB95" s="29"/>
      <c r="ABC95" s="29"/>
      <c r="ABD95" s="29"/>
      <c r="ABE95" s="29"/>
      <c r="ABF95" s="29"/>
      <c r="ABG95" s="29"/>
      <c r="ABH95" s="29"/>
      <c r="ABI95" s="29"/>
      <c r="ABJ95" s="29"/>
      <c r="ABK95" s="29"/>
      <c r="ABL95" s="29"/>
      <c r="ABM95" s="29"/>
      <c r="ABN95" s="29"/>
      <c r="ABO95" s="29"/>
      <c r="ABP95" s="29"/>
      <c r="ABQ95" s="29"/>
      <c r="ABR95" s="29"/>
      <c r="ABS95" s="29"/>
      <c r="ABT95" s="29"/>
      <c r="ABU95" s="29"/>
      <c r="ABV95" s="29"/>
      <c r="ABW95" s="29"/>
      <c r="ABX95" s="29"/>
      <c r="ABY95" s="29"/>
      <c r="ABZ95" s="29"/>
      <c r="ACA95" s="29"/>
      <c r="ACB95" s="29"/>
      <c r="ACC95" s="29"/>
      <c r="ACD95" s="29"/>
      <c r="ACE95" s="29"/>
      <c r="ACF95" s="29"/>
      <c r="ACG95" s="29"/>
      <c r="ACH95" s="29"/>
      <c r="ACI95" s="29"/>
      <c r="ACJ95" s="29"/>
      <c r="ACK95" s="29"/>
      <c r="ACL95" s="29"/>
      <c r="ACM95" s="29"/>
      <c r="ACN95" s="29"/>
      <c r="ACO95" s="29"/>
      <c r="ACP95" s="29"/>
      <c r="ACQ95" s="29"/>
      <c r="ACR95" s="29"/>
      <c r="ACS95" s="29"/>
      <c r="ACT95" s="29"/>
      <c r="ACU95" s="29"/>
      <c r="ACV95" s="29"/>
      <c r="ACW95" s="29"/>
      <c r="ACX95" s="29"/>
      <c r="ACY95" s="29"/>
      <c r="ACZ95" s="29"/>
      <c r="ADA95" s="29"/>
      <c r="ADB95" s="29"/>
      <c r="ADC95" s="29"/>
      <c r="ADD95" s="29"/>
      <c r="ADE95" s="29"/>
      <c r="ADF95" s="29"/>
      <c r="ADG95" s="29"/>
      <c r="ADH95" s="29"/>
      <c r="ADI95" s="29"/>
      <c r="ADJ95" s="29"/>
      <c r="ADK95" s="29"/>
      <c r="ADL95" s="29"/>
      <c r="ADM95" s="29"/>
      <c r="ADN95" s="29"/>
      <c r="ADO95" s="29"/>
      <c r="ADP95" s="29"/>
      <c r="ADQ95" s="29"/>
      <c r="ADR95" s="29"/>
      <c r="ADS95" s="29"/>
      <c r="ADT95" s="29"/>
      <c r="ADU95" s="29"/>
      <c r="ADV95" s="29"/>
      <c r="ADW95" s="29"/>
      <c r="ADX95" s="29"/>
      <c r="ADY95" s="29"/>
      <c r="ADZ95" s="29"/>
      <c r="AEA95" s="29"/>
      <c r="AEB95" s="29"/>
      <c r="AEC95" s="29"/>
      <c r="AED95" s="29"/>
      <c r="AEE95" s="29"/>
      <c r="AEF95" s="29"/>
      <c r="AEG95" s="29"/>
      <c r="AEH95" s="29"/>
      <c r="AEI95" s="29"/>
      <c r="AEJ95" s="29"/>
      <c r="AEK95" s="29"/>
      <c r="AEL95" s="29"/>
      <c r="AEM95" s="29"/>
      <c r="AEN95" s="29"/>
      <c r="AEO95" s="29"/>
      <c r="AEP95" s="29"/>
      <c r="AEQ95" s="29"/>
      <c r="AER95" s="29"/>
      <c r="AES95" s="29"/>
      <c r="AET95" s="29"/>
      <c r="AEU95" s="29"/>
      <c r="AEV95" s="29"/>
      <c r="AEW95" s="29"/>
      <c r="AEX95" s="29"/>
      <c r="AEY95" s="29"/>
      <c r="AEZ95" s="29"/>
      <c r="AFA95" s="29"/>
      <c r="AFB95" s="29"/>
      <c r="AFC95" s="29"/>
      <c r="AFD95" s="29"/>
      <c r="AFE95" s="29"/>
      <c r="AFF95" s="29"/>
      <c r="AFG95" s="29"/>
      <c r="AFH95" s="29"/>
      <c r="AFI95" s="29"/>
      <c r="AFJ95" s="29"/>
      <c r="AFK95" s="29"/>
      <c r="AFL95" s="29"/>
      <c r="AFM95" s="29"/>
      <c r="AFN95" s="29"/>
      <c r="AFO95" s="29"/>
      <c r="AFP95" s="29"/>
      <c r="AFQ95" s="29"/>
      <c r="AFR95" s="29"/>
      <c r="AFS95" s="29"/>
      <c r="AFT95" s="29"/>
      <c r="AFU95" s="29"/>
      <c r="AFV95" s="29"/>
      <c r="AFW95" s="29"/>
      <c r="AFX95" s="29"/>
      <c r="AFY95" s="29"/>
      <c r="AFZ95" s="29"/>
      <c r="AGA95" s="29"/>
      <c r="AGB95" s="29"/>
      <c r="AGC95" s="29"/>
      <c r="AGD95" s="29"/>
      <c r="AGE95" s="29"/>
      <c r="AGF95" s="29"/>
      <c r="AGG95" s="29"/>
      <c r="AGH95" s="29"/>
      <c r="AGI95" s="29"/>
      <c r="AGJ95" s="29"/>
      <c r="AGK95" s="29"/>
      <c r="AGL95" s="29"/>
      <c r="AGM95" s="29"/>
      <c r="AGN95" s="29"/>
      <c r="AGO95" s="29"/>
      <c r="AGP95" s="29"/>
      <c r="AGQ95" s="29"/>
      <c r="AGR95" s="29"/>
      <c r="AGS95" s="29"/>
      <c r="AGT95" s="29"/>
      <c r="AGU95" s="29"/>
      <c r="AGV95" s="29"/>
      <c r="AGW95" s="29"/>
      <c r="AGX95" s="29"/>
      <c r="AGY95" s="29"/>
      <c r="AGZ95" s="29"/>
      <c r="AHA95" s="29"/>
      <c r="AHB95" s="29"/>
      <c r="AHC95" s="29"/>
      <c r="AHD95" s="29"/>
      <c r="AHE95" s="29"/>
      <c r="AHF95" s="29"/>
      <c r="AHG95" s="29"/>
      <c r="AHH95" s="29"/>
      <c r="AHI95" s="29"/>
      <c r="AHJ95" s="29"/>
      <c r="AHK95" s="29"/>
      <c r="AHL95" s="29"/>
      <c r="AHM95" s="29"/>
      <c r="AHN95" s="29"/>
      <c r="AHO95" s="29"/>
      <c r="AHP95" s="29"/>
      <c r="AHQ95" s="29"/>
      <c r="AHR95" s="29"/>
      <c r="AHS95" s="29"/>
      <c r="AHT95" s="29"/>
      <c r="AHU95" s="29"/>
      <c r="AHV95" s="29"/>
      <c r="AHW95" s="29"/>
      <c r="AHX95" s="29"/>
      <c r="AHY95" s="29"/>
      <c r="AHZ95" s="29"/>
      <c r="AIA95" s="29"/>
      <c r="AIB95" s="29"/>
      <c r="AIC95" s="29"/>
      <c r="AID95" s="29"/>
      <c r="AIE95" s="29"/>
      <c r="AIF95" s="29"/>
      <c r="AIG95" s="29"/>
      <c r="AIH95" s="29"/>
      <c r="AII95" s="29"/>
      <c r="AIJ95" s="29"/>
      <c r="AIK95" s="29"/>
      <c r="AIL95" s="29"/>
      <c r="AIM95" s="29"/>
      <c r="AIN95" s="29"/>
      <c r="AIO95" s="29"/>
      <c r="AIP95" s="29"/>
      <c r="AIQ95" s="29"/>
      <c r="AIR95" s="29"/>
      <c r="AIS95" s="29"/>
      <c r="AIT95" s="29"/>
      <c r="AIU95" s="29"/>
      <c r="AIV95" s="29"/>
      <c r="AIW95" s="29"/>
      <c r="AIX95" s="29"/>
      <c r="AIY95" s="29"/>
      <c r="AIZ95" s="29"/>
      <c r="AJA95" s="29"/>
      <c r="AJB95" s="29"/>
      <c r="AJC95" s="29"/>
      <c r="AJD95" s="29"/>
      <c r="AJE95" s="29"/>
      <c r="AJF95" s="29"/>
      <c r="AJG95" s="29"/>
      <c r="AJH95" s="29"/>
      <c r="AJI95" s="29"/>
      <c r="AJJ95" s="29"/>
      <c r="AJK95" s="29"/>
      <c r="AJL95" s="29"/>
      <c r="AJM95" s="29"/>
      <c r="AJN95" s="29"/>
      <c r="AJO95" s="29"/>
      <c r="AJP95" s="29"/>
      <c r="AJQ95" s="29"/>
      <c r="AJR95" s="29"/>
      <c r="AJS95" s="29"/>
      <c r="AJT95" s="29"/>
      <c r="AJU95" s="29"/>
      <c r="AJV95" s="29"/>
      <c r="AJW95" s="29"/>
      <c r="AJX95" s="29"/>
      <c r="AJY95" s="29"/>
      <c r="AJZ95" s="29"/>
      <c r="AKA95" s="29"/>
      <c r="AKB95" s="29"/>
      <c r="AKC95" s="29"/>
      <c r="AKD95" s="29"/>
      <c r="AKE95" s="29"/>
      <c r="AKF95" s="29"/>
      <c r="AKG95" s="29"/>
      <c r="AKH95" s="29"/>
      <c r="AKI95" s="29"/>
      <c r="AKJ95" s="29"/>
      <c r="AKK95" s="29"/>
      <c r="AKL95" s="29"/>
      <c r="AKM95" s="29"/>
      <c r="AKN95" s="29"/>
      <c r="AKO95" s="29"/>
      <c r="AKP95" s="29"/>
      <c r="AKQ95" s="29"/>
      <c r="AKR95" s="29"/>
      <c r="AKS95" s="29"/>
      <c r="AKT95" s="29"/>
      <c r="AKU95" s="29"/>
      <c r="AKV95" s="29"/>
      <c r="AKW95" s="29"/>
      <c r="AKX95" s="29"/>
      <c r="AKY95" s="29"/>
      <c r="AKZ95" s="29"/>
      <c r="ALA95" s="29"/>
      <c r="ALB95" s="29"/>
      <c r="ALC95" s="29"/>
      <c r="ALD95" s="29"/>
      <c r="ALE95" s="29"/>
      <c r="ALF95" s="29"/>
      <c r="ALG95" s="29"/>
      <c r="ALH95" s="29"/>
      <c r="ALI95" s="29"/>
      <c r="ALJ95" s="29"/>
      <c r="ALK95" s="29"/>
      <c r="ALL95" s="29"/>
      <c r="ALM95" s="29"/>
      <c r="ALN95" s="29"/>
      <c r="ALO95" s="29"/>
      <c r="ALP95" s="29"/>
      <c r="ALQ95" s="29"/>
      <c r="ALR95" s="29"/>
      <c r="ALS95" s="29"/>
      <c r="ALT95" s="29"/>
      <c r="ALU95" s="29"/>
      <c r="ALV95" s="29"/>
      <c r="ALW95" s="29"/>
      <c r="ALX95" s="29"/>
      <c r="ALY95" s="29"/>
      <c r="ALZ95" s="29"/>
      <c r="AMA95" s="29"/>
      <c r="AMB95" s="29"/>
      <c r="AMC95" s="29"/>
      <c r="AMD95" s="29"/>
      <c r="AME95" s="29"/>
      <c r="AMF95" s="6"/>
      <c r="AMG95" s="6"/>
      <c r="AMH95" s="12"/>
    </row>
    <row r="96" s="34" customFormat="true" ht="39.75" hidden="false" customHeight="true" outlineLevel="0" collapsed="false">
      <c r="A96" s="21"/>
      <c r="B96" s="22"/>
      <c r="C96" s="22"/>
      <c r="D96" s="22"/>
      <c r="E96" s="23"/>
      <c r="F96" s="22"/>
      <c r="G96" s="22"/>
      <c r="H96" s="22"/>
      <c r="I96" s="22"/>
      <c r="J96" s="30"/>
      <c r="K96" s="22"/>
      <c r="L96" s="22"/>
      <c r="M96" s="31"/>
      <c r="N96" s="31"/>
      <c r="O96" s="25"/>
      <c r="P96" s="25"/>
      <c r="Q96" s="31"/>
      <c r="R96" s="22"/>
      <c r="S96" s="22"/>
      <c r="T96" s="22"/>
      <c r="U96" s="33"/>
      <c r="V96" s="33"/>
      <c r="W96" s="33"/>
      <c r="X96" s="33"/>
      <c r="Y96" s="33"/>
      <c r="Z96" s="33"/>
      <c r="AA96" s="33"/>
      <c r="AB96" s="33"/>
      <c r="AC96" s="33"/>
      <c r="AMF96" s="36"/>
      <c r="AMG96" s="36"/>
      <c r="AMH96" s="12"/>
    </row>
    <row r="97" s="39" customFormat="true" ht="39.75" hidden="false" customHeight="true" outlineLevel="0" collapsed="false">
      <c r="A97" s="21"/>
      <c r="B97" s="22"/>
      <c r="C97" s="22"/>
      <c r="D97" s="22"/>
      <c r="E97" s="23"/>
      <c r="F97" s="22"/>
      <c r="G97" s="22"/>
      <c r="H97" s="22"/>
      <c r="I97" s="22"/>
      <c r="J97" s="30"/>
      <c r="K97" s="22"/>
      <c r="L97" s="22"/>
      <c r="M97" s="31"/>
      <c r="N97" s="31"/>
      <c r="O97" s="59"/>
      <c r="P97" s="59"/>
      <c r="Q97" s="31"/>
      <c r="R97" s="22"/>
      <c r="S97" s="22"/>
      <c r="T97" s="22"/>
      <c r="U97" s="38"/>
      <c r="V97" s="38"/>
      <c r="W97" s="38"/>
      <c r="X97" s="38"/>
      <c r="Y97" s="38"/>
      <c r="Z97" s="38"/>
      <c r="AA97" s="38"/>
      <c r="AB97" s="38"/>
      <c r="AC97" s="38"/>
      <c r="AMF97" s="36"/>
      <c r="AMG97" s="36"/>
      <c r="AMH97" s="12"/>
    </row>
    <row r="98" s="39" customFormat="true" ht="39.75" hidden="false" customHeight="true" outlineLevel="0" collapsed="false">
      <c r="A98" s="21"/>
      <c r="B98" s="22"/>
      <c r="C98" s="22"/>
      <c r="D98" s="22"/>
      <c r="E98" s="22"/>
      <c r="F98" s="22"/>
      <c r="G98" s="22"/>
      <c r="H98" s="22"/>
      <c r="I98" s="23"/>
      <c r="J98" s="30"/>
      <c r="K98" s="22"/>
      <c r="L98" s="23"/>
      <c r="M98" s="31"/>
      <c r="N98" s="31"/>
      <c r="O98" s="25"/>
      <c r="P98" s="59"/>
      <c r="Q98" s="31"/>
      <c r="R98" s="31"/>
      <c r="S98" s="22"/>
      <c r="T98" s="22"/>
      <c r="U98" s="38"/>
      <c r="V98" s="38"/>
      <c r="W98" s="38"/>
      <c r="X98" s="38"/>
      <c r="Y98" s="38"/>
      <c r="Z98" s="38"/>
      <c r="AA98" s="38"/>
      <c r="AB98" s="38"/>
      <c r="AC98" s="38"/>
      <c r="AMF98" s="36"/>
      <c r="AMG98" s="36"/>
      <c r="AMH98" s="12"/>
    </row>
    <row r="99" s="39" customFormat="true" ht="39.75" hidden="false" customHeight="true" outlineLevel="0" collapsed="false">
      <c r="A99" s="21"/>
      <c r="B99" s="22"/>
      <c r="C99" s="22"/>
      <c r="D99" s="22"/>
      <c r="E99" s="43"/>
      <c r="F99" s="22"/>
      <c r="G99" s="22"/>
      <c r="H99" s="22"/>
      <c r="I99" s="23"/>
      <c r="J99" s="30"/>
      <c r="K99" s="22"/>
      <c r="L99" s="23"/>
      <c r="M99" s="31"/>
      <c r="N99" s="31"/>
      <c r="O99" s="25"/>
      <c r="P99" s="25"/>
      <c r="Q99" s="31"/>
      <c r="R99" s="31"/>
      <c r="S99" s="22"/>
      <c r="T99" s="22"/>
      <c r="U99" s="38"/>
      <c r="V99" s="38"/>
      <c r="W99" s="38"/>
      <c r="X99" s="38"/>
      <c r="Y99" s="38"/>
      <c r="Z99" s="38"/>
      <c r="AA99" s="38"/>
      <c r="AB99" s="38"/>
      <c r="AC99" s="38"/>
      <c r="AMF99" s="36"/>
      <c r="AMG99" s="36"/>
      <c r="AMH99" s="12"/>
    </row>
    <row r="100" s="28" customFormat="true" ht="39.75" hidden="false" customHeight="true" outlineLevel="0" collapsed="false">
      <c r="A100" s="21"/>
      <c r="B100" s="22"/>
      <c r="C100" s="22"/>
      <c r="D100" s="22"/>
      <c r="E100" s="23"/>
      <c r="F100" s="22"/>
      <c r="G100" s="24"/>
      <c r="H100" s="22"/>
      <c r="I100" s="22"/>
      <c r="J100" s="30"/>
      <c r="K100" s="22"/>
      <c r="L100" s="23"/>
      <c r="M100" s="31"/>
      <c r="N100" s="31"/>
      <c r="O100" s="25"/>
      <c r="P100" s="25"/>
      <c r="Q100" s="31"/>
      <c r="R100" s="31"/>
      <c r="S100" s="22"/>
      <c r="T100" s="22"/>
      <c r="U100" s="27"/>
      <c r="V100" s="27"/>
      <c r="W100" s="27"/>
      <c r="X100" s="27"/>
      <c r="Y100" s="27"/>
      <c r="Z100" s="27"/>
      <c r="AA100" s="27"/>
      <c r="AB100" s="27"/>
      <c r="AC100" s="27"/>
      <c r="AAR100" s="29"/>
      <c r="AAS100" s="29"/>
      <c r="AAT100" s="29"/>
      <c r="AAU100" s="29"/>
      <c r="AAV100" s="29"/>
      <c r="AAW100" s="29"/>
      <c r="AAX100" s="29"/>
      <c r="AAY100" s="29"/>
      <c r="AAZ100" s="29"/>
      <c r="ABA100" s="29"/>
      <c r="ABB100" s="29"/>
      <c r="ABC100" s="29"/>
      <c r="ABD100" s="29"/>
      <c r="ABE100" s="29"/>
      <c r="ABF100" s="29"/>
      <c r="ABG100" s="29"/>
      <c r="ABH100" s="29"/>
      <c r="ABI100" s="29"/>
      <c r="ABJ100" s="29"/>
      <c r="ABK100" s="29"/>
      <c r="ABL100" s="29"/>
      <c r="ABM100" s="29"/>
      <c r="ABN100" s="29"/>
      <c r="ABO100" s="29"/>
      <c r="ABP100" s="29"/>
      <c r="ABQ100" s="29"/>
      <c r="ABR100" s="29"/>
      <c r="ABS100" s="29"/>
      <c r="ABT100" s="29"/>
      <c r="ABU100" s="29"/>
      <c r="ABV100" s="29"/>
      <c r="ABW100" s="29"/>
      <c r="ABX100" s="29"/>
      <c r="ABY100" s="29"/>
      <c r="ABZ100" s="29"/>
      <c r="ACA100" s="29"/>
      <c r="ACB100" s="29"/>
      <c r="ACC100" s="29"/>
      <c r="ACD100" s="29"/>
      <c r="ACE100" s="29"/>
      <c r="ACF100" s="29"/>
      <c r="ACG100" s="29"/>
      <c r="ACH100" s="29"/>
      <c r="ACI100" s="29"/>
      <c r="ACJ100" s="29"/>
      <c r="ACK100" s="29"/>
      <c r="ACL100" s="29"/>
      <c r="ACM100" s="29"/>
      <c r="ACN100" s="29"/>
      <c r="ACO100" s="29"/>
      <c r="ACP100" s="29"/>
      <c r="ACQ100" s="29"/>
      <c r="ACR100" s="29"/>
      <c r="ACS100" s="29"/>
      <c r="ACT100" s="29"/>
      <c r="ACU100" s="29"/>
      <c r="ACV100" s="29"/>
      <c r="ACW100" s="29"/>
      <c r="ACX100" s="29"/>
      <c r="ACY100" s="29"/>
      <c r="ACZ100" s="29"/>
      <c r="ADA100" s="29"/>
      <c r="ADB100" s="29"/>
      <c r="ADC100" s="29"/>
      <c r="ADD100" s="29"/>
      <c r="ADE100" s="29"/>
      <c r="ADF100" s="29"/>
      <c r="ADG100" s="29"/>
      <c r="ADH100" s="29"/>
      <c r="ADI100" s="29"/>
      <c r="ADJ100" s="29"/>
      <c r="ADK100" s="29"/>
      <c r="ADL100" s="29"/>
      <c r="ADM100" s="29"/>
      <c r="ADN100" s="29"/>
      <c r="ADO100" s="29"/>
      <c r="ADP100" s="29"/>
      <c r="ADQ100" s="29"/>
      <c r="ADR100" s="29"/>
      <c r="ADS100" s="29"/>
      <c r="ADT100" s="29"/>
      <c r="ADU100" s="29"/>
      <c r="ADV100" s="29"/>
      <c r="ADW100" s="29"/>
      <c r="ADX100" s="29"/>
      <c r="ADY100" s="29"/>
      <c r="ADZ100" s="29"/>
      <c r="AEA100" s="29"/>
      <c r="AEB100" s="29"/>
      <c r="AEC100" s="29"/>
      <c r="AED100" s="29"/>
      <c r="AEE100" s="29"/>
      <c r="AEF100" s="29"/>
      <c r="AEG100" s="29"/>
      <c r="AEH100" s="29"/>
      <c r="AEI100" s="29"/>
      <c r="AEJ100" s="29"/>
      <c r="AEK100" s="29"/>
      <c r="AEL100" s="29"/>
      <c r="AEM100" s="29"/>
      <c r="AEN100" s="29"/>
      <c r="AEO100" s="29"/>
      <c r="AEP100" s="29"/>
      <c r="AEQ100" s="29"/>
      <c r="AER100" s="29"/>
      <c r="AES100" s="29"/>
      <c r="AET100" s="29"/>
      <c r="AEU100" s="29"/>
      <c r="AEV100" s="29"/>
      <c r="AEW100" s="29"/>
      <c r="AEX100" s="29"/>
      <c r="AEY100" s="29"/>
      <c r="AEZ100" s="29"/>
      <c r="AFA100" s="29"/>
      <c r="AFB100" s="29"/>
      <c r="AFC100" s="29"/>
      <c r="AFD100" s="29"/>
      <c r="AFE100" s="29"/>
      <c r="AFF100" s="29"/>
      <c r="AFG100" s="29"/>
      <c r="AFH100" s="29"/>
      <c r="AFI100" s="29"/>
      <c r="AFJ100" s="29"/>
      <c r="AFK100" s="29"/>
      <c r="AFL100" s="29"/>
      <c r="AFM100" s="29"/>
      <c r="AFN100" s="29"/>
      <c r="AFO100" s="29"/>
      <c r="AFP100" s="29"/>
      <c r="AFQ100" s="29"/>
      <c r="AFR100" s="29"/>
      <c r="AFS100" s="29"/>
      <c r="AFT100" s="29"/>
      <c r="AFU100" s="29"/>
      <c r="AFV100" s="29"/>
      <c r="AFW100" s="29"/>
      <c r="AFX100" s="29"/>
      <c r="AFY100" s="29"/>
      <c r="AFZ100" s="29"/>
      <c r="AGA100" s="29"/>
      <c r="AGB100" s="29"/>
      <c r="AGC100" s="29"/>
      <c r="AGD100" s="29"/>
      <c r="AGE100" s="29"/>
      <c r="AGF100" s="29"/>
      <c r="AGG100" s="29"/>
      <c r="AGH100" s="29"/>
      <c r="AGI100" s="29"/>
      <c r="AGJ100" s="29"/>
      <c r="AGK100" s="29"/>
      <c r="AGL100" s="29"/>
      <c r="AGM100" s="29"/>
      <c r="AGN100" s="29"/>
      <c r="AGO100" s="29"/>
      <c r="AGP100" s="29"/>
      <c r="AGQ100" s="29"/>
      <c r="AGR100" s="29"/>
      <c r="AGS100" s="29"/>
      <c r="AGT100" s="29"/>
      <c r="AGU100" s="29"/>
      <c r="AGV100" s="29"/>
      <c r="AGW100" s="29"/>
      <c r="AGX100" s="29"/>
      <c r="AGY100" s="29"/>
      <c r="AGZ100" s="29"/>
      <c r="AHA100" s="29"/>
      <c r="AHB100" s="29"/>
      <c r="AHC100" s="29"/>
      <c r="AHD100" s="29"/>
      <c r="AHE100" s="29"/>
      <c r="AHF100" s="29"/>
      <c r="AHG100" s="29"/>
      <c r="AHH100" s="29"/>
      <c r="AHI100" s="29"/>
      <c r="AHJ100" s="29"/>
      <c r="AHK100" s="29"/>
      <c r="AHL100" s="29"/>
      <c r="AHM100" s="29"/>
      <c r="AHN100" s="29"/>
      <c r="AHO100" s="29"/>
      <c r="AHP100" s="29"/>
      <c r="AHQ100" s="29"/>
      <c r="AHR100" s="29"/>
      <c r="AHS100" s="29"/>
      <c r="AHT100" s="29"/>
      <c r="AHU100" s="29"/>
      <c r="AHV100" s="29"/>
      <c r="AHW100" s="29"/>
      <c r="AHX100" s="29"/>
      <c r="AHY100" s="29"/>
      <c r="AHZ100" s="29"/>
      <c r="AIA100" s="29"/>
      <c r="AIB100" s="29"/>
      <c r="AIC100" s="29"/>
      <c r="AID100" s="29"/>
      <c r="AIE100" s="29"/>
      <c r="AIF100" s="29"/>
      <c r="AIG100" s="29"/>
      <c r="AIH100" s="29"/>
      <c r="AII100" s="29"/>
      <c r="AIJ100" s="29"/>
      <c r="AIK100" s="29"/>
      <c r="AIL100" s="29"/>
      <c r="AIM100" s="29"/>
      <c r="AIN100" s="29"/>
      <c r="AIO100" s="29"/>
      <c r="AIP100" s="29"/>
      <c r="AIQ100" s="29"/>
      <c r="AIR100" s="29"/>
      <c r="AIS100" s="29"/>
      <c r="AIT100" s="29"/>
      <c r="AIU100" s="29"/>
      <c r="AIV100" s="29"/>
      <c r="AIW100" s="29"/>
      <c r="AIX100" s="29"/>
      <c r="AIY100" s="29"/>
      <c r="AIZ100" s="29"/>
      <c r="AJA100" s="29"/>
      <c r="AJB100" s="29"/>
      <c r="AJC100" s="29"/>
      <c r="AJD100" s="29"/>
      <c r="AJE100" s="29"/>
      <c r="AJF100" s="29"/>
      <c r="AJG100" s="29"/>
      <c r="AJH100" s="29"/>
      <c r="AJI100" s="29"/>
      <c r="AJJ100" s="29"/>
      <c r="AJK100" s="29"/>
      <c r="AJL100" s="29"/>
      <c r="AJM100" s="29"/>
      <c r="AJN100" s="29"/>
      <c r="AJO100" s="29"/>
      <c r="AJP100" s="29"/>
      <c r="AJQ100" s="29"/>
      <c r="AJR100" s="29"/>
      <c r="AJS100" s="29"/>
      <c r="AJT100" s="29"/>
      <c r="AJU100" s="29"/>
      <c r="AJV100" s="29"/>
      <c r="AJW100" s="29"/>
      <c r="AJX100" s="29"/>
      <c r="AJY100" s="29"/>
      <c r="AJZ100" s="29"/>
      <c r="AKA100" s="29"/>
      <c r="AKB100" s="29"/>
      <c r="AKC100" s="29"/>
      <c r="AKD100" s="29"/>
      <c r="AKE100" s="29"/>
      <c r="AKF100" s="29"/>
      <c r="AKG100" s="29"/>
      <c r="AKH100" s="29"/>
      <c r="AKI100" s="29"/>
      <c r="AKJ100" s="29"/>
      <c r="AKK100" s="29"/>
      <c r="AKL100" s="29"/>
      <c r="AKM100" s="29"/>
      <c r="AKN100" s="29"/>
      <c r="AKO100" s="29"/>
      <c r="AKP100" s="29"/>
      <c r="AKQ100" s="29"/>
      <c r="AKR100" s="29"/>
      <c r="AKS100" s="29"/>
      <c r="AKT100" s="29"/>
      <c r="AKU100" s="29"/>
      <c r="AKV100" s="29"/>
      <c r="AKW100" s="29"/>
      <c r="AKX100" s="29"/>
      <c r="AKY100" s="29"/>
      <c r="AKZ100" s="29"/>
      <c r="ALA100" s="29"/>
      <c r="ALB100" s="29"/>
      <c r="ALC100" s="29"/>
      <c r="ALD100" s="29"/>
      <c r="ALE100" s="29"/>
      <c r="ALF100" s="29"/>
      <c r="ALG100" s="29"/>
      <c r="ALH100" s="29"/>
      <c r="ALI100" s="29"/>
      <c r="ALJ100" s="29"/>
      <c r="ALK100" s="29"/>
      <c r="ALL100" s="29"/>
      <c r="ALM100" s="29"/>
      <c r="ALN100" s="29"/>
      <c r="ALO100" s="29"/>
      <c r="ALP100" s="29"/>
      <c r="ALQ100" s="29"/>
      <c r="ALR100" s="29"/>
      <c r="ALS100" s="29"/>
      <c r="ALT100" s="29"/>
      <c r="ALU100" s="29"/>
      <c r="ALV100" s="29"/>
      <c r="ALW100" s="29"/>
      <c r="ALX100" s="29"/>
      <c r="ALY100" s="29"/>
      <c r="ALZ100" s="29"/>
      <c r="AMA100" s="29"/>
      <c r="AMB100" s="29"/>
      <c r="AMC100" s="29"/>
      <c r="AMD100" s="29"/>
      <c r="AME100" s="29"/>
      <c r="AMF100" s="6"/>
      <c r="AMG100" s="6"/>
      <c r="AMH100" s="12"/>
    </row>
    <row r="101" s="28" customFormat="true" ht="39.75" hidden="false" customHeight="true" outlineLevel="0" collapsed="false">
      <c r="A101" s="21"/>
      <c r="B101" s="22"/>
      <c r="C101" s="22"/>
      <c r="D101" s="22"/>
      <c r="E101" s="23"/>
      <c r="F101" s="44"/>
      <c r="G101" s="24"/>
      <c r="H101" s="22"/>
      <c r="I101" s="22"/>
      <c r="J101" s="30"/>
      <c r="K101" s="22"/>
      <c r="L101" s="23"/>
      <c r="M101" s="31"/>
      <c r="N101" s="31"/>
      <c r="O101" s="31"/>
      <c r="P101" s="25"/>
      <c r="Q101" s="31"/>
      <c r="R101" s="31"/>
      <c r="S101" s="22"/>
      <c r="T101" s="22"/>
      <c r="U101" s="27"/>
      <c r="V101" s="27"/>
      <c r="W101" s="27"/>
      <c r="X101" s="27"/>
      <c r="Y101" s="27"/>
      <c r="Z101" s="27"/>
      <c r="AA101" s="27"/>
      <c r="AB101" s="27"/>
      <c r="AC101" s="27"/>
      <c r="AAR101" s="29"/>
      <c r="AAS101" s="29"/>
      <c r="AAT101" s="29"/>
      <c r="AAU101" s="29"/>
      <c r="AAV101" s="29"/>
      <c r="AAW101" s="29"/>
      <c r="AAX101" s="29"/>
      <c r="AAY101" s="29"/>
      <c r="AAZ101" s="29"/>
      <c r="ABA101" s="29"/>
      <c r="ABB101" s="29"/>
      <c r="ABC101" s="29"/>
      <c r="ABD101" s="29"/>
      <c r="ABE101" s="29"/>
      <c r="ABF101" s="29"/>
      <c r="ABG101" s="29"/>
      <c r="ABH101" s="29"/>
      <c r="ABI101" s="29"/>
      <c r="ABJ101" s="29"/>
      <c r="ABK101" s="29"/>
      <c r="ABL101" s="29"/>
      <c r="ABM101" s="29"/>
      <c r="ABN101" s="29"/>
      <c r="ABO101" s="29"/>
      <c r="ABP101" s="29"/>
      <c r="ABQ101" s="29"/>
      <c r="ABR101" s="29"/>
      <c r="ABS101" s="29"/>
      <c r="ABT101" s="29"/>
      <c r="ABU101" s="29"/>
      <c r="ABV101" s="29"/>
      <c r="ABW101" s="29"/>
      <c r="ABX101" s="29"/>
      <c r="ABY101" s="29"/>
      <c r="ABZ101" s="29"/>
      <c r="ACA101" s="29"/>
      <c r="ACB101" s="29"/>
      <c r="ACC101" s="29"/>
      <c r="ACD101" s="29"/>
      <c r="ACE101" s="29"/>
      <c r="ACF101" s="29"/>
      <c r="ACG101" s="29"/>
      <c r="ACH101" s="29"/>
      <c r="ACI101" s="29"/>
      <c r="ACJ101" s="29"/>
      <c r="ACK101" s="29"/>
      <c r="ACL101" s="29"/>
      <c r="ACM101" s="29"/>
      <c r="ACN101" s="29"/>
      <c r="ACO101" s="29"/>
      <c r="ACP101" s="29"/>
      <c r="ACQ101" s="29"/>
      <c r="ACR101" s="29"/>
      <c r="ACS101" s="29"/>
      <c r="ACT101" s="29"/>
      <c r="ACU101" s="29"/>
      <c r="ACV101" s="29"/>
      <c r="ACW101" s="29"/>
      <c r="ACX101" s="29"/>
      <c r="ACY101" s="29"/>
      <c r="ACZ101" s="29"/>
      <c r="ADA101" s="29"/>
      <c r="ADB101" s="29"/>
      <c r="ADC101" s="29"/>
      <c r="ADD101" s="29"/>
      <c r="ADE101" s="29"/>
      <c r="ADF101" s="29"/>
      <c r="ADG101" s="29"/>
      <c r="ADH101" s="29"/>
      <c r="ADI101" s="29"/>
      <c r="ADJ101" s="29"/>
      <c r="ADK101" s="29"/>
      <c r="ADL101" s="29"/>
      <c r="ADM101" s="29"/>
      <c r="ADN101" s="29"/>
      <c r="ADO101" s="29"/>
      <c r="ADP101" s="29"/>
      <c r="ADQ101" s="29"/>
      <c r="ADR101" s="29"/>
      <c r="ADS101" s="29"/>
      <c r="ADT101" s="29"/>
      <c r="ADU101" s="29"/>
      <c r="ADV101" s="29"/>
      <c r="ADW101" s="29"/>
      <c r="ADX101" s="29"/>
      <c r="ADY101" s="29"/>
      <c r="ADZ101" s="29"/>
      <c r="AEA101" s="29"/>
      <c r="AEB101" s="29"/>
      <c r="AEC101" s="29"/>
      <c r="AED101" s="29"/>
      <c r="AEE101" s="29"/>
      <c r="AEF101" s="29"/>
      <c r="AEG101" s="29"/>
      <c r="AEH101" s="29"/>
      <c r="AEI101" s="29"/>
      <c r="AEJ101" s="29"/>
      <c r="AEK101" s="29"/>
      <c r="AEL101" s="29"/>
      <c r="AEM101" s="29"/>
      <c r="AEN101" s="29"/>
      <c r="AEO101" s="29"/>
      <c r="AEP101" s="29"/>
      <c r="AEQ101" s="29"/>
      <c r="AER101" s="29"/>
      <c r="AES101" s="29"/>
      <c r="AET101" s="29"/>
      <c r="AEU101" s="29"/>
      <c r="AEV101" s="29"/>
      <c r="AEW101" s="29"/>
      <c r="AEX101" s="29"/>
      <c r="AEY101" s="29"/>
      <c r="AEZ101" s="29"/>
      <c r="AFA101" s="29"/>
      <c r="AFB101" s="29"/>
      <c r="AFC101" s="29"/>
      <c r="AFD101" s="29"/>
      <c r="AFE101" s="29"/>
      <c r="AFF101" s="29"/>
      <c r="AFG101" s="29"/>
      <c r="AFH101" s="29"/>
      <c r="AFI101" s="29"/>
      <c r="AFJ101" s="29"/>
      <c r="AFK101" s="29"/>
      <c r="AFL101" s="29"/>
      <c r="AFM101" s="29"/>
      <c r="AFN101" s="29"/>
      <c r="AFO101" s="29"/>
      <c r="AFP101" s="29"/>
      <c r="AFQ101" s="29"/>
      <c r="AFR101" s="29"/>
      <c r="AFS101" s="29"/>
      <c r="AFT101" s="29"/>
      <c r="AFU101" s="29"/>
      <c r="AFV101" s="29"/>
      <c r="AFW101" s="29"/>
      <c r="AFX101" s="29"/>
      <c r="AFY101" s="29"/>
      <c r="AFZ101" s="29"/>
      <c r="AGA101" s="29"/>
      <c r="AGB101" s="29"/>
      <c r="AGC101" s="29"/>
      <c r="AGD101" s="29"/>
      <c r="AGE101" s="29"/>
      <c r="AGF101" s="29"/>
      <c r="AGG101" s="29"/>
      <c r="AGH101" s="29"/>
      <c r="AGI101" s="29"/>
      <c r="AGJ101" s="29"/>
      <c r="AGK101" s="29"/>
      <c r="AGL101" s="29"/>
      <c r="AGM101" s="29"/>
      <c r="AGN101" s="29"/>
      <c r="AGO101" s="29"/>
      <c r="AGP101" s="29"/>
      <c r="AGQ101" s="29"/>
      <c r="AGR101" s="29"/>
      <c r="AGS101" s="29"/>
      <c r="AGT101" s="29"/>
      <c r="AGU101" s="29"/>
      <c r="AGV101" s="29"/>
      <c r="AGW101" s="29"/>
      <c r="AGX101" s="29"/>
      <c r="AGY101" s="29"/>
      <c r="AGZ101" s="29"/>
      <c r="AHA101" s="29"/>
      <c r="AHB101" s="29"/>
      <c r="AHC101" s="29"/>
      <c r="AHD101" s="29"/>
      <c r="AHE101" s="29"/>
      <c r="AHF101" s="29"/>
      <c r="AHG101" s="29"/>
      <c r="AHH101" s="29"/>
      <c r="AHI101" s="29"/>
      <c r="AHJ101" s="29"/>
      <c r="AHK101" s="29"/>
      <c r="AHL101" s="29"/>
      <c r="AHM101" s="29"/>
      <c r="AHN101" s="29"/>
      <c r="AHO101" s="29"/>
      <c r="AHP101" s="29"/>
      <c r="AHQ101" s="29"/>
      <c r="AHR101" s="29"/>
      <c r="AHS101" s="29"/>
      <c r="AHT101" s="29"/>
      <c r="AHU101" s="29"/>
      <c r="AHV101" s="29"/>
      <c r="AHW101" s="29"/>
      <c r="AHX101" s="29"/>
      <c r="AHY101" s="29"/>
      <c r="AHZ101" s="29"/>
      <c r="AIA101" s="29"/>
      <c r="AIB101" s="29"/>
      <c r="AIC101" s="29"/>
      <c r="AID101" s="29"/>
      <c r="AIE101" s="29"/>
      <c r="AIF101" s="29"/>
      <c r="AIG101" s="29"/>
      <c r="AIH101" s="29"/>
      <c r="AII101" s="29"/>
      <c r="AIJ101" s="29"/>
      <c r="AIK101" s="29"/>
      <c r="AIL101" s="29"/>
      <c r="AIM101" s="29"/>
      <c r="AIN101" s="29"/>
      <c r="AIO101" s="29"/>
      <c r="AIP101" s="29"/>
      <c r="AIQ101" s="29"/>
      <c r="AIR101" s="29"/>
      <c r="AIS101" s="29"/>
      <c r="AIT101" s="29"/>
      <c r="AIU101" s="29"/>
      <c r="AIV101" s="29"/>
      <c r="AIW101" s="29"/>
      <c r="AIX101" s="29"/>
      <c r="AIY101" s="29"/>
      <c r="AIZ101" s="29"/>
      <c r="AJA101" s="29"/>
      <c r="AJB101" s="29"/>
      <c r="AJC101" s="29"/>
      <c r="AJD101" s="29"/>
      <c r="AJE101" s="29"/>
      <c r="AJF101" s="29"/>
      <c r="AJG101" s="29"/>
      <c r="AJH101" s="29"/>
      <c r="AJI101" s="29"/>
      <c r="AJJ101" s="29"/>
      <c r="AJK101" s="29"/>
      <c r="AJL101" s="29"/>
      <c r="AJM101" s="29"/>
      <c r="AJN101" s="29"/>
      <c r="AJO101" s="29"/>
      <c r="AJP101" s="29"/>
      <c r="AJQ101" s="29"/>
      <c r="AJR101" s="29"/>
      <c r="AJS101" s="29"/>
      <c r="AJT101" s="29"/>
      <c r="AJU101" s="29"/>
      <c r="AJV101" s="29"/>
      <c r="AJW101" s="29"/>
      <c r="AJX101" s="29"/>
      <c r="AJY101" s="29"/>
      <c r="AJZ101" s="29"/>
      <c r="AKA101" s="29"/>
      <c r="AKB101" s="29"/>
      <c r="AKC101" s="29"/>
      <c r="AKD101" s="29"/>
      <c r="AKE101" s="29"/>
      <c r="AKF101" s="29"/>
      <c r="AKG101" s="29"/>
      <c r="AKH101" s="29"/>
      <c r="AKI101" s="29"/>
      <c r="AKJ101" s="29"/>
      <c r="AKK101" s="29"/>
      <c r="AKL101" s="29"/>
      <c r="AKM101" s="29"/>
      <c r="AKN101" s="29"/>
      <c r="AKO101" s="29"/>
      <c r="AKP101" s="29"/>
      <c r="AKQ101" s="29"/>
      <c r="AKR101" s="29"/>
      <c r="AKS101" s="29"/>
      <c r="AKT101" s="29"/>
      <c r="AKU101" s="29"/>
      <c r="AKV101" s="29"/>
      <c r="AKW101" s="29"/>
      <c r="AKX101" s="29"/>
      <c r="AKY101" s="29"/>
      <c r="AKZ101" s="29"/>
      <c r="ALA101" s="29"/>
      <c r="ALB101" s="29"/>
      <c r="ALC101" s="29"/>
      <c r="ALD101" s="29"/>
      <c r="ALE101" s="29"/>
      <c r="ALF101" s="29"/>
      <c r="ALG101" s="29"/>
      <c r="ALH101" s="29"/>
      <c r="ALI101" s="29"/>
      <c r="ALJ101" s="29"/>
      <c r="ALK101" s="29"/>
      <c r="ALL101" s="29"/>
      <c r="ALM101" s="29"/>
      <c r="ALN101" s="29"/>
      <c r="ALO101" s="29"/>
      <c r="ALP101" s="29"/>
      <c r="ALQ101" s="29"/>
      <c r="ALR101" s="29"/>
      <c r="ALS101" s="29"/>
      <c r="ALT101" s="29"/>
      <c r="ALU101" s="29"/>
      <c r="ALV101" s="29"/>
      <c r="ALW101" s="29"/>
      <c r="ALX101" s="29"/>
      <c r="ALY101" s="29"/>
      <c r="ALZ101" s="29"/>
      <c r="AMA101" s="29"/>
      <c r="AMB101" s="29"/>
      <c r="AMC101" s="29"/>
      <c r="AMD101" s="29"/>
      <c r="AME101" s="29"/>
      <c r="AMF101" s="6"/>
      <c r="AMG101" s="6"/>
      <c r="AMH101" s="12"/>
    </row>
    <row r="102" s="28" customFormat="true" ht="39.75" hidden="false" customHeight="true" outlineLevel="0" collapsed="false">
      <c r="A102" s="21"/>
      <c r="B102" s="22"/>
      <c r="C102" s="22"/>
      <c r="D102" s="22"/>
      <c r="E102" s="23"/>
      <c r="F102" s="44"/>
      <c r="G102" s="85"/>
      <c r="H102" s="22"/>
      <c r="I102" s="86"/>
      <c r="J102" s="30"/>
      <c r="K102" s="22"/>
      <c r="L102" s="23"/>
      <c r="M102" s="31"/>
      <c r="N102" s="31"/>
      <c r="O102" s="31"/>
      <c r="P102" s="25"/>
      <c r="Q102" s="31"/>
      <c r="R102" s="31"/>
      <c r="S102" s="26"/>
      <c r="T102" s="71"/>
      <c r="U102" s="27"/>
      <c r="V102" s="27"/>
      <c r="W102" s="27"/>
      <c r="X102" s="27"/>
      <c r="Y102" s="27"/>
      <c r="Z102" s="27"/>
      <c r="AA102" s="27"/>
      <c r="AB102" s="27"/>
      <c r="AC102" s="27"/>
      <c r="AAR102" s="29"/>
      <c r="AAS102" s="29"/>
      <c r="AAT102" s="29"/>
      <c r="AAU102" s="29"/>
      <c r="AAV102" s="29"/>
      <c r="AAW102" s="29"/>
      <c r="AAX102" s="29"/>
      <c r="AAY102" s="29"/>
      <c r="AAZ102" s="29"/>
      <c r="ABA102" s="29"/>
      <c r="ABB102" s="29"/>
      <c r="ABC102" s="29"/>
      <c r="ABD102" s="29"/>
      <c r="ABE102" s="29"/>
      <c r="ABF102" s="29"/>
      <c r="ABG102" s="29"/>
      <c r="ABH102" s="29"/>
      <c r="ABI102" s="29"/>
      <c r="ABJ102" s="29"/>
      <c r="ABK102" s="29"/>
      <c r="ABL102" s="29"/>
      <c r="ABM102" s="29"/>
      <c r="ABN102" s="29"/>
      <c r="ABO102" s="29"/>
      <c r="ABP102" s="29"/>
      <c r="ABQ102" s="29"/>
      <c r="ABR102" s="29"/>
      <c r="ABS102" s="29"/>
      <c r="ABT102" s="29"/>
      <c r="ABU102" s="29"/>
      <c r="ABV102" s="29"/>
      <c r="ABW102" s="29"/>
      <c r="ABX102" s="29"/>
      <c r="ABY102" s="29"/>
      <c r="ABZ102" s="29"/>
      <c r="ACA102" s="29"/>
      <c r="ACB102" s="29"/>
      <c r="ACC102" s="29"/>
      <c r="ACD102" s="29"/>
      <c r="ACE102" s="29"/>
      <c r="ACF102" s="29"/>
      <c r="ACG102" s="29"/>
      <c r="ACH102" s="29"/>
      <c r="ACI102" s="29"/>
      <c r="ACJ102" s="29"/>
      <c r="ACK102" s="29"/>
      <c r="ACL102" s="29"/>
      <c r="ACM102" s="29"/>
      <c r="ACN102" s="29"/>
      <c r="ACO102" s="29"/>
      <c r="ACP102" s="29"/>
      <c r="ACQ102" s="29"/>
      <c r="ACR102" s="29"/>
      <c r="ACS102" s="29"/>
      <c r="ACT102" s="29"/>
      <c r="ACU102" s="29"/>
      <c r="ACV102" s="29"/>
      <c r="ACW102" s="29"/>
      <c r="ACX102" s="29"/>
      <c r="ACY102" s="29"/>
      <c r="ACZ102" s="29"/>
      <c r="ADA102" s="29"/>
      <c r="ADB102" s="29"/>
      <c r="ADC102" s="29"/>
      <c r="ADD102" s="29"/>
      <c r="ADE102" s="29"/>
      <c r="ADF102" s="29"/>
      <c r="ADG102" s="29"/>
      <c r="ADH102" s="29"/>
      <c r="ADI102" s="29"/>
      <c r="ADJ102" s="29"/>
      <c r="ADK102" s="29"/>
      <c r="ADL102" s="29"/>
      <c r="ADM102" s="29"/>
      <c r="ADN102" s="29"/>
      <c r="ADO102" s="29"/>
      <c r="ADP102" s="29"/>
      <c r="ADQ102" s="29"/>
      <c r="ADR102" s="29"/>
      <c r="ADS102" s="29"/>
      <c r="ADT102" s="29"/>
      <c r="ADU102" s="29"/>
      <c r="ADV102" s="29"/>
      <c r="ADW102" s="29"/>
      <c r="ADX102" s="29"/>
      <c r="ADY102" s="29"/>
      <c r="ADZ102" s="29"/>
      <c r="AEA102" s="29"/>
      <c r="AEB102" s="29"/>
      <c r="AEC102" s="29"/>
      <c r="AED102" s="29"/>
      <c r="AEE102" s="29"/>
      <c r="AEF102" s="29"/>
      <c r="AEG102" s="29"/>
      <c r="AEH102" s="29"/>
      <c r="AEI102" s="29"/>
      <c r="AEJ102" s="29"/>
      <c r="AEK102" s="29"/>
      <c r="AEL102" s="29"/>
      <c r="AEM102" s="29"/>
      <c r="AEN102" s="29"/>
      <c r="AEO102" s="29"/>
      <c r="AEP102" s="29"/>
      <c r="AEQ102" s="29"/>
      <c r="AER102" s="29"/>
      <c r="AES102" s="29"/>
      <c r="AET102" s="29"/>
      <c r="AEU102" s="29"/>
      <c r="AEV102" s="29"/>
      <c r="AEW102" s="29"/>
      <c r="AEX102" s="29"/>
      <c r="AEY102" s="29"/>
      <c r="AEZ102" s="29"/>
      <c r="AFA102" s="29"/>
      <c r="AFB102" s="29"/>
      <c r="AFC102" s="29"/>
      <c r="AFD102" s="29"/>
      <c r="AFE102" s="29"/>
      <c r="AFF102" s="29"/>
      <c r="AFG102" s="29"/>
      <c r="AFH102" s="29"/>
      <c r="AFI102" s="29"/>
      <c r="AFJ102" s="29"/>
      <c r="AFK102" s="29"/>
      <c r="AFL102" s="29"/>
      <c r="AFM102" s="29"/>
      <c r="AFN102" s="29"/>
      <c r="AFO102" s="29"/>
      <c r="AFP102" s="29"/>
      <c r="AFQ102" s="29"/>
      <c r="AFR102" s="29"/>
      <c r="AFS102" s="29"/>
      <c r="AFT102" s="29"/>
      <c r="AFU102" s="29"/>
      <c r="AFV102" s="29"/>
      <c r="AFW102" s="29"/>
      <c r="AFX102" s="29"/>
      <c r="AFY102" s="29"/>
      <c r="AFZ102" s="29"/>
      <c r="AGA102" s="29"/>
      <c r="AGB102" s="29"/>
      <c r="AGC102" s="29"/>
      <c r="AGD102" s="29"/>
      <c r="AGE102" s="29"/>
      <c r="AGF102" s="29"/>
      <c r="AGG102" s="29"/>
      <c r="AGH102" s="29"/>
      <c r="AGI102" s="29"/>
      <c r="AGJ102" s="29"/>
      <c r="AGK102" s="29"/>
      <c r="AGL102" s="29"/>
      <c r="AGM102" s="29"/>
      <c r="AGN102" s="29"/>
      <c r="AGO102" s="29"/>
      <c r="AGP102" s="29"/>
      <c r="AGQ102" s="29"/>
      <c r="AGR102" s="29"/>
      <c r="AGS102" s="29"/>
      <c r="AGT102" s="29"/>
      <c r="AGU102" s="29"/>
      <c r="AGV102" s="29"/>
      <c r="AGW102" s="29"/>
      <c r="AGX102" s="29"/>
      <c r="AGY102" s="29"/>
      <c r="AGZ102" s="29"/>
      <c r="AHA102" s="29"/>
      <c r="AHB102" s="29"/>
      <c r="AHC102" s="29"/>
      <c r="AHD102" s="29"/>
      <c r="AHE102" s="29"/>
      <c r="AHF102" s="29"/>
      <c r="AHG102" s="29"/>
      <c r="AHH102" s="29"/>
      <c r="AHI102" s="29"/>
      <c r="AHJ102" s="29"/>
      <c r="AHK102" s="29"/>
      <c r="AHL102" s="29"/>
      <c r="AHM102" s="29"/>
      <c r="AHN102" s="29"/>
      <c r="AHO102" s="29"/>
      <c r="AHP102" s="29"/>
      <c r="AHQ102" s="29"/>
      <c r="AHR102" s="29"/>
      <c r="AHS102" s="29"/>
      <c r="AHT102" s="29"/>
      <c r="AHU102" s="29"/>
      <c r="AHV102" s="29"/>
      <c r="AHW102" s="29"/>
      <c r="AHX102" s="29"/>
      <c r="AHY102" s="29"/>
      <c r="AHZ102" s="29"/>
      <c r="AIA102" s="29"/>
      <c r="AIB102" s="29"/>
      <c r="AIC102" s="29"/>
      <c r="AID102" s="29"/>
      <c r="AIE102" s="29"/>
      <c r="AIF102" s="29"/>
      <c r="AIG102" s="29"/>
      <c r="AIH102" s="29"/>
      <c r="AII102" s="29"/>
      <c r="AIJ102" s="29"/>
      <c r="AIK102" s="29"/>
      <c r="AIL102" s="29"/>
      <c r="AIM102" s="29"/>
      <c r="AIN102" s="29"/>
      <c r="AIO102" s="29"/>
      <c r="AIP102" s="29"/>
      <c r="AIQ102" s="29"/>
      <c r="AIR102" s="29"/>
      <c r="AIS102" s="29"/>
      <c r="AIT102" s="29"/>
      <c r="AIU102" s="29"/>
      <c r="AIV102" s="29"/>
      <c r="AIW102" s="29"/>
      <c r="AIX102" s="29"/>
      <c r="AIY102" s="29"/>
      <c r="AIZ102" s="29"/>
      <c r="AJA102" s="29"/>
      <c r="AJB102" s="29"/>
      <c r="AJC102" s="29"/>
      <c r="AJD102" s="29"/>
      <c r="AJE102" s="29"/>
      <c r="AJF102" s="29"/>
      <c r="AJG102" s="29"/>
      <c r="AJH102" s="29"/>
      <c r="AJI102" s="29"/>
      <c r="AJJ102" s="29"/>
      <c r="AJK102" s="29"/>
      <c r="AJL102" s="29"/>
      <c r="AJM102" s="29"/>
      <c r="AJN102" s="29"/>
      <c r="AJO102" s="29"/>
      <c r="AJP102" s="29"/>
      <c r="AJQ102" s="29"/>
      <c r="AJR102" s="29"/>
      <c r="AJS102" s="29"/>
      <c r="AJT102" s="29"/>
      <c r="AJU102" s="29"/>
      <c r="AJV102" s="29"/>
      <c r="AJW102" s="29"/>
      <c r="AJX102" s="29"/>
      <c r="AJY102" s="29"/>
      <c r="AJZ102" s="29"/>
      <c r="AKA102" s="29"/>
      <c r="AKB102" s="29"/>
      <c r="AKC102" s="29"/>
      <c r="AKD102" s="29"/>
      <c r="AKE102" s="29"/>
      <c r="AKF102" s="29"/>
      <c r="AKG102" s="29"/>
      <c r="AKH102" s="29"/>
      <c r="AKI102" s="29"/>
      <c r="AKJ102" s="29"/>
      <c r="AKK102" s="29"/>
      <c r="AKL102" s="29"/>
      <c r="AKM102" s="29"/>
      <c r="AKN102" s="29"/>
      <c r="AKO102" s="29"/>
      <c r="AKP102" s="29"/>
      <c r="AKQ102" s="29"/>
      <c r="AKR102" s="29"/>
      <c r="AKS102" s="29"/>
      <c r="AKT102" s="29"/>
      <c r="AKU102" s="29"/>
      <c r="AKV102" s="29"/>
      <c r="AKW102" s="29"/>
      <c r="AKX102" s="29"/>
      <c r="AKY102" s="29"/>
      <c r="AKZ102" s="29"/>
      <c r="ALA102" s="29"/>
      <c r="ALB102" s="29"/>
      <c r="ALC102" s="29"/>
      <c r="ALD102" s="29"/>
      <c r="ALE102" s="29"/>
      <c r="ALF102" s="29"/>
      <c r="ALG102" s="29"/>
      <c r="ALH102" s="29"/>
      <c r="ALI102" s="29"/>
      <c r="ALJ102" s="29"/>
      <c r="ALK102" s="29"/>
      <c r="ALL102" s="29"/>
      <c r="ALM102" s="29"/>
      <c r="ALN102" s="29"/>
      <c r="ALO102" s="29"/>
      <c r="ALP102" s="29"/>
      <c r="ALQ102" s="29"/>
      <c r="ALR102" s="29"/>
      <c r="ALS102" s="29"/>
      <c r="ALT102" s="29"/>
      <c r="ALU102" s="29"/>
      <c r="ALV102" s="29"/>
      <c r="ALW102" s="29"/>
      <c r="ALX102" s="29"/>
      <c r="ALY102" s="29"/>
      <c r="ALZ102" s="29"/>
      <c r="AMA102" s="29"/>
      <c r="AMB102" s="29"/>
      <c r="AMC102" s="29"/>
      <c r="AMD102" s="29"/>
      <c r="AME102" s="29"/>
      <c r="AMF102" s="6"/>
      <c r="AMG102" s="6"/>
      <c r="AMH102" s="12"/>
    </row>
    <row r="103" s="28" customFormat="true" ht="39.75" hidden="false" customHeight="true" outlineLevel="0" collapsed="false">
      <c r="A103" s="21"/>
      <c r="B103" s="22"/>
      <c r="C103" s="22"/>
      <c r="D103" s="22"/>
      <c r="E103" s="23"/>
      <c r="F103" s="22"/>
      <c r="G103" s="24"/>
      <c r="H103" s="22"/>
      <c r="I103" s="22"/>
      <c r="J103" s="30"/>
      <c r="K103" s="22"/>
      <c r="L103" s="23"/>
      <c r="M103" s="31"/>
      <c r="N103" s="31"/>
      <c r="O103" s="25"/>
      <c r="P103" s="25"/>
      <c r="Q103" s="31"/>
      <c r="R103" s="31"/>
      <c r="S103" s="26"/>
      <c r="T103" s="22"/>
      <c r="U103" s="27"/>
      <c r="V103" s="27"/>
      <c r="W103" s="27"/>
      <c r="X103" s="27"/>
      <c r="Y103" s="27"/>
      <c r="Z103" s="27"/>
      <c r="AA103" s="27"/>
      <c r="AB103" s="27"/>
      <c r="AC103" s="27"/>
      <c r="AAR103" s="29"/>
      <c r="AAS103" s="29"/>
      <c r="AAT103" s="29"/>
      <c r="AAU103" s="29"/>
      <c r="AAV103" s="29"/>
      <c r="AAW103" s="29"/>
      <c r="AAX103" s="29"/>
      <c r="AAY103" s="29"/>
      <c r="AAZ103" s="29"/>
      <c r="ABA103" s="29"/>
      <c r="ABB103" s="29"/>
      <c r="ABC103" s="29"/>
      <c r="ABD103" s="29"/>
      <c r="ABE103" s="29"/>
      <c r="ABF103" s="29"/>
      <c r="ABG103" s="29"/>
      <c r="ABH103" s="29"/>
      <c r="ABI103" s="29"/>
      <c r="ABJ103" s="29"/>
      <c r="ABK103" s="29"/>
      <c r="ABL103" s="29"/>
      <c r="ABM103" s="29"/>
      <c r="ABN103" s="29"/>
      <c r="ABO103" s="29"/>
      <c r="ABP103" s="29"/>
      <c r="ABQ103" s="29"/>
      <c r="ABR103" s="29"/>
      <c r="ABS103" s="29"/>
      <c r="ABT103" s="29"/>
      <c r="ABU103" s="29"/>
      <c r="ABV103" s="29"/>
      <c r="ABW103" s="29"/>
      <c r="ABX103" s="29"/>
      <c r="ABY103" s="29"/>
      <c r="ABZ103" s="29"/>
      <c r="ACA103" s="29"/>
      <c r="ACB103" s="29"/>
      <c r="ACC103" s="29"/>
      <c r="ACD103" s="29"/>
      <c r="ACE103" s="29"/>
      <c r="ACF103" s="29"/>
      <c r="ACG103" s="29"/>
      <c r="ACH103" s="29"/>
      <c r="ACI103" s="29"/>
      <c r="ACJ103" s="29"/>
      <c r="ACK103" s="29"/>
      <c r="ACL103" s="29"/>
      <c r="ACM103" s="29"/>
      <c r="ACN103" s="29"/>
      <c r="ACO103" s="29"/>
      <c r="ACP103" s="29"/>
      <c r="ACQ103" s="29"/>
      <c r="ACR103" s="29"/>
      <c r="ACS103" s="29"/>
      <c r="ACT103" s="29"/>
      <c r="ACU103" s="29"/>
      <c r="ACV103" s="29"/>
      <c r="ACW103" s="29"/>
      <c r="ACX103" s="29"/>
      <c r="ACY103" s="29"/>
      <c r="ACZ103" s="29"/>
      <c r="ADA103" s="29"/>
      <c r="ADB103" s="29"/>
      <c r="ADC103" s="29"/>
      <c r="ADD103" s="29"/>
      <c r="ADE103" s="29"/>
      <c r="ADF103" s="29"/>
      <c r="ADG103" s="29"/>
      <c r="ADH103" s="29"/>
      <c r="ADI103" s="29"/>
      <c r="ADJ103" s="29"/>
      <c r="ADK103" s="29"/>
      <c r="ADL103" s="29"/>
      <c r="ADM103" s="29"/>
      <c r="ADN103" s="29"/>
      <c r="ADO103" s="29"/>
      <c r="ADP103" s="29"/>
      <c r="ADQ103" s="29"/>
      <c r="ADR103" s="29"/>
      <c r="ADS103" s="29"/>
      <c r="ADT103" s="29"/>
      <c r="ADU103" s="29"/>
      <c r="ADV103" s="29"/>
      <c r="ADW103" s="29"/>
      <c r="ADX103" s="29"/>
      <c r="ADY103" s="29"/>
      <c r="ADZ103" s="29"/>
      <c r="AEA103" s="29"/>
      <c r="AEB103" s="29"/>
      <c r="AEC103" s="29"/>
      <c r="AED103" s="29"/>
      <c r="AEE103" s="29"/>
      <c r="AEF103" s="29"/>
      <c r="AEG103" s="29"/>
      <c r="AEH103" s="29"/>
      <c r="AEI103" s="29"/>
      <c r="AEJ103" s="29"/>
      <c r="AEK103" s="29"/>
      <c r="AEL103" s="29"/>
      <c r="AEM103" s="29"/>
      <c r="AEN103" s="29"/>
      <c r="AEO103" s="29"/>
      <c r="AEP103" s="29"/>
      <c r="AEQ103" s="29"/>
      <c r="AER103" s="29"/>
      <c r="AES103" s="29"/>
      <c r="AET103" s="29"/>
      <c r="AEU103" s="29"/>
      <c r="AEV103" s="29"/>
      <c r="AEW103" s="29"/>
      <c r="AEX103" s="29"/>
      <c r="AEY103" s="29"/>
      <c r="AEZ103" s="29"/>
      <c r="AFA103" s="29"/>
      <c r="AFB103" s="29"/>
      <c r="AFC103" s="29"/>
      <c r="AFD103" s="29"/>
      <c r="AFE103" s="29"/>
      <c r="AFF103" s="29"/>
      <c r="AFG103" s="29"/>
      <c r="AFH103" s="29"/>
      <c r="AFI103" s="29"/>
      <c r="AFJ103" s="29"/>
      <c r="AFK103" s="29"/>
      <c r="AFL103" s="29"/>
      <c r="AFM103" s="29"/>
      <c r="AFN103" s="29"/>
      <c r="AFO103" s="29"/>
      <c r="AFP103" s="29"/>
      <c r="AFQ103" s="29"/>
      <c r="AFR103" s="29"/>
      <c r="AFS103" s="29"/>
      <c r="AFT103" s="29"/>
      <c r="AFU103" s="29"/>
      <c r="AFV103" s="29"/>
      <c r="AFW103" s="29"/>
      <c r="AFX103" s="29"/>
      <c r="AFY103" s="29"/>
      <c r="AFZ103" s="29"/>
      <c r="AGA103" s="29"/>
      <c r="AGB103" s="29"/>
      <c r="AGC103" s="29"/>
      <c r="AGD103" s="29"/>
      <c r="AGE103" s="29"/>
      <c r="AGF103" s="29"/>
      <c r="AGG103" s="29"/>
      <c r="AGH103" s="29"/>
      <c r="AGI103" s="29"/>
      <c r="AGJ103" s="29"/>
      <c r="AGK103" s="29"/>
      <c r="AGL103" s="29"/>
      <c r="AGM103" s="29"/>
      <c r="AGN103" s="29"/>
      <c r="AGO103" s="29"/>
      <c r="AGP103" s="29"/>
      <c r="AGQ103" s="29"/>
      <c r="AGR103" s="29"/>
      <c r="AGS103" s="29"/>
      <c r="AGT103" s="29"/>
      <c r="AGU103" s="29"/>
      <c r="AGV103" s="29"/>
      <c r="AGW103" s="29"/>
      <c r="AGX103" s="29"/>
      <c r="AGY103" s="29"/>
      <c r="AGZ103" s="29"/>
      <c r="AHA103" s="29"/>
      <c r="AHB103" s="29"/>
      <c r="AHC103" s="29"/>
      <c r="AHD103" s="29"/>
      <c r="AHE103" s="29"/>
      <c r="AHF103" s="29"/>
      <c r="AHG103" s="29"/>
      <c r="AHH103" s="29"/>
      <c r="AHI103" s="29"/>
      <c r="AHJ103" s="29"/>
      <c r="AHK103" s="29"/>
      <c r="AHL103" s="29"/>
      <c r="AHM103" s="29"/>
      <c r="AHN103" s="29"/>
      <c r="AHO103" s="29"/>
      <c r="AHP103" s="29"/>
      <c r="AHQ103" s="29"/>
      <c r="AHR103" s="29"/>
      <c r="AHS103" s="29"/>
      <c r="AHT103" s="29"/>
      <c r="AHU103" s="29"/>
      <c r="AHV103" s="29"/>
      <c r="AHW103" s="29"/>
      <c r="AHX103" s="29"/>
      <c r="AHY103" s="29"/>
      <c r="AHZ103" s="29"/>
      <c r="AIA103" s="29"/>
      <c r="AIB103" s="29"/>
      <c r="AIC103" s="29"/>
      <c r="AID103" s="29"/>
      <c r="AIE103" s="29"/>
      <c r="AIF103" s="29"/>
      <c r="AIG103" s="29"/>
      <c r="AIH103" s="29"/>
      <c r="AII103" s="29"/>
      <c r="AIJ103" s="29"/>
      <c r="AIK103" s="29"/>
      <c r="AIL103" s="29"/>
      <c r="AIM103" s="29"/>
      <c r="AIN103" s="29"/>
      <c r="AIO103" s="29"/>
      <c r="AIP103" s="29"/>
      <c r="AIQ103" s="29"/>
      <c r="AIR103" s="29"/>
      <c r="AIS103" s="29"/>
      <c r="AIT103" s="29"/>
      <c r="AIU103" s="29"/>
      <c r="AIV103" s="29"/>
      <c r="AIW103" s="29"/>
      <c r="AIX103" s="29"/>
      <c r="AIY103" s="29"/>
      <c r="AIZ103" s="29"/>
      <c r="AJA103" s="29"/>
      <c r="AJB103" s="29"/>
      <c r="AJC103" s="29"/>
      <c r="AJD103" s="29"/>
      <c r="AJE103" s="29"/>
      <c r="AJF103" s="29"/>
      <c r="AJG103" s="29"/>
      <c r="AJH103" s="29"/>
      <c r="AJI103" s="29"/>
      <c r="AJJ103" s="29"/>
      <c r="AJK103" s="29"/>
      <c r="AJL103" s="29"/>
      <c r="AJM103" s="29"/>
      <c r="AJN103" s="29"/>
      <c r="AJO103" s="29"/>
      <c r="AJP103" s="29"/>
      <c r="AJQ103" s="29"/>
      <c r="AJR103" s="29"/>
      <c r="AJS103" s="29"/>
      <c r="AJT103" s="29"/>
      <c r="AJU103" s="29"/>
      <c r="AJV103" s="29"/>
      <c r="AJW103" s="29"/>
      <c r="AJX103" s="29"/>
      <c r="AJY103" s="29"/>
      <c r="AJZ103" s="29"/>
      <c r="AKA103" s="29"/>
      <c r="AKB103" s="29"/>
      <c r="AKC103" s="29"/>
      <c r="AKD103" s="29"/>
      <c r="AKE103" s="29"/>
      <c r="AKF103" s="29"/>
      <c r="AKG103" s="29"/>
      <c r="AKH103" s="29"/>
      <c r="AKI103" s="29"/>
      <c r="AKJ103" s="29"/>
      <c r="AKK103" s="29"/>
      <c r="AKL103" s="29"/>
      <c r="AKM103" s="29"/>
      <c r="AKN103" s="29"/>
      <c r="AKO103" s="29"/>
      <c r="AKP103" s="29"/>
      <c r="AKQ103" s="29"/>
      <c r="AKR103" s="29"/>
      <c r="AKS103" s="29"/>
      <c r="AKT103" s="29"/>
      <c r="AKU103" s="29"/>
      <c r="AKV103" s="29"/>
      <c r="AKW103" s="29"/>
      <c r="AKX103" s="29"/>
      <c r="AKY103" s="29"/>
      <c r="AKZ103" s="29"/>
      <c r="ALA103" s="29"/>
      <c r="ALB103" s="29"/>
      <c r="ALC103" s="29"/>
      <c r="ALD103" s="29"/>
      <c r="ALE103" s="29"/>
      <c r="ALF103" s="29"/>
      <c r="ALG103" s="29"/>
      <c r="ALH103" s="29"/>
      <c r="ALI103" s="29"/>
      <c r="ALJ103" s="29"/>
      <c r="ALK103" s="29"/>
      <c r="ALL103" s="29"/>
      <c r="ALM103" s="29"/>
      <c r="ALN103" s="29"/>
      <c r="ALO103" s="29"/>
      <c r="ALP103" s="29"/>
      <c r="ALQ103" s="29"/>
      <c r="ALR103" s="29"/>
      <c r="ALS103" s="29"/>
      <c r="ALT103" s="29"/>
      <c r="ALU103" s="29"/>
      <c r="ALV103" s="29"/>
      <c r="ALW103" s="29"/>
      <c r="ALX103" s="29"/>
      <c r="ALY103" s="29"/>
      <c r="ALZ103" s="29"/>
      <c r="AMA103" s="29"/>
      <c r="AMB103" s="29"/>
      <c r="AMC103" s="29"/>
      <c r="AMD103" s="29"/>
      <c r="AME103" s="29"/>
      <c r="AMF103" s="6"/>
      <c r="AMG103" s="6"/>
      <c r="AMH103" s="12"/>
    </row>
    <row r="104" s="28" customFormat="true" ht="39.75" hidden="false" customHeight="true" outlineLevel="0" collapsed="false">
      <c r="A104" s="21"/>
      <c r="B104" s="22"/>
      <c r="C104" s="22"/>
      <c r="D104" s="22"/>
      <c r="E104" s="23"/>
      <c r="F104" s="22"/>
      <c r="G104" s="87"/>
      <c r="H104" s="22"/>
      <c r="I104" s="22"/>
      <c r="J104" s="30"/>
      <c r="K104" s="22"/>
      <c r="L104" s="23"/>
      <c r="M104" s="31"/>
      <c r="N104" s="31"/>
      <c r="O104" s="25"/>
      <c r="P104" s="25"/>
      <c r="Q104" s="31"/>
      <c r="R104" s="65"/>
      <c r="S104" s="22"/>
      <c r="T104" s="32"/>
      <c r="U104" s="27"/>
      <c r="V104" s="27"/>
      <c r="W104" s="27"/>
      <c r="X104" s="27"/>
      <c r="Y104" s="27"/>
      <c r="Z104" s="27"/>
      <c r="AA104" s="27"/>
      <c r="AB104" s="27"/>
      <c r="AC104" s="27"/>
      <c r="AAR104" s="29"/>
      <c r="AAS104" s="29"/>
      <c r="AAT104" s="29"/>
      <c r="AAU104" s="29"/>
      <c r="AAV104" s="29"/>
      <c r="AAW104" s="29"/>
      <c r="AAX104" s="29"/>
      <c r="AAY104" s="29"/>
      <c r="AAZ104" s="29"/>
      <c r="ABA104" s="29"/>
      <c r="ABB104" s="29"/>
      <c r="ABC104" s="29"/>
      <c r="ABD104" s="29"/>
      <c r="ABE104" s="29"/>
      <c r="ABF104" s="29"/>
      <c r="ABG104" s="29"/>
      <c r="ABH104" s="29"/>
      <c r="ABI104" s="29"/>
      <c r="ABJ104" s="29"/>
      <c r="ABK104" s="29"/>
      <c r="ABL104" s="29"/>
      <c r="ABM104" s="29"/>
      <c r="ABN104" s="29"/>
      <c r="ABO104" s="29"/>
      <c r="ABP104" s="29"/>
      <c r="ABQ104" s="29"/>
      <c r="ABR104" s="29"/>
      <c r="ABS104" s="29"/>
      <c r="ABT104" s="29"/>
      <c r="ABU104" s="29"/>
      <c r="ABV104" s="29"/>
      <c r="ABW104" s="29"/>
      <c r="ABX104" s="29"/>
      <c r="ABY104" s="29"/>
      <c r="ABZ104" s="29"/>
      <c r="ACA104" s="29"/>
      <c r="ACB104" s="29"/>
      <c r="ACC104" s="29"/>
      <c r="ACD104" s="29"/>
      <c r="ACE104" s="29"/>
      <c r="ACF104" s="29"/>
      <c r="ACG104" s="29"/>
      <c r="ACH104" s="29"/>
      <c r="ACI104" s="29"/>
      <c r="ACJ104" s="29"/>
      <c r="ACK104" s="29"/>
      <c r="ACL104" s="29"/>
      <c r="ACM104" s="29"/>
      <c r="ACN104" s="29"/>
      <c r="ACO104" s="29"/>
      <c r="ACP104" s="29"/>
      <c r="ACQ104" s="29"/>
      <c r="ACR104" s="29"/>
      <c r="ACS104" s="29"/>
      <c r="ACT104" s="29"/>
      <c r="ACU104" s="29"/>
      <c r="ACV104" s="29"/>
      <c r="ACW104" s="29"/>
      <c r="ACX104" s="29"/>
      <c r="ACY104" s="29"/>
      <c r="ACZ104" s="29"/>
      <c r="ADA104" s="29"/>
      <c r="ADB104" s="29"/>
      <c r="ADC104" s="29"/>
      <c r="ADD104" s="29"/>
      <c r="ADE104" s="29"/>
      <c r="ADF104" s="29"/>
      <c r="ADG104" s="29"/>
      <c r="ADH104" s="29"/>
      <c r="ADI104" s="29"/>
      <c r="ADJ104" s="29"/>
      <c r="ADK104" s="29"/>
      <c r="ADL104" s="29"/>
      <c r="ADM104" s="29"/>
      <c r="ADN104" s="29"/>
      <c r="ADO104" s="29"/>
      <c r="ADP104" s="29"/>
      <c r="ADQ104" s="29"/>
      <c r="ADR104" s="29"/>
      <c r="ADS104" s="29"/>
      <c r="ADT104" s="29"/>
      <c r="ADU104" s="29"/>
      <c r="ADV104" s="29"/>
      <c r="ADW104" s="29"/>
      <c r="ADX104" s="29"/>
      <c r="ADY104" s="29"/>
      <c r="ADZ104" s="29"/>
      <c r="AEA104" s="29"/>
      <c r="AEB104" s="29"/>
      <c r="AEC104" s="29"/>
      <c r="AED104" s="29"/>
      <c r="AEE104" s="29"/>
      <c r="AEF104" s="29"/>
      <c r="AEG104" s="29"/>
      <c r="AEH104" s="29"/>
      <c r="AEI104" s="29"/>
      <c r="AEJ104" s="29"/>
      <c r="AEK104" s="29"/>
      <c r="AEL104" s="29"/>
      <c r="AEM104" s="29"/>
      <c r="AEN104" s="29"/>
      <c r="AEO104" s="29"/>
      <c r="AEP104" s="29"/>
      <c r="AEQ104" s="29"/>
      <c r="AER104" s="29"/>
      <c r="AES104" s="29"/>
      <c r="AET104" s="29"/>
      <c r="AEU104" s="29"/>
      <c r="AEV104" s="29"/>
      <c r="AEW104" s="29"/>
      <c r="AEX104" s="29"/>
      <c r="AEY104" s="29"/>
      <c r="AEZ104" s="29"/>
      <c r="AFA104" s="29"/>
      <c r="AFB104" s="29"/>
      <c r="AFC104" s="29"/>
      <c r="AFD104" s="29"/>
      <c r="AFE104" s="29"/>
      <c r="AFF104" s="29"/>
      <c r="AFG104" s="29"/>
      <c r="AFH104" s="29"/>
      <c r="AFI104" s="29"/>
      <c r="AFJ104" s="29"/>
      <c r="AFK104" s="29"/>
      <c r="AFL104" s="29"/>
      <c r="AFM104" s="29"/>
      <c r="AFN104" s="29"/>
      <c r="AFO104" s="29"/>
      <c r="AFP104" s="29"/>
      <c r="AFQ104" s="29"/>
      <c r="AFR104" s="29"/>
      <c r="AFS104" s="29"/>
      <c r="AFT104" s="29"/>
      <c r="AFU104" s="29"/>
      <c r="AFV104" s="29"/>
      <c r="AFW104" s="29"/>
      <c r="AFX104" s="29"/>
      <c r="AFY104" s="29"/>
      <c r="AFZ104" s="29"/>
      <c r="AGA104" s="29"/>
      <c r="AGB104" s="29"/>
      <c r="AGC104" s="29"/>
      <c r="AGD104" s="29"/>
      <c r="AGE104" s="29"/>
      <c r="AGF104" s="29"/>
      <c r="AGG104" s="29"/>
      <c r="AGH104" s="29"/>
      <c r="AGI104" s="29"/>
      <c r="AGJ104" s="29"/>
      <c r="AGK104" s="29"/>
      <c r="AGL104" s="29"/>
      <c r="AGM104" s="29"/>
      <c r="AGN104" s="29"/>
      <c r="AGO104" s="29"/>
      <c r="AGP104" s="29"/>
      <c r="AGQ104" s="29"/>
      <c r="AGR104" s="29"/>
      <c r="AGS104" s="29"/>
      <c r="AGT104" s="29"/>
      <c r="AGU104" s="29"/>
      <c r="AGV104" s="29"/>
      <c r="AGW104" s="29"/>
      <c r="AGX104" s="29"/>
      <c r="AGY104" s="29"/>
      <c r="AGZ104" s="29"/>
      <c r="AHA104" s="29"/>
      <c r="AHB104" s="29"/>
      <c r="AHC104" s="29"/>
      <c r="AHD104" s="29"/>
      <c r="AHE104" s="29"/>
      <c r="AHF104" s="29"/>
      <c r="AHG104" s="29"/>
      <c r="AHH104" s="29"/>
      <c r="AHI104" s="29"/>
      <c r="AHJ104" s="29"/>
      <c r="AHK104" s="29"/>
      <c r="AHL104" s="29"/>
      <c r="AHM104" s="29"/>
      <c r="AHN104" s="29"/>
      <c r="AHO104" s="29"/>
      <c r="AHP104" s="29"/>
      <c r="AHQ104" s="29"/>
      <c r="AHR104" s="29"/>
      <c r="AHS104" s="29"/>
      <c r="AHT104" s="29"/>
      <c r="AHU104" s="29"/>
      <c r="AHV104" s="29"/>
      <c r="AHW104" s="29"/>
      <c r="AHX104" s="29"/>
      <c r="AHY104" s="29"/>
      <c r="AHZ104" s="29"/>
      <c r="AIA104" s="29"/>
      <c r="AIB104" s="29"/>
      <c r="AIC104" s="29"/>
      <c r="AID104" s="29"/>
      <c r="AIE104" s="29"/>
      <c r="AIF104" s="29"/>
      <c r="AIG104" s="29"/>
      <c r="AIH104" s="29"/>
      <c r="AII104" s="29"/>
      <c r="AIJ104" s="29"/>
      <c r="AIK104" s="29"/>
      <c r="AIL104" s="29"/>
      <c r="AIM104" s="29"/>
      <c r="AIN104" s="29"/>
      <c r="AIO104" s="29"/>
      <c r="AIP104" s="29"/>
      <c r="AIQ104" s="29"/>
      <c r="AIR104" s="29"/>
      <c r="AIS104" s="29"/>
      <c r="AIT104" s="29"/>
      <c r="AIU104" s="29"/>
      <c r="AIV104" s="29"/>
      <c r="AIW104" s="29"/>
      <c r="AIX104" s="29"/>
      <c r="AIY104" s="29"/>
      <c r="AIZ104" s="29"/>
      <c r="AJA104" s="29"/>
      <c r="AJB104" s="29"/>
      <c r="AJC104" s="29"/>
      <c r="AJD104" s="29"/>
      <c r="AJE104" s="29"/>
      <c r="AJF104" s="29"/>
      <c r="AJG104" s="29"/>
      <c r="AJH104" s="29"/>
      <c r="AJI104" s="29"/>
      <c r="AJJ104" s="29"/>
      <c r="AJK104" s="29"/>
      <c r="AJL104" s="29"/>
      <c r="AJM104" s="29"/>
      <c r="AJN104" s="29"/>
      <c r="AJO104" s="29"/>
      <c r="AJP104" s="29"/>
      <c r="AJQ104" s="29"/>
      <c r="AJR104" s="29"/>
      <c r="AJS104" s="29"/>
      <c r="AJT104" s="29"/>
      <c r="AJU104" s="29"/>
      <c r="AJV104" s="29"/>
      <c r="AJW104" s="29"/>
      <c r="AJX104" s="29"/>
      <c r="AJY104" s="29"/>
      <c r="AJZ104" s="29"/>
      <c r="AKA104" s="29"/>
      <c r="AKB104" s="29"/>
      <c r="AKC104" s="29"/>
      <c r="AKD104" s="29"/>
      <c r="AKE104" s="29"/>
      <c r="AKF104" s="29"/>
      <c r="AKG104" s="29"/>
      <c r="AKH104" s="29"/>
      <c r="AKI104" s="29"/>
      <c r="AKJ104" s="29"/>
      <c r="AKK104" s="29"/>
      <c r="AKL104" s="29"/>
      <c r="AKM104" s="29"/>
      <c r="AKN104" s="29"/>
      <c r="AKO104" s="29"/>
      <c r="AKP104" s="29"/>
      <c r="AKQ104" s="29"/>
      <c r="AKR104" s="29"/>
      <c r="AKS104" s="29"/>
      <c r="AKT104" s="29"/>
      <c r="AKU104" s="29"/>
      <c r="AKV104" s="29"/>
      <c r="AKW104" s="29"/>
      <c r="AKX104" s="29"/>
      <c r="AKY104" s="29"/>
      <c r="AKZ104" s="29"/>
      <c r="ALA104" s="29"/>
      <c r="ALB104" s="29"/>
      <c r="ALC104" s="29"/>
      <c r="ALD104" s="29"/>
      <c r="ALE104" s="29"/>
      <c r="ALF104" s="29"/>
      <c r="ALG104" s="29"/>
      <c r="ALH104" s="29"/>
      <c r="ALI104" s="29"/>
      <c r="ALJ104" s="29"/>
      <c r="ALK104" s="29"/>
      <c r="ALL104" s="29"/>
      <c r="ALM104" s="29"/>
      <c r="ALN104" s="29"/>
      <c r="ALO104" s="29"/>
      <c r="ALP104" s="29"/>
      <c r="ALQ104" s="29"/>
      <c r="ALR104" s="29"/>
      <c r="ALS104" s="29"/>
      <c r="ALT104" s="29"/>
      <c r="ALU104" s="29"/>
      <c r="ALV104" s="29"/>
      <c r="ALW104" s="29"/>
      <c r="ALX104" s="29"/>
      <c r="ALY104" s="29"/>
      <c r="ALZ104" s="29"/>
      <c r="AMA104" s="29"/>
      <c r="AMB104" s="29"/>
      <c r="AMC104" s="29"/>
      <c r="AMD104" s="29"/>
      <c r="AME104" s="29"/>
      <c r="AMF104" s="6"/>
      <c r="AMG104" s="6"/>
      <c r="AMH104" s="12"/>
    </row>
    <row r="105" s="28" customFormat="true" ht="39.75" hidden="false" customHeight="true" outlineLevel="0" collapsed="false">
      <c r="A105" s="21"/>
      <c r="B105" s="22"/>
      <c r="C105" s="22"/>
      <c r="D105" s="22"/>
      <c r="E105" s="23"/>
      <c r="F105" s="22"/>
      <c r="G105" s="24"/>
      <c r="H105" s="22"/>
      <c r="I105" s="22"/>
      <c r="J105" s="30"/>
      <c r="K105" s="22"/>
      <c r="L105" s="23"/>
      <c r="M105" s="31"/>
      <c r="N105" s="31"/>
      <c r="O105" s="31"/>
      <c r="P105" s="65"/>
      <c r="Q105" s="31"/>
      <c r="R105" s="65"/>
      <c r="S105" s="26"/>
      <c r="T105" s="71"/>
      <c r="U105" s="27"/>
      <c r="V105" s="27"/>
      <c r="W105" s="27"/>
      <c r="X105" s="27"/>
      <c r="Y105" s="27"/>
      <c r="Z105" s="27"/>
      <c r="AA105" s="27"/>
      <c r="AB105" s="27"/>
      <c r="AC105" s="27"/>
      <c r="AAR105" s="29"/>
      <c r="AAS105" s="29"/>
      <c r="AAT105" s="29"/>
      <c r="AAU105" s="29"/>
      <c r="AAV105" s="29"/>
      <c r="AAW105" s="29"/>
      <c r="AAX105" s="29"/>
      <c r="AAY105" s="29"/>
      <c r="AAZ105" s="29"/>
      <c r="ABA105" s="29"/>
      <c r="ABB105" s="29"/>
      <c r="ABC105" s="29"/>
      <c r="ABD105" s="29"/>
      <c r="ABE105" s="29"/>
      <c r="ABF105" s="29"/>
      <c r="ABG105" s="29"/>
      <c r="ABH105" s="29"/>
      <c r="ABI105" s="29"/>
      <c r="ABJ105" s="29"/>
      <c r="ABK105" s="29"/>
      <c r="ABL105" s="29"/>
      <c r="ABM105" s="29"/>
      <c r="ABN105" s="29"/>
      <c r="ABO105" s="29"/>
      <c r="ABP105" s="29"/>
      <c r="ABQ105" s="29"/>
      <c r="ABR105" s="29"/>
      <c r="ABS105" s="29"/>
      <c r="ABT105" s="29"/>
      <c r="ABU105" s="29"/>
      <c r="ABV105" s="29"/>
      <c r="ABW105" s="29"/>
      <c r="ABX105" s="29"/>
      <c r="ABY105" s="29"/>
      <c r="ABZ105" s="29"/>
      <c r="ACA105" s="29"/>
      <c r="ACB105" s="29"/>
      <c r="ACC105" s="29"/>
      <c r="ACD105" s="29"/>
      <c r="ACE105" s="29"/>
      <c r="ACF105" s="29"/>
      <c r="ACG105" s="29"/>
      <c r="ACH105" s="29"/>
      <c r="ACI105" s="29"/>
      <c r="ACJ105" s="29"/>
      <c r="ACK105" s="29"/>
      <c r="ACL105" s="29"/>
      <c r="ACM105" s="29"/>
      <c r="ACN105" s="29"/>
      <c r="ACO105" s="29"/>
      <c r="ACP105" s="29"/>
      <c r="ACQ105" s="29"/>
      <c r="ACR105" s="29"/>
      <c r="ACS105" s="29"/>
      <c r="ACT105" s="29"/>
      <c r="ACU105" s="29"/>
      <c r="ACV105" s="29"/>
      <c r="ACW105" s="29"/>
      <c r="ACX105" s="29"/>
      <c r="ACY105" s="29"/>
      <c r="ACZ105" s="29"/>
      <c r="ADA105" s="29"/>
      <c r="ADB105" s="29"/>
      <c r="ADC105" s="29"/>
      <c r="ADD105" s="29"/>
      <c r="ADE105" s="29"/>
      <c r="ADF105" s="29"/>
      <c r="ADG105" s="29"/>
      <c r="ADH105" s="29"/>
      <c r="ADI105" s="29"/>
      <c r="ADJ105" s="29"/>
      <c r="ADK105" s="29"/>
      <c r="ADL105" s="29"/>
      <c r="ADM105" s="29"/>
      <c r="ADN105" s="29"/>
      <c r="ADO105" s="29"/>
      <c r="ADP105" s="29"/>
      <c r="ADQ105" s="29"/>
      <c r="ADR105" s="29"/>
      <c r="ADS105" s="29"/>
      <c r="ADT105" s="29"/>
      <c r="ADU105" s="29"/>
      <c r="ADV105" s="29"/>
      <c r="ADW105" s="29"/>
      <c r="ADX105" s="29"/>
      <c r="ADY105" s="29"/>
      <c r="ADZ105" s="29"/>
      <c r="AEA105" s="29"/>
      <c r="AEB105" s="29"/>
      <c r="AEC105" s="29"/>
      <c r="AED105" s="29"/>
      <c r="AEE105" s="29"/>
      <c r="AEF105" s="29"/>
      <c r="AEG105" s="29"/>
      <c r="AEH105" s="29"/>
      <c r="AEI105" s="29"/>
      <c r="AEJ105" s="29"/>
      <c r="AEK105" s="29"/>
      <c r="AEL105" s="29"/>
      <c r="AEM105" s="29"/>
      <c r="AEN105" s="29"/>
      <c r="AEO105" s="29"/>
      <c r="AEP105" s="29"/>
      <c r="AEQ105" s="29"/>
      <c r="AER105" s="29"/>
      <c r="AES105" s="29"/>
      <c r="AET105" s="29"/>
      <c r="AEU105" s="29"/>
      <c r="AEV105" s="29"/>
      <c r="AEW105" s="29"/>
      <c r="AEX105" s="29"/>
      <c r="AEY105" s="29"/>
      <c r="AEZ105" s="29"/>
      <c r="AFA105" s="29"/>
      <c r="AFB105" s="29"/>
      <c r="AFC105" s="29"/>
      <c r="AFD105" s="29"/>
      <c r="AFE105" s="29"/>
      <c r="AFF105" s="29"/>
      <c r="AFG105" s="29"/>
      <c r="AFH105" s="29"/>
      <c r="AFI105" s="29"/>
      <c r="AFJ105" s="29"/>
      <c r="AFK105" s="29"/>
      <c r="AFL105" s="29"/>
      <c r="AFM105" s="29"/>
      <c r="AFN105" s="29"/>
      <c r="AFO105" s="29"/>
      <c r="AFP105" s="29"/>
      <c r="AFQ105" s="29"/>
      <c r="AFR105" s="29"/>
      <c r="AFS105" s="29"/>
      <c r="AFT105" s="29"/>
      <c r="AFU105" s="29"/>
      <c r="AFV105" s="29"/>
      <c r="AFW105" s="29"/>
      <c r="AFX105" s="29"/>
      <c r="AFY105" s="29"/>
      <c r="AFZ105" s="29"/>
      <c r="AGA105" s="29"/>
      <c r="AGB105" s="29"/>
      <c r="AGC105" s="29"/>
      <c r="AGD105" s="29"/>
      <c r="AGE105" s="29"/>
      <c r="AGF105" s="29"/>
      <c r="AGG105" s="29"/>
      <c r="AGH105" s="29"/>
      <c r="AGI105" s="29"/>
      <c r="AGJ105" s="29"/>
      <c r="AGK105" s="29"/>
      <c r="AGL105" s="29"/>
      <c r="AGM105" s="29"/>
      <c r="AGN105" s="29"/>
      <c r="AGO105" s="29"/>
      <c r="AGP105" s="29"/>
      <c r="AGQ105" s="29"/>
      <c r="AGR105" s="29"/>
      <c r="AGS105" s="29"/>
      <c r="AGT105" s="29"/>
      <c r="AGU105" s="29"/>
      <c r="AGV105" s="29"/>
      <c r="AGW105" s="29"/>
      <c r="AGX105" s="29"/>
      <c r="AGY105" s="29"/>
      <c r="AGZ105" s="29"/>
      <c r="AHA105" s="29"/>
      <c r="AHB105" s="29"/>
      <c r="AHC105" s="29"/>
      <c r="AHD105" s="29"/>
      <c r="AHE105" s="29"/>
      <c r="AHF105" s="29"/>
      <c r="AHG105" s="29"/>
      <c r="AHH105" s="29"/>
      <c r="AHI105" s="29"/>
      <c r="AHJ105" s="29"/>
      <c r="AHK105" s="29"/>
      <c r="AHL105" s="29"/>
      <c r="AHM105" s="29"/>
      <c r="AHN105" s="29"/>
      <c r="AHO105" s="29"/>
      <c r="AHP105" s="29"/>
      <c r="AHQ105" s="29"/>
      <c r="AHR105" s="29"/>
      <c r="AHS105" s="29"/>
      <c r="AHT105" s="29"/>
      <c r="AHU105" s="29"/>
      <c r="AHV105" s="29"/>
      <c r="AHW105" s="29"/>
      <c r="AHX105" s="29"/>
      <c r="AHY105" s="29"/>
      <c r="AHZ105" s="29"/>
      <c r="AIA105" s="29"/>
      <c r="AIB105" s="29"/>
      <c r="AIC105" s="29"/>
      <c r="AID105" s="29"/>
      <c r="AIE105" s="29"/>
      <c r="AIF105" s="29"/>
      <c r="AIG105" s="29"/>
      <c r="AIH105" s="29"/>
      <c r="AII105" s="29"/>
      <c r="AIJ105" s="29"/>
      <c r="AIK105" s="29"/>
      <c r="AIL105" s="29"/>
      <c r="AIM105" s="29"/>
      <c r="AIN105" s="29"/>
      <c r="AIO105" s="29"/>
      <c r="AIP105" s="29"/>
      <c r="AIQ105" s="29"/>
      <c r="AIR105" s="29"/>
      <c r="AIS105" s="29"/>
      <c r="AIT105" s="29"/>
      <c r="AIU105" s="29"/>
      <c r="AIV105" s="29"/>
      <c r="AIW105" s="29"/>
      <c r="AIX105" s="29"/>
      <c r="AIY105" s="29"/>
      <c r="AIZ105" s="29"/>
      <c r="AJA105" s="29"/>
      <c r="AJB105" s="29"/>
      <c r="AJC105" s="29"/>
      <c r="AJD105" s="29"/>
      <c r="AJE105" s="29"/>
      <c r="AJF105" s="29"/>
      <c r="AJG105" s="29"/>
      <c r="AJH105" s="29"/>
      <c r="AJI105" s="29"/>
      <c r="AJJ105" s="29"/>
      <c r="AJK105" s="29"/>
      <c r="AJL105" s="29"/>
      <c r="AJM105" s="29"/>
      <c r="AJN105" s="29"/>
      <c r="AJO105" s="29"/>
      <c r="AJP105" s="29"/>
      <c r="AJQ105" s="29"/>
      <c r="AJR105" s="29"/>
      <c r="AJS105" s="29"/>
      <c r="AJT105" s="29"/>
      <c r="AJU105" s="29"/>
      <c r="AJV105" s="29"/>
      <c r="AJW105" s="29"/>
      <c r="AJX105" s="29"/>
      <c r="AJY105" s="29"/>
      <c r="AJZ105" s="29"/>
      <c r="AKA105" s="29"/>
      <c r="AKB105" s="29"/>
      <c r="AKC105" s="29"/>
      <c r="AKD105" s="29"/>
      <c r="AKE105" s="29"/>
      <c r="AKF105" s="29"/>
      <c r="AKG105" s="29"/>
      <c r="AKH105" s="29"/>
      <c r="AKI105" s="29"/>
      <c r="AKJ105" s="29"/>
      <c r="AKK105" s="29"/>
      <c r="AKL105" s="29"/>
      <c r="AKM105" s="29"/>
      <c r="AKN105" s="29"/>
      <c r="AKO105" s="29"/>
      <c r="AKP105" s="29"/>
      <c r="AKQ105" s="29"/>
      <c r="AKR105" s="29"/>
      <c r="AKS105" s="29"/>
      <c r="AKT105" s="29"/>
      <c r="AKU105" s="29"/>
      <c r="AKV105" s="29"/>
      <c r="AKW105" s="29"/>
      <c r="AKX105" s="29"/>
      <c r="AKY105" s="29"/>
      <c r="AKZ105" s="29"/>
      <c r="ALA105" s="29"/>
      <c r="ALB105" s="29"/>
      <c r="ALC105" s="29"/>
      <c r="ALD105" s="29"/>
      <c r="ALE105" s="29"/>
      <c r="ALF105" s="29"/>
      <c r="ALG105" s="29"/>
      <c r="ALH105" s="29"/>
      <c r="ALI105" s="29"/>
      <c r="ALJ105" s="29"/>
      <c r="ALK105" s="29"/>
      <c r="ALL105" s="29"/>
      <c r="ALM105" s="29"/>
      <c r="ALN105" s="29"/>
      <c r="ALO105" s="29"/>
      <c r="ALP105" s="29"/>
      <c r="ALQ105" s="29"/>
      <c r="ALR105" s="29"/>
      <c r="ALS105" s="29"/>
      <c r="ALT105" s="29"/>
      <c r="ALU105" s="29"/>
      <c r="ALV105" s="29"/>
      <c r="ALW105" s="29"/>
      <c r="ALX105" s="29"/>
      <c r="ALY105" s="29"/>
      <c r="ALZ105" s="29"/>
      <c r="AMA105" s="29"/>
      <c r="AMB105" s="29"/>
      <c r="AMC105" s="29"/>
      <c r="AMD105" s="29"/>
      <c r="AME105" s="29"/>
      <c r="AMF105" s="6"/>
      <c r="AMG105" s="6"/>
      <c r="AMH105" s="12"/>
    </row>
    <row r="106" s="28" customFormat="true" ht="39.75" hidden="false" customHeight="true" outlineLevel="0" collapsed="false">
      <c r="A106" s="21"/>
      <c r="B106" s="22"/>
      <c r="C106" s="22"/>
      <c r="D106" s="22"/>
      <c r="E106" s="43"/>
      <c r="F106" s="22"/>
      <c r="G106" s="24"/>
      <c r="H106" s="22"/>
      <c r="I106" s="43"/>
      <c r="J106" s="30"/>
      <c r="K106" s="22"/>
      <c r="L106" s="23"/>
      <c r="M106" s="31"/>
      <c r="N106" s="31"/>
      <c r="O106" s="31"/>
      <c r="P106" s="65"/>
      <c r="Q106" s="31"/>
      <c r="R106" s="65"/>
      <c r="S106" s="22"/>
      <c r="T106" s="88"/>
      <c r="U106" s="27"/>
      <c r="V106" s="27"/>
      <c r="W106" s="27"/>
      <c r="X106" s="27"/>
      <c r="Y106" s="27"/>
      <c r="Z106" s="27"/>
      <c r="AA106" s="27"/>
      <c r="AB106" s="27"/>
      <c r="AC106" s="27"/>
      <c r="AAR106" s="29"/>
      <c r="AAS106" s="29"/>
      <c r="AAT106" s="29"/>
      <c r="AAU106" s="29"/>
      <c r="AAV106" s="29"/>
      <c r="AAW106" s="29"/>
      <c r="AAX106" s="29"/>
      <c r="AAY106" s="29"/>
      <c r="AAZ106" s="29"/>
      <c r="ABA106" s="29"/>
      <c r="ABB106" s="29"/>
      <c r="ABC106" s="29"/>
      <c r="ABD106" s="29"/>
      <c r="ABE106" s="29"/>
      <c r="ABF106" s="29"/>
      <c r="ABG106" s="29"/>
      <c r="ABH106" s="29"/>
      <c r="ABI106" s="29"/>
      <c r="ABJ106" s="29"/>
      <c r="ABK106" s="29"/>
      <c r="ABL106" s="29"/>
      <c r="ABM106" s="29"/>
      <c r="ABN106" s="29"/>
      <c r="ABO106" s="29"/>
      <c r="ABP106" s="29"/>
      <c r="ABQ106" s="29"/>
      <c r="ABR106" s="29"/>
      <c r="ABS106" s="29"/>
      <c r="ABT106" s="29"/>
      <c r="ABU106" s="29"/>
      <c r="ABV106" s="29"/>
      <c r="ABW106" s="29"/>
      <c r="ABX106" s="29"/>
      <c r="ABY106" s="29"/>
      <c r="ABZ106" s="29"/>
      <c r="ACA106" s="29"/>
      <c r="ACB106" s="29"/>
      <c r="ACC106" s="29"/>
      <c r="ACD106" s="29"/>
      <c r="ACE106" s="29"/>
      <c r="ACF106" s="29"/>
      <c r="ACG106" s="29"/>
      <c r="ACH106" s="29"/>
      <c r="ACI106" s="29"/>
      <c r="ACJ106" s="29"/>
      <c r="ACK106" s="29"/>
      <c r="ACL106" s="29"/>
      <c r="ACM106" s="29"/>
      <c r="ACN106" s="29"/>
      <c r="ACO106" s="29"/>
      <c r="ACP106" s="29"/>
      <c r="ACQ106" s="29"/>
      <c r="ACR106" s="29"/>
      <c r="ACS106" s="29"/>
      <c r="ACT106" s="29"/>
      <c r="ACU106" s="29"/>
      <c r="ACV106" s="29"/>
      <c r="ACW106" s="29"/>
      <c r="ACX106" s="29"/>
      <c r="ACY106" s="29"/>
      <c r="ACZ106" s="29"/>
      <c r="ADA106" s="29"/>
      <c r="ADB106" s="29"/>
      <c r="ADC106" s="29"/>
      <c r="ADD106" s="29"/>
      <c r="ADE106" s="29"/>
      <c r="ADF106" s="29"/>
      <c r="ADG106" s="29"/>
      <c r="ADH106" s="29"/>
      <c r="ADI106" s="29"/>
      <c r="ADJ106" s="29"/>
      <c r="ADK106" s="29"/>
      <c r="ADL106" s="29"/>
      <c r="ADM106" s="29"/>
      <c r="ADN106" s="29"/>
      <c r="ADO106" s="29"/>
      <c r="ADP106" s="29"/>
      <c r="ADQ106" s="29"/>
      <c r="ADR106" s="29"/>
      <c r="ADS106" s="29"/>
      <c r="ADT106" s="29"/>
      <c r="ADU106" s="29"/>
      <c r="ADV106" s="29"/>
      <c r="ADW106" s="29"/>
      <c r="ADX106" s="29"/>
      <c r="ADY106" s="29"/>
      <c r="ADZ106" s="29"/>
      <c r="AEA106" s="29"/>
      <c r="AEB106" s="29"/>
      <c r="AEC106" s="29"/>
      <c r="AED106" s="29"/>
      <c r="AEE106" s="29"/>
      <c r="AEF106" s="29"/>
      <c r="AEG106" s="29"/>
      <c r="AEH106" s="29"/>
      <c r="AEI106" s="29"/>
      <c r="AEJ106" s="29"/>
      <c r="AEK106" s="29"/>
      <c r="AEL106" s="29"/>
      <c r="AEM106" s="29"/>
      <c r="AEN106" s="29"/>
      <c r="AEO106" s="29"/>
      <c r="AEP106" s="29"/>
      <c r="AEQ106" s="29"/>
      <c r="AER106" s="29"/>
      <c r="AES106" s="29"/>
      <c r="AET106" s="29"/>
      <c r="AEU106" s="29"/>
      <c r="AEV106" s="29"/>
      <c r="AEW106" s="29"/>
      <c r="AEX106" s="29"/>
      <c r="AEY106" s="29"/>
      <c r="AEZ106" s="29"/>
      <c r="AFA106" s="29"/>
      <c r="AFB106" s="29"/>
      <c r="AFC106" s="29"/>
      <c r="AFD106" s="29"/>
      <c r="AFE106" s="29"/>
      <c r="AFF106" s="29"/>
      <c r="AFG106" s="29"/>
      <c r="AFH106" s="29"/>
      <c r="AFI106" s="29"/>
      <c r="AFJ106" s="29"/>
      <c r="AFK106" s="29"/>
      <c r="AFL106" s="29"/>
      <c r="AFM106" s="29"/>
      <c r="AFN106" s="29"/>
      <c r="AFO106" s="29"/>
      <c r="AFP106" s="29"/>
      <c r="AFQ106" s="29"/>
      <c r="AFR106" s="29"/>
      <c r="AFS106" s="29"/>
      <c r="AFT106" s="29"/>
      <c r="AFU106" s="29"/>
      <c r="AFV106" s="29"/>
      <c r="AFW106" s="29"/>
      <c r="AFX106" s="29"/>
      <c r="AFY106" s="29"/>
      <c r="AFZ106" s="29"/>
      <c r="AGA106" s="29"/>
      <c r="AGB106" s="29"/>
      <c r="AGC106" s="29"/>
      <c r="AGD106" s="29"/>
      <c r="AGE106" s="29"/>
      <c r="AGF106" s="29"/>
      <c r="AGG106" s="29"/>
      <c r="AGH106" s="29"/>
      <c r="AGI106" s="29"/>
      <c r="AGJ106" s="29"/>
      <c r="AGK106" s="29"/>
      <c r="AGL106" s="29"/>
      <c r="AGM106" s="29"/>
      <c r="AGN106" s="29"/>
      <c r="AGO106" s="29"/>
      <c r="AGP106" s="29"/>
      <c r="AGQ106" s="29"/>
      <c r="AGR106" s="29"/>
      <c r="AGS106" s="29"/>
      <c r="AGT106" s="29"/>
      <c r="AGU106" s="29"/>
      <c r="AGV106" s="29"/>
      <c r="AGW106" s="29"/>
      <c r="AGX106" s="29"/>
      <c r="AGY106" s="29"/>
      <c r="AGZ106" s="29"/>
      <c r="AHA106" s="29"/>
      <c r="AHB106" s="29"/>
      <c r="AHC106" s="29"/>
      <c r="AHD106" s="29"/>
      <c r="AHE106" s="29"/>
      <c r="AHF106" s="29"/>
      <c r="AHG106" s="29"/>
      <c r="AHH106" s="29"/>
      <c r="AHI106" s="29"/>
      <c r="AHJ106" s="29"/>
      <c r="AHK106" s="29"/>
      <c r="AHL106" s="29"/>
      <c r="AHM106" s="29"/>
      <c r="AHN106" s="29"/>
      <c r="AHO106" s="29"/>
      <c r="AHP106" s="29"/>
      <c r="AHQ106" s="29"/>
      <c r="AHR106" s="29"/>
      <c r="AHS106" s="29"/>
      <c r="AHT106" s="29"/>
      <c r="AHU106" s="29"/>
      <c r="AHV106" s="29"/>
      <c r="AHW106" s="29"/>
      <c r="AHX106" s="29"/>
      <c r="AHY106" s="29"/>
      <c r="AHZ106" s="29"/>
      <c r="AIA106" s="29"/>
      <c r="AIB106" s="29"/>
      <c r="AIC106" s="29"/>
      <c r="AID106" s="29"/>
      <c r="AIE106" s="29"/>
      <c r="AIF106" s="29"/>
      <c r="AIG106" s="29"/>
      <c r="AIH106" s="29"/>
      <c r="AII106" s="29"/>
      <c r="AIJ106" s="29"/>
      <c r="AIK106" s="29"/>
      <c r="AIL106" s="29"/>
      <c r="AIM106" s="29"/>
      <c r="AIN106" s="29"/>
      <c r="AIO106" s="29"/>
      <c r="AIP106" s="29"/>
      <c r="AIQ106" s="29"/>
      <c r="AIR106" s="29"/>
      <c r="AIS106" s="29"/>
      <c r="AIT106" s="29"/>
      <c r="AIU106" s="29"/>
      <c r="AIV106" s="29"/>
      <c r="AIW106" s="29"/>
      <c r="AIX106" s="29"/>
      <c r="AIY106" s="29"/>
      <c r="AIZ106" s="29"/>
      <c r="AJA106" s="29"/>
      <c r="AJB106" s="29"/>
      <c r="AJC106" s="29"/>
      <c r="AJD106" s="29"/>
      <c r="AJE106" s="29"/>
      <c r="AJF106" s="29"/>
      <c r="AJG106" s="29"/>
      <c r="AJH106" s="29"/>
      <c r="AJI106" s="29"/>
      <c r="AJJ106" s="29"/>
      <c r="AJK106" s="29"/>
      <c r="AJL106" s="29"/>
      <c r="AJM106" s="29"/>
      <c r="AJN106" s="29"/>
      <c r="AJO106" s="29"/>
      <c r="AJP106" s="29"/>
      <c r="AJQ106" s="29"/>
      <c r="AJR106" s="29"/>
      <c r="AJS106" s="29"/>
      <c r="AJT106" s="29"/>
      <c r="AJU106" s="29"/>
      <c r="AJV106" s="29"/>
      <c r="AJW106" s="29"/>
      <c r="AJX106" s="29"/>
      <c r="AJY106" s="29"/>
      <c r="AJZ106" s="29"/>
      <c r="AKA106" s="29"/>
      <c r="AKB106" s="29"/>
      <c r="AKC106" s="29"/>
      <c r="AKD106" s="29"/>
      <c r="AKE106" s="29"/>
      <c r="AKF106" s="29"/>
      <c r="AKG106" s="29"/>
      <c r="AKH106" s="29"/>
      <c r="AKI106" s="29"/>
      <c r="AKJ106" s="29"/>
      <c r="AKK106" s="29"/>
      <c r="AKL106" s="29"/>
      <c r="AKM106" s="29"/>
      <c r="AKN106" s="29"/>
      <c r="AKO106" s="29"/>
      <c r="AKP106" s="29"/>
      <c r="AKQ106" s="29"/>
      <c r="AKR106" s="29"/>
      <c r="AKS106" s="29"/>
      <c r="AKT106" s="29"/>
      <c r="AKU106" s="29"/>
      <c r="AKV106" s="29"/>
      <c r="AKW106" s="29"/>
      <c r="AKX106" s="29"/>
      <c r="AKY106" s="29"/>
      <c r="AKZ106" s="29"/>
      <c r="ALA106" s="29"/>
      <c r="ALB106" s="29"/>
      <c r="ALC106" s="29"/>
      <c r="ALD106" s="29"/>
      <c r="ALE106" s="29"/>
      <c r="ALF106" s="29"/>
      <c r="ALG106" s="29"/>
      <c r="ALH106" s="29"/>
      <c r="ALI106" s="29"/>
      <c r="ALJ106" s="29"/>
      <c r="ALK106" s="29"/>
      <c r="ALL106" s="29"/>
      <c r="ALM106" s="29"/>
      <c r="ALN106" s="29"/>
      <c r="ALO106" s="29"/>
      <c r="ALP106" s="29"/>
      <c r="ALQ106" s="29"/>
      <c r="ALR106" s="29"/>
      <c r="ALS106" s="29"/>
      <c r="ALT106" s="29"/>
      <c r="ALU106" s="29"/>
      <c r="ALV106" s="29"/>
      <c r="ALW106" s="29"/>
      <c r="ALX106" s="29"/>
      <c r="ALY106" s="29"/>
      <c r="ALZ106" s="29"/>
      <c r="AMA106" s="29"/>
      <c r="AMB106" s="29"/>
      <c r="AMC106" s="29"/>
      <c r="AMD106" s="29"/>
      <c r="AME106" s="29"/>
      <c r="AMF106" s="6"/>
      <c r="AMG106" s="6"/>
      <c r="AMH106" s="12"/>
    </row>
    <row r="107" s="28" customFormat="true" ht="39.75" hidden="false" customHeight="true" outlineLevel="0" collapsed="false">
      <c r="A107" s="21"/>
      <c r="B107" s="22"/>
      <c r="C107" s="22"/>
      <c r="D107" s="22"/>
      <c r="E107" s="23"/>
      <c r="F107" s="22"/>
      <c r="G107" s="24"/>
      <c r="H107" s="22"/>
      <c r="I107" s="71"/>
      <c r="J107" s="30"/>
      <c r="K107" s="22"/>
      <c r="L107" s="23"/>
      <c r="M107" s="31"/>
      <c r="N107" s="31"/>
      <c r="O107" s="67"/>
      <c r="P107" s="25"/>
      <c r="Q107" s="31"/>
      <c r="R107" s="31"/>
      <c r="S107" s="26"/>
      <c r="T107" s="22"/>
      <c r="U107" s="27"/>
      <c r="V107" s="27"/>
      <c r="W107" s="27"/>
      <c r="X107" s="27"/>
      <c r="Y107" s="27"/>
      <c r="Z107" s="27"/>
      <c r="AA107" s="27"/>
      <c r="AB107" s="27"/>
      <c r="AC107" s="27"/>
      <c r="AAR107" s="29"/>
      <c r="AAS107" s="29"/>
      <c r="AAT107" s="29"/>
      <c r="AAU107" s="29"/>
      <c r="AAV107" s="29"/>
      <c r="AAW107" s="29"/>
      <c r="AAX107" s="29"/>
      <c r="AAY107" s="29"/>
      <c r="AAZ107" s="29"/>
      <c r="ABA107" s="29"/>
      <c r="ABB107" s="29"/>
      <c r="ABC107" s="29"/>
      <c r="ABD107" s="29"/>
      <c r="ABE107" s="29"/>
      <c r="ABF107" s="29"/>
      <c r="ABG107" s="29"/>
      <c r="ABH107" s="29"/>
      <c r="ABI107" s="29"/>
      <c r="ABJ107" s="29"/>
      <c r="ABK107" s="29"/>
      <c r="ABL107" s="29"/>
      <c r="ABM107" s="29"/>
      <c r="ABN107" s="29"/>
      <c r="ABO107" s="29"/>
      <c r="ABP107" s="29"/>
      <c r="ABQ107" s="29"/>
      <c r="ABR107" s="29"/>
      <c r="ABS107" s="29"/>
      <c r="ABT107" s="29"/>
      <c r="ABU107" s="29"/>
      <c r="ABV107" s="29"/>
      <c r="ABW107" s="29"/>
      <c r="ABX107" s="29"/>
      <c r="ABY107" s="29"/>
      <c r="ABZ107" s="29"/>
      <c r="ACA107" s="29"/>
      <c r="ACB107" s="29"/>
      <c r="ACC107" s="29"/>
      <c r="ACD107" s="29"/>
      <c r="ACE107" s="29"/>
      <c r="ACF107" s="29"/>
      <c r="ACG107" s="29"/>
      <c r="ACH107" s="29"/>
      <c r="ACI107" s="29"/>
      <c r="ACJ107" s="29"/>
      <c r="ACK107" s="29"/>
      <c r="ACL107" s="29"/>
      <c r="ACM107" s="29"/>
      <c r="ACN107" s="29"/>
      <c r="ACO107" s="29"/>
      <c r="ACP107" s="29"/>
      <c r="ACQ107" s="29"/>
      <c r="ACR107" s="29"/>
      <c r="ACS107" s="29"/>
      <c r="ACT107" s="29"/>
      <c r="ACU107" s="29"/>
      <c r="ACV107" s="29"/>
      <c r="ACW107" s="29"/>
      <c r="ACX107" s="29"/>
      <c r="ACY107" s="29"/>
      <c r="ACZ107" s="29"/>
      <c r="ADA107" s="29"/>
      <c r="ADB107" s="29"/>
      <c r="ADC107" s="29"/>
      <c r="ADD107" s="29"/>
      <c r="ADE107" s="29"/>
      <c r="ADF107" s="29"/>
      <c r="ADG107" s="29"/>
      <c r="ADH107" s="29"/>
      <c r="ADI107" s="29"/>
      <c r="ADJ107" s="29"/>
      <c r="ADK107" s="29"/>
      <c r="ADL107" s="29"/>
      <c r="ADM107" s="29"/>
      <c r="ADN107" s="29"/>
      <c r="ADO107" s="29"/>
      <c r="ADP107" s="29"/>
      <c r="ADQ107" s="29"/>
      <c r="ADR107" s="29"/>
      <c r="ADS107" s="29"/>
      <c r="ADT107" s="29"/>
      <c r="ADU107" s="29"/>
      <c r="ADV107" s="29"/>
      <c r="ADW107" s="29"/>
      <c r="ADX107" s="29"/>
      <c r="ADY107" s="29"/>
      <c r="ADZ107" s="29"/>
      <c r="AEA107" s="29"/>
      <c r="AEB107" s="29"/>
      <c r="AEC107" s="29"/>
      <c r="AED107" s="29"/>
      <c r="AEE107" s="29"/>
      <c r="AEF107" s="29"/>
      <c r="AEG107" s="29"/>
      <c r="AEH107" s="29"/>
      <c r="AEI107" s="29"/>
      <c r="AEJ107" s="29"/>
      <c r="AEK107" s="29"/>
      <c r="AEL107" s="29"/>
      <c r="AEM107" s="29"/>
      <c r="AEN107" s="29"/>
      <c r="AEO107" s="29"/>
      <c r="AEP107" s="29"/>
      <c r="AEQ107" s="29"/>
      <c r="AER107" s="29"/>
      <c r="AES107" s="29"/>
      <c r="AET107" s="29"/>
      <c r="AEU107" s="29"/>
      <c r="AEV107" s="29"/>
      <c r="AEW107" s="29"/>
      <c r="AEX107" s="29"/>
      <c r="AEY107" s="29"/>
      <c r="AEZ107" s="29"/>
      <c r="AFA107" s="29"/>
      <c r="AFB107" s="29"/>
      <c r="AFC107" s="29"/>
      <c r="AFD107" s="29"/>
      <c r="AFE107" s="29"/>
      <c r="AFF107" s="29"/>
      <c r="AFG107" s="29"/>
      <c r="AFH107" s="29"/>
      <c r="AFI107" s="29"/>
      <c r="AFJ107" s="29"/>
      <c r="AFK107" s="29"/>
      <c r="AFL107" s="29"/>
      <c r="AFM107" s="29"/>
      <c r="AFN107" s="29"/>
      <c r="AFO107" s="29"/>
      <c r="AFP107" s="29"/>
      <c r="AFQ107" s="29"/>
      <c r="AFR107" s="29"/>
      <c r="AFS107" s="29"/>
      <c r="AFT107" s="29"/>
      <c r="AFU107" s="29"/>
      <c r="AFV107" s="29"/>
      <c r="AFW107" s="29"/>
      <c r="AFX107" s="29"/>
      <c r="AFY107" s="29"/>
      <c r="AFZ107" s="29"/>
      <c r="AGA107" s="29"/>
      <c r="AGB107" s="29"/>
      <c r="AGC107" s="29"/>
      <c r="AGD107" s="29"/>
      <c r="AGE107" s="29"/>
      <c r="AGF107" s="29"/>
      <c r="AGG107" s="29"/>
      <c r="AGH107" s="29"/>
      <c r="AGI107" s="29"/>
      <c r="AGJ107" s="29"/>
      <c r="AGK107" s="29"/>
      <c r="AGL107" s="29"/>
      <c r="AGM107" s="29"/>
      <c r="AGN107" s="29"/>
      <c r="AGO107" s="29"/>
      <c r="AGP107" s="29"/>
      <c r="AGQ107" s="29"/>
      <c r="AGR107" s="29"/>
      <c r="AGS107" s="29"/>
      <c r="AGT107" s="29"/>
      <c r="AGU107" s="29"/>
      <c r="AGV107" s="29"/>
      <c r="AGW107" s="29"/>
      <c r="AGX107" s="29"/>
      <c r="AGY107" s="29"/>
      <c r="AGZ107" s="29"/>
      <c r="AHA107" s="29"/>
      <c r="AHB107" s="29"/>
      <c r="AHC107" s="29"/>
      <c r="AHD107" s="29"/>
      <c r="AHE107" s="29"/>
      <c r="AHF107" s="29"/>
      <c r="AHG107" s="29"/>
      <c r="AHH107" s="29"/>
      <c r="AHI107" s="29"/>
      <c r="AHJ107" s="29"/>
      <c r="AHK107" s="29"/>
      <c r="AHL107" s="29"/>
      <c r="AHM107" s="29"/>
      <c r="AHN107" s="29"/>
      <c r="AHO107" s="29"/>
      <c r="AHP107" s="29"/>
      <c r="AHQ107" s="29"/>
      <c r="AHR107" s="29"/>
      <c r="AHS107" s="29"/>
      <c r="AHT107" s="29"/>
      <c r="AHU107" s="29"/>
      <c r="AHV107" s="29"/>
      <c r="AHW107" s="29"/>
      <c r="AHX107" s="29"/>
      <c r="AHY107" s="29"/>
      <c r="AHZ107" s="29"/>
      <c r="AIA107" s="29"/>
      <c r="AIB107" s="29"/>
      <c r="AIC107" s="29"/>
      <c r="AID107" s="29"/>
      <c r="AIE107" s="29"/>
      <c r="AIF107" s="29"/>
      <c r="AIG107" s="29"/>
      <c r="AIH107" s="29"/>
      <c r="AII107" s="29"/>
      <c r="AIJ107" s="29"/>
      <c r="AIK107" s="29"/>
      <c r="AIL107" s="29"/>
      <c r="AIM107" s="29"/>
      <c r="AIN107" s="29"/>
      <c r="AIO107" s="29"/>
      <c r="AIP107" s="29"/>
      <c r="AIQ107" s="29"/>
      <c r="AIR107" s="29"/>
      <c r="AIS107" s="29"/>
      <c r="AIT107" s="29"/>
      <c r="AIU107" s="29"/>
      <c r="AIV107" s="29"/>
      <c r="AIW107" s="29"/>
      <c r="AIX107" s="29"/>
      <c r="AIY107" s="29"/>
      <c r="AIZ107" s="29"/>
      <c r="AJA107" s="29"/>
      <c r="AJB107" s="29"/>
      <c r="AJC107" s="29"/>
      <c r="AJD107" s="29"/>
      <c r="AJE107" s="29"/>
      <c r="AJF107" s="29"/>
      <c r="AJG107" s="29"/>
      <c r="AJH107" s="29"/>
      <c r="AJI107" s="29"/>
      <c r="AJJ107" s="29"/>
      <c r="AJK107" s="29"/>
      <c r="AJL107" s="29"/>
      <c r="AJM107" s="29"/>
      <c r="AJN107" s="29"/>
      <c r="AJO107" s="29"/>
      <c r="AJP107" s="29"/>
      <c r="AJQ107" s="29"/>
      <c r="AJR107" s="29"/>
      <c r="AJS107" s="29"/>
      <c r="AJT107" s="29"/>
      <c r="AJU107" s="29"/>
      <c r="AJV107" s="29"/>
      <c r="AJW107" s="29"/>
      <c r="AJX107" s="29"/>
      <c r="AJY107" s="29"/>
      <c r="AJZ107" s="29"/>
      <c r="AKA107" s="29"/>
      <c r="AKB107" s="29"/>
      <c r="AKC107" s="29"/>
      <c r="AKD107" s="29"/>
      <c r="AKE107" s="29"/>
      <c r="AKF107" s="29"/>
      <c r="AKG107" s="29"/>
      <c r="AKH107" s="29"/>
      <c r="AKI107" s="29"/>
      <c r="AKJ107" s="29"/>
      <c r="AKK107" s="29"/>
      <c r="AKL107" s="29"/>
      <c r="AKM107" s="29"/>
      <c r="AKN107" s="29"/>
      <c r="AKO107" s="29"/>
      <c r="AKP107" s="29"/>
      <c r="AKQ107" s="29"/>
      <c r="AKR107" s="29"/>
      <c r="AKS107" s="29"/>
      <c r="AKT107" s="29"/>
      <c r="AKU107" s="29"/>
      <c r="AKV107" s="29"/>
      <c r="AKW107" s="29"/>
      <c r="AKX107" s="29"/>
      <c r="AKY107" s="29"/>
      <c r="AKZ107" s="29"/>
      <c r="ALA107" s="29"/>
      <c r="ALB107" s="29"/>
      <c r="ALC107" s="29"/>
      <c r="ALD107" s="29"/>
      <c r="ALE107" s="29"/>
      <c r="ALF107" s="29"/>
      <c r="ALG107" s="29"/>
      <c r="ALH107" s="29"/>
      <c r="ALI107" s="29"/>
      <c r="ALJ107" s="29"/>
      <c r="ALK107" s="29"/>
      <c r="ALL107" s="29"/>
      <c r="ALM107" s="29"/>
      <c r="ALN107" s="29"/>
      <c r="ALO107" s="29"/>
      <c r="ALP107" s="29"/>
      <c r="ALQ107" s="29"/>
      <c r="ALR107" s="29"/>
      <c r="ALS107" s="29"/>
      <c r="ALT107" s="29"/>
      <c r="ALU107" s="29"/>
      <c r="ALV107" s="29"/>
      <c r="ALW107" s="29"/>
      <c r="ALX107" s="29"/>
      <c r="ALY107" s="29"/>
      <c r="ALZ107" s="29"/>
      <c r="AMA107" s="29"/>
      <c r="AMB107" s="29"/>
      <c r="AMC107" s="29"/>
      <c r="AMD107" s="29"/>
      <c r="AME107" s="29"/>
      <c r="AMF107" s="6"/>
      <c r="AMG107" s="6"/>
      <c r="AMH107" s="12"/>
    </row>
    <row r="108" s="34" customFormat="true" ht="39.75" hidden="false" customHeight="true" outlineLevel="0" collapsed="false">
      <c r="A108" s="21"/>
      <c r="B108" s="22"/>
      <c r="C108" s="54"/>
      <c r="D108" s="22"/>
      <c r="E108" s="23"/>
      <c r="F108" s="22"/>
      <c r="G108" s="22"/>
      <c r="H108" s="22"/>
      <c r="I108" s="22"/>
      <c r="J108" s="30"/>
      <c r="K108" s="22"/>
      <c r="L108" s="22"/>
      <c r="M108" s="31"/>
      <c r="N108" s="31"/>
      <c r="O108" s="31"/>
      <c r="P108" s="25"/>
      <c r="Q108" s="31"/>
      <c r="R108" s="22"/>
      <c r="S108" s="22"/>
      <c r="T108" s="32"/>
      <c r="U108" s="33"/>
      <c r="V108" s="33"/>
      <c r="W108" s="33"/>
      <c r="X108" s="33"/>
      <c r="Y108" s="33"/>
      <c r="Z108" s="33"/>
      <c r="AA108" s="33"/>
      <c r="AB108" s="33"/>
      <c r="AC108" s="33"/>
      <c r="AMF108" s="36"/>
      <c r="AMG108" s="36"/>
      <c r="AMH108" s="12"/>
    </row>
    <row r="109" s="28" customFormat="true" ht="39.75" hidden="false" customHeight="true" outlineLevel="0" collapsed="false">
      <c r="A109" s="21"/>
      <c r="B109" s="22"/>
      <c r="C109" s="22"/>
      <c r="D109" s="22"/>
      <c r="E109" s="23"/>
      <c r="F109" s="22"/>
      <c r="G109" s="24"/>
      <c r="H109" s="22"/>
      <c r="I109" s="22"/>
      <c r="J109" s="30"/>
      <c r="K109" s="22"/>
      <c r="L109" s="23"/>
      <c r="M109" s="31"/>
      <c r="N109" s="31"/>
      <c r="O109" s="67"/>
      <c r="P109" s="25"/>
      <c r="Q109" s="31"/>
      <c r="R109" s="31"/>
      <c r="S109" s="26"/>
      <c r="T109" s="22"/>
      <c r="U109" s="27"/>
      <c r="V109" s="27"/>
      <c r="W109" s="27"/>
      <c r="X109" s="27"/>
      <c r="Y109" s="27"/>
      <c r="Z109" s="27"/>
      <c r="AA109" s="27"/>
      <c r="AB109" s="27"/>
      <c r="AC109" s="27"/>
      <c r="AAR109" s="29"/>
      <c r="AAS109" s="29"/>
      <c r="AAT109" s="29"/>
      <c r="AAU109" s="29"/>
      <c r="AAV109" s="29"/>
      <c r="AAW109" s="29"/>
      <c r="AAX109" s="29"/>
      <c r="AAY109" s="29"/>
      <c r="AAZ109" s="29"/>
      <c r="ABA109" s="29"/>
      <c r="ABB109" s="29"/>
      <c r="ABC109" s="29"/>
      <c r="ABD109" s="29"/>
      <c r="ABE109" s="29"/>
      <c r="ABF109" s="29"/>
      <c r="ABG109" s="29"/>
      <c r="ABH109" s="29"/>
      <c r="ABI109" s="29"/>
      <c r="ABJ109" s="29"/>
      <c r="ABK109" s="29"/>
      <c r="ABL109" s="29"/>
      <c r="ABM109" s="29"/>
      <c r="ABN109" s="29"/>
      <c r="ABO109" s="29"/>
      <c r="ABP109" s="29"/>
      <c r="ABQ109" s="29"/>
      <c r="ABR109" s="29"/>
      <c r="ABS109" s="29"/>
      <c r="ABT109" s="29"/>
      <c r="ABU109" s="29"/>
      <c r="ABV109" s="29"/>
      <c r="ABW109" s="29"/>
      <c r="ABX109" s="29"/>
      <c r="ABY109" s="29"/>
      <c r="ABZ109" s="29"/>
      <c r="ACA109" s="29"/>
      <c r="ACB109" s="29"/>
      <c r="ACC109" s="29"/>
      <c r="ACD109" s="29"/>
      <c r="ACE109" s="29"/>
      <c r="ACF109" s="29"/>
      <c r="ACG109" s="29"/>
      <c r="ACH109" s="29"/>
      <c r="ACI109" s="29"/>
      <c r="ACJ109" s="29"/>
      <c r="ACK109" s="29"/>
      <c r="ACL109" s="29"/>
      <c r="ACM109" s="29"/>
      <c r="ACN109" s="29"/>
      <c r="ACO109" s="29"/>
      <c r="ACP109" s="29"/>
      <c r="ACQ109" s="29"/>
      <c r="ACR109" s="29"/>
      <c r="ACS109" s="29"/>
      <c r="ACT109" s="29"/>
      <c r="ACU109" s="29"/>
      <c r="ACV109" s="29"/>
      <c r="ACW109" s="29"/>
      <c r="ACX109" s="29"/>
      <c r="ACY109" s="29"/>
      <c r="ACZ109" s="29"/>
      <c r="ADA109" s="29"/>
      <c r="ADB109" s="29"/>
      <c r="ADC109" s="29"/>
      <c r="ADD109" s="29"/>
      <c r="ADE109" s="29"/>
      <c r="ADF109" s="29"/>
      <c r="ADG109" s="29"/>
      <c r="ADH109" s="29"/>
      <c r="ADI109" s="29"/>
      <c r="ADJ109" s="29"/>
      <c r="ADK109" s="29"/>
      <c r="ADL109" s="29"/>
      <c r="ADM109" s="29"/>
      <c r="ADN109" s="29"/>
      <c r="ADO109" s="29"/>
      <c r="ADP109" s="29"/>
      <c r="ADQ109" s="29"/>
      <c r="ADR109" s="29"/>
      <c r="ADS109" s="29"/>
      <c r="ADT109" s="29"/>
      <c r="ADU109" s="29"/>
      <c r="ADV109" s="29"/>
      <c r="ADW109" s="29"/>
      <c r="ADX109" s="29"/>
      <c r="ADY109" s="29"/>
      <c r="ADZ109" s="29"/>
      <c r="AEA109" s="29"/>
      <c r="AEB109" s="29"/>
      <c r="AEC109" s="29"/>
      <c r="AED109" s="29"/>
      <c r="AEE109" s="29"/>
      <c r="AEF109" s="29"/>
      <c r="AEG109" s="29"/>
      <c r="AEH109" s="29"/>
      <c r="AEI109" s="29"/>
      <c r="AEJ109" s="29"/>
      <c r="AEK109" s="29"/>
      <c r="AEL109" s="29"/>
      <c r="AEM109" s="29"/>
      <c r="AEN109" s="29"/>
      <c r="AEO109" s="29"/>
      <c r="AEP109" s="29"/>
      <c r="AEQ109" s="29"/>
      <c r="AER109" s="29"/>
      <c r="AES109" s="29"/>
      <c r="AET109" s="29"/>
      <c r="AEU109" s="29"/>
      <c r="AEV109" s="29"/>
      <c r="AEW109" s="29"/>
      <c r="AEX109" s="29"/>
      <c r="AEY109" s="29"/>
      <c r="AEZ109" s="29"/>
      <c r="AFA109" s="29"/>
      <c r="AFB109" s="29"/>
      <c r="AFC109" s="29"/>
      <c r="AFD109" s="29"/>
      <c r="AFE109" s="29"/>
      <c r="AFF109" s="29"/>
      <c r="AFG109" s="29"/>
      <c r="AFH109" s="29"/>
      <c r="AFI109" s="29"/>
      <c r="AFJ109" s="29"/>
      <c r="AFK109" s="29"/>
      <c r="AFL109" s="29"/>
      <c r="AFM109" s="29"/>
      <c r="AFN109" s="29"/>
      <c r="AFO109" s="29"/>
      <c r="AFP109" s="29"/>
      <c r="AFQ109" s="29"/>
      <c r="AFR109" s="29"/>
      <c r="AFS109" s="29"/>
      <c r="AFT109" s="29"/>
      <c r="AFU109" s="29"/>
      <c r="AFV109" s="29"/>
      <c r="AFW109" s="29"/>
      <c r="AFX109" s="29"/>
      <c r="AFY109" s="29"/>
      <c r="AFZ109" s="29"/>
      <c r="AGA109" s="29"/>
      <c r="AGB109" s="29"/>
      <c r="AGC109" s="29"/>
      <c r="AGD109" s="29"/>
      <c r="AGE109" s="29"/>
      <c r="AGF109" s="29"/>
      <c r="AGG109" s="29"/>
      <c r="AGH109" s="29"/>
      <c r="AGI109" s="29"/>
      <c r="AGJ109" s="29"/>
      <c r="AGK109" s="29"/>
      <c r="AGL109" s="29"/>
      <c r="AGM109" s="29"/>
      <c r="AGN109" s="29"/>
      <c r="AGO109" s="29"/>
      <c r="AGP109" s="29"/>
      <c r="AGQ109" s="29"/>
      <c r="AGR109" s="29"/>
      <c r="AGS109" s="29"/>
      <c r="AGT109" s="29"/>
      <c r="AGU109" s="29"/>
      <c r="AGV109" s="29"/>
      <c r="AGW109" s="29"/>
      <c r="AGX109" s="29"/>
      <c r="AGY109" s="29"/>
      <c r="AGZ109" s="29"/>
      <c r="AHA109" s="29"/>
      <c r="AHB109" s="29"/>
      <c r="AHC109" s="29"/>
      <c r="AHD109" s="29"/>
      <c r="AHE109" s="29"/>
      <c r="AHF109" s="29"/>
      <c r="AHG109" s="29"/>
      <c r="AHH109" s="29"/>
      <c r="AHI109" s="29"/>
      <c r="AHJ109" s="29"/>
      <c r="AHK109" s="29"/>
      <c r="AHL109" s="29"/>
      <c r="AHM109" s="29"/>
      <c r="AHN109" s="29"/>
      <c r="AHO109" s="29"/>
      <c r="AHP109" s="29"/>
      <c r="AHQ109" s="29"/>
      <c r="AHR109" s="29"/>
      <c r="AHS109" s="29"/>
      <c r="AHT109" s="29"/>
      <c r="AHU109" s="29"/>
      <c r="AHV109" s="29"/>
      <c r="AHW109" s="29"/>
      <c r="AHX109" s="29"/>
      <c r="AHY109" s="29"/>
      <c r="AHZ109" s="29"/>
      <c r="AIA109" s="29"/>
      <c r="AIB109" s="29"/>
      <c r="AIC109" s="29"/>
      <c r="AID109" s="29"/>
      <c r="AIE109" s="29"/>
      <c r="AIF109" s="29"/>
      <c r="AIG109" s="29"/>
      <c r="AIH109" s="29"/>
      <c r="AII109" s="29"/>
      <c r="AIJ109" s="29"/>
      <c r="AIK109" s="29"/>
      <c r="AIL109" s="29"/>
      <c r="AIM109" s="29"/>
      <c r="AIN109" s="29"/>
      <c r="AIO109" s="29"/>
      <c r="AIP109" s="29"/>
      <c r="AIQ109" s="29"/>
      <c r="AIR109" s="29"/>
      <c r="AIS109" s="29"/>
      <c r="AIT109" s="29"/>
      <c r="AIU109" s="29"/>
      <c r="AIV109" s="29"/>
      <c r="AIW109" s="29"/>
      <c r="AIX109" s="29"/>
      <c r="AIY109" s="29"/>
      <c r="AIZ109" s="29"/>
      <c r="AJA109" s="29"/>
      <c r="AJB109" s="29"/>
      <c r="AJC109" s="29"/>
      <c r="AJD109" s="29"/>
      <c r="AJE109" s="29"/>
      <c r="AJF109" s="29"/>
      <c r="AJG109" s="29"/>
      <c r="AJH109" s="29"/>
      <c r="AJI109" s="29"/>
      <c r="AJJ109" s="29"/>
      <c r="AJK109" s="29"/>
      <c r="AJL109" s="29"/>
      <c r="AJM109" s="29"/>
      <c r="AJN109" s="29"/>
      <c r="AJO109" s="29"/>
      <c r="AJP109" s="29"/>
      <c r="AJQ109" s="29"/>
      <c r="AJR109" s="29"/>
      <c r="AJS109" s="29"/>
      <c r="AJT109" s="29"/>
      <c r="AJU109" s="29"/>
      <c r="AJV109" s="29"/>
      <c r="AJW109" s="29"/>
      <c r="AJX109" s="29"/>
      <c r="AJY109" s="29"/>
      <c r="AJZ109" s="29"/>
      <c r="AKA109" s="29"/>
      <c r="AKB109" s="29"/>
      <c r="AKC109" s="29"/>
      <c r="AKD109" s="29"/>
      <c r="AKE109" s="29"/>
      <c r="AKF109" s="29"/>
      <c r="AKG109" s="29"/>
      <c r="AKH109" s="29"/>
      <c r="AKI109" s="29"/>
      <c r="AKJ109" s="29"/>
      <c r="AKK109" s="29"/>
      <c r="AKL109" s="29"/>
      <c r="AKM109" s="29"/>
      <c r="AKN109" s="29"/>
      <c r="AKO109" s="29"/>
      <c r="AKP109" s="29"/>
      <c r="AKQ109" s="29"/>
      <c r="AKR109" s="29"/>
      <c r="AKS109" s="29"/>
      <c r="AKT109" s="29"/>
      <c r="AKU109" s="29"/>
      <c r="AKV109" s="29"/>
      <c r="AKW109" s="29"/>
      <c r="AKX109" s="29"/>
      <c r="AKY109" s="29"/>
      <c r="AKZ109" s="29"/>
      <c r="ALA109" s="29"/>
      <c r="ALB109" s="29"/>
      <c r="ALC109" s="29"/>
      <c r="ALD109" s="29"/>
      <c r="ALE109" s="29"/>
      <c r="ALF109" s="29"/>
      <c r="ALG109" s="29"/>
      <c r="ALH109" s="29"/>
      <c r="ALI109" s="29"/>
      <c r="ALJ109" s="29"/>
      <c r="ALK109" s="29"/>
      <c r="ALL109" s="29"/>
      <c r="ALM109" s="29"/>
      <c r="ALN109" s="29"/>
      <c r="ALO109" s="29"/>
      <c r="ALP109" s="29"/>
      <c r="ALQ109" s="29"/>
      <c r="ALR109" s="29"/>
      <c r="ALS109" s="29"/>
      <c r="ALT109" s="29"/>
      <c r="ALU109" s="29"/>
      <c r="ALV109" s="29"/>
      <c r="ALW109" s="29"/>
      <c r="ALX109" s="29"/>
      <c r="ALY109" s="29"/>
      <c r="ALZ109" s="29"/>
      <c r="AMA109" s="29"/>
      <c r="AMB109" s="29"/>
      <c r="AMC109" s="29"/>
      <c r="AMD109" s="29"/>
      <c r="AME109" s="29"/>
      <c r="AMF109" s="6"/>
      <c r="AMG109" s="6"/>
      <c r="AMH109" s="12"/>
    </row>
    <row r="110" s="28" customFormat="true" ht="39.75" hidden="false" customHeight="true" outlineLevel="0" collapsed="false">
      <c r="A110" s="21"/>
      <c r="B110" s="22"/>
      <c r="C110" s="22"/>
      <c r="D110" s="22"/>
      <c r="E110" s="23"/>
      <c r="F110" s="22"/>
      <c r="G110" s="24"/>
      <c r="H110" s="22"/>
      <c r="I110" s="22"/>
      <c r="J110" s="30"/>
      <c r="K110" s="22"/>
      <c r="L110" s="23"/>
      <c r="M110" s="31"/>
      <c r="N110" s="31"/>
      <c r="O110" s="25"/>
      <c r="P110" s="25"/>
      <c r="Q110" s="31"/>
      <c r="R110" s="31"/>
      <c r="S110" s="26"/>
      <c r="T110" s="22"/>
      <c r="U110" s="27"/>
      <c r="V110" s="27"/>
      <c r="W110" s="27"/>
      <c r="X110" s="27"/>
      <c r="Y110" s="27"/>
      <c r="Z110" s="27"/>
      <c r="AA110" s="27"/>
      <c r="AB110" s="27"/>
      <c r="AC110" s="27"/>
      <c r="AAR110" s="29"/>
      <c r="AAS110" s="29"/>
      <c r="AAT110" s="29"/>
      <c r="AAU110" s="29"/>
      <c r="AAV110" s="29"/>
      <c r="AAW110" s="29"/>
      <c r="AAX110" s="29"/>
      <c r="AAY110" s="29"/>
      <c r="AAZ110" s="29"/>
      <c r="ABA110" s="29"/>
      <c r="ABB110" s="29"/>
      <c r="ABC110" s="29"/>
      <c r="ABD110" s="29"/>
      <c r="ABE110" s="29"/>
      <c r="ABF110" s="29"/>
      <c r="ABG110" s="29"/>
      <c r="ABH110" s="29"/>
      <c r="ABI110" s="29"/>
      <c r="ABJ110" s="29"/>
      <c r="ABK110" s="29"/>
      <c r="ABL110" s="29"/>
      <c r="ABM110" s="29"/>
      <c r="ABN110" s="29"/>
      <c r="ABO110" s="29"/>
      <c r="ABP110" s="29"/>
      <c r="ABQ110" s="29"/>
      <c r="ABR110" s="29"/>
      <c r="ABS110" s="29"/>
      <c r="ABT110" s="29"/>
      <c r="ABU110" s="29"/>
      <c r="ABV110" s="29"/>
      <c r="ABW110" s="29"/>
      <c r="ABX110" s="29"/>
      <c r="ABY110" s="29"/>
      <c r="ABZ110" s="29"/>
      <c r="ACA110" s="29"/>
      <c r="ACB110" s="29"/>
      <c r="ACC110" s="29"/>
      <c r="ACD110" s="29"/>
      <c r="ACE110" s="29"/>
      <c r="ACF110" s="29"/>
      <c r="ACG110" s="29"/>
      <c r="ACH110" s="29"/>
      <c r="ACI110" s="29"/>
      <c r="ACJ110" s="29"/>
      <c r="ACK110" s="29"/>
      <c r="ACL110" s="29"/>
      <c r="ACM110" s="29"/>
      <c r="ACN110" s="29"/>
      <c r="ACO110" s="29"/>
      <c r="ACP110" s="29"/>
      <c r="ACQ110" s="29"/>
      <c r="ACR110" s="29"/>
      <c r="ACS110" s="29"/>
      <c r="ACT110" s="29"/>
      <c r="ACU110" s="29"/>
      <c r="ACV110" s="29"/>
      <c r="ACW110" s="29"/>
      <c r="ACX110" s="29"/>
      <c r="ACY110" s="29"/>
      <c r="ACZ110" s="29"/>
      <c r="ADA110" s="29"/>
      <c r="ADB110" s="29"/>
      <c r="ADC110" s="29"/>
      <c r="ADD110" s="29"/>
      <c r="ADE110" s="29"/>
      <c r="ADF110" s="29"/>
      <c r="ADG110" s="29"/>
      <c r="ADH110" s="29"/>
      <c r="ADI110" s="29"/>
      <c r="ADJ110" s="29"/>
      <c r="ADK110" s="29"/>
      <c r="ADL110" s="29"/>
      <c r="ADM110" s="29"/>
      <c r="ADN110" s="29"/>
      <c r="ADO110" s="29"/>
      <c r="ADP110" s="29"/>
      <c r="ADQ110" s="29"/>
      <c r="ADR110" s="29"/>
      <c r="ADS110" s="29"/>
      <c r="ADT110" s="29"/>
      <c r="ADU110" s="29"/>
      <c r="ADV110" s="29"/>
      <c r="ADW110" s="29"/>
      <c r="ADX110" s="29"/>
      <c r="ADY110" s="29"/>
      <c r="ADZ110" s="29"/>
      <c r="AEA110" s="29"/>
      <c r="AEB110" s="29"/>
      <c r="AEC110" s="29"/>
      <c r="AED110" s="29"/>
      <c r="AEE110" s="29"/>
      <c r="AEF110" s="29"/>
      <c r="AEG110" s="29"/>
      <c r="AEH110" s="29"/>
      <c r="AEI110" s="29"/>
      <c r="AEJ110" s="29"/>
      <c r="AEK110" s="29"/>
      <c r="AEL110" s="29"/>
      <c r="AEM110" s="29"/>
      <c r="AEN110" s="29"/>
      <c r="AEO110" s="29"/>
      <c r="AEP110" s="29"/>
      <c r="AEQ110" s="29"/>
      <c r="AER110" s="29"/>
      <c r="AES110" s="29"/>
      <c r="AET110" s="29"/>
      <c r="AEU110" s="29"/>
      <c r="AEV110" s="29"/>
      <c r="AEW110" s="29"/>
      <c r="AEX110" s="29"/>
      <c r="AEY110" s="29"/>
      <c r="AEZ110" s="29"/>
      <c r="AFA110" s="29"/>
      <c r="AFB110" s="29"/>
      <c r="AFC110" s="29"/>
      <c r="AFD110" s="29"/>
      <c r="AFE110" s="29"/>
      <c r="AFF110" s="29"/>
      <c r="AFG110" s="29"/>
      <c r="AFH110" s="29"/>
      <c r="AFI110" s="29"/>
      <c r="AFJ110" s="29"/>
      <c r="AFK110" s="29"/>
      <c r="AFL110" s="29"/>
      <c r="AFM110" s="29"/>
      <c r="AFN110" s="29"/>
      <c r="AFO110" s="29"/>
      <c r="AFP110" s="29"/>
      <c r="AFQ110" s="29"/>
      <c r="AFR110" s="29"/>
      <c r="AFS110" s="29"/>
      <c r="AFT110" s="29"/>
      <c r="AFU110" s="29"/>
      <c r="AFV110" s="29"/>
      <c r="AFW110" s="29"/>
      <c r="AFX110" s="29"/>
      <c r="AFY110" s="29"/>
      <c r="AFZ110" s="29"/>
      <c r="AGA110" s="29"/>
      <c r="AGB110" s="29"/>
      <c r="AGC110" s="29"/>
      <c r="AGD110" s="29"/>
      <c r="AGE110" s="29"/>
      <c r="AGF110" s="29"/>
      <c r="AGG110" s="29"/>
      <c r="AGH110" s="29"/>
      <c r="AGI110" s="29"/>
      <c r="AGJ110" s="29"/>
      <c r="AGK110" s="29"/>
      <c r="AGL110" s="29"/>
      <c r="AGM110" s="29"/>
      <c r="AGN110" s="29"/>
      <c r="AGO110" s="29"/>
      <c r="AGP110" s="29"/>
      <c r="AGQ110" s="29"/>
      <c r="AGR110" s="29"/>
      <c r="AGS110" s="29"/>
      <c r="AGT110" s="29"/>
      <c r="AGU110" s="29"/>
      <c r="AGV110" s="29"/>
      <c r="AGW110" s="29"/>
      <c r="AGX110" s="29"/>
      <c r="AGY110" s="29"/>
      <c r="AGZ110" s="29"/>
      <c r="AHA110" s="29"/>
      <c r="AHB110" s="29"/>
      <c r="AHC110" s="29"/>
      <c r="AHD110" s="29"/>
      <c r="AHE110" s="29"/>
      <c r="AHF110" s="29"/>
      <c r="AHG110" s="29"/>
      <c r="AHH110" s="29"/>
      <c r="AHI110" s="29"/>
      <c r="AHJ110" s="29"/>
      <c r="AHK110" s="29"/>
      <c r="AHL110" s="29"/>
      <c r="AHM110" s="29"/>
      <c r="AHN110" s="29"/>
      <c r="AHO110" s="29"/>
      <c r="AHP110" s="29"/>
      <c r="AHQ110" s="29"/>
      <c r="AHR110" s="29"/>
      <c r="AHS110" s="29"/>
      <c r="AHT110" s="29"/>
      <c r="AHU110" s="29"/>
      <c r="AHV110" s="29"/>
      <c r="AHW110" s="29"/>
      <c r="AHX110" s="29"/>
      <c r="AHY110" s="29"/>
      <c r="AHZ110" s="29"/>
      <c r="AIA110" s="29"/>
      <c r="AIB110" s="29"/>
      <c r="AIC110" s="29"/>
      <c r="AID110" s="29"/>
      <c r="AIE110" s="29"/>
      <c r="AIF110" s="29"/>
      <c r="AIG110" s="29"/>
      <c r="AIH110" s="29"/>
      <c r="AII110" s="29"/>
      <c r="AIJ110" s="29"/>
      <c r="AIK110" s="29"/>
      <c r="AIL110" s="29"/>
      <c r="AIM110" s="29"/>
      <c r="AIN110" s="29"/>
      <c r="AIO110" s="29"/>
      <c r="AIP110" s="29"/>
      <c r="AIQ110" s="29"/>
      <c r="AIR110" s="29"/>
      <c r="AIS110" s="29"/>
      <c r="AIT110" s="29"/>
      <c r="AIU110" s="29"/>
      <c r="AIV110" s="29"/>
      <c r="AIW110" s="29"/>
      <c r="AIX110" s="29"/>
      <c r="AIY110" s="29"/>
      <c r="AIZ110" s="29"/>
      <c r="AJA110" s="29"/>
      <c r="AJB110" s="29"/>
      <c r="AJC110" s="29"/>
      <c r="AJD110" s="29"/>
      <c r="AJE110" s="29"/>
      <c r="AJF110" s="29"/>
      <c r="AJG110" s="29"/>
      <c r="AJH110" s="29"/>
      <c r="AJI110" s="29"/>
      <c r="AJJ110" s="29"/>
      <c r="AJK110" s="29"/>
      <c r="AJL110" s="29"/>
      <c r="AJM110" s="29"/>
      <c r="AJN110" s="29"/>
      <c r="AJO110" s="29"/>
      <c r="AJP110" s="29"/>
      <c r="AJQ110" s="29"/>
      <c r="AJR110" s="29"/>
      <c r="AJS110" s="29"/>
      <c r="AJT110" s="29"/>
      <c r="AJU110" s="29"/>
      <c r="AJV110" s="29"/>
      <c r="AJW110" s="29"/>
      <c r="AJX110" s="29"/>
      <c r="AJY110" s="29"/>
      <c r="AJZ110" s="29"/>
      <c r="AKA110" s="29"/>
      <c r="AKB110" s="29"/>
      <c r="AKC110" s="29"/>
      <c r="AKD110" s="29"/>
      <c r="AKE110" s="29"/>
      <c r="AKF110" s="29"/>
      <c r="AKG110" s="29"/>
      <c r="AKH110" s="29"/>
      <c r="AKI110" s="29"/>
      <c r="AKJ110" s="29"/>
      <c r="AKK110" s="29"/>
      <c r="AKL110" s="29"/>
      <c r="AKM110" s="29"/>
      <c r="AKN110" s="29"/>
      <c r="AKO110" s="29"/>
      <c r="AKP110" s="29"/>
      <c r="AKQ110" s="29"/>
      <c r="AKR110" s="29"/>
      <c r="AKS110" s="29"/>
      <c r="AKT110" s="29"/>
      <c r="AKU110" s="29"/>
      <c r="AKV110" s="29"/>
      <c r="AKW110" s="29"/>
      <c r="AKX110" s="29"/>
      <c r="AKY110" s="29"/>
      <c r="AKZ110" s="29"/>
      <c r="ALA110" s="29"/>
      <c r="ALB110" s="29"/>
      <c r="ALC110" s="29"/>
      <c r="ALD110" s="29"/>
      <c r="ALE110" s="29"/>
      <c r="ALF110" s="29"/>
      <c r="ALG110" s="29"/>
      <c r="ALH110" s="29"/>
      <c r="ALI110" s="29"/>
      <c r="ALJ110" s="29"/>
      <c r="ALK110" s="29"/>
      <c r="ALL110" s="29"/>
      <c r="ALM110" s="29"/>
      <c r="ALN110" s="29"/>
      <c r="ALO110" s="29"/>
      <c r="ALP110" s="29"/>
      <c r="ALQ110" s="29"/>
      <c r="ALR110" s="29"/>
      <c r="ALS110" s="29"/>
      <c r="ALT110" s="29"/>
      <c r="ALU110" s="29"/>
      <c r="ALV110" s="29"/>
      <c r="ALW110" s="29"/>
      <c r="ALX110" s="29"/>
      <c r="ALY110" s="29"/>
      <c r="ALZ110" s="29"/>
      <c r="AMA110" s="29"/>
      <c r="AMB110" s="29"/>
      <c r="AMC110" s="29"/>
      <c r="AMD110" s="29"/>
      <c r="AME110" s="29"/>
      <c r="AMF110" s="6"/>
      <c r="AMG110" s="6"/>
      <c r="AMH110" s="12"/>
    </row>
    <row r="111" s="39" customFormat="true" ht="39.75" hidden="false" customHeight="true" outlineLevel="0" collapsed="false">
      <c r="A111" s="21"/>
      <c r="B111" s="22"/>
      <c r="C111" s="22"/>
      <c r="D111" s="22"/>
      <c r="E111" s="23"/>
      <c r="F111" s="22"/>
      <c r="G111" s="22"/>
      <c r="H111" s="22"/>
      <c r="I111" s="22"/>
      <c r="J111" s="40"/>
      <c r="K111" s="22"/>
      <c r="L111" s="22"/>
      <c r="M111" s="31"/>
      <c r="N111" s="31"/>
      <c r="O111" s="25"/>
      <c r="P111" s="25"/>
      <c r="Q111" s="31"/>
      <c r="R111" s="37"/>
      <c r="S111" s="37"/>
      <c r="T111" s="32"/>
      <c r="U111" s="38"/>
      <c r="V111" s="38"/>
      <c r="W111" s="38"/>
      <c r="X111" s="38"/>
      <c r="Y111" s="38"/>
      <c r="Z111" s="38"/>
      <c r="AA111" s="38"/>
      <c r="AB111" s="38"/>
      <c r="AC111" s="38"/>
      <c r="AMF111" s="36"/>
      <c r="AMG111" s="36"/>
      <c r="AMH111" s="12"/>
    </row>
    <row r="112" s="34" customFormat="true" ht="39.75" hidden="false" customHeight="true" outlineLevel="0" collapsed="false">
      <c r="A112" s="21"/>
      <c r="B112" s="22"/>
      <c r="C112" s="22"/>
      <c r="D112" s="22"/>
      <c r="E112" s="23"/>
      <c r="F112" s="22"/>
      <c r="G112" s="22"/>
      <c r="H112" s="22"/>
      <c r="I112" s="22"/>
      <c r="J112" s="30"/>
      <c r="K112" s="22"/>
      <c r="L112" s="22"/>
      <c r="M112" s="31"/>
      <c r="N112" s="31"/>
      <c r="O112" s="25"/>
      <c r="P112" s="25"/>
      <c r="Q112" s="31"/>
      <c r="R112" s="22"/>
      <c r="S112" s="22"/>
      <c r="T112" s="22"/>
      <c r="U112" s="33"/>
      <c r="V112" s="33"/>
      <c r="W112" s="33"/>
      <c r="X112" s="33"/>
      <c r="Y112" s="33"/>
      <c r="Z112" s="33"/>
      <c r="AA112" s="33"/>
      <c r="AB112" s="33"/>
      <c r="AC112" s="33"/>
      <c r="AMF112" s="36"/>
      <c r="AMG112" s="36"/>
      <c r="AMH112" s="12"/>
    </row>
    <row r="113" s="34" customFormat="true" ht="39.75" hidden="false" customHeight="true" outlineLevel="0" collapsed="false">
      <c r="A113" s="21"/>
      <c r="B113" s="22"/>
      <c r="C113" s="22"/>
      <c r="D113" s="22"/>
      <c r="E113" s="23"/>
      <c r="F113" s="22"/>
      <c r="G113" s="22"/>
      <c r="H113" s="22"/>
      <c r="I113" s="22"/>
      <c r="J113" s="30"/>
      <c r="K113" s="44"/>
      <c r="L113" s="22"/>
      <c r="M113" s="31"/>
      <c r="N113" s="31"/>
      <c r="O113" s="25"/>
      <c r="P113" s="25"/>
      <c r="Q113" s="31"/>
      <c r="R113" s="31"/>
      <c r="S113" s="22"/>
      <c r="T113" s="22"/>
      <c r="U113" s="33"/>
      <c r="V113" s="33"/>
      <c r="W113" s="33"/>
      <c r="X113" s="33"/>
      <c r="Y113" s="33"/>
      <c r="Z113" s="33"/>
      <c r="AA113" s="33"/>
      <c r="AB113" s="33"/>
      <c r="AC113" s="33"/>
      <c r="AMF113" s="36"/>
      <c r="AMG113" s="36"/>
      <c r="AMH113" s="12"/>
    </row>
    <row r="114" s="28" customFormat="true" ht="39.75" hidden="false" customHeight="true" outlineLevel="0" collapsed="false">
      <c r="A114" s="21"/>
      <c r="B114" s="22"/>
      <c r="C114" s="22"/>
      <c r="D114" s="22"/>
      <c r="E114" s="23"/>
      <c r="F114" s="22"/>
      <c r="G114" s="22"/>
      <c r="H114" s="22"/>
      <c r="I114" s="22"/>
      <c r="J114" s="30"/>
      <c r="K114" s="44"/>
      <c r="L114" s="22"/>
      <c r="M114" s="31"/>
      <c r="N114" s="31"/>
      <c r="O114" s="25"/>
      <c r="P114" s="25"/>
      <c r="Q114" s="31"/>
      <c r="R114" s="31"/>
      <c r="S114" s="22"/>
      <c r="T114" s="23"/>
      <c r="U114" s="27"/>
      <c r="V114" s="27"/>
      <c r="W114" s="27"/>
      <c r="X114" s="27"/>
      <c r="Y114" s="27"/>
      <c r="Z114" s="27"/>
      <c r="AA114" s="27"/>
      <c r="AB114" s="27"/>
      <c r="AC114" s="27"/>
      <c r="AMF114" s="6"/>
      <c r="AMG114" s="6"/>
      <c r="AMH114" s="12"/>
    </row>
    <row r="115" s="28" customFormat="true" ht="39.75" hidden="false" customHeight="true" outlineLevel="0" collapsed="false">
      <c r="A115" s="21"/>
      <c r="B115" s="22"/>
      <c r="C115" s="22"/>
      <c r="D115" s="22"/>
      <c r="E115" s="23"/>
      <c r="F115" s="22"/>
      <c r="G115" s="24"/>
      <c r="H115" s="22"/>
      <c r="I115" s="22"/>
      <c r="J115" s="30"/>
      <c r="K115" s="22"/>
      <c r="L115" s="23"/>
      <c r="M115" s="31"/>
      <c r="N115" s="31"/>
      <c r="O115" s="25"/>
      <c r="P115" s="25"/>
      <c r="Q115" s="31"/>
      <c r="R115" s="31"/>
      <c r="S115" s="26"/>
      <c r="T115" s="22"/>
      <c r="U115" s="27"/>
      <c r="V115" s="27"/>
      <c r="W115" s="27"/>
      <c r="X115" s="27"/>
      <c r="Y115" s="27"/>
      <c r="Z115" s="27"/>
      <c r="AA115" s="27"/>
      <c r="AB115" s="27"/>
      <c r="AC115" s="27"/>
      <c r="AAR115" s="29"/>
      <c r="AAS115" s="29"/>
      <c r="AAT115" s="29"/>
      <c r="AAU115" s="29"/>
      <c r="AAV115" s="29"/>
      <c r="AAW115" s="29"/>
      <c r="AAX115" s="29"/>
      <c r="AAY115" s="29"/>
      <c r="AAZ115" s="29"/>
      <c r="ABA115" s="29"/>
      <c r="ABB115" s="29"/>
      <c r="ABC115" s="29"/>
      <c r="ABD115" s="29"/>
      <c r="ABE115" s="29"/>
      <c r="ABF115" s="29"/>
      <c r="ABG115" s="29"/>
      <c r="ABH115" s="29"/>
      <c r="ABI115" s="29"/>
      <c r="ABJ115" s="29"/>
      <c r="ABK115" s="29"/>
      <c r="ABL115" s="29"/>
      <c r="ABM115" s="29"/>
      <c r="ABN115" s="29"/>
      <c r="ABO115" s="29"/>
      <c r="ABP115" s="29"/>
      <c r="ABQ115" s="29"/>
      <c r="ABR115" s="29"/>
      <c r="ABS115" s="29"/>
      <c r="ABT115" s="29"/>
      <c r="ABU115" s="29"/>
      <c r="ABV115" s="29"/>
      <c r="ABW115" s="29"/>
      <c r="ABX115" s="29"/>
      <c r="ABY115" s="29"/>
      <c r="ABZ115" s="29"/>
      <c r="ACA115" s="29"/>
      <c r="ACB115" s="29"/>
      <c r="ACC115" s="29"/>
      <c r="ACD115" s="29"/>
      <c r="ACE115" s="29"/>
      <c r="ACF115" s="29"/>
      <c r="ACG115" s="29"/>
      <c r="ACH115" s="29"/>
      <c r="ACI115" s="29"/>
      <c r="ACJ115" s="29"/>
      <c r="ACK115" s="29"/>
      <c r="ACL115" s="29"/>
      <c r="ACM115" s="29"/>
      <c r="ACN115" s="29"/>
      <c r="ACO115" s="29"/>
      <c r="ACP115" s="29"/>
      <c r="ACQ115" s="29"/>
      <c r="ACR115" s="29"/>
      <c r="ACS115" s="29"/>
      <c r="ACT115" s="29"/>
      <c r="ACU115" s="29"/>
      <c r="ACV115" s="29"/>
      <c r="ACW115" s="29"/>
      <c r="ACX115" s="29"/>
      <c r="ACY115" s="29"/>
      <c r="ACZ115" s="29"/>
      <c r="ADA115" s="29"/>
      <c r="ADB115" s="29"/>
      <c r="ADC115" s="29"/>
      <c r="ADD115" s="29"/>
      <c r="ADE115" s="29"/>
      <c r="ADF115" s="29"/>
      <c r="ADG115" s="29"/>
      <c r="ADH115" s="29"/>
      <c r="ADI115" s="29"/>
      <c r="ADJ115" s="29"/>
      <c r="ADK115" s="29"/>
      <c r="ADL115" s="29"/>
      <c r="ADM115" s="29"/>
      <c r="ADN115" s="29"/>
      <c r="ADO115" s="29"/>
      <c r="ADP115" s="29"/>
      <c r="ADQ115" s="29"/>
      <c r="ADR115" s="29"/>
      <c r="ADS115" s="29"/>
      <c r="ADT115" s="29"/>
      <c r="ADU115" s="29"/>
      <c r="ADV115" s="29"/>
      <c r="ADW115" s="29"/>
      <c r="ADX115" s="29"/>
      <c r="ADY115" s="29"/>
      <c r="ADZ115" s="29"/>
      <c r="AEA115" s="29"/>
      <c r="AEB115" s="29"/>
      <c r="AEC115" s="29"/>
      <c r="AED115" s="29"/>
      <c r="AEE115" s="29"/>
      <c r="AEF115" s="29"/>
      <c r="AEG115" s="29"/>
      <c r="AEH115" s="29"/>
      <c r="AEI115" s="29"/>
      <c r="AEJ115" s="29"/>
      <c r="AEK115" s="29"/>
      <c r="AEL115" s="29"/>
      <c r="AEM115" s="29"/>
      <c r="AEN115" s="29"/>
      <c r="AEO115" s="29"/>
      <c r="AEP115" s="29"/>
      <c r="AEQ115" s="29"/>
      <c r="AER115" s="29"/>
      <c r="AES115" s="29"/>
      <c r="AET115" s="29"/>
      <c r="AEU115" s="29"/>
      <c r="AEV115" s="29"/>
      <c r="AEW115" s="29"/>
      <c r="AEX115" s="29"/>
      <c r="AEY115" s="29"/>
      <c r="AEZ115" s="29"/>
      <c r="AFA115" s="29"/>
      <c r="AFB115" s="29"/>
      <c r="AFC115" s="29"/>
      <c r="AFD115" s="29"/>
      <c r="AFE115" s="29"/>
      <c r="AFF115" s="29"/>
      <c r="AFG115" s="29"/>
      <c r="AFH115" s="29"/>
      <c r="AFI115" s="29"/>
      <c r="AFJ115" s="29"/>
      <c r="AFK115" s="29"/>
      <c r="AFL115" s="29"/>
      <c r="AFM115" s="29"/>
      <c r="AFN115" s="29"/>
      <c r="AFO115" s="29"/>
      <c r="AFP115" s="29"/>
      <c r="AFQ115" s="29"/>
      <c r="AFR115" s="29"/>
      <c r="AFS115" s="29"/>
      <c r="AFT115" s="29"/>
      <c r="AFU115" s="29"/>
      <c r="AFV115" s="29"/>
      <c r="AFW115" s="29"/>
      <c r="AFX115" s="29"/>
      <c r="AFY115" s="29"/>
      <c r="AFZ115" s="29"/>
      <c r="AGA115" s="29"/>
      <c r="AGB115" s="29"/>
      <c r="AGC115" s="29"/>
      <c r="AGD115" s="29"/>
      <c r="AGE115" s="29"/>
      <c r="AGF115" s="29"/>
      <c r="AGG115" s="29"/>
      <c r="AGH115" s="29"/>
      <c r="AGI115" s="29"/>
      <c r="AGJ115" s="29"/>
      <c r="AGK115" s="29"/>
      <c r="AGL115" s="29"/>
      <c r="AGM115" s="29"/>
      <c r="AGN115" s="29"/>
      <c r="AGO115" s="29"/>
      <c r="AGP115" s="29"/>
      <c r="AGQ115" s="29"/>
      <c r="AGR115" s="29"/>
      <c r="AGS115" s="29"/>
      <c r="AGT115" s="29"/>
      <c r="AGU115" s="29"/>
      <c r="AGV115" s="29"/>
      <c r="AGW115" s="29"/>
      <c r="AGX115" s="29"/>
      <c r="AGY115" s="29"/>
      <c r="AGZ115" s="29"/>
      <c r="AHA115" s="29"/>
      <c r="AHB115" s="29"/>
      <c r="AHC115" s="29"/>
      <c r="AHD115" s="29"/>
      <c r="AHE115" s="29"/>
      <c r="AHF115" s="29"/>
      <c r="AHG115" s="29"/>
      <c r="AHH115" s="29"/>
      <c r="AHI115" s="29"/>
      <c r="AHJ115" s="29"/>
      <c r="AHK115" s="29"/>
      <c r="AHL115" s="29"/>
      <c r="AHM115" s="29"/>
      <c r="AHN115" s="29"/>
      <c r="AHO115" s="29"/>
      <c r="AHP115" s="29"/>
      <c r="AHQ115" s="29"/>
      <c r="AHR115" s="29"/>
      <c r="AHS115" s="29"/>
      <c r="AHT115" s="29"/>
      <c r="AHU115" s="29"/>
      <c r="AHV115" s="29"/>
      <c r="AHW115" s="29"/>
      <c r="AHX115" s="29"/>
      <c r="AHY115" s="29"/>
      <c r="AHZ115" s="29"/>
      <c r="AIA115" s="29"/>
      <c r="AIB115" s="29"/>
      <c r="AIC115" s="29"/>
      <c r="AID115" s="29"/>
      <c r="AIE115" s="29"/>
      <c r="AIF115" s="29"/>
      <c r="AIG115" s="29"/>
      <c r="AIH115" s="29"/>
      <c r="AII115" s="29"/>
      <c r="AIJ115" s="29"/>
      <c r="AIK115" s="29"/>
      <c r="AIL115" s="29"/>
      <c r="AIM115" s="29"/>
      <c r="AIN115" s="29"/>
      <c r="AIO115" s="29"/>
      <c r="AIP115" s="29"/>
      <c r="AIQ115" s="29"/>
      <c r="AIR115" s="29"/>
      <c r="AIS115" s="29"/>
      <c r="AIT115" s="29"/>
      <c r="AIU115" s="29"/>
      <c r="AIV115" s="29"/>
      <c r="AIW115" s="29"/>
      <c r="AIX115" s="29"/>
      <c r="AIY115" s="29"/>
      <c r="AIZ115" s="29"/>
      <c r="AJA115" s="29"/>
      <c r="AJB115" s="29"/>
      <c r="AJC115" s="29"/>
      <c r="AJD115" s="29"/>
      <c r="AJE115" s="29"/>
      <c r="AJF115" s="29"/>
      <c r="AJG115" s="29"/>
      <c r="AJH115" s="29"/>
      <c r="AJI115" s="29"/>
      <c r="AJJ115" s="29"/>
      <c r="AJK115" s="29"/>
      <c r="AJL115" s="29"/>
      <c r="AJM115" s="29"/>
      <c r="AJN115" s="29"/>
      <c r="AJO115" s="29"/>
      <c r="AJP115" s="29"/>
      <c r="AJQ115" s="29"/>
      <c r="AJR115" s="29"/>
      <c r="AJS115" s="29"/>
      <c r="AJT115" s="29"/>
      <c r="AJU115" s="29"/>
      <c r="AJV115" s="29"/>
      <c r="AJW115" s="29"/>
      <c r="AJX115" s="29"/>
      <c r="AJY115" s="29"/>
      <c r="AJZ115" s="29"/>
      <c r="AKA115" s="29"/>
      <c r="AKB115" s="29"/>
      <c r="AKC115" s="29"/>
      <c r="AKD115" s="29"/>
      <c r="AKE115" s="29"/>
      <c r="AKF115" s="29"/>
      <c r="AKG115" s="29"/>
      <c r="AKH115" s="29"/>
      <c r="AKI115" s="29"/>
      <c r="AKJ115" s="29"/>
      <c r="AKK115" s="29"/>
      <c r="AKL115" s="29"/>
      <c r="AKM115" s="29"/>
      <c r="AKN115" s="29"/>
      <c r="AKO115" s="29"/>
      <c r="AKP115" s="29"/>
      <c r="AKQ115" s="29"/>
      <c r="AKR115" s="29"/>
      <c r="AKS115" s="29"/>
      <c r="AKT115" s="29"/>
      <c r="AKU115" s="29"/>
      <c r="AKV115" s="29"/>
      <c r="AKW115" s="29"/>
      <c r="AKX115" s="29"/>
      <c r="AKY115" s="29"/>
      <c r="AKZ115" s="29"/>
      <c r="ALA115" s="29"/>
      <c r="ALB115" s="29"/>
      <c r="ALC115" s="29"/>
      <c r="ALD115" s="29"/>
      <c r="ALE115" s="29"/>
      <c r="ALF115" s="29"/>
      <c r="ALG115" s="29"/>
      <c r="ALH115" s="29"/>
      <c r="ALI115" s="29"/>
      <c r="ALJ115" s="29"/>
      <c r="ALK115" s="29"/>
      <c r="ALL115" s="29"/>
      <c r="ALM115" s="29"/>
      <c r="ALN115" s="29"/>
      <c r="ALO115" s="29"/>
      <c r="ALP115" s="29"/>
      <c r="ALQ115" s="29"/>
      <c r="ALR115" s="29"/>
      <c r="ALS115" s="29"/>
      <c r="ALT115" s="29"/>
      <c r="ALU115" s="29"/>
      <c r="ALV115" s="29"/>
      <c r="ALW115" s="29"/>
      <c r="ALX115" s="29"/>
      <c r="ALY115" s="29"/>
      <c r="ALZ115" s="29"/>
      <c r="AMA115" s="29"/>
      <c r="AMB115" s="29"/>
      <c r="AMC115" s="29"/>
      <c r="AMD115" s="29"/>
      <c r="AME115" s="29"/>
      <c r="AMF115" s="6"/>
      <c r="AMG115" s="6"/>
      <c r="AMH115" s="12"/>
    </row>
    <row r="116" s="34" customFormat="true" ht="39.75" hidden="false" customHeight="true" outlineLevel="0" collapsed="false">
      <c r="A116" s="42"/>
      <c r="B116" s="22"/>
      <c r="C116" s="54"/>
      <c r="D116" s="22"/>
      <c r="E116" s="23"/>
      <c r="F116" s="22"/>
      <c r="G116" s="22"/>
      <c r="H116" s="22"/>
      <c r="I116" s="22"/>
      <c r="J116" s="30"/>
      <c r="K116" s="22"/>
      <c r="L116" s="22"/>
      <c r="M116" s="31"/>
      <c r="N116" s="31"/>
      <c r="O116" s="65"/>
      <c r="P116" s="65"/>
      <c r="Q116" s="31"/>
      <c r="R116" s="31"/>
      <c r="S116" s="22"/>
      <c r="T116" s="32"/>
      <c r="U116" s="33"/>
      <c r="V116" s="33"/>
      <c r="W116" s="33"/>
      <c r="X116" s="33"/>
      <c r="Y116" s="33"/>
      <c r="Z116" s="33"/>
      <c r="AA116" s="33"/>
      <c r="AB116" s="33"/>
      <c r="AC116" s="33"/>
      <c r="AAR116" s="35"/>
      <c r="AAS116" s="35"/>
      <c r="AAT116" s="35"/>
      <c r="AAU116" s="35"/>
      <c r="AAV116" s="35"/>
      <c r="AAW116" s="35"/>
      <c r="AAX116" s="35"/>
      <c r="AAY116" s="35"/>
      <c r="AAZ116" s="35"/>
      <c r="ABA116" s="35"/>
      <c r="ABB116" s="35"/>
      <c r="ABC116" s="35"/>
      <c r="ABD116" s="35"/>
      <c r="ABE116" s="35"/>
      <c r="ABF116" s="35"/>
      <c r="ABG116" s="35"/>
      <c r="ABH116" s="35"/>
      <c r="ABI116" s="35"/>
      <c r="ABJ116" s="35"/>
      <c r="ABK116" s="35"/>
      <c r="ABL116" s="35"/>
      <c r="ABM116" s="35"/>
      <c r="ABN116" s="35"/>
      <c r="ABO116" s="35"/>
      <c r="ABP116" s="35"/>
      <c r="ABQ116" s="35"/>
      <c r="ABR116" s="35"/>
      <c r="ABS116" s="35"/>
      <c r="ABT116" s="35"/>
      <c r="ABU116" s="35"/>
      <c r="ABV116" s="35"/>
      <c r="ABW116" s="35"/>
      <c r="ABX116" s="35"/>
      <c r="ABY116" s="35"/>
      <c r="ABZ116" s="35"/>
      <c r="ACA116" s="35"/>
      <c r="ACB116" s="35"/>
      <c r="ACC116" s="35"/>
      <c r="ACD116" s="35"/>
      <c r="ACE116" s="35"/>
      <c r="ACF116" s="35"/>
      <c r="ACG116" s="35"/>
      <c r="ACH116" s="35"/>
      <c r="ACI116" s="35"/>
      <c r="ACJ116" s="35"/>
      <c r="ACK116" s="35"/>
      <c r="ACL116" s="35"/>
      <c r="ACM116" s="35"/>
      <c r="ACN116" s="35"/>
      <c r="ACO116" s="35"/>
      <c r="ACP116" s="35"/>
      <c r="ACQ116" s="35"/>
      <c r="ACR116" s="35"/>
      <c r="ACS116" s="35"/>
      <c r="ACT116" s="35"/>
      <c r="ACU116" s="35"/>
      <c r="ACV116" s="35"/>
      <c r="ACW116" s="35"/>
      <c r="ACX116" s="35"/>
      <c r="ACY116" s="35"/>
      <c r="ACZ116" s="35"/>
      <c r="ADA116" s="35"/>
      <c r="ADB116" s="35"/>
      <c r="ADC116" s="35"/>
      <c r="ADD116" s="35"/>
      <c r="ADE116" s="35"/>
      <c r="ADF116" s="35"/>
      <c r="ADG116" s="35"/>
      <c r="ADH116" s="35"/>
      <c r="ADI116" s="35"/>
      <c r="ADJ116" s="35"/>
      <c r="ADK116" s="35"/>
      <c r="ADL116" s="35"/>
      <c r="ADM116" s="35"/>
      <c r="ADN116" s="35"/>
      <c r="ADO116" s="35"/>
      <c r="ADP116" s="35"/>
      <c r="ADQ116" s="35"/>
      <c r="ADR116" s="35"/>
      <c r="ADS116" s="35"/>
      <c r="ADT116" s="35"/>
      <c r="ADU116" s="35"/>
      <c r="ADV116" s="35"/>
      <c r="ADW116" s="35"/>
      <c r="ADX116" s="35"/>
      <c r="ADY116" s="35"/>
      <c r="ADZ116" s="35"/>
      <c r="AEA116" s="35"/>
      <c r="AEB116" s="35"/>
      <c r="AEC116" s="35"/>
      <c r="AED116" s="35"/>
      <c r="AEE116" s="35"/>
      <c r="AEF116" s="35"/>
      <c r="AEG116" s="35"/>
      <c r="AEH116" s="35"/>
      <c r="AEI116" s="35"/>
      <c r="AEJ116" s="35"/>
      <c r="AEK116" s="35"/>
      <c r="AEL116" s="35"/>
      <c r="AEM116" s="35"/>
      <c r="AEN116" s="35"/>
      <c r="AEO116" s="35"/>
      <c r="AEP116" s="35"/>
      <c r="AEQ116" s="35"/>
      <c r="AER116" s="35"/>
      <c r="AES116" s="35"/>
      <c r="AET116" s="35"/>
      <c r="AEU116" s="35"/>
      <c r="AEV116" s="35"/>
      <c r="AEW116" s="35"/>
      <c r="AEX116" s="35"/>
      <c r="AEY116" s="35"/>
      <c r="AEZ116" s="35"/>
      <c r="AFA116" s="35"/>
      <c r="AFB116" s="35"/>
      <c r="AFC116" s="35"/>
      <c r="AFD116" s="35"/>
      <c r="AFE116" s="35"/>
      <c r="AFF116" s="35"/>
      <c r="AFG116" s="35"/>
      <c r="AFH116" s="35"/>
      <c r="AFI116" s="35"/>
      <c r="AFJ116" s="35"/>
      <c r="AFK116" s="35"/>
      <c r="AFL116" s="35"/>
      <c r="AFM116" s="35"/>
      <c r="AFN116" s="35"/>
      <c r="AFO116" s="35"/>
      <c r="AFP116" s="35"/>
      <c r="AFQ116" s="35"/>
      <c r="AFR116" s="35"/>
      <c r="AFS116" s="35"/>
      <c r="AFT116" s="35"/>
      <c r="AFU116" s="35"/>
      <c r="AFV116" s="35"/>
      <c r="AFW116" s="35"/>
      <c r="AFX116" s="35"/>
      <c r="AFY116" s="35"/>
      <c r="AFZ116" s="35"/>
      <c r="AGA116" s="35"/>
      <c r="AGB116" s="35"/>
      <c r="AGC116" s="35"/>
      <c r="AGD116" s="35"/>
      <c r="AGE116" s="35"/>
      <c r="AGF116" s="35"/>
      <c r="AGG116" s="35"/>
      <c r="AGH116" s="35"/>
      <c r="AGI116" s="35"/>
      <c r="AGJ116" s="35"/>
      <c r="AGK116" s="35"/>
      <c r="AGL116" s="35"/>
      <c r="AGM116" s="35"/>
      <c r="AGN116" s="35"/>
      <c r="AGO116" s="35"/>
      <c r="AGP116" s="35"/>
      <c r="AGQ116" s="35"/>
      <c r="AGR116" s="35"/>
      <c r="AGS116" s="35"/>
      <c r="AGT116" s="35"/>
      <c r="AGU116" s="35"/>
      <c r="AGV116" s="35"/>
      <c r="AGW116" s="35"/>
      <c r="AGX116" s="35"/>
      <c r="AGY116" s="35"/>
      <c r="AGZ116" s="35"/>
      <c r="AHA116" s="35"/>
      <c r="AHB116" s="35"/>
      <c r="AHC116" s="35"/>
      <c r="AHD116" s="35"/>
      <c r="AHE116" s="35"/>
      <c r="AHF116" s="35"/>
      <c r="AHG116" s="35"/>
      <c r="AHH116" s="35"/>
      <c r="AHI116" s="35"/>
      <c r="AHJ116" s="35"/>
      <c r="AHK116" s="35"/>
      <c r="AHL116" s="35"/>
      <c r="AHM116" s="35"/>
      <c r="AHN116" s="35"/>
      <c r="AHO116" s="35"/>
      <c r="AHP116" s="35"/>
      <c r="AHQ116" s="35"/>
      <c r="AHR116" s="35"/>
      <c r="AHS116" s="35"/>
      <c r="AHT116" s="35"/>
      <c r="AHU116" s="35"/>
      <c r="AHV116" s="35"/>
      <c r="AHW116" s="35"/>
      <c r="AHX116" s="35"/>
      <c r="AHY116" s="35"/>
      <c r="AHZ116" s="35"/>
      <c r="AIA116" s="35"/>
      <c r="AIB116" s="35"/>
      <c r="AIC116" s="35"/>
      <c r="AID116" s="35"/>
      <c r="AIE116" s="35"/>
      <c r="AIF116" s="35"/>
      <c r="AIG116" s="35"/>
      <c r="AIH116" s="35"/>
      <c r="AII116" s="35"/>
      <c r="AIJ116" s="35"/>
      <c r="AIK116" s="35"/>
      <c r="AIL116" s="35"/>
      <c r="AIM116" s="35"/>
      <c r="AIN116" s="35"/>
      <c r="AIO116" s="35"/>
      <c r="AIP116" s="35"/>
      <c r="AIQ116" s="35"/>
      <c r="AIR116" s="35"/>
      <c r="AIS116" s="35"/>
      <c r="AIT116" s="35"/>
      <c r="AIU116" s="35"/>
      <c r="AIV116" s="35"/>
      <c r="AIW116" s="35"/>
      <c r="AIX116" s="35"/>
      <c r="AIY116" s="35"/>
      <c r="AIZ116" s="35"/>
      <c r="AJA116" s="35"/>
      <c r="AJB116" s="35"/>
      <c r="AJC116" s="35"/>
      <c r="AJD116" s="35"/>
      <c r="AJE116" s="35"/>
      <c r="AJF116" s="35"/>
      <c r="AJG116" s="35"/>
      <c r="AJH116" s="35"/>
      <c r="AJI116" s="35"/>
      <c r="AJJ116" s="35"/>
      <c r="AJK116" s="35"/>
      <c r="AJL116" s="35"/>
      <c r="AJM116" s="35"/>
      <c r="AJN116" s="35"/>
      <c r="AJO116" s="35"/>
      <c r="AJP116" s="35"/>
      <c r="AJQ116" s="35"/>
      <c r="AJR116" s="35"/>
      <c r="AJS116" s="35"/>
      <c r="AJT116" s="35"/>
      <c r="AJU116" s="35"/>
      <c r="AJV116" s="35"/>
      <c r="AJW116" s="35"/>
      <c r="AJX116" s="35"/>
      <c r="AJY116" s="35"/>
      <c r="AJZ116" s="35"/>
      <c r="AKA116" s="35"/>
      <c r="AKB116" s="35"/>
      <c r="AKC116" s="35"/>
      <c r="AKD116" s="35"/>
      <c r="AKE116" s="35"/>
      <c r="AKF116" s="35"/>
      <c r="AKG116" s="35"/>
      <c r="AKH116" s="35"/>
      <c r="AKI116" s="35"/>
      <c r="AKJ116" s="35"/>
      <c r="AKK116" s="35"/>
      <c r="AKL116" s="35"/>
      <c r="AKM116" s="35"/>
      <c r="AKN116" s="35"/>
      <c r="AKO116" s="35"/>
      <c r="AKP116" s="35"/>
      <c r="AKQ116" s="35"/>
      <c r="AKR116" s="35"/>
      <c r="AKS116" s="35"/>
      <c r="AKT116" s="35"/>
      <c r="AKU116" s="35"/>
      <c r="AKV116" s="35"/>
      <c r="AKW116" s="35"/>
      <c r="AKX116" s="35"/>
      <c r="AKY116" s="35"/>
      <c r="AKZ116" s="35"/>
      <c r="ALA116" s="35"/>
      <c r="ALB116" s="35"/>
      <c r="ALC116" s="35"/>
      <c r="ALD116" s="35"/>
      <c r="ALE116" s="35"/>
      <c r="ALF116" s="35"/>
      <c r="ALG116" s="35"/>
      <c r="ALH116" s="35"/>
      <c r="ALI116" s="35"/>
      <c r="ALJ116" s="35"/>
      <c r="ALK116" s="35"/>
      <c r="ALL116" s="35"/>
      <c r="ALM116" s="35"/>
      <c r="ALN116" s="35"/>
      <c r="ALO116" s="35"/>
      <c r="ALP116" s="35"/>
      <c r="ALQ116" s="35"/>
      <c r="ALR116" s="35"/>
      <c r="ALS116" s="35"/>
      <c r="ALT116" s="35"/>
      <c r="ALU116" s="35"/>
      <c r="ALV116" s="35"/>
      <c r="ALW116" s="35"/>
      <c r="ALX116" s="35"/>
      <c r="ALY116" s="35"/>
      <c r="ALZ116" s="35"/>
      <c r="AMA116" s="35"/>
      <c r="AMB116" s="35"/>
      <c r="AMC116" s="35"/>
      <c r="AMD116" s="35"/>
      <c r="AME116" s="35"/>
      <c r="AMF116" s="36"/>
      <c r="AMG116" s="36"/>
      <c r="AMH116" s="12"/>
    </row>
    <row r="117" s="34" customFormat="true" ht="39.75" hidden="false" customHeight="true" outlineLevel="0" collapsed="false">
      <c r="A117" s="21"/>
      <c r="B117" s="22"/>
      <c r="C117" s="54"/>
      <c r="D117" s="22"/>
      <c r="E117" s="23"/>
      <c r="F117" s="22"/>
      <c r="G117" s="22"/>
      <c r="H117" s="22"/>
      <c r="I117" s="22"/>
      <c r="J117" s="40"/>
      <c r="K117" s="22"/>
      <c r="L117" s="22"/>
      <c r="M117" s="31"/>
      <c r="N117" s="31"/>
      <c r="O117" s="25"/>
      <c r="P117" s="25"/>
      <c r="Q117" s="31"/>
      <c r="R117" s="31"/>
      <c r="S117" s="22"/>
      <c r="T117" s="22"/>
      <c r="U117" s="33"/>
      <c r="V117" s="33"/>
      <c r="W117" s="33"/>
      <c r="X117" s="33"/>
      <c r="Y117" s="33"/>
      <c r="Z117" s="33"/>
      <c r="AA117" s="33"/>
      <c r="AB117" s="33"/>
      <c r="AC117" s="33"/>
      <c r="AAR117" s="35"/>
      <c r="AAS117" s="35"/>
      <c r="AAT117" s="35"/>
      <c r="AAU117" s="35"/>
      <c r="AAV117" s="35"/>
      <c r="AAW117" s="35"/>
      <c r="AAX117" s="35"/>
      <c r="AAY117" s="35"/>
      <c r="AAZ117" s="35"/>
      <c r="ABA117" s="35"/>
      <c r="ABB117" s="35"/>
      <c r="ABC117" s="35"/>
      <c r="ABD117" s="35"/>
      <c r="ABE117" s="35"/>
      <c r="ABF117" s="35"/>
      <c r="ABG117" s="35"/>
      <c r="ABH117" s="35"/>
      <c r="ABI117" s="35"/>
      <c r="ABJ117" s="35"/>
      <c r="ABK117" s="35"/>
      <c r="ABL117" s="35"/>
      <c r="ABM117" s="35"/>
      <c r="ABN117" s="35"/>
      <c r="ABO117" s="35"/>
      <c r="ABP117" s="35"/>
      <c r="ABQ117" s="35"/>
      <c r="ABR117" s="35"/>
      <c r="ABS117" s="35"/>
      <c r="ABT117" s="35"/>
      <c r="ABU117" s="35"/>
      <c r="ABV117" s="35"/>
      <c r="ABW117" s="35"/>
      <c r="ABX117" s="35"/>
      <c r="ABY117" s="35"/>
      <c r="ABZ117" s="35"/>
      <c r="ACA117" s="35"/>
      <c r="ACB117" s="35"/>
      <c r="ACC117" s="35"/>
      <c r="ACD117" s="35"/>
      <c r="ACE117" s="35"/>
      <c r="ACF117" s="35"/>
      <c r="ACG117" s="35"/>
      <c r="ACH117" s="35"/>
      <c r="ACI117" s="35"/>
      <c r="ACJ117" s="35"/>
      <c r="ACK117" s="35"/>
      <c r="ACL117" s="35"/>
      <c r="ACM117" s="35"/>
      <c r="ACN117" s="35"/>
      <c r="ACO117" s="35"/>
      <c r="ACP117" s="35"/>
      <c r="ACQ117" s="35"/>
      <c r="ACR117" s="35"/>
      <c r="ACS117" s="35"/>
      <c r="ACT117" s="35"/>
      <c r="ACU117" s="35"/>
      <c r="ACV117" s="35"/>
      <c r="ACW117" s="35"/>
      <c r="ACX117" s="35"/>
      <c r="ACY117" s="35"/>
      <c r="ACZ117" s="35"/>
      <c r="ADA117" s="35"/>
      <c r="ADB117" s="35"/>
      <c r="ADC117" s="35"/>
      <c r="ADD117" s="35"/>
      <c r="ADE117" s="35"/>
      <c r="ADF117" s="35"/>
      <c r="ADG117" s="35"/>
      <c r="ADH117" s="35"/>
      <c r="ADI117" s="35"/>
      <c r="ADJ117" s="35"/>
      <c r="ADK117" s="35"/>
      <c r="ADL117" s="35"/>
      <c r="ADM117" s="35"/>
      <c r="ADN117" s="35"/>
      <c r="ADO117" s="35"/>
      <c r="ADP117" s="35"/>
      <c r="ADQ117" s="35"/>
      <c r="ADR117" s="35"/>
      <c r="ADS117" s="35"/>
      <c r="ADT117" s="35"/>
      <c r="ADU117" s="35"/>
      <c r="ADV117" s="35"/>
      <c r="ADW117" s="35"/>
      <c r="ADX117" s="35"/>
      <c r="ADY117" s="35"/>
      <c r="ADZ117" s="35"/>
      <c r="AEA117" s="35"/>
      <c r="AEB117" s="35"/>
      <c r="AEC117" s="35"/>
      <c r="AED117" s="35"/>
      <c r="AEE117" s="35"/>
      <c r="AEF117" s="35"/>
      <c r="AEG117" s="35"/>
      <c r="AEH117" s="35"/>
      <c r="AEI117" s="35"/>
      <c r="AEJ117" s="35"/>
      <c r="AEK117" s="35"/>
      <c r="AEL117" s="35"/>
      <c r="AEM117" s="35"/>
      <c r="AEN117" s="35"/>
      <c r="AEO117" s="35"/>
      <c r="AEP117" s="35"/>
      <c r="AEQ117" s="35"/>
      <c r="AER117" s="35"/>
      <c r="AES117" s="35"/>
      <c r="AET117" s="35"/>
      <c r="AEU117" s="35"/>
      <c r="AEV117" s="35"/>
      <c r="AEW117" s="35"/>
      <c r="AEX117" s="35"/>
      <c r="AEY117" s="35"/>
      <c r="AEZ117" s="35"/>
      <c r="AFA117" s="35"/>
      <c r="AFB117" s="35"/>
      <c r="AFC117" s="35"/>
      <c r="AFD117" s="35"/>
      <c r="AFE117" s="35"/>
      <c r="AFF117" s="35"/>
      <c r="AFG117" s="35"/>
      <c r="AFH117" s="35"/>
      <c r="AFI117" s="35"/>
      <c r="AFJ117" s="35"/>
      <c r="AFK117" s="35"/>
      <c r="AFL117" s="35"/>
      <c r="AFM117" s="35"/>
      <c r="AFN117" s="35"/>
      <c r="AFO117" s="35"/>
      <c r="AFP117" s="35"/>
      <c r="AFQ117" s="35"/>
      <c r="AFR117" s="35"/>
      <c r="AFS117" s="35"/>
      <c r="AFT117" s="35"/>
      <c r="AFU117" s="35"/>
      <c r="AFV117" s="35"/>
      <c r="AFW117" s="35"/>
      <c r="AFX117" s="35"/>
      <c r="AFY117" s="35"/>
      <c r="AFZ117" s="35"/>
      <c r="AGA117" s="35"/>
      <c r="AGB117" s="35"/>
      <c r="AGC117" s="35"/>
      <c r="AGD117" s="35"/>
      <c r="AGE117" s="35"/>
      <c r="AGF117" s="35"/>
      <c r="AGG117" s="35"/>
      <c r="AGH117" s="35"/>
      <c r="AGI117" s="35"/>
      <c r="AGJ117" s="35"/>
      <c r="AGK117" s="35"/>
      <c r="AGL117" s="35"/>
      <c r="AGM117" s="35"/>
      <c r="AGN117" s="35"/>
      <c r="AGO117" s="35"/>
      <c r="AGP117" s="35"/>
      <c r="AGQ117" s="35"/>
      <c r="AGR117" s="35"/>
      <c r="AGS117" s="35"/>
      <c r="AGT117" s="35"/>
      <c r="AGU117" s="35"/>
      <c r="AGV117" s="35"/>
      <c r="AGW117" s="35"/>
      <c r="AGX117" s="35"/>
      <c r="AGY117" s="35"/>
      <c r="AGZ117" s="35"/>
      <c r="AHA117" s="35"/>
      <c r="AHB117" s="35"/>
      <c r="AHC117" s="35"/>
      <c r="AHD117" s="35"/>
      <c r="AHE117" s="35"/>
      <c r="AHF117" s="35"/>
      <c r="AHG117" s="35"/>
      <c r="AHH117" s="35"/>
      <c r="AHI117" s="35"/>
      <c r="AHJ117" s="35"/>
      <c r="AHK117" s="35"/>
      <c r="AHL117" s="35"/>
      <c r="AHM117" s="35"/>
      <c r="AHN117" s="35"/>
      <c r="AHO117" s="35"/>
      <c r="AHP117" s="35"/>
      <c r="AHQ117" s="35"/>
      <c r="AHR117" s="35"/>
      <c r="AHS117" s="35"/>
      <c r="AHT117" s="35"/>
      <c r="AHU117" s="35"/>
      <c r="AHV117" s="35"/>
      <c r="AHW117" s="35"/>
      <c r="AHX117" s="35"/>
      <c r="AHY117" s="35"/>
      <c r="AHZ117" s="35"/>
      <c r="AIA117" s="35"/>
      <c r="AIB117" s="35"/>
      <c r="AIC117" s="35"/>
      <c r="AID117" s="35"/>
      <c r="AIE117" s="35"/>
      <c r="AIF117" s="35"/>
      <c r="AIG117" s="35"/>
      <c r="AIH117" s="35"/>
      <c r="AII117" s="35"/>
      <c r="AIJ117" s="35"/>
      <c r="AIK117" s="35"/>
      <c r="AIL117" s="35"/>
      <c r="AIM117" s="35"/>
      <c r="AIN117" s="35"/>
      <c r="AIO117" s="35"/>
      <c r="AIP117" s="35"/>
      <c r="AIQ117" s="35"/>
      <c r="AIR117" s="35"/>
      <c r="AIS117" s="35"/>
      <c r="AIT117" s="35"/>
      <c r="AIU117" s="35"/>
      <c r="AIV117" s="35"/>
      <c r="AIW117" s="35"/>
      <c r="AIX117" s="35"/>
      <c r="AIY117" s="35"/>
      <c r="AIZ117" s="35"/>
      <c r="AJA117" s="35"/>
      <c r="AJB117" s="35"/>
      <c r="AJC117" s="35"/>
      <c r="AJD117" s="35"/>
      <c r="AJE117" s="35"/>
      <c r="AJF117" s="35"/>
      <c r="AJG117" s="35"/>
      <c r="AJH117" s="35"/>
      <c r="AJI117" s="35"/>
      <c r="AJJ117" s="35"/>
      <c r="AJK117" s="35"/>
      <c r="AJL117" s="35"/>
      <c r="AJM117" s="35"/>
      <c r="AJN117" s="35"/>
      <c r="AJO117" s="35"/>
      <c r="AJP117" s="35"/>
      <c r="AJQ117" s="35"/>
      <c r="AJR117" s="35"/>
      <c r="AJS117" s="35"/>
      <c r="AJT117" s="35"/>
      <c r="AJU117" s="35"/>
      <c r="AJV117" s="35"/>
      <c r="AJW117" s="35"/>
      <c r="AJX117" s="35"/>
      <c r="AJY117" s="35"/>
      <c r="AJZ117" s="35"/>
      <c r="AKA117" s="35"/>
      <c r="AKB117" s="35"/>
      <c r="AKC117" s="35"/>
      <c r="AKD117" s="35"/>
      <c r="AKE117" s="35"/>
      <c r="AKF117" s="35"/>
      <c r="AKG117" s="35"/>
      <c r="AKH117" s="35"/>
      <c r="AKI117" s="35"/>
      <c r="AKJ117" s="35"/>
      <c r="AKK117" s="35"/>
      <c r="AKL117" s="35"/>
      <c r="AKM117" s="35"/>
      <c r="AKN117" s="35"/>
      <c r="AKO117" s="35"/>
      <c r="AKP117" s="35"/>
      <c r="AKQ117" s="35"/>
      <c r="AKR117" s="35"/>
      <c r="AKS117" s="35"/>
      <c r="AKT117" s="35"/>
      <c r="AKU117" s="35"/>
      <c r="AKV117" s="35"/>
      <c r="AKW117" s="35"/>
      <c r="AKX117" s="35"/>
      <c r="AKY117" s="35"/>
      <c r="AKZ117" s="35"/>
      <c r="ALA117" s="35"/>
      <c r="ALB117" s="35"/>
      <c r="ALC117" s="35"/>
      <c r="ALD117" s="35"/>
      <c r="ALE117" s="35"/>
      <c r="ALF117" s="35"/>
      <c r="ALG117" s="35"/>
      <c r="ALH117" s="35"/>
      <c r="ALI117" s="35"/>
      <c r="ALJ117" s="35"/>
      <c r="ALK117" s="35"/>
      <c r="ALL117" s="35"/>
      <c r="ALM117" s="35"/>
      <c r="ALN117" s="35"/>
      <c r="ALO117" s="35"/>
      <c r="ALP117" s="35"/>
      <c r="ALQ117" s="35"/>
      <c r="ALR117" s="35"/>
      <c r="ALS117" s="35"/>
      <c r="ALT117" s="35"/>
      <c r="ALU117" s="35"/>
      <c r="ALV117" s="35"/>
      <c r="ALW117" s="35"/>
      <c r="ALX117" s="35"/>
      <c r="ALY117" s="35"/>
      <c r="ALZ117" s="35"/>
      <c r="AMA117" s="35"/>
      <c r="AMB117" s="35"/>
      <c r="AMC117" s="35"/>
      <c r="AMD117" s="35"/>
      <c r="AME117" s="35"/>
      <c r="AMF117" s="36"/>
      <c r="AMG117" s="36"/>
      <c r="AMH117" s="12"/>
    </row>
    <row r="118" s="28" customFormat="true" ht="39.75" hidden="false" customHeight="true" outlineLevel="0" collapsed="false">
      <c r="A118" s="21"/>
      <c r="B118" s="22"/>
      <c r="C118" s="22"/>
      <c r="D118" s="22"/>
      <c r="E118" s="23"/>
      <c r="F118" s="22"/>
      <c r="G118" s="24"/>
      <c r="H118" s="22"/>
      <c r="I118" s="22"/>
      <c r="J118" s="30"/>
      <c r="K118" s="22"/>
      <c r="L118" s="23"/>
      <c r="M118" s="31"/>
      <c r="N118" s="31"/>
      <c r="O118" s="25"/>
      <c r="P118" s="25"/>
      <c r="Q118" s="31"/>
      <c r="R118" s="31"/>
      <c r="S118" s="26"/>
      <c r="T118" s="22"/>
      <c r="U118" s="27"/>
      <c r="V118" s="27"/>
      <c r="W118" s="27"/>
      <c r="X118" s="27"/>
      <c r="Y118" s="27"/>
      <c r="Z118" s="27"/>
      <c r="AA118" s="27"/>
      <c r="AB118" s="27"/>
      <c r="AC118" s="27"/>
      <c r="AAR118" s="29"/>
      <c r="AAS118" s="29"/>
      <c r="AAT118" s="29"/>
      <c r="AAU118" s="29"/>
      <c r="AAV118" s="29"/>
      <c r="AAW118" s="29"/>
      <c r="AAX118" s="29"/>
      <c r="AAY118" s="29"/>
      <c r="AAZ118" s="29"/>
      <c r="ABA118" s="29"/>
      <c r="ABB118" s="29"/>
      <c r="ABC118" s="29"/>
      <c r="ABD118" s="29"/>
      <c r="ABE118" s="29"/>
      <c r="ABF118" s="29"/>
      <c r="ABG118" s="29"/>
      <c r="ABH118" s="29"/>
      <c r="ABI118" s="29"/>
      <c r="ABJ118" s="29"/>
      <c r="ABK118" s="29"/>
      <c r="ABL118" s="29"/>
      <c r="ABM118" s="29"/>
      <c r="ABN118" s="29"/>
      <c r="ABO118" s="29"/>
      <c r="ABP118" s="29"/>
      <c r="ABQ118" s="29"/>
      <c r="ABR118" s="29"/>
      <c r="ABS118" s="29"/>
      <c r="ABT118" s="29"/>
      <c r="ABU118" s="29"/>
      <c r="ABV118" s="29"/>
      <c r="ABW118" s="29"/>
      <c r="ABX118" s="29"/>
      <c r="ABY118" s="29"/>
      <c r="ABZ118" s="29"/>
      <c r="ACA118" s="29"/>
      <c r="ACB118" s="29"/>
      <c r="ACC118" s="29"/>
      <c r="ACD118" s="29"/>
      <c r="ACE118" s="29"/>
      <c r="ACF118" s="29"/>
      <c r="ACG118" s="29"/>
      <c r="ACH118" s="29"/>
      <c r="ACI118" s="29"/>
      <c r="ACJ118" s="29"/>
      <c r="ACK118" s="29"/>
      <c r="ACL118" s="29"/>
      <c r="ACM118" s="29"/>
      <c r="ACN118" s="29"/>
      <c r="ACO118" s="29"/>
      <c r="ACP118" s="29"/>
      <c r="ACQ118" s="29"/>
      <c r="ACR118" s="29"/>
      <c r="ACS118" s="29"/>
      <c r="ACT118" s="29"/>
      <c r="ACU118" s="29"/>
      <c r="ACV118" s="29"/>
      <c r="ACW118" s="29"/>
      <c r="ACX118" s="29"/>
      <c r="ACY118" s="29"/>
      <c r="ACZ118" s="29"/>
      <c r="ADA118" s="29"/>
      <c r="ADB118" s="29"/>
      <c r="ADC118" s="29"/>
      <c r="ADD118" s="29"/>
      <c r="ADE118" s="29"/>
      <c r="ADF118" s="29"/>
      <c r="ADG118" s="29"/>
      <c r="ADH118" s="29"/>
      <c r="ADI118" s="29"/>
      <c r="ADJ118" s="29"/>
      <c r="ADK118" s="29"/>
      <c r="ADL118" s="29"/>
      <c r="ADM118" s="29"/>
      <c r="ADN118" s="29"/>
      <c r="ADO118" s="29"/>
      <c r="ADP118" s="29"/>
      <c r="ADQ118" s="29"/>
      <c r="ADR118" s="29"/>
      <c r="ADS118" s="29"/>
      <c r="ADT118" s="29"/>
      <c r="ADU118" s="29"/>
      <c r="ADV118" s="29"/>
      <c r="ADW118" s="29"/>
      <c r="ADX118" s="29"/>
      <c r="ADY118" s="29"/>
      <c r="ADZ118" s="29"/>
      <c r="AEA118" s="29"/>
      <c r="AEB118" s="29"/>
      <c r="AEC118" s="29"/>
      <c r="AED118" s="29"/>
      <c r="AEE118" s="29"/>
      <c r="AEF118" s="29"/>
      <c r="AEG118" s="29"/>
      <c r="AEH118" s="29"/>
      <c r="AEI118" s="29"/>
      <c r="AEJ118" s="29"/>
      <c r="AEK118" s="29"/>
      <c r="AEL118" s="29"/>
      <c r="AEM118" s="29"/>
      <c r="AEN118" s="29"/>
      <c r="AEO118" s="29"/>
      <c r="AEP118" s="29"/>
      <c r="AEQ118" s="29"/>
      <c r="AER118" s="29"/>
      <c r="AES118" s="29"/>
      <c r="AET118" s="29"/>
      <c r="AEU118" s="29"/>
      <c r="AEV118" s="29"/>
      <c r="AEW118" s="29"/>
      <c r="AEX118" s="29"/>
      <c r="AEY118" s="29"/>
      <c r="AEZ118" s="29"/>
      <c r="AFA118" s="29"/>
      <c r="AFB118" s="29"/>
      <c r="AFC118" s="29"/>
      <c r="AFD118" s="29"/>
      <c r="AFE118" s="29"/>
      <c r="AFF118" s="29"/>
      <c r="AFG118" s="29"/>
      <c r="AFH118" s="29"/>
      <c r="AFI118" s="29"/>
      <c r="AFJ118" s="29"/>
      <c r="AFK118" s="29"/>
      <c r="AFL118" s="29"/>
      <c r="AFM118" s="29"/>
      <c r="AFN118" s="29"/>
      <c r="AFO118" s="29"/>
      <c r="AFP118" s="29"/>
      <c r="AFQ118" s="29"/>
      <c r="AFR118" s="29"/>
      <c r="AFS118" s="29"/>
      <c r="AFT118" s="29"/>
      <c r="AFU118" s="29"/>
      <c r="AFV118" s="29"/>
      <c r="AFW118" s="29"/>
      <c r="AFX118" s="29"/>
      <c r="AFY118" s="29"/>
      <c r="AFZ118" s="29"/>
      <c r="AGA118" s="29"/>
      <c r="AGB118" s="29"/>
      <c r="AGC118" s="29"/>
      <c r="AGD118" s="29"/>
      <c r="AGE118" s="29"/>
      <c r="AGF118" s="29"/>
      <c r="AGG118" s="29"/>
      <c r="AGH118" s="29"/>
      <c r="AGI118" s="29"/>
      <c r="AGJ118" s="29"/>
      <c r="AGK118" s="29"/>
      <c r="AGL118" s="29"/>
      <c r="AGM118" s="29"/>
      <c r="AGN118" s="29"/>
      <c r="AGO118" s="29"/>
      <c r="AGP118" s="29"/>
      <c r="AGQ118" s="29"/>
      <c r="AGR118" s="29"/>
      <c r="AGS118" s="29"/>
      <c r="AGT118" s="29"/>
      <c r="AGU118" s="29"/>
      <c r="AGV118" s="29"/>
      <c r="AGW118" s="29"/>
      <c r="AGX118" s="29"/>
      <c r="AGY118" s="29"/>
      <c r="AGZ118" s="29"/>
      <c r="AHA118" s="29"/>
      <c r="AHB118" s="29"/>
      <c r="AHC118" s="29"/>
      <c r="AHD118" s="29"/>
      <c r="AHE118" s="29"/>
      <c r="AHF118" s="29"/>
      <c r="AHG118" s="29"/>
      <c r="AHH118" s="29"/>
      <c r="AHI118" s="29"/>
      <c r="AHJ118" s="29"/>
      <c r="AHK118" s="29"/>
      <c r="AHL118" s="29"/>
      <c r="AHM118" s="29"/>
      <c r="AHN118" s="29"/>
      <c r="AHO118" s="29"/>
      <c r="AHP118" s="29"/>
      <c r="AHQ118" s="29"/>
      <c r="AHR118" s="29"/>
      <c r="AHS118" s="29"/>
      <c r="AHT118" s="29"/>
      <c r="AHU118" s="29"/>
      <c r="AHV118" s="29"/>
      <c r="AHW118" s="29"/>
      <c r="AHX118" s="29"/>
      <c r="AHY118" s="29"/>
      <c r="AHZ118" s="29"/>
      <c r="AIA118" s="29"/>
      <c r="AIB118" s="29"/>
      <c r="AIC118" s="29"/>
      <c r="AID118" s="29"/>
      <c r="AIE118" s="29"/>
      <c r="AIF118" s="29"/>
      <c r="AIG118" s="29"/>
      <c r="AIH118" s="29"/>
      <c r="AII118" s="29"/>
      <c r="AIJ118" s="29"/>
      <c r="AIK118" s="29"/>
      <c r="AIL118" s="29"/>
      <c r="AIM118" s="29"/>
      <c r="AIN118" s="29"/>
      <c r="AIO118" s="29"/>
      <c r="AIP118" s="29"/>
      <c r="AIQ118" s="29"/>
      <c r="AIR118" s="29"/>
      <c r="AIS118" s="29"/>
      <c r="AIT118" s="29"/>
      <c r="AIU118" s="29"/>
      <c r="AIV118" s="29"/>
      <c r="AIW118" s="29"/>
      <c r="AIX118" s="29"/>
      <c r="AIY118" s="29"/>
      <c r="AIZ118" s="29"/>
      <c r="AJA118" s="29"/>
      <c r="AJB118" s="29"/>
      <c r="AJC118" s="29"/>
      <c r="AJD118" s="29"/>
      <c r="AJE118" s="29"/>
      <c r="AJF118" s="29"/>
      <c r="AJG118" s="29"/>
      <c r="AJH118" s="29"/>
      <c r="AJI118" s="29"/>
      <c r="AJJ118" s="29"/>
      <c r="AJK118" s="29"/>
      <c r="AJL118" s="29"/>
      <c r="AJM118" s="29"/>
      <c r="AJN118" s="29"/>
      <c r="AJO118" s="29"/>
      <c r="AJP118" s="29"/>
      <c r="AJQ118" s="29"/>
      <c r="AJR118" s="29"/>
      <c r="AJS118" s="29"/>
      <c r="AJT118" s="29"/>
      <c r="AJU118" s="29"/>
      <c r="AJV118" s="29"/>
      <c r="AJW118" s="29"/>
      <c r="AJX118" s="29"/>
      <c r="AJY118" s="29"/>
      <c r="AJZ118" s="29"/>
      <c r="AKA118" s="29"/>
      <c r="AKB118" s="29"/>
      <c r="AKC118" s="29"/>
      <c r="AKD118" s="29"/>
      <c r="AKE118" s="29"/>
      <c r="AKF118" s="29"/>
      <c r="AKG118" s="29"/>
      <c r="AKH118" s="29"/>
      <c r="AKI118" s="29"/>
      <c r="AKJ118" s="29"/>
      <c r="AKK118" s="29"/>
      <c r="AKL118" s="29"/>
      <c r="AKM118" s="29"/>
      <c r="AKN118" s="29"/>
      <c r="AKO118" s="29"/>
      <c r="AKP118" s="29"/>
      <c r="AKQ118" s="29"/>
      <c r="AKR118" s="29"/>
      <c r="AKS118" s="29"/>
      <c r="AKT118" s="29"/>
      <c r="AKU118" s="29"/>
      <c r="AKV118" s="29"/>
      <c r="AKW118" s="29"/>
      <c r="AKX118" s="29"/>
      <c r="AKY118" s="29"/>
      <c r="AKZ118" s="29"/>
      <c r="ALA118" s="29"/>
      <c r="ALB118" s="29"/>
      <c r="ALC118" s="29"/>
      <c r="ALD118" s="29"/>
      <c r="ALE118" s="29"/>
      <c r="ALF118" s="29"/>
      <c r="ALG118" s="29"/>
      <c r="ALH118" s="29"/>
      <c r="ALI118" s="29"/>
      <c r="ALJ118" s="29"/>
      <c r="ALK118" s="29"/>
      <c r="ALL118" s="29"/>
      <c r="ALM118" s="29"/>
      <c r="ALN118" s="29"/>
      <c r="ALO118" s="29"/>
      <c r="ALP118" s="29"/>
      <c r="ALQ118" s="29"/>
      <c r="ALR118" s="29"/>
      <c r="ALS118" s="29"/>
      <c r="ALT118" s="29"/>
      <c r="ALU118" s="29"/>
      <c r="ALV118" s="29"/>
      <c r="ALW118" s="29"/>
      <c r="ALX118" s="29"/>
      <c r="ALY118" s="29"/>
      <c r="ALZ118" s="29"/>
      <c r="AMA118" s="29"/>
      <c r="AMB118" s="29"/>
      <c r="AMC118" s="29"/>
      <c r="AMD118" s="29"/>
      <c r="AME118" s="29"/>
      <c r="AMF118" s="6"/>
      <c r="AMG118" s="6"/>
      <c r="AMH118" s="12"/>
    </row>
    <row r="119" s="39" customFormat="true" ht="39.75" hidden="false" customHeight="true" outlineLevel="0" collapsed="false">
      <c r="A119" s="21"/>
      <c r="B119" s="22"/>
      <c r="C119" s="54"/>
      <c r="D119" s="22"/>
      <c r="E119" s="23"/>
      <c r="F119" s="22"/>
      <c r="G119" s="22"/>
      <c r="H119" s="22"/>
      <c r="I119" s="22"/>
      <c r="J119" s="22"/>
      <c r="K119" s="22"/>
      <c r="L119" s="22"/>
      <c r="M119" s="31"/>
      <c r="N119" s="31"/>
      <c r="O119" s="25"/>
      <c r="P119" s="25"/>
      <c r="Q119" s="31"/>
      <c r="R119" s="37"/>
      <c r="S119" s="37"/>
      <c r="T119" s="32"/>
      <c r="U119" s="38"/>
      <c r="V119" s="38"/>
      <c r="W119" s="38"/>
      <c r="X119" s="38"/>
      <c r="Y119" s="38"/>
      <c r="Z119" s="38"/>
      <c r="AA119" s="38"/>
      <c r="AB119" s="38"/>
      <c r="AC119" s="38"/>
      <c r="AMF119" s="36"/>
      <c r="AMG119" s="36"/>
      <c r="AMH119" s="12"/>
    </row>
    <row r="120" s="39" customFormat="true" ht="39.75" hidden="false" customHeight="true" outlineLevel="0" collapsed="false">
      <c r="A120" s="21"/>
      <c r="B120" s="22"/>
      <c r="C120" s="22"/>
      <c r="D120" s="22"/>
      <c r="E120" s="23"/>
      <c r="F120" s="22"/>
      <c r="G120" s="22"/>
      <c r="H120" s="22"/>
      <c r="I120" s="22"/>
      <c r="J120" s="30"/>
      <c r="K120" s="22"/>
      <c r="L120" s="22"/>
      <c r="M120" s="31"/>
      <c r="N120" s="31"/>
      <c r="O120" s="59"/>
      <c r="P120" s="59"/>
      <c r="Q120" s="31"/>
      <c r="R120" s="22"/>
      <c r="S120" s="22"/>
      <c r="T120" s="22"/>
      <c r="U120" s="38"/>
      <c r="V120" s="38"/>
      <c r="W120" s="38"/>
      <c r="X120" s="38"/>
      <c r="Y120" s="38"/>
      <c r="Z120" s="38"/>
      <c r="AA120" s="38"/>
      <c r="AB120" s="38"/>
      <c r="AC120" s="38"/>
      <c r="AMF120" s="36"/>
      <c r="AMG120" s="36"/>
      <c r="AMH120" s="12"/>
    </row>
    <row r="121" s="28" customFormat="true" ht="39.75" hidden="false" customHeight="true" outlineLevel="0" collapsed="false">
      <c r="A121" s="42"/>
      <c r="B121" s="22"/>
      <c r="C121" s="22"/>
      <c r="D121" s="22"/>
      <c r="E121" s="23"/>
      <c r="F121" s="22"/>
      <c r="G121" s="24"/>
      <c r="H121" s="22"/>
      <c r="I121" s="22"/>
      <c r="J121" s="22"/>
      <c r="K121" s="22"/>
      <c r="L121" s="41"/>
      <c r="M121" s="31"/>
      <c r="N121" s="31"/>
      <c r="O121" s="65"/>
      <c r="P121" s="65"/>
      <c r="Q121" s="31"/>
      <c r="R121" s="31"/>
      <c r="S121" s="22"/>
      <c r="T121" s="22"/>
      <c r="U121" s="27"/>
      <c r="V121" s="27"/>
      <c r="W121" s="27"/>
      <c r="X121" s="27"/>
      <c r="Y121" s="27"/>
      <c r="Z121" s="27"/>
      <c r="AA121" s="27"/>
      <c r="AB121" s="27"/>
      <c r="AC121" s="27"/>
      <c r="AAR121" s="29"/>
      <c r="AAS121" s="29"/>
      <c r="AAT121" s="29"/>
      <c r="AAU121" s="29"/>
      <c r="AAV121" s="29"/>
      <c r="AAW121" s="29"/>
      <c r="AAX121" s="29"/>
      <c r="AAY121" s="29"/>
      <c r="AAZ121" s="29"/>
      <c r="ABA121" s="29"/>
      <c r="ABB121" s="29"/>
      <c r="ABC121" s="29"/>
      <c r="ABD121" s="29"/>
      <c r="ABE121" s="29"/>
      <c r="ABF121" s="29"/>
      <c r="ABG121" s="29"/>
      <c r="ABH121" s="29"/>
      <c r="ABI121" s="29"/>
      <c r="ABJ121" s="29"/>
      <c r="ABK121" s="29"/>
      <c r="ABL121" s="29"/>
      <c r="ABM121" s="29"/>
      <c r="ABN121" s="29"/>
      <c r="ABO121" s="29"/>
      <c r="ABP121" s="29"/>
      <c r="ABQ121" s="29"/>
      <c r="ABR121" s="29"/>
      <c r="ABS121" s="29"/>
      <c r="ABT121" s="29"/>
      <c r="ABU121" s="29"/>
      <c r="ABV121" s="29"/>
      <c r="ABW121" s="29"/>
      <c r="ABX121" s="29"/>
      <c r="ABY121" s="29"/>
      <c r="ABZ121" s="29"/>
      <c r="ACA121" s="29"/>
      <c r="ACB121" s="29"/>
      <c r="ACC121" s="29"/>
      <c r="ACD121" s="29"/>
      <c r="ACE121" s="29"/>
      <c r="ACF121" s="29"/>
      <c r="ACG121" s="29"/>
      <c r="ACH121" s="29"/>
      <c r="ACI121" s="29"/>
      <c r="ACJ121" s="29"/>
      <c r="ACK121" s="29"/>
      <c r="ACL121" s="29"/>
      <c r="ACM121" s="29"/>
      <c r="ACN121" s="29"/>
      <c r="ACO121" s="29"/>
      <c r="ACP121" s="29"/>
      <c r="ACQ121" s="29"/>
      <c r="ACR121" s="29"/>
      <c r="ACS121" s="29"/>
      <c r="ACT121" s="29"/>
      <c r="ACU121" s="29"/>
      <c r="ACV121" s="29"/>
      <c r="ACW121" s="29"/>
      <c r="ACX121" s="29"/>
      <c r="ACY121" s="29"/>
      <c r="ACZ121" s="29"/>
      <c r="ADA121" s="29"/>
      <c r="ADB121" s="29"/>
      <c r="ADC121" s="29"/>
      <c r="ADD121" s="29"/>
      <c r="ADE121" s="29"/>
      <c r="ADF121" s="29"/>
      <c r="ADG121" s="29"/>
      <c r="ADH121" s="29"/>
      <c r="ADI121" s="29"/>
      <c r="ADJ121" s="29"/>
      <c r="ADK121" s="29"/>
      <c r="ADL121" s="29"/>
      <c r="ADM121" s="29"/>
      <c r="ADN121" s="29"/>
      <c r="ADO121" s="29"/>
      <c r="ADP121" s="29"/>
      <c r="ADQ121" s="29"/>
      <c r="ADR121" s="29"/>
      <c r="ADS121" s="29"/>
      <c r="ADT121" s="29"/>
      <c r="ADU121" s="29"/>
      <c r="ADV121" s="29"/>
      <c r="ADW121" s="29"/>
      <c r="ADX121" s="29"/>
      <c r="ADY121" s="29"/>
      <c r="ADZ121" s="29"/>
      <c r="AEA121" s="29"/>
      <c r="AEB121" s="29"/>
      <c r="AEC121" s="29"/>
      <c r="AED121" s="29"/>
      <c r="AEE121" s="29"/>
      <c r="AEF121" s="29"/>
      <c r="AEG121" s="29"/>
      <c r="AEH121" s="29"/>
      <c r="AEI121" s="29"/>
      <c r="AEJ121" s="29"/>
      <c r="AEK121" s="29"/>
      <c r="AEL121" s="29"/>
      <c r="AEM121" s="29"/>
      <c r="AEN121" s="29"/>
      <c r="AEO121" s="29"/>
      <c r="AEP121" s="29"/>
      <c r="AEQ121" s="29"/>
      <c r="AER121" s="29"/>
      <c r="AES121" s="29"/>
      <c r="AET121" s="29"/>
      <c r="AEU121" s="29"/>
      <c r="AEV121" s="29"/>
      <c r="AEW121" s="29"/>
      <c r="AEX121" s="29"/>
      <c r="AEY121" s="29"/>
      <c r="AEZ121" s="29"/>
      <c r="AFA121" s="29"/>
      <c r="AFB121" s="29"/>
      <c r="AFC121" s="29"/>
      <c r="AFD121" s="29"/>
      <c r="AFE121" s="29"/>
      <c r="AFF121" s="29"/>
      <c r="AFG121" s="29"/>
      <c r="AFH121" s="29"/>
      <c r="AFI121" s="29"/>
      <c r="AFJ121" s="29"/>
      <c r="AFK121" s="29"/>
      <c r="AFL121" s="29"/>
      <c r="AFM121" s="29"/>
      <c r="AFN121" s="29"/>
      <c r="AFO121" s="29"/>
      <c r="AFP121" s="29"/>
      <c r="AFQ121" s="29"/>
      <c r="AFR121" s="29"/>
      <c r="AFS121" s="29"/>
      <c r="AFT121" s="29"/>
      <c r="AFU121" s="29"/>
      <c r="AFV121" s="29"/>
      <c r="AFW121" s="29"/>
      <c r="AFX121" s="29"/>
      <c r="AFY121" s="29"/>
      <c r="AFZ121" s="29"/>
      <c r="AGA121" s="29"/>
      <c r="AGB121" s="29"/>
      <c r="AGC121" s="29"/>
      <c r="AGD121" s="29"/>
      <c r="AGE121" s="29"/>
      <c r="AGF121" s="29"/>
      <c r="AGG121" s="29"/>
      <c r="AGH121" s="29"/>
      <c r="AGI121" s="29"/>
      <c r="AGJ121" s="29"/>
      <c r="AGK121" s="29"/>
      <c r="AGL121" s="29"/>
      <c r="AGM121" s="29"/>
      <c r="AGN121" s="29"/>
      <c r="AGO121" s="29"/>
      <c r="AGP121" s="29"/>
      <c r="AGQ121" s="29"/>
      <c r="AGR121" s="29"/>
      <c r="AGS121" s="29"/>
      <c r="AGT121" s="29"/>
      <c r="AGU121" s="29"/>
      <c r="AGV121" s="29"/>
      <c r="AGW121" s="29"/>
      <c r="AGX121" s="29"/>
      <c r="AGY121" s="29"/>
      <c r="AGZ121" s="29"/>
      <c r="AHA121" s="29"/>
      <c r="AHB121" s="29"/>
      <c r="AHC121" s="29"/>
      <c r="AHD121" s="29"/>
      <c r="AHE121" s="29"/>
      <c r="AHF121" s="29"/>
      <c r="AHG121" s="29"/>
      <c r="AHH121" s="29"/>
      <c r="AHI121" s="29"/>
      <c r="AHJ121" s="29"/>
      <c r="AHK121" s="29"/>
      <c r="AHL121" s="29"/>
      <c r="AHM121" s="29"/>
      <c r="AHN121" s="29"/>
      <c r="AHO121" s="29"/>
      <c r="AHP121" s="29"/>
      <c r="AHQ121" s="29"/>
      <c r="AHR121" s="29"/>
      <c r="AHS121" s="29"/>
      <c r="AHT121" s="29"/>
      <c r="AHU121" s="29"/>
      <c r="AHV121" s="29"/>
      <c r="AHW121" s="29"/>
      <c r="AHX121" s="29"/>
      <c r="AHY121" s="29"/>
      <c r="AHZ121" s="29"/>
      <c r="AIA121" s="29"/>
      <c r="AIB121" s="29"/>
      <c r="AIC121" s="29"/>
      <c r="AID121" s="29"/>
      <c r="AIE121" s="29"/>
      <c r="AIF121" s="29"/>
      <c r="AIG121" s="29"/>
      <c r="AIH121" s="29"/>
      <c r="AII121" s="29"/>
      <c r="AIJ121" s="29"/>
      <c r="AIK121" s="29"/>
      <c r="AIL121" s="29"/>
      <c r="AIM121" s="29"/>
      <c r="AIN121" s="29"/>
      <c r="AIO121" s="29"/>
      <c r="AIP121" s="29"/>
      <c r="AIQ121" s="29"/>
      <c r="AIR121" s="29"/>
      <c r="AIS121" s="29"/>
      <c r="AIT121" s="29"/>
      <c r="AIU121" s="29"/>
      <c r="AIV121" s="29"/>
      <c r="AIW121" s="29"/>
      <c r="AIX121" s="29"/>
      <c r="AIY121" s="29"/>
      <c r="AIZ121" s="29"/>
      <c r="AJA121" s="29"/>
      <c r="AJB121" s="29"/>
      <c r="AJC121" s="29"/>
      <c r="AJD121" s="29"/>
      <c r="AJE121" s="29"/>
      <c r="AJF121" s="29"/>
      <c r="AJG121" s="29"/>
      <c r="AJH121" s="29"/>
      <c r="AJI121" s="29"/>
      <c r="AJJ121" s="29"/>
      <c r="AJK121" s="29"/>
      <c r="AJL121" s="29"/>
      <c r="AJM121" s="29"/>
      <c r="AJN121" s="29"/>
      <c r="AJO121" s="29"/>
      <c r="AJP121" s="29"/>
      <c r="AJQ121" s="29"/>
      <c r="AJR121" s="29"/>
      <c r="AJS121" s="29"/>
      <c r="AJT121" s="29"/>
      <c r="AJU121" s="29"/>
      <c r="AJV121" s="29"/>
      <c r="AJW121" s="29"/>
      <c r="AJX121" s="29"/>
      <c r="AJY121" s="29"/>
      <c r="AJZ121" s="29"/>
      <c r="AKA121" s="29"/>
      <c r="AKB121" s="29"/>
      <c r="AKC121" s="29"/>
      <c r="AKD121" s="29"/>
      <c r="AKE121" s="29"/>
      <c r="AKF121" s="29"/>
      <c r="AKG121" s="29"/>
      <c r="AKH121" s="29"/>
      <c r="AKI121" s="29"/>
      <c r="AKJ121" s="29"/>
      <c r="AKK121" s="29"/>
      <c r="AKL121" s="29"/>
      <c r="AKM121" s="29"/>
      <c r="AKN121" s="29"/>
      <c r="AKO121" s="29"/>
      <c r="AKP121" s="29"/>
      <c r="AKQ121" s="29"/>
      <c r="AKR121" s="29"/>
      <c r="AKS121" s="29"/>
      <c r="AKT121" s="29"/>
      <c r="AKU121" s="29"/>
      <c r="AKV121" s="29"/>
      <c r="AKW121" s="29"/>
      <c r="AKX121" s="29"/>
      <c r="AKY121" s="29"/>
      <c r="AKZ121" s="29"/>
      <c r="ALA121" s="29"/>
      <c r="ALB121" s="29"/>
      <c r="ALC121" s="29"/>
      <c r="ALD121" s="29"/>
      <c r="ALE121" s="29"/>
      <c r="ALF121" s="29"/>
      <c r="ALG121" s="29"/>
      <c r="ALH121" s="29"/>
      <c r="ALI121" s="29"/>
      <c r="ALJ121" s="29"/>
      <c r="ALK121" s="29"/>
      <c r="ALL121" s="29"/>
      <c r="ALM121" s="29"/>
      <c r="ALN121" s="29"/>
      <c r="ALO121" s="29"/>
      <c r="ALP121" s="29"/>
      <c r="ALQ121" s="29"/>
      <c r="ALR121" s="29"/>
      <c r="ALS121" s="29"/>
      <c r="ALT121" s="29"/>
      <c r="ALU121" s="29"/>
      <c r="ALV121" s="29"/>
      <c r="ALW121" s="29"/>
      <c r="ALX121" s="29"/>
      <c r="ALY121" s="29"/>
      <c r="ALZ121" s="29"/>
      <c r="AMA121" s="29"/>
      <c r="AMB121" s="29"/>
      <c r="AMC121" s="29"/>
      <c r="AMD121" s="29"/>
      <c r="AME121" s="29"/>
      <c r="AMF121" s="6"/>
      <c r="AMG121" s="6"/>
      <c r="AMH121" s="12"/>
    </row>
    <row r="122" s="39" customFormat="true" ht="39.75" hidden="false" customHeight="true" outlineLevel="0" collapsed="false">
      <c r="A122" s="21"/>
      <c r="B122" s="22"/>
      <c r="C122" s="54"/>
      <c r="D122" s="22"/>
      <c r="E122" s="23"/>
      <c r="F122" s="22"/>
      <c r="G122" s="22"/>
      <c r="H122" s="22"/>
      <c r="I122" s="22"/>
      <c r="J122" s="30"/>
      <c r="K122" s="22"/>
      <c r="L122" s="22"/>
      <c r="M122" s="31"/>
      <c r="N122" s="31"/>
      <c r="O122" s="59"/>
      <c r="P122" s="59"/>
      <c r="Q122" s="31"/>
      <c r="R122" s="22"/>
      <c r="S122" s="22"/>
      <c r="T122" s="89"/>
      <c r="U122" s="38"/>
      <c r="V122" s="38"/>
      <c r="W122" s="38"/>
      <c r="X122" s="38"/>
      <c r="Y122" s="38"/>
      <c r="Z122" s="38"/>
      <c r="AA122" s="38"/>
      <c r="AB122" s="38"/>
      <c r="AC122" s="38"/>
      <c r="AMF122" s="36"/>
      <c r="AMG122" s="36"/>
      <c r="AMH122" s="12"/>
    </row>
    <row r="123" s="39" customFormat="true" ht="39.75" hidden="false" customHeight="true" outlineLevel="0" collapsed="false">
      <c r="A123" s="21"/>
      <c r="B123" s="22"/>
      <c r="C123" s="90"/>
      <c r="D123" s="22"/>
      <c r="E123" s="23"/>
      <c r="F123" s="22"/>
      <c r="G123" s="22"/>
      <c r="H123" s="22"/>
      <c r="I123" s="22"/>
      <c r="J123" s="30"/>
      <c r="K123" s="22"/>
      <c r="L123" s="22"/>
      <c r="M123" s="31"/>
      <c r="N123" s="31"/>
      <c r="O123" s="25"/>
      <c r="P123" s="59"/>
      <c r="Q123" s="31"/>
      <c r="R123" s="31"/>
      <c r="S123" s="22"/>
      <c r="T123" s="22"/>
      <c r="U123" s="38"/>
      <c r="V123" s="38"/>
      <c r="W123" s="38"/>
      <c r="X123" s="38"/>
      <c r="Y123" s="38"/>
      <c r="Z123" s="38"/>
      <c r="AA123" s="38"/>
      <c r="AB123" s="38"/>
      <c r="AC123" s="38"/>
      <c r="AMF123" s="36"/>
      <c r="AMG123" s="36"/>
      <c r="AMH123" s="12"/>
    </row>
    <row r="124" s="28" customFormat="true" ht="39.75" hidden="false" customHeight="true" outlineLevel="0" collapsed="false">
      <c r="A124" s="21"/>
      <c r="B124" s="22"/>
      <c r="C124" s="22"/>
      <c r="D124" s="22"/>
      <c r="E124" s="23"/>
      <c r="F124" s="22"/>
      <c r="G124" s="24"/>
      <c r="H124" s="22"/>
      <c r="I124" s="22"/>
      <c r="J124" s="30"/>
      <c r="K124" s="22"/>
      <c r="L124" s="23"/>
      <c r="M124" s="31"/>
      <c r="N124" s="31"/>
      <c r="O124" s="25"/>
      <c r="P124" s="25"/>
      <c r="Q124" s="31"/>
      <c r="R124" s="31"/>
      <c r="S124" s="26"/>
      <c r="T124" s="22"/>
      <c r="U124" s="27"/>
      <c r="V124" s="27"/>
      <c r="W124" s="27"/>
      <c r="X124" s="27"/>
      <c r="Y124" s="27"/>
      <c r="Z124" s="27"/>
      <c r="AA124" s="27"/>
      <c r="AB124" s="27"/>
      <c r="AC124" s="27"/>
      <c r="AAR124" s="29"/>
      <c r="AAS124" s="29"/>
      <c r="AAT124" s="29"/>
      <c r="AAU124" s="29"/>
      <c r="AAV124" s="29"/>
      <c r="AAW124" s="29"/>
      <c r="AAX124" s="29"/>
      <c r="AAY124" s="29"/>
      <c r="AAZ124" s="29"/>
      <c r="ABA124" s="29"/>
      <c r="ABB124" s="29"/>
      <c r="ABC124" s="29"/>
      <c r="ABD124" s="29"/>
      <c r="ABE124" s="29"/>
      <c r="ABF124" s="29"/>
      <c r="ABG124" s="29"/>
      <c r="ABH124" s="29"/>
      <c r="ABI124" s="29"/>
      <c r="ABJ124" s="29"/>
      <c r="ABK124" s="29"/>
      <c r="ABL124" s="29"/>
      <c r="ABM124" s="29"/>
      <c r="ABN124" s="29"/>
      <c r="ABO124" s="29"/>
      <c r="ABP124" s="29"/>
      <c r="ABQ124" s="29"/>
      <c r="ABR124" s="29"/>
      <c r="ABS124" s="29"/>
      <c r="ABT124" s="29"/>
      <c r="ABU124" s="29"/>
      <c r="ABV124" s="29"/>
      <c r="ABW124" s="29"/>
      <c r="ABX124" s="29"/>
      <c r="ABY124" s="29"/>
      <c r="ABZ124" s="29"/>
      <c r="ACA124" s="29"/>
      <c r="ACB124" s="29"/>
      <c r="ACC124" s="29"/>
      <c r="ACD124" s="29"/>
      <c r="ACE124" s="29"/>
      <c r="ACF124" s="29"/>
      <c r="ACG124" s="29"/>
      <c r="ACH124" s="29"/>
      <c r="ACI124" s="29"/>
      <c r="ACJ124" s="29"/>
      <c r="ACK124" s="29"/>
      <c r="ACL124" s="29"/>
      <c r="ACM124" s="29"/>
      <c r="ACN124" s="29"/>
      <c r="ACO124" s="29"/>
      <c r="ACP124" s="29"/>
      <c r="ACQ124" s="29"/>
      <c r="ACR124" s="29"/>
      <c r="ACS124" s="29"/>
      <c r="ACT124" s="29"/>
      <c r="ACU124" s="29"/>
      <c r="ACV124" s="29"/>
      <c r="ACW124" s="29"/>
      <c r="ACX124" s="29"/>
      <c r="ACY124" s="29"/>
      <c r="ACZ124" s="29"/>
      <c r="ADA124" s="29"/>
      <c r="ADB124" s="29"/>
      <c r="ADC124" s="29"/>
      <c r="ADD124" s="29"/>
      <c r="ADE124" s="29"/>
      <c r="ADF124" s="29"/>
      <c r="ADG124" s="29"/>
      <c r="ADH124" s="29"/>
      <c r="ADI124" s="29"/>
      <c r="ADJ124" s="29"/>
      <c r="ADK124" s="29"/>
      <c r="ADL124" s="29"/>
      <c r="ADM124" s="29"/>
      <c r="ADN124" s="29"/>
      <c r="ADO124" s="29"/>
      <c r="ADP124" s="29"/>
      <c r="ADQ124" s="29"/>
      <c r="ADR124" s="29"/>
      <c r="ADS124" s="29"/>
      <c r="ADT124" s="29"/>
      <c r="ADU124" s="29"/>
      <c r="ADV124" s="29"/>
      <c r="ADW124" s="29"/>
      <c r="ADX124" s="29"/>
      <c r="ADY124" s="29"/>
      <c r="ADZ124" s="29"/>
      <c r="AEA124" s="29"/>
      <c r="AEB124" s="29"/>
      <c r="AEC124" s="29"/>
      <c r="AED124" s="29"/>
      <c r="AEE124" s="29"/>
      <c r="AEF124" s="29"/>
      <c r="AEG124" s="29"/>
      <c r="AEH124" s="29"/>
      <c r="AEI124" s="29"/>
      <c r="AEJ124" s="29"/>
      <c r="AEK124" s="29"/>
      <c r="AEL124" s="29"/>
      <c r="AEM124" s="29"/>
      <c r="AEN124" s="29"/>
      <c r="AEO124" s="29"/>
      <c r="AEP124" s="29"/>
      <c r="AEQ124" s="29"/>
      <c r="AER124" s="29"/>
      <c r="AES124" s="29"/>
      <c r="AET124" s="29"/>
      <c r="AEU124" s="29"/>
      <c r="AEV124" s="29"/>
      <c r="AEW124" s="29"/>
      <c r="AEX124" s="29"/>
      <c r="AEY124" s="29"/>
      <c r="AEZ124" s="29"/>
      <c r="AFA124" s="29"/>
      <c r="AFB124" s="29"/>
      <c r="AFC124" s="29"/>
      <c r="AFD124" s="29"/>
      <c r="AFE124" s="29"/>
      <c r="AFF124" s="29"/>
      <c r="AFG124" s="29"/>
      <c r="AFH124" s="29"/>
      <c r="AFI124" s="29"/>
      <c r="AFJ124" s="29"/>
      <c r="AFK124" s="29"/>
      <c r="AFL124" s="29"/>
      <c r="AFM124" s="29"/>
      <c r="AFN124" s="29"/>
      <c r="AFO124" s="29"/>
      <c r="AFP124" s="29"/>
      <c r="AFQ124" s="29"/>
      <c r="AFR124" s="29"/>
      <c r="AFS124" s="29"/>
      <c r="AFT124" s="29"/>
      <c r="AFU124" s="29"/>
      <c r="AFV124" s="29"/>
      <c r="AFW124" s="29"/>
      <c r="AFX124" s="29"/>
      <c r="AFY124" s="29"/>
      <c r="AFZ124" s="29"/>
      <c r="AGA124" s="29"/>
      <c r="AGB124" s="29"/>
      <c r="AGC124" s="29"/>
      <c r="AGD124" s="29"/>
      <c r="AGE124" s="29"/>
      <c r="AGF124" s="29"/>
      <c r="AGG124" s="29"/>
      <c r="AGH124" s="29"/>
      <c r="AGI124" s="29"/>
      <c r="AGJ124" s="29"/>
      <c r="AGK124" s="29"/>
      <c r="AGL124" s="29"/>
      <c r="AGM124" s="29"/>
      <c r="AGN124" s="29"/>
      <c r="AGO124" s="29"/>
      <c r="AGP124" s="29"/>
      <c r="AGQ124" s="29"/>
      <c r="AGR124" s="29"/>
      <c r="AGS124" s="29"/>
      <c r="AGT124" s="29"/>
      <c r="AGU124" s="29"/>
      <c r="AGV124" s="29"/>
      <c r="AGW124" s="29"/>
      <c r="AGX124" s="29"/>
      <c r="AGY124" s="29"/>
      <c r="AGZ124" s="29"/>
      <c r="AHA124" s="29"/>
      <c r="AHB124" s="29"/>
      <c r="AHC124" s="29"/>
      <c r="AHD124" s="29"/>
      <c r="AHE124" s="29"/>
      <c r="AHF124" s="29"/>
      <c r="AHG124" s="29"/>
      <c r="AHH124" s="29"/>
      <c r="AHI124" s="29"/>
      <c r="AHJ124" s="29"/>
      <c r="AHK124" s="29"/>
      <c r="AHL124" s="29"/>
      <c r="AHM124" s="29"/>
      <c r="AHN124" s="29"/>
      <c r="AHO124" s="29"/>
      <c r="AHP124" s="29"/>
      <c r="AHQ124" s="29"/>
      <c r="AHR124" s="29"/>
      <c r="AHS124" s="29"/>
      <c r="AHT124" s="29"/>
      <c r="AHU124" s="29"/>
      <c r="AHV124" s="29"/>
      <c r="AHW124" s="29"/>
      <c r="AHX124" s="29"/>
      <c r="AHY124" s="29"/>
      <c r="AHZ124" s="29"/>
      <c r="AIA124" s="29"/>
      <c r="AIB124" s="29"/>
      <c r="AIC124" s="29"/>
      <c r="AID124" s="29"/>
      <c r="AIE124" s="29"/>
      <c r="AIF124" s="29"/>
      <c r="AIG124" s="29"/>
      <c r="AIH124" s="29"/>
      <c r="AII124" s="29"/>
      <c r="AIJ124" s="29"/>
      <c r="AIK124" s="29"/>
      <c r="AIL124" s="29"/>
      <c r="AIM124" s="29"/>
      <c r="AIN124" s="29"/>
      <c r="AIO124" s="29"/>
      <c r="AIP124" s="29"/>
      <c r="AIQ124" s="29"/>
      <c r="AIR124" s="29"/>
      <c r="AIS124" s="29"/>
      <c r="AIT124" s="29"/>
      <c r="AIU124" s="29"/>
      <c r="AIV124" s="29"/>
      <c r="AIW124" s="29"/>
      <c r="AIX124" s="29"/>
      <c r="AIY124" s="29"/>
      <c r="AIZ124" s="29"/>
      <c r="AJA124" s="29"/>
      <c r="AJB124" s="29"/>
      <c r="AJC124" s="29"/>
      <c r="AJD124" s="29"/>
      <c r="AJE124" s="29"/>
      <c r="AJF124" s="29"/>
      <c r="AJG124" s="29"/>
      <c r="AJH124" s="29"/>
      <c r="AJI124" s="29"/>
      <c r="AJJ124" s="29"/>
      <c r="AJK124" s="29"/>
      <c r="AJL124" s="29"/>
      <c r="AJM124" s="29"/>
      <c r="AJN124" s="29"/>
      <c r="AJO124" s="29"/>
      <c r="AJP124" s="29"/>
      <c r="AJQ124" s="29"/>
      <c r="AJR124" s="29"/>
      <c r="AJS124" s="29"/>
      <c r="AJT124" s="29"/>
      <c r="AJU124" s="29"/>
      <c r="AJV124" s="29"/>
      <c r="AJW124" s="29"/>
      <c r="AJX124" s="29"/>
      <c r="AJY124" s="29"/>
      <c r="AJZ124" s="29"/>
      <c r="AKA124" s="29"/>
      <c r="AKB124" s="29"/>
      <c r="AKC124" s="29"/>
      <c r="AKD124" s="29"/>
      <c r="AKE124" s="29"/>
      <c r="AKF124" s="29"/>
      <c r="AKG124" s="29"/>
      <c r="AKH124" s="29"/>
      <c r="AKI124" s="29"/>
      <c r="AKJ124" s="29"/>
      <c r="AKK124" s="29"/>
      <c r="AKL124" s="29"/>
      <c r="AKM124" s="29"/>
      <c r="AKN124" s="29"/>
      <c r="AKO124" s="29"/>
      <c r="AKP124" s="29"/>
      <c r="AKQ124" s="29"/>
      <c r="AKR124" s="29"/>
      <c r="AKS124" s="29"/>
      <c r="AKT124" s="29"/>
      <c r="AKU124" s="29"/>
      <c r="AKV124" s="29"/>
      <c r="AKW124" s="29"/>
      <c r="AKX124" s="29"/>
      <c r="AKY124" s="29"/>
      <c r="AKZ124" s="29"/>
      <c r="ALA124" s="29"/>
      <c r="ALB124" s="29"/>
      <c r="ALC124" s="29"/>
      <c r="ALD124" s="29"/>
      <c r="ALE124" s="29"/>
      <c r="ALF124" s="29"/>
      <c r="ALG124" s="29"/>
      <c r="ALH124" s="29"/>
      <c r="ALI124" s="29"/>
      <c r="ALJ124" s="29"/>
      <c r="ALK124" s="29"/>
      <c r="ALL124" s="29"/>
      <c r="ALM124" s="29"/>
      <c r="ALN124" s="29"/>
      <c r="ALO124" s="29"/>
      <c r="ALP124" s="29"/>
      <c r="ALQ124" s="29"/>
      <c r="ALR124" s="29"/>
      <c r="ALS124" s="29"/>
      <c r="ALT124" s="29"/>
      <c r="ALU124" s="29"/>
      <c r="ALV124" s="29"/>
      <c r="ALW124" s="29"/>
      <c r="ALX124" s="29"/>
      <c r="ALY124" s="29"/>
      <c r="ALZ124" s="29"/>
      <c r="AMA124" s="29"/>
      <c r="AMB124" s="29"/>
      <c r="AMC124" s="29"/>
      <c r="AMD124" s="29"/>
      <c r="AME124" s="29"/>
      <c r="AMF124" s="6"/>
      <c r="AMG124" s="6"/>
      <c r="AMH124" s="12"/>
    </row>
    <row r="125" s="28" customFormat="true" ht="39.75" hidden="false" customHeight="true" outlineLevel="0" collapsed="false">
      <c r="A125" s="21"/>
      <c r="B125" s="22"/>
      <c r="C125" s="22"/>
      <c r="D125" s="22"/>
      <c r="E125" s="23"/>
      <c r="F125" s="22"/>
      <c r="G125" s="24"/>
      <c r="H125" s="22"/>
      <c r="I125" s="22"/>
      <c r="J125" s="30"/>
      <c r="K125" s="22"/>
      <c r="L125" s="23"/>
      <c r="M125" s="31"/>
      <c r="N125" s="31"/>
      <c r="O125" s="25"/>
      <c r="P125" s="25"/>
      <c r="Q125" s="31"/>
      <c r="R125" s="31"/>
      <c r="S125" s="26"/>
      <c r="T125" s="22"/>
      <c r="U125" s="27"/>
      <c r="V125" s="27"/>
      <c r="W125" s="27"/>
      <c r="X125" s="27"/>
      <c r="Y125" s="27"/>
      <c r="Z125" s="27"/>
      <c r="AA125" s="27"/>
      <c r="AB125" s="27"/>
      <c r="AC125" s="27"/>
      <c r="AAR125" s="29"/>
      <c r="AAS125" s="29"/>
      <c r="AAT125" s="29"/>
      <c r="AAU125" s="29"/>
      <c r="AAV125" s="29"/>
      <c r="AAW125" s="29"/>
      <c r="AAX125" s="29"/>
      <c r="AAY125" s="29"/>
      <c r="AAZ125" s="29"/>
      <c r="ABA125" s="29"/>
      <c r="ABB125" s="29"/>
      <c r="ABC125" s="29"/>
      <c r="ABD125" s="29"/>
      <c r="ABE125" s="29"/>
      <c r="ABF125" s="29"/>
      <c r="ABG125" s="29"/>
      <c r="ABH125" s="29"/>
      <c r="ABI125" s="29"/>
      <c r="ABJ125" s="29"/>
      <c r="ABK125" s="29"/>
      <c r="ABL125" s="29"/>
      <c r="ABM125" s="29"/>
      <c r="ABN125" s="29"/>
      <c r="ABO125" s="29"/>
      <c r="ABP125" s="29"/>
      <c r="ABQ125" s="29"/>
      <c r="ABR125" s="29"/>
      <c r="ABS125" s="29"/>
      <c r="ABT125" s="29"/>
      <c r="ABU125" s="29"/>
      <c r="ABV125" s="29"/>
      <c r="ABW125" s="29"/>
      <c r="ABX125" s="29"/>
      <c r="ABY125" s="29"/>
      <c r="ABZ125" s="29"/>
      <c r="ACA125" s="29"/>
      <c r="ACB125" s="29"/>
      <c r="ACC125" s="29"/>
      <c r="ACD125" s="29"/>
      <c r="ACE125" s="29"/>
      <c r="ACF125" s="29"/>
      <c r="ACG125" s="29"/>
      <c r="ACH125" s="29"/>
      <c r="ACI125" s="29"/>
      <c r="ACJ125" s="29"/>
      <c r="ACK125" s="29"/>
      <c r="ACL125" s="29"/>
      <c r="ACM125" s="29"/>
      <c r="ACN125" s="29"/>
      <c r="ACO125" s="29"/>
      <c r="ACP125" s="29"/>
      <c r="ACQ125" s="29"/>
      <c r="ACR125" s="29"/>
      <c r="ACS125" s="29"/>
      <c r="ACT125" s="29"/>
      <c r="ACU125" s="29"/>
      <c r="ACV125" s="29"/>
      <c r="ACW125" s="29"/>
      <c r="ACX125" s="29"/>
      <c r="ACY125" s="29"/>
      <c r="ACZ125" s="29"/>
      <c r="ADA125" s="29"/>
      <c r="ADB125" s="29"/>
      <c r="ADC125" s="29"/>
      <c r="ADD125" s="29"/>
      <c r="ADE125" s="29"/>
      <c r="ADF125" s="29"/>
      <c r="ADG125" s="29"/>
      <c r="ADH125" s="29"/>
      <c r="ADI125" s="29"/>
      <c r="ADJ125" s="29"/>
      <c r="ADK125" s="29"/>
      <c r="ADL125" s="29"/>
      <c r="ADM125" s="29"/>
      <c r="ADN125" s="29"/>
      <c r="ADO125" s="29"/>
      <c r="ADP125" s="29"/>
      <c r="ADQ125" s="29"/>
      <c r="ADR125" s="29"/>
      <c r="ADS125" s="29"/>
      <c r="ADT125" s="29"/>
      <c r="ADU125" s="29"/>
      <c r="ADV125" s="29"/>
      <c r="ADW125" s="29"/>
      <c r="ADX125" s="29"/>
      <c r="ADY125" s="29"/>
      <c r="ADZ125" s="29"/>
      <c r="AEA125" s="29"/>
      <c r="AEB125" s="29"/>
      <c r="AEC125" s="29"/>
      <c r="AED125" s="29"/>
      <c r="AEE125" s="29"/>
      <c r="AEF125" s="29"/>
      <c r="AEG125" s="29"/>
      <c r="AEH125" s="29"/>
      <c r="AEI125" s="29"/>
      <c r="AEJ125" s="29"/>
      <c r="AEK125" s="29"/>
      <c r="AEL125" s="29"/>
      <c r="AEM125" s="29"/>
      <c r="AEN125" s="29"/>
      <c r="AEO125" s="29"/>
      <c r="AEP125" s="29"/>
      <c r="AEQ125" s="29"/>
      <c r="AER125" s="29"/>
      <c r="AES125" s="29"/>
      <c r="AET125" s="29"/>
      <c r="AEU125" s="29"/>
      <c r="AEV125" s="29"/>
      <c r="AEW125" s="29"/>
      <c r="AEX125" s="29"/>
      <c r="AEY125" s="29"/>
      <c r="AEZ125" s="29"/>
      <c r="AFA125" s="29"/>
      <c r="AFB125" s="29"/>
      <c r="AFC125" s="29"/>
      <c r="AFD125" s="29"/>
      <c r="AFE125" s="29"/>
      <c r="AFF125" s="29"/>
      <c r="AFG125" s="29"/>
      <c r="AFH125" s="29"/>
      <c r="AFI125" s="29"/>
      <c r="AFJ125" s="29"/>
      <c r="AFK125" s="29"/>
      <c r="AFL125" s="29"/>
      <c r="AFM125" s="29"/>
      <c r="AFN125" s="29"/>
      <c r="AFO125" s="29"/>
      <c r="AFP125" s="29"/>
      <c r="AFQ125" s="29"/>
      <c r="AFR125" s="29"/>
      <c r="AFS125" s="29"/>
      <c r="AFT125" s="29"/>
      <c r="AFU125" s="29"/>
      <c r="AFV125" s="29"/>
      <c r="AFW125" s="29"/>
      <c r="AFX125" s="29"/>
      <c r="AFY125" s="29"/>
      <c r="AFZ125" s="29"/>
      <c r="AGA125" s="29"/>
      <c r="AGB125" s="29"/>
      <c r="AGC125" s="29"/>
      <c r="AGD125" s="29"/>
      <c r="AGE125" s="29"/>
      <c r="AGF125" s="29"/>
      <c r="AGG125" s="29"/>
      <c r="AGH125" s="29"/>
      <c r="AGI125" s="29"/>
      <c r="AGJ125" s="29"/>
      <c r="AGK125" s="29"/>
      <c r="AGL125" s="29"/>
      <c r="AGM125" s="29"/>
      <c r="AGN125" s="29"/>
      <c r="AGO125" s="29"/>
      <c r="AGP125" s="29"/>
      <c r="AGQ125" s="29"/>
      <c r="AGR125" s="29"/>
      <c r="AGS125" s="29"/>
      <c r="AGT125" s="29"/>
      <c r="AGU125" s="29"/>
      <c r="AGV125" s="29"/>
      <c r="AGW125" s="29"/>
      <c r="AGX125" s="29"/>
      <c r="AGY125" s="29"/>
      <c r="AGZ125" s="29"/>
      <c r="AHA125" s="29"/>
      <c r="AHB125" s="29"/>
      <c r="AHC125" s="29"/>
      <c r="AHD125" s="29"/>
      <c r="AHE125" s="29"/>
      <c r="AHF125" s="29"/>
      <c r="AHG125" s="29"/>
      <c r="AHH125" s="29"/>
      <c r="AHI125" s="29"/>
      <c r="AHJ125" s="29"/>
      <c r="AHK125" s="29"/>
      <c r="AHL125" s="29"/>
      <c r="AHM125" s="29"/>
      <c r="AHN125" s="29"/>
      <c r="AHO125" s="29"/>
      <c r="AHP125" s="29"/>
      <c r="AHQ125" s="29"/>
      <c r="AHR125" s="29"/>
      <c r="AHS125" s="29"/>
      <c r="AHT125" s="29"/>
      <c r="AHU125" s="29"/>
      <c r="AHV125" s="29"/>
      <c r="AHW125" s="29"/>
      <c r="AHX125" s="29"/>
      <c r="AHY125" s="29"/>
      <c r="AHZ125" s="29"/>
      <c r="AIA125" s="29"/>
      <c r="AIB125" s="29"/>
      <c r="AIC125" s="29"/>
      <c r="AID125" s="29"/>
      <c r="AIE125" s="29"/>
      <c r="AIF125" s="29"/>
      <c r="AIG125" s="29"/>
      <c r="AIH125" s="29"/>
      <c r="AII125" s="29"/>
      <c r="AIJ125" s="29"/>
      <c r="AIK125" s="29"/>
      <c r="AIL125" s="29"/>
      <c r="AIM125" s="29"/>
      <c r="AIN125" s="29"/>
      <c r="AIO125" s="29"/>
      <c r="AIP125" s="29"/>
      <c r="AIQ125" s="29"/>
      <c r="AIR125" s="29"/>
      <c r="AIS125" s="29"/>
      <c r="AIT125" s="29"/>
      <c r="AIU125" s="29"/>
      <c r="AIV125" s="29"/>
      <c r="AIW125" s="29"/>
      <c r="AIX125" s="29"/>
      <c r="AIY125" s="29"/>
      <c r="AIZ125" s="29"/>
      <c r="AJA125" s="29"/>
      <c r="AJB125" s="29"/>
      <c r="AJC125" s="29"/>
      <c r="AJD125" s="29"/>
      <c r="AJE125" s="29"/>
      <c r="AJF125" s="29"/>
      <c r="AJG125" s="29"/>
      <c r="AJH125" s="29"/>
      <c r="AJI125" s="29"/>
      <c r="AJJ125" s="29"/>
      <c r="AJK125" s="29"/>
      <c r="AJL125" s="29"/>
      <c r="AJM125" s="29"/>
      <c r="AJN125" s="29"/>
      <c r="AJO125" s="29"/>
      <c r="AJP125" s="29"/>
      <c r="AJQ125" s="29"/>
      <c r="AJR125" s="29"/>
      <c r="AJS125" s="29"/>
      <c r="AJT125" s="29"/>
      <c r="AJU125" s="29"/>
      <c r="AJV125" s="29"/>
      <c r="AJW125" s="29"/>
      <c r="AJX125" s="29"/>
      <c r="AJY125" s="29"/>
      <c r="AJZ125" s="29"/>
      <c r="AKA125" s="29"/>
      <c r="AKB125" s="29"/>
      <c r="AKC125" s="29"/>
      <c r="AKD125" s="29"/>
      <c r="AKE125" s="29"/>
      <c r="AKF125" s="29"/>
      <c r="AKG125" s="29"/>
      <c r="AKH125" s="29"/>
      <c r="AKI125" s="29"/>
      <c r="AKJ125" s="29"/>
      <c r="AKK125" s="29"/>
      <c r="AKL125" s="29"/>
      <c r="AKM125" s="29"/>
      <c r="AKN125" s="29"/>
      <c r="AKO125" s="29"/>
      <c r="AKP125" s="29"/>
      <c r="AKQ125" s="29"/>
      <c r="AKR125" s="29"/>
      <c r="AKS125" s="29"/>
      <c r="AKT125" s="29"/>
      <c r="AKU125" s="29"/>
      <c r="AKV125" s="29"/>
      <c r="AKW125" s="29"/>
      <c r="AKX125" s="29"/>
      <c r="AKY125" s="29"/>
      <c r="AKZ125" s="29"/>
      <c r="ALA125" s="29"/>
      <c r="ALB125" s="29"/>
      <c r="ALC125" s="29"/>
      <c r="ALD125" s="29"/>
      <c r="ALE125" s="29"/>
      <c r="ALF125" s="29"/>
      <c r="ALG125" s="29"/>
      <c r="ALH125" s="29"/>
      <c r="ALI125" s="29"/>
      <c r="ALJ125" s="29"/>
      <c r="ALK125" s="29"/>
      <c r="ALL125" s="29"/>
      <c r="ALM125" s="29"/>
      <c r="ALN125" s="29"/>
      <c r="ALO125" s="29"/>
      <c r="ALP125" s="29"/>
      <c r="ALQ125" s="29"/>
      <c r="ALR125" s="29"/>
      <c r="ALS125" s="29"/>
      <c r="ALT125" s="29"/>
      <c r="ALU125" s="29"/>
      <c r="ALV125" s="29"/>
      <c r="ALW125" s="29"/>
      <c r="ALX125" s="29"/>
      <c r="ALY125" s="29"/>
      <c r="ALZ125" s="29"/>
      <c r="AMA125" s="29"/>
      <c r="AMB125" s="29"/>
      <c r="AMC125" s="29"/>
      <c r="AMD125" s="29"/>
      <c r="AME125" s="29"/>
      <c r="AMF125" s="6"/>
      <c r="AMG125" s="6"/>
      <c r="AMH125" s="12"/>
    </row>
    <row r="126" s="28" customFormat="true" ht="39.75" hidden="false" customHeight="true" outlineLevel="0" collapsed="false">
      <c r="A126" s="21"/>
      <c r="B126" s="22"/>
      <c r="C126" s="22"/>
      <c r="D126" s="22"/>
      <c r="E126" s="23"/>
      <c r="F126" s="22"/>
      <c r="G126" s="24"/>
      <c r="H126" s="22"/>
      <c r="I126" s="22"/>
      <c r="J126" s="30"/>
      <c r="K126" s="22"/>
      <c r="L126" s="23"/>
      <c r="M126" s="31"/>
      <c r="N126" s="31"/>
      <c r="O126" s="25"/>
      <c r="P126" s="25"/>
      <c r="Q126" s="31"/>
      <c r="R126" s="31"/>
      <c r="S126" s="22"/>
      <c r="T126" s="32"/>
      <c r="U126" s="27"/>
      <c r="V126" s="27"/>
      <c r="W126" s="27"/>
      <c r="X126" s="27"/>
      <c r="Y126" s="27"/>
      <c r="Z126" s="27"/>
      <c r="AA126" s="27"/>
      <c r="AB126" s="27"/>
      <c r="AC126" s="27"/>
      <c r="AAR126" s="29"/>
      <c r="AAS126" s="29"/>
      <c r="AAT126" s="29"/>
      <c r="AAU126" s="29"/>
      <c r="AAV126" s="29"/>
      <c r="AAW126" s="29"/>
      <c r="AAX126" s="29"/>
      <c r="AAY126" s="29"/>
      <c r="AAZ126" s="29"/>
      <c r="ABA126" s="29"/>
      <c r="ABB126" s="29"/>
      <c r="ABC126" s="29"/>
      <c r="ABD126" s="29"/>
      <c r="ABE126" s="29"/>
      <c r="ABF126" s="29"/>
      <c r="ABG126" s="29"/>
      <c r="ABH126" s="29"/>
      <c r="ABI126" s="29"/>
      <c r="ABJ126" s="29"/>
      <c r="ABK126" s="29"/>
      <c r="ABL126" s="29"/>
      <c r="ABM126" s="29"/>
      <c r="ABN126" s="29"/>
      <c r="ABO126" s="29"/>
      <c r="ABP126" s="29"/>
      <c r="ABQ126" s="29"/>
      <c r="ABR126" s="29"/>
      <c r="ABS126" s="29"/>
      <c r="ABT126" s="29"/>
      <c r="ABU126" s="29"/>
      <c r="ABV126" s="29"/>
      <c r="ABW126" s="29"/>
      <c r="ABX126" s="29"/>
      <c r="ABY126" s="29"/>
      <c r="ABZ126" s="29"/>
      <c r="ACA126" s="29"/>
      <c r="ACB126" s="29"/>
      <c r="ACC126" s="29"/>
      <c r="ACD126" s="29"/>
      <c r="ACE126" s="29"/>
      <c r="ACF126" s="29"/>
      <c r="ACG126" s="29"/>
      <c r="ACH126" s="29"/>
      <c r="ACI126" s="29"/>
      <c r="ACJ126" s="29"/>
      <c r="ACK126" s="29"/>
      <c r="ACL126" s="29"/>
      <c r="ACM126" s="29"/>
      <c r="ACN126" s="29"/>
      <c r="ACO126" s="29"/>
      <c r="ACP126" s="29"/>
      <c r="ACQ126" s="29"/>
      <c r="ACR126" s="29"/>
      <c r="ACS126" s="29"/>
      <c r="ACT126" s="29"/>
      <c r="ACU126" s="29"/>
      <c r="ACV126" s="29"/>
      <c r="ACW126" s="29"/>
      <c r="ACX126" s="29"/>
      <c r="ACY126" s="29"/>
      <c r="ACZ126" s="29"/>
      <c r="ADA126" s="29"/>
      <c r="ADB126" s="29"/>
      <c r="ADC126" s="29"/>
      <c r="ADD126" s="29"/>
      <c r="ADE126" s="29"/>
      <c r="ADF126" s="29"/>
      <c r="ADG126" s="29"/>
      <c r="ADH126" s="29"/>
      <c r="ADI126" s="29"/>
      <c r="ADJ126" s="29"/>
      <c r="ADK126" s="29"/>
      <c r="ADL126" s="29"/>
      <c r="ADM126" s="29"/>
      <c r="ADN126" s="29"/>
      <c r="ADO126" s="29"/>
      <c r="ADP126" s="29"/>
      <c r="ADQ126" s="29"/>
      <c r="ADR126" s="29"/>
      <c r="ADS126" s="29"/>
      <c r="ADT126" s="29"/>
      <c r="ADU126" s="29"/>
      <c r="ADV126" s="29"/>
      <c r="ADW126" s="29"/>
      <c r="ADX126" s="29"/>
      <c r="ADY126" s="29"/>
      <c r="ADZ126" s="29"/>
      <c r="AEA126" s="29"/>
      <c r="AEB126" s="29"/>
      <c r="AEC126" s="29"/>
      <c r="AED126" s="29"/>
      <c r="AEE126" s="29"/>
      <c r="AEF126" s="29"/>
      <c r="AEG126" s="29"/>
      <c r="AEH126" s="29"/>
      <c r="AEI126" s="29"/>
      <c r="AEJ126" s="29"/>
      <c r="AEK126" s="29"/>
      <c r="AEL126" s="29"/>
      <c r="AEM126" s="29"/>
      <c r="AEN126" s="29"/>
      <c r="AEO126" s="29"/>
      <c r="AEP126" s="29"/>
      <c r="AEQ126" s="29"/>
      <c r="AER126" s="29"/>
      <c r="AES126" s="29"/>
      <c r="AET126" s="29"/>
      <c r="AEU126" s="29"/>
      <c r="AEV126" s="29"/>
      <c r="AEW126" s="29"/>
      <c r="AEX126" s="29"/>
      <c r="AEY126" s="29"/>
      <c r="AEZ126" s="29"/>
      <c r="AFA126" s="29"/>
      <c r="AFB126" s="29"/>
      <c r="AFC126" s="29"/>
      <c r="AFD126" s="29"/>
      <c r="AFE126" s="29"/>
      <c r="AFF126" s="29"/>
      <c r="AFG126" s="29"/>
      <c r="AFH126" s="29"/>
      <c r="AFI126" s="29"/>
      <c r="AFJ126" s="29"/>
      <c r="AFK126" s="29"/>
      <c r="AFL126" s="29"/>
      <c r="AFM126" s="29"/>
      <c r="AFN126" s="29"/>
      <c r="AFO126" s="29"/>
      <c r="AFP126" s="29"/>
      <c r="AFQ126" s="29"/>
      <c r="AFR126" s="29"/>
      <c r="AFS126" s="29"/>
      <c r="AFT126" s="29"/>
      <c r="AFU126" s="29"/>
      <c r="AFV126" s="29"/>
      <c r="AFW126" s="29"/>
      <c r="AFX126" s="29"/>
      <c r="AFY126" s="29"/>
      <c r="AFZ126" s="29"/>
      <c r="AGA126" s="29"/>
      <c r="AGB126" s="29"/>
      <c r="AGC126" s="29"/>
      <c r="AGD126" s="29"/>
      <c r="AGE126" s="29"/>
      <c r="AGF126" s="29"/>
      <c r="AGG126" s="29"/>
      <c r="AGH126" s="29"/>
      <c r="AGI126" s="29"/>
      <c r="AGJ126" s="29"/>
      <c r="AGK126" s="29"/>
      <c r="AGL126" s="29"/>
      <c r="AGM126" s="29"/>
      <c r="AGN126" s="29"/>
      <c r="AGO126" s="29"/>
      <c r="AGP126" s="29"/>
      <c r="AGQ126" s="29"/>
      <c r="AGR126" s="29"/>
      <c r="AGS126" s="29"/>
      <c r="AGT126" s="29"/>
      <c r="AGU126" s="29"/>
      <c r="AGV126" s="29"/>
      <c r="AGW126" s="29"/>
      <c r="AGX126" s="29"/>
      <c r="AGY126" s="29"/>
      <c r="AGZ126" s="29"/>
      <c r="AHA126" s="29"/>
      <c r="AHB126" s="29"/>
      <c r="AHC126" s="29"/>
      <c r="AHD126" s="29"/>
      <c r="AHE126" s="29"/>
      <c r="AHF126" s="29"/>
      <c r="AHG126" s="29"/>
      <c r="AHH126" s="29"/>
      <c r="AHI126" s="29"/>
      <c r="AHJ126" s="29"/>
      <c r="AHK126" s="29"/>
      <c r="AHL126" s="29"/>
      <c r="AHM126" s="29"/>
      <c r="AHN126" s="29"/>
      <c r="AHO126" s="29"/>
      <c r="AHP126" s="29"/>
      <c r="AHQ126" s="29"/>
      <c r="AHR126" s="29"/>
      <c r="AHS126" s="29"/>
      <c r="AHT126" s="29"/>
      <c r="AHU126" s="29"/>
      <c r="AHV126" s="29"/>
      <c r="AHW126" s="29"/>
      <c r="AHX126" s="29"/>
      <c r="AHY126" s="29"/>
      <c r="AHZ126" s="29"/>
      <c r="AIA126" s="29"/>
      <c r="AIB126" s="29"/>
      <c r="AIC126" s="29"/>
      <c r="AID126" s="29"/>
      <c r="AIE126" s="29"/>
      <c r="AIF126" s="29"/>
      <c r="AIG126" s="29"/>
      <c r="AIH126" s="29"/>
      <c r="AII126" s="29"/>
      <c r="AIJ126" s="29"/>
      <c r="AIK126" s="29"/>
      <c r="AIL126" s="29"/>
      <c r="AIM126" s="29"/>
      <c r="AIN126" s="29"/>
      <c r="AIO126" s="29"/>
      <c r="AIP126" s="29"/>
      <c r="AIQ126" s="29"/>
      <c r="AIR126" s="29"/>
      <c r="AIS126" s="29"/>
      <c r="AIT126" s="29"/>
      <c r="AIU126" s="29"/>
      <c r="AIV126" s="29"/>
      <c r="AIW126" s="29"/>
      <c r="AIX126" s="29"/>
      <c r="AIY126" s="29"/>
      <c r="AIZ126" s="29"/>
      <c r="AJA126" s="29"/>
      <c r="AJB126" s="29"/>
      <c r="AJC126" s="29"/>
      <c r="AJD126" s="29"/>
      <c r="AJE126" s="29"/>
      <c r="AJF126" s="29"/>
      <c r="AJG126" s="29"/>
      <c r="AJH126" s="29"/>
      <c r="AJI126" s="29"/>
      <c r="AJJ126" s="29"/>
      <c r="AJK126" s="29"/>
      <c r="AJL126" s="29"/>
      <c r="AJM126" s="29"/>
      <c r="AJN126" s="29"/>
      <c r="AJO126" s="29"/>
      <c r="AJP126" s="29"/>
      <c r="AJQ126" s="29"/>
      <c r="AJR126" s="29"/>
      <c r="AJS126" s="29"/>
      <c r="AJT126" s="29"/>
      <c r="AJU126" s="29"/>
      <c r="AJV126" s="29"/>
      <c r="AJW126" s="29"/>
      <c r="AJX126" s="29"/>
      <c r="AJY126" s="29"/>
      <c r="AJZ126" s="29"/>
      <c r="AKA126" s="29"/>
      <c r="AKB126" s="29"/>
      <c r="AKC126" s="29"/>
      <c r="AKD126" s="29"/>
      <c r="AKE126" s="29"/>
      <c r="AKF126" s="29"/>
      <c r="AKG126" s="29"/>
      <c r="AKH126" s="29"/>
      <c r="AKI126" s="29"/>
      <c r="AKJ126" s="29"/>
      <c r="AKK126" s="29"/>
      <c r="AKL126" s="29"/>
      <c r="AKM126" s="29"/>
      <c r="AKN126" s="29"/>
      <c r="AKO126" s="29"/>
      <c r="AKP126" s="29"/>
      <c r="AKQ126" s="29"/>
      <c r="AKR126" s="29"/>
      <c r="AKS126" s="29"/>
      <c r="AKT126" s="29"/>
      <c r="AKU126" s="29"/>
      <c r="AKV126" s="29"/>
      <c r="AKW126" s="29"/>
      <c r="AKX126" s="29"/>
      <c r="AKY126" s="29"/>
      <c r="AKZ126" s="29"/>
      <c r="ALA126" s="29"/>
      <c r="ALB126" s="29"/>
      <c r="ALC126" s="29"/>
      <c r="ALD126" s="29"/>
      <c r="ALE126" s="29"/>
      <c r="ALF126" s="29"/>
      <c r="ALG126" s="29"/>
      <c r="ALH126" s="29"/>
      <c r="ALI126" s="29"/>
      <c r="ALJ126" s="29"/>
      <c r="ALK126" s="29"/>
      <c r="ALL126" s="29"/>
      <c r="ALM126" s="29"/>
      <c r="ALN126" s="29"/>
      <c r="ALO126" s="29"/>
      <c r="ALP126" s="29"/>
      <c r="ALQ126" s="29"/>
      <c r="ALR126" s="29"/>
      <c r="ALS126" s="29"/>
      <c r="ALT126" s="29"/>
      <c r="ALU126" s="29"/>
      <c r="ALV126" s="29"/>
      <c r="ALW126" s="29"/>
      <c r="ALX126" s="29"/>
      <c r="ALY126" s="29"/>
      <c r="ALZ126" s="29"/>
      <c r="AMA126" s="29"/>
      <c r="AMB126" s="29"/>
      <c r="AMC126" s="29"/>
      <c r="AMD126" s="29"/>
      <c r="AME126" s="29"/>
      <c r="AMF126" s="6"/>
      <c r="AMG126" s="6"/>
      <c r="AMH126" s="12"/>
    </row>
    <row r="127" s="28" customFormat="true" ht="39.75" hidden="false" customHeight="true" outlineLevel="0" collapsed="false">
      <c r="A127" s="21"/>
      <c r="B127" s="22"/>
      <c r="C127" s="54"/>
      <c r="D127" s="22"/>
      <c r="E127" s="44"/>
      <c r="F127" s="22"/>
      <c r="G127" s="22"/>
      <c r="H127" s="22"/>
      <c r="I127" s="22"/>
      <c r="J127" s="63"/>
      <c r="K127" s="44"/>
      <c r="L127" s="22"/>
      <c r="M127" s="31"/>
      <c r="N127" s="31"/>
      <c r="O127" s="25"/>
      <c r="P127" s="25"/>
      <c r="Q127" s="31"/>
      <c r="R127" s="31"/>
      <c r="S127" s="22"/>
      <c r="T127" s="22"/>
      <c r="U127" s="27"/>
      <c r="V127" s="27"/>
      <c r="W127" s="27"/>
      <c r="X127" s="27"/>
      <c r="Y127" s="27"/>
      <c r="Z127" s="27"/>
      <c r="AA127" s="27"/>
      <c r="AB127" s="27"/>
      <c r="AC127" s="27"/>
      <c r="AAR127" s="29"/>
      <c r="AAS127" s="29"/>
      <c r="AAT127" s="29"/>
      <c r="AAU127" s="29"/>
      <c r="AAV127" s="29"/>
      <c r="AAW127" s="29"/>
      <c r="AAX127" s="29"/>
      <c r="AAY127" s="29"/>
      <c r="AAZ127" s="29"/>
      <c r="ABA127" s="29"/>
      <c r="ABB127" s="29"/>
      <c r="ABC127" s="29"/>
      <c r="ABD127" s="29"/>
      <c r="ABE127" s="29"/>
      <c r="ABF127" s="29"/>
      <c r="ABG127" s="29"/>
      <c r="ABH127" s="29"/>
      <c r="ABI127" s="29"/>
      <c r="ABJ127" s="29"/>
      <c r="ABK127" s="29"/>
      <c r="ABL127" s="29"/>
      <c r="ABM127" s="29"/>
      <c r="ABN127" s="29"/>
      <c r="ABO127" s="29"/>
      <c r="ABP127" s="29"/>
      <c r="ABQ127" s="29"/>
      <c r="ABR127" s="29"/>
      <c r="ABS127" s="29"/>
      <c r="ABT127" s="29"/>
      <c r="ABU127" s="29"/>
      <c r="ABV127" s="29"/>
      <c r="ABW127" s="29"/>
      <c r="ABX127" s="29"/>
      <c r="ABY127" s="29"/>
      <c r="ABZ127" s="29"/>
      <c r="ACA127" s="29"/>
      <c r="ACB127" s="29"/>
      <c r="ACC127" s="29"/>
      <c r="ACD127" s="29"/>
      <c r="ACE127" s="29"/>
      <c r="ACF127" s="29"/>
      <c r="ACG127" s="29"/>
      <c r="ACH127" s="29"/>
      <c r="ACI127" s="29"/>
      <c r="ACJ127" s="29"/>
      <c r="ACK127" s="29"/>
      <c r="ACL127" s="29"/>
      <c r="ACM127" s="29"/>
      <c r="ACN127" s="29"/>
      <c r="ACO127" s="29"/>
      <c r="ACP127" s="29"/>
      <c r="ACQ127" s="29"/>
      <c r="ACR127" s="29"/>
      <c r="ACS127" s="29"/>
      <c r="ACT127" s="29"/>
      <c r="ACU127" s="29"/>
      <c r="ACV127" s="29"/>
      <c r="ACW127" s="29"/>
      <c r="ACX127" s="29"/>
      <c r="ACY127" s="29"/>
      <c r="ACZ127" s="29"/>
      <c r="ADA127" s="29"/>
      <c r="ADB127" s="29"/>
      <c r="ADC127" s="29"/>
      <c r="ADD127" s="29"/>
      <c r="ADE127" s="29"/>
      <c r="ADF127" s="29"/>
      <c r="ADG127" s="29"/>
      <c r="ADH127" s="29"/>
      <c r="ADI127" s="29"/>
      <c r="ADJ127" s="29"/>
      <c r="ADK127" s="29"/>
      <c r="ADL127" s="29"/>
      <c r="ADM127" s="29"/>
      <c r="ADN127" s="29"/>
      <c r="ADO127" s="29"/>
      <c r="ADP127" s="29"/>
      <c r="ADQ127" s="29"/>
      <c r="ADR127" s="29"/>
      <c r="ADS127" s="29"/>
      <c r="ADT127" s="29"/>
      <c r="ADU127" s="29"/>
      <c r="ADV127" s="29"/>
      <c r="ADW127" s="29"/>
      <c r="ADX127" s="29"/>
      <c r="ADY127" s="29"/>
      <c r="ADZ127" s="29"/>
      <c r="AEA127" s="29"/>
      <c r="AEB127" s="29"/>
      <c r="AEC127" s="29"/>
      <c r="AED127" s="29"/>
      <c r="AEE127" s="29"/>
      <c r="AEF127" s="29"/>
      <c r="AEG127" s="29"/>
      <c r="AEH127" s="29"/>
      <c r="AEI127" s="29"/>
      <c r="AEJ127" s="29"/>
      <c r="AEK127" s="29"/>
      <c r="AEL127" s="29"/>
      <c r="AEM127" s="29"/>
      <c r="AEN127" s="29"/>
      <c r="AEO127" s="29"/>
      <c r="AEP127" s="29"/>
      <c r="AEQ127" s="29"/>
      <c r="AER127" s="29"/>
      <c r="AES127" s="29"/>
      <c r="AET127" s="29"/>
      <c r="AEU127" s="29"/>
      <c r="AEV127" s="29"/>
      <c r="AEW127" s="29"/>
      <c r="AEX127" s="29"/>
      <c r="AEY127" s="29"/>
      <c r="AEZ127" s="29"/>
      <c r="AFA127" s="29"/>
      <c r="AFB127" s="29"/>
      <c r="AFC127" s="29"/>
      <c r="AFD127" s="29"/>
      <c r="AFE127" s="29"/>
      <c r="AFF127" s="29"/>
      <c r="AFG127" s="29"/>
      <c r="AFH127" s="29"/>
      <c r="AFI127" s="29"/>
      <c r="AFJ127" s="29"/>
      <c r="AFK127" s="29"/>
      <c r="AFL127" s="29"/>
      <c r="AFM127" s="29"/>
      <c r="AFN127" s="29"/>
      <c r="AFO127" s="29"/>
      <c r="AFP127" s="29"/>
      <c r="AFQ127" s="29"/>
      <c r="AFR127" s="29"/>
      <c r="AFS127" s="29"/>
      <c r="AFT127" s="29"/>
      <c r="AFU127" s="29"/>
      <c r="AFV127" s="29"/>
      <c r="AFW127" s="29"/>
      <c r="AFX127" s="29"/>
      <c r="AFY127" s="29"/>
      <c r="AFZ127" s="29"/>
      <c r="AGA127" s="29"/>
      <c r="AGB127" s="29"/>
      <c r="AGC127" s="29"/>
      <c r="AGD127" s="29"/>
      <c r="AGE127" s="29"/>
      <c r="AGF127" s="29"/>
      <c r="AGG127" s="29"/>
      <c r="AGH127" s="29"/>
      <c r="AGI127" s="29"/>
      <c r="AGJ127" s="29"/>
      <c r="AGK127" s="29"/>
      <c r="AGL127" s="29"/>
      <c r="AGM127" s="29"/>
      <c r="AGN127" s="29"/>
      <c r="AGO127" s="29"/>
      <c r="AGP127" s="29"/>
      <c r="AGQ127" s="29"/>
      <c r="AGR127" s="29"/>
      <c r="AGS127" s="29"/>
      <c r="AGT127" s="29"/>
      <c r="AGU127" s="29"/>
      <c r="AGV127" s="29"/>
      <c r="AGW127" s="29"/>
      <c r="AGX127" s="29"/>
      <c r="AGY127" s="29"/>
      <c r="AGZ127" s="29"/>
      <c r="AHA127" s="29"/>
      <c r="AHB127" s="29"/>
      <c r="AHC127" s="29"/>
      <c r="AHD127" s="29"/>
      <c r="AHE127" s="29"/>
      <c r="AHF127" s="29"/>
      <c r="AHG127" s="29"/>
      <c r="AHH127" s="29"/>
      <c r="AHI127" s="29"/>
      <c r="AHJ127" s="29"/>
      <c r="AHK127" s="29"/>
      <c r="AHL127" s="29"/>
      <c r="AHM127" s="29"/>
      <c r="AHN127" s="29"/>
      <c r="AHO127" s="29"/>
      <c r="AHP127" s="29"/>
      <c r="AHQ127" s="29"/>
      <c r="AHR127" s="29"/>
      <c r="AHS127" s="29"/>
      <c r="AHT127" s="29"/>
      <c r="AHU127" s="29"/>
      <c r="AHV127" s="29"/>
      <c r="AHW127" s="29"/>
      <c r="AHX127" s="29"/>
      <c r="AHY127" s="29"/>
      <c r="AHZ127" s="29"/>
      <c r="AIA127" s="29"/>
      <c r="AIB127" s="29"/>
      <c r="AIC127" s="29"/>
      <c r="AID127" s="29"/>
      <c r="AIE127" s="29"/>
      <c r="AIF127" s="29"/>
      <c r="AIG127" s="29"/>
      <c r="AIH127" s="29"/>
      <c r="AII127" s="29"/>
      <c r="AIJ127" s="29"/>
      <c r="AIK127" s="29"/>
      <c r="AIL127" s="29"/>
      <c r="AIM127" s="29"/>
      <c r="AIN127" s="29"/>
      <c r="AIO127" s="29"/>
      <c r="AIP127" s="29"/>
      <c r="AIQ127" s="29"/>
      <c r="AIR127" s="29"/>
      <c r="AIS127" s="29"/>
      <c r="AIT127" s="29"/>
      <c r="AIU127" s="29"/>
      <c r="AIV127" s="29"/>
      <c r="AIW127" s="29"/>
      <c r="AIX127" s="29"/>
      <c r="AIY127" s="29"/>
      <c r="AIZ127" s="29"/>
      <c r="AJA127" s="29"/>
      <c r="AJB127" s="29"/>
      <c r="AJC127" s="29"/>
      <c r="AJD127" s="29"/>
      <c r="AJE127" s="29"/>
      <c r="AJF127" s="29"/>
      <c r="AJG127" s="29"/>
      <c r="AJH127" s="29"/>
      <c r="AJI127" s="29"/>
      <c r="AJJ127" s="29"/>
      <c r="AJK127" s="29"/>
      <c r="AJL127" s="29"/>
      <c r="AJM127" s="29"/>
      <c r="AJN127" s="29"/>
      <c r="AJO127" s="29"/>
      <c r="AJP127" s="29"/>
      <c r="AJQ127" s="29"/>
      <c r="AJR127" s="29"/>
      <c r="AJS127" s="29"/>
      <c r="AJT127" s="29"/>
      <c r="AJU127" s="29"/>
      <c r="AJV127" s="29"/>
      <c r="AJW127" s="29"/>
      <c r="AJX127" s="29"/>
      <c r="AJY127" s="29"/>
      <c r="AJZ127" s="29"/>
      <c r="AKA127" s="29"/>
      <c r="AKB127" s="29"/>
      <c r="AKC127" s="29"/>
      <c r="AKD127" s="29"/>
      <c r="AKE127" s="29"/>
      <c r="AKF127" s="29"/>
      <c r="AKG127" s="29"/>
      <c r="AKH127" s="29"/>
      <c r="AKI127" s="29"/>
      <c r="AKJ127" s="29"/>
      <c r="AKK127" s="29"/>
      <c r="AKL127" s="29"/>
      <c r="AKM127" s="29"/>
      <c r="AKN127" s="29"/>
      <c r="AKO127" s="29"/>
      <c r="AKP127" s="29"/>
      <c r="AKQ127" s="29"/>
      <c r="AKR127" s="29"/>
      <c r="AKS127" s="29"/>
      <c r="AKT127" s="29"/>
      <c r="AKU127" s="29"/>
      <c r="AKV127" s="29"/>
      <c r="AKW127" s="29"/>
      <c r="AKX127" s="29"/>
      <c r="AKY127" s="29"/>
      <c r="AKZ127" s="29"/>
      <c r="ALA127" s="29"/>
      <c r="ALB127" s="29"/>
      <c r="ALC127" s="29"/>
      <c r="ALD127" s="29"/>
      <c r="ALE127" s="29"/>
      <c r="ALF127" s="29"/>
      <c r="ALG127" s="29"/>
      <c r="ALH127" s="29"/>
      <c r="ALI127" s="29"/>
      <c r="ALJ127" s="29"/>
      <c r="ALK127" s="29"/>
      <c r="ALL127" s="29"/>
      <c r="ALM127" s="29"/>
      <c r="ALN127" s="29"/>
      <c r="ALO127" s="29"/>
      <c r="ALP127" s="29"/>
      <c r="ALQ127" s="29"/>
      <c r="ALR127" s="29"/>
      <c r="ALS127" s="29"/>
      <c r="ALT127" s="29"/>
      <c r="ALU127" s="29"/>
      <c r="ALV127" s="29"/>
      <c r="ALW127" s="29"/>
      <c r="ALX127" s="29"/>
      <c r="ALY127" s="29"/>
      <c r="ALZ127" s="29"/>
      <c r="AMA127" s="29"/>
      <c r="AMB127" s="29"/>
      <c r="AMC127" s="29"/>
      <c r="AMD127" s="29"/>
      <c r="AME127" s="29"/>
      <c r="AMF127" s="6"/>
      <c r="AMG127" s="6"/>
      <c r="AMH127" s="12"/>
    </row>
    <row r="128" s="68" customFormat="true" ht="39.75" hidden="false" customHeight="true" outlineLevel="0" collapsed="false">
      <c r="A128" s="42"/>
      <c r="B128" s="22"/>
      <c r="C128" s="90"/>
      <c r="D128" s="43"/>
      <c r="E128" s="23"/>
      <c r="F128" s="22"/>
      <c r="G128" s="22"/>
      <c r="H128" s="43"/>
      <c r="I128" s="91"/>
      <c r="J128" s="43"/>
      <c r="K128" s="43"/>
      <c r="L128" s="22"/>
      <c r="M128" s="48"/>
      <c r="N128" s="48"/>
      <c r="O128" s="65"/>
      <c r="P128" s="65"/>
      <c r="Q128" s="48"/>
      <c r="R128" s="48"/>
      <c r="S128" s="43"/>
      <c r="T128" s="43"/>
      <c r="U128" s="92"/>
      <c r="V128" s="92"/>
      <c r="W128" s="92"/>
      <c r="X128" s="92"/>
      <c r="Y128" s="92"/>
      <c r="Z128" s="92"/>
      <c r="AA128" s="92"/>
      <c r="AB128" s="92"/>
      <c r="AC128" s="92"/>
      <c r="AAR128" s="93"/>
      <c r="AAS128" s="93"/>
      <c r="AAT128" s="93"/>
      <c r="AAU128" s="93"/>
      <c r="AAV128" s="93"/>
      <c r="AAW128" s="93"/>
      <c r="AAX128" s="93"/>
      <c r="AAY128" s="93"/>
      <c r="AAZ128" s="93"/>
      <c r="ABA128" s="93"/>
      <c r="ABB128" s="93"/>
      <c r="ABC128" s="93"/>
      <c r="ABD128" s="93"/>
      <c r="ABE128" s="93"/>
      <c r="ABF128" s="93"/>
      <c r="ABG128" s="93"/>
      <c r="ABH128" s="93"/>
      <c r="ABI128" s="93"/>
      <c r="ABJ128" s="93"/>
      <c r="ABK128" s="93"/>
      <c r="ABL128" s="93"/>
      <c r="ABM128" s="93"/>
      <c r="ABN128" s="93"/>
      <c r="ABO128" s="93"/>
      <c r="ABP128" s="93"/>
      <c r="ABQ128" s="93"/>
      <c r="ABR128" s="93"/>
      <c r="ABS128" s="93"/>
      <c r="ABT128" s="93"/>
      <c r="ABU128" s="93"/>
      <c r="ABV128" s="93"/>
      <c r="ABW128" s="93"/>
      <c r="ABX128" s="93"/>
      <c r="ABY128" s="93"/>
      <c r="ABZ128" s="93"/>
      <c r="ACA128" s="93"/>
      <c r="ACB128" s="93"/>
      <c r="ACC128" s="93"/>
      <c r="ACD128" s="93"/>
      <c r="ACE128" s="93"/>
      <c r="ACF128" s="93"/>
      <c r="ACG128" s="93"/>
      <c r="ACH128" s="93"/>
      <c r="ACI128" s="93"/>
      <c r="ACJ128" s="93"/>
      <c r="ACK128" s="93"/>
      <c r="ACL128" s="93"/>
      <c r="ACM128" s="93"/>
      <c r="ACN128" s="93"/>
      <c r="ACO128" s="93"/>
      <c r="ACP128" s="93"/>
      <c r="ACQ128" s="93"/>
      <c r="ACR128" s="93"/>
      <c r="ACS128" s="93"/>
      <c r="ACT128" s="93"/>
      <c r="ACU128" s="93"/>
      <c r="ACV128" s="93"/>
      <c r="ACW128" s="93"/>
      <c r="ACX128" s="93"/>
      <c r="ACY128" s="93"/>
      <c r="ACZ128" s="93"/>
      <c r="ADA128" s="93"/>
      <c r="ADB128" s="93"/>
      <c r="ADC128" s="93"/>
      <c r="ADD128" s="93"/>
      <c r="ADE128" s="93"/>
      <c r="ADF128" s="93"/>
      <c r="ADG128" s="93"/>
      <c r="ADH128" s="93"/>
      <c r="ADI128" s="93"/>
      <c r="ADJ128" s="93"/>
      <c r="ADK128" s="93"/>
      <c r="ADL128" s="93"/>
      <c r="ADM128" s="93"/>
      <c r="ADN128" s="93"/>
      <c r="ADO128" s="93"/>
      <c r="ADP128" s="93"/>
      <c r="ADQ128" s="93"/>
      <c r="ADR128" s="93"/>
      <c r="ADS128" s="93"/>
      <c r="ADT128" s="93"/>
      <c r="ADU128" s="93"/>
      <c r="ADV128" s="93"/>
      <c r="ADW128" s="93"/>
      <c r="ADX128" s="93"/>
      <c r="ADY128" s="93"/>
      <c r="ADZ128" s="93"/>
      <c r="AEA128" s="93"/>
      <c r="AEB128" s="93"/>
      <c r="AEC128" s="93"/>
      <c r="AED128" s="93"/>
      <c r="AEE128" s="93"/>
      <c r="AEF128" s="93"/>
      <c r="AEG128" s="93"/>
      <c r="AEH128" s="93"/>
      <c r="AEI128" s="93"/>
      <c r="AEJ128" s="93"/>
      <c r="AEK128" s="93"/>
      <c r="AEL128" s="93"/>
      <c r="AEM128" s="93"/>
      <c r="AEN128" s="93"/>
      <c r="AEO128" s="93"/>
      <c r="AEP128" s="93"/>
      <c r="AEQ128" s="93"/>
      <c r="AER128" s="93"/>
      <c r="AES128" s="93"/>
      <c r="AET128" s="93"/>
      <c r="AEU128" s="93"/>
      <c r="AEV128" s="93"/>
      <c r="AEW128" s="93"/>
      <c r="AEX128" s="93"/>
      <c r="AEY128" s="93"/>
      <c r="AEZ128" s="93"/>
      <c r="AFA128" s="93"/>
      <c r="AFB128" s="93"/>
      <c r="AFC128" s="93"/>
      <c r="AFD128" s="93"/>
      <c r="AFE128" s="93"/>
      <c r="AFF128" s="93"/>
      <c r="AFG128" s="93"/>
      <c r="AFH128" s="93"/>
      <c r="AFI128" s="93"/>
      <c r="AFJ128" s="93"/>
      <c r="AFK128" s="93"/>
      <c r="AFL128" s="93"/>
      <c r="AFM128" s="93"/>
      <c r="AFN128" s="93"/>
      <c r="AFO128" s="93"/>
      <c r="AFP128" s="93"/>
      <c r="AFQ128" s="93"/>
      <c r="AFR128" s="93"/>
      <c r="AFS128" s="93"/>
      <c r="AFT128" s="93"/>
      <c r="AFU128" s="93"/>
      <c r="AFV128" s="93"/>
      <c r="AFW128" s="93"/>
      <c r="AFX128" s="93"/>
      <c r="AFY128" s="93"/>
      <c r="AFZ128" s="93"/>
      <c r="AGA128" s="93"/>
      <c r="AGB128" s="93"/>
      <c r="AGC128" s="93"/>
      <c r="AGD128" s="93"/>
      <c r="AGE128" s="93"/>
      <c r="AGF128" s="93"/>
      <c r="AGG128" s="93"/>
      <c r="AGH128" s="93"/>
      <c r="AGI128" s="93"/>
      <c r="AGJ128" s="93"/>
      <c r="AGK128" s="93"/>
      <c r="AGL128" s="93"/>
      <c r="AGM128" s="93"/>
      <c r="AGN128" s="93"/>
      <c r="AGO128" s="93"/>
      <c r="AGP128" s="93"/>
      <c r="AGQ128" s="93"/>
      <c r="AGR128" s="93"/>
      <c r="AGS128" s="93"/>
      <c r="AGT128" s="93"/>
      <c r="AGU128" s="93"/>
      <c r="AGV128" s="93"/>
      <c r="AGW128" s="93"/>
      <c r="AGX128" s="93"/>
      <c r="AGY128" s="93"/>
      <c r="AGZ128" s="93"/>
      <c r="AHA128" s="93"/>
      <c r="AHB128" s="93"/>
      <c r="AHC128" s="93"/>
      <c r="AHD128" s="93"/>
      <c r="AHE128" s="93"/>
      <c r="AHF128" s="93"/>
      <c r="AHG128" s="93"/>
      <c r="AHH128" s="93"/>
      <c r="AHI128" s="93"/>
      <c r="AHJ128" s="93"/>
      <c r="AHK128" s="93"/>
      <c r="AHL128" s="93"/>
      <c r="AHM128" s="93"/>
      <c r="AHN128" s="93"/>
      <c r="AHO128" s="93"/>
      <c r="AHP128" s="93"/>
      <c r="AHQ128" s="93"/>
      <c r="AHR128" s="93"/>
      <c r="AHS128" s="93"/>
      <c r="AHT128" s="93"/>
      <c r="AHU128" s="93"/>
      <c r="AHV128" s="93"/>
      <c r="AHW128" s="93"/>
      <c r="AHX128" s="93"/>
      <c r="AHY128" s="93"/>
      <c r="AHZ128" s="93"/>
      <c r="AIA128" s="93"/>
      <c r="AIB128" s="93"/>
      <c r="AIC128" s="93"/>
      <c r="AID128" s="93"/>
      <c r="AIE128" s="93"/>
      <c r="AIF128" s="93"/>
      <c r="AIG128" s="93"/>
      <c r="AIH128" s="93"/>
      <c r="AII128" s="93"/>
      <c r="AIJ128" s="93"/>
      <c r="AIK128" s="93"/>
      <c r="AIL128" s="93"/>
      <c r="AIM128" s="93"/>
      <c r="AIN128" s="93"/>
      <c r="AIO128" s="93"/>
      <c r="AIP128" s="93"/>
      <c r="AIQ128" s="93"/>
      <c r="AIR128" s="93"/>
      <c r="AIS128" s="93"/>
      <c r="AIT128" s="93"/>
      <c r="AIU128" s="93"/>
      <c r="AIV128" s="93"/>
      <c r="AIW128" s="93"/>
      <c r="AIX128" s="93"/>
      <c r="AIY128" s="93"/>
      <c r="AIZ128" s="93"/>
      <c r="AJA128" s="93"/>
      <c r="AJB128" s="93"/>
      <c r="AJC128" s="93"/>
      <c r="AJD128" s="93"/>
      <c r="AJE128" s="93"/>
      <c r="AJF128" s="93"/>
      <c r="AJG128" s="93"/>
      <c r="AJH128" s="93"/>
      <c r="AJI128" s="93"/>
      <c r="AJJ128" s="93"/>
      <c r="AJK128" s="93"/>
      <c r="AJL128" s="93"/>
      <c r="AJM128" s="93"/>
      <c r="AJN128" s="93"/>
      <c r="AJO128" s="93"/>
      <c r="AJP128" s="93"/>
      <c r="AJQ128" s="93"/>
      <c r="AJR128" s="93"/>
      <c r="AJS128" s="93"/>
      <c r="AJT128" s="93"/>
      <c r="AJU128" s="93"/>
      <c r="AJV128" s="93"/>
      <c r="AJW128" s="93"/>
      <c r="AJX128" s="93"/>
      <c r="AJY128" s="93"/>
      <c r="AJZ128" s="93"/>
      <c r="AKA128" s="93"/>
      <c r="AKB128" s="93"/>
      <c r="AKC128" s="93"/>
      <c r="AKD128" s="93"/>
      <c r="AKE128" s="93"/>
      <c r="AKF128" s="93"/>
      <c r="AKG128" s="93"/>
      <c r="AKH128" s="93"/>
      <c r="AKI128" s="93"/>
      <c r="AKJ128" s="93"/>
      <c r="AKK128" s="93"/>
      <c r="AKL128" s="93"/>
      <c r="AKM128" s="93"/>
      <c r="AKN128" s="93"/>
      <c r="AKO128" s="93"/>
      <c r="AKP128" s="93"/>
      <c r="AKQ128" s="93"/>
      <c r="AKR128" s="93"/>
      <c r="AKS128" s="93"/>
      <c r="AKT128" s="93"/>
      <c r="AKU128" s="93"/>
      <c r="AKV128" s="93"/>
      <c r="AKW128" s="93"/>
      <c r="AKX128" s="93"/>
      <c r="AKY128" s="93"/>
      <c r="AKZ128" s="93"/>
      <c r="ALA128" s="93"/>
      <c r="ALB128" s="93"/>
      <c r="ALC128" s="93"/>
      <c r="ALD128" s="93"/>
      <c r="ALE128" s="93"/>
      <c r="ALF128" s="93"/>
      <c r="ALG128" s="93"/>
      <c r="ALH128" s="93"/>
      <c r="ALI128" s="93"/>
      <c r="ALJ128" s="93"/>
      <c r="ALK128" s="93"/>
      <c r="ALL128" s="93"/>
      <c r="ALM128" s="93"/>
      <c r="ALN128" s="93"/>
      <c r="ALO128" s="93"/>
      <c r="ALP128" s="93"/>
      <c r="ALQ128" s="93"/>
      <c r="ALR128" s="93"/>
      <c r="ALS128" s="93"/>
      <c r="ALT128" s="93"/>
      <c r="ALU128" s="93"/>
      <c r="ALV128" s="93"/>
      <c r="ALW128" s="93"/>
      <c r="ALX128" s="93"/>
      <c r="ALY128" s="93"/>
      <c r="ALZ128" s="93"/>
      <c r="AMA128" s="93"/>
      <c r="AMB128" s="93"/>
      <c r="AMC128" s="93"/>
      <c r="AMD128" s="93"/>
      <c r="AME128" s="93"/>
      <c r="AMF128" s="36"/>
      <c r="AMG128" s="36"/>
      <c r="AMH128" s="12"/>
    </row>
    <row r="129" s="6" customFormat="true" ht="39.75" hidden="false" customHeight="true" outlineLevel="0" collapsed="false">
      <c r="A129" s="42"/>
      <c r="B129" s="22"/>
      <c r="C129" s="43"/>
      <c r="D129" s="43"/>
      <c r="E129" s="44"/>
      <c r="F129" s="43"/>
      <c r="G129" s="46"/>
      <c r="H129" s="43"/>
      <c r="I129" s="43"/>
      <c r="J129" s="63"/>
      <c r="K129" s="43"/>
      <c r="L129" s="94"/>
      <c r="M129" s="48"/>
      <c r="N129" s="48"/>
      <c r="O129" s="65"/>
      <c r="P129" s="65"/>
      <c r="Q129" s="48"/>
      <c r="R129" s="65"/>
      <c r="S129" s="95"/>
      <c r="T129" s="43"/>
      <c r="U129" s="4"/>
      <c r="V129" s="4"/>
      <c r="W129" s="4"/>
      <c r="X129" s="4"/>
      <c r="Y129" s="4"/>
      <c r="Z129" s="4"/>
      <c r="AA129" s="4"/>
      <c r="AB129" s="4"/>
      <c r="AC129" s="4"/>
      <c r="AAR129" s="96"/>
      <c r="AAS129" s="96"/>
      <c r="AAT129" s="96"/>
      <c r="AAU129" s="96"/>
      <c r="AAV129" s="96"/>
      <c r="AAW129" s="96"/>
      <c r="AAX129" s="96"/>
      <c r="AAY129" s="96"/>
      <c r="AAZ129" s="96"/>
      <c r="ABA129" s="96"/>
      <c r="ABB129" s="96"/>
      <c r="ABC129" s="96"/>
      <c r="ABD129" s="96"/>
      <c r="ABE129" s="96"/>
      <c r="ABF129" s="96"/>
      <c r="ABG129" s="96"/>
      <c r="ABH129" s="96"/>
      <c r="ABI129" s="96"/>
      <c r="ABJ129" s="96"/>
      <c r="ABK129" s="96"/>
      <c r="ABL129" s="96"/>
      <c r="ABM129" s="96"/>
      <c r="ABN129" s="96"/>
      <c r="ABO129" s="96"/>
      <c r="ABP129" s="96"/>
      <c r="ABQ129" s="96"/>
      <c r="ABR129" s="96"/>
      <c r="ABS129" s="96"/>
      <c r="ABT129" s="96"/>
      <c r="ABU129" s="96"/>
      <c r="ABV129" s="96"/>
      <c r="ABW129" s="96"/>
      <c r="ABX129" s="96"/>
      <c r="ABY129" s="96"/>
      <c r="ABZ129" s="96"/>
      <c r="ACA129" s="96"/>
      <c r="ACB129" s="96"/>
      <c r="ACC129" s="96"/>
      <c r="ACD129" s="96"/>
      <c r="ACE129" s="96"/>
      <c r="ACF129" s="96"/>
      <c r="ACG129" s="96"/>
      <c r="ACH129" s="96"/>
      <c r="ACI129" s="96"/>
      <c r="ACJ129" s="96"/>
      <c r="ACK129" s="96"/>
      <c r="ACL129" s="96"/>
      <c r="ACM129" s="96"/>
      <c r="ACN129" s="96"/>
      <c r="ACO129" s="96"/>
      <c r="ACP129" s="96"/>
      <c r="ACQ129" s="96"/>
      <c r="ACR129" s="96"/>
      <c r="ACS129" s="96"/>
      <c r="ACT129" s="96"/>
      <c r="ACU129" s="96"/>
      <c r="ACV129" s="96"/>
      <c r="ACW129" s="96"/>
      <c r="ACX129" s="96"/>
      <c r="ACY129" s="96"/>
      <c r="ACZ129" s="96"/>
      <c r="ADA129" s="96"/>
      <c r="ADB129" s="96"/>
      <c r="ADC129" s="96"/>
      <c r="ADD129" s="96"/>
      <c r="ADE129" s="96"/>
      <c r="ADF129" s="96"/>
      <c r="ADG129" s="96"/>
      <c r="ADH129" s="96"/>
      <c r="ADI129" s="96"/>
      <c r="ADJ129" s="96"/>
      <c r="ADK129" s="96"/>
      <c r="ADL129" s="96"/>
      <c r="ADM129" s="96"/>
      <c r="ADN129" s="96"/>
      <c r="ADO129" s="96"/>
      <c r="ADP129" s="96"/>
      <c r="ADQ129" s="96"/>
      <c r="ADR129" s="96"/>
      <c r="ADS129" s="96"/>
      <c r="ADT129" s="96"/>
      <c r="ADU129" s="96"/>
      <c r="ADV129" s="96"/>
      <c r="ADW129" s="96"/>
      <c r="ADX129" s="96"/>
      <c r="ADY129" s="96"/>
      <c r="ADZ129" s="96"/>
      <c r="AEA129" s="96"/>
      <c r="AEB129" s="96"/>
      <c r="AEC129" s="96"/>
      <c r="AED129" s="96"/>
      <c r="AEE129" s="96"/>
      <c r="AEF129" s="96"/>
      <c r="AEG129" s="96"/>
      <c r="AEH129" s="96"/>
      <c r="AEI129" s="96"/>
      <c r="AEJ129" s="96"/>
      <c r="AEK129" s="96"/>
      <c r="AEL129" s="96"/>
      <c r="AEM129" s="96"/>
      <c r="AEN129" s="96"/>
      <c r="AEO129" s="96"/>
      <c r="AEP129" s="96"/>
      <c r="AEQ129" s="96"/>
      <c r="AER129" s="96"/>
      <c r="AES129" s="96"/>
      <c r="AET129" s="96"/>
      <c r="AEU129" s="96"/>
      <c r="AEV129" s="96"/>
      <c r="AEW129" s="96"/>
      <c r="AEX129" s="96"/>
      <c r="AEY129" s="96"/>
      <c r="AEZ129" s="96"/>
      <c r="AFA129" s="96"/>
      <c r="AFB129" s="96"/>
      <c r="AFC129" s="96"/>
      <c r="AFD129" s="96"/>
      <c r="AFE129" s="96"/>
      <c r="AFF129" s="96"/>
      <c r="AFG129" s="96"/>
      <c r="AFH129" s="96"/>
      <c r="AFI129" s="96"/>
      <c r="AFJ129" s="96"/>
      <c r="AFK129" s="96"/>
      <c r="AFL129" s="96"/>
      <c r="AFM129" s="96"/>
      <c r="AFN129" s="96"/>
      <c r="AFO129" s="96"/>
      <c r="AFP129" s="96"/>
      <c r="AFQ129" s="96"/>
      <c r="AFR129" s="96"/>
      <c r="AFS129" s="96"/>
      <c r="AFT129" s="96"/>
      <c r="AFU129" s="96"/>
      <c r="AFV129" s="96"/>
      <c r="AFW129" s="96"/>
      <c r="AFX129" s="96"/>
      <c r="AFY129" s="96"/>
      <c r="AFZ129" s="96"/>
      <c r="AGA129" s="96"/>
      <c r="AGB129" s="96"/>
      <c r="AGC129" s="96"/>
      <c r="AGD129" s="96"/>
      <c r="AGE129" s="96"/>
      <c r="AGF129" s="96"/>
      <c r="AGG129" s="96"/>
      <c r="AGH129" s="96"/>
      <c r="AGI129" s="96"/>
      <c r="AGJ129" s="96"/>
      <c r="AGK129" s="96"/>
      <c r="AGL129" s="96"/>
      <c r="AGM129" s="96"/>
      <c r="AGN129" s="96"/>
      <c r="AGO129" s="96"/>
      <c r="AGP129" s="96"/>
      <c r="AGQ129" s="96"/>
      <c r="AGR129" s="96"/>
      <c r="AGS129" s="96"/>
      <c r="AGT129" s="96"/>
      <c r="AGU129" s="96"/>
      <c r="AGV129" s="96"/>
      <c r="AGW129" s="96"/>
      <c r="AGX129" s="96"/>
      <c r="AGY129" s="96"/>
      <c r="AGZ129" s="96"/>
      <c r="AHA129" s="96"/>
      <c r="AHB129" s="96"/>
      <c r="AHC129" s="96"/>
      <c r="AHD129" s="96"/>
      <c r="AHE129" s="96"/>
      <c r="AHF129" s="96"/>
      <c r="AHG129" s="96"/>
      <c r="AHH129" s="96"/>
      <c r="AHI129" s="96"/>
      <c r="AHJ129" s="96"/>
      <c r="AHK129" s="96"/>
      <c r="AHL129" s="96"/>
      <c r="AHM129" s="96"/>
      <c r="AHN129" s="96"/>
      <c r="AHO129" s="96"/>
      <c r="AHP129" s="96"/>
      <c r="AHQ129" s="96"/>
      <c r="AHR129" s="96"/>
      <c r="AHS129" s="96"/>
      <c r="AHT129" s="96"/>
      <c r="AHU129" s="96"/>
      <c r="AHV129" s="96"/>
      <c r="AHW129" s="96"/>
      <c r="AHX129" s="96"/>
      <c r="AHY129" s="96"/>
      <c r="AHZ129" s="96"/>
      <c r="AIA129" s="96"/>
      <c r="AIB129" s="96"/>
      <c r="AIC129" s="96"/>
      <c r="AID129" s="96"/>
      <c r="AIE129" s="96"/>
      <c r="AIF129" s="96"/>
      <c r="AIG129" s="96"/>
      <c r="AIH129" s="96"/>
      <c r="AII129" s="96"/>
      <c r="AIJ129" s="96"/>
      <c r="AIK129" s="96"/>
      <c r="AIL129" s="96"/>
      <c r="AIM129" s="96"/>
      <c r="AIN129" s="96"/>
      <c r="AIO129" s="96"/>
      <c r="AIP129" s="96"/>
      <c r="AIQ129" s="96"/>
      <c r="AIR129" s="96"/>
      <c r="AIS129" s="96"/>
      <c r="AIT129" s="96"/>
      <c r="AIU129" s="96"/>
      <c r="AIV129" s="96"/>
      <c r="AIW129" s="96"/>
      <c r="AIX129" s="96"/>
      <c r="AIY129" s="96"/>
      <c r="AIZ129" s="96"/>
      <c r="AJA129" s="96"/>
      <c r="AJB129" s="96"/>
      <c r="AJC129" s="96"/>
      <c r="AJD129" s="96"/>
      <c r="AJE129" s="96"/>
      <c r="AJF129" s="96"/>
      <c r="AJG129" s="96"/>
      <c r="AJH129" s="96"/>
      <c r="AJI129" s="96"/>
      <c r="AJJ129" s="96"/>
      <c r="AJK129" s="96"/>
      <c r="AJL129" s="96"/>
      <c r="AJM129" s="96"/>
      <c r="AJN129" s="96"/>
      <c r="AJO129" s="96"/>
      <c r="AJP129" s="96"/>
      <c r="AJQ129" s="96"/>
      <c r="AJR129" s="96"/>
      <c r="AJS129" s="96"/>
      <c r="AJT129" s="96"/>
      <c r="AJU129" s="96"/>
      <c r="AJV129" s="96"/>
      <c r="AJW129" s="96"/>
      <c r="AJX129" s="96"/>
      <c r="AJY129" s="96"/>
      <c r="AJZ129" s="96"/>
      <c r="AKA129" s="96"/>
      <c r="AKB129" s="96"/>
      <c r="AKC129" s="96"/>
      <c r="AKD129" s="96"/>
      <c r="AKE129" s="96"/>
      <c r="AKF129" s="96"/>
      <c r="AKG129" s="96"/>
      <c r="AKH129" s="96"/>
      <c r="AKI129" s="96"/>
      <c r="AKJ129" s="96"/>
      <c r="AKK129" s="96"/>
      <c r="AKL129" s="96"/>
      <c r="AKM129" s="96"/>
      <c r="AKN129" s="96"/>
      <c r="AKO129" s="96"/>
      <c r="AKP129" s="96"/>
      <c r="AKQ129" s="96"/>
      <c r="AKR129" s="96"/>
      <c r="AKS129" s="96"/>
      <c r="AKT129" s="96"/>
      <c r="AKU129" s="96"/>
      <c r="AKV129" s="96"/>
      <c r="AKW129" s="96"/>
      <c r="AKX129" s="96"/>
      <c r="AKY129" s="96"/>
      <c r="AKZ129" s="96"/>
      <c r="ALA129" s="96"/>
      <c r="ALB129" s="96"/>
      <c r="ALC129" s="96"/>
      <c r="ALD129" s="96"/>
      <c r="ALE129" s="96"/>
      <c r="ALF129" s="96"/>
      <c r="ALG129" s="96"/>
      <c r="ALH129" s="96"/>
      <c r="ALI129" s="96"/>
      <c r="ALJ129" s="96"/>
      <c r="ALK129" s="96"/>
      <c r="ALL129" s="96"/>
      <c r="ALM129" s="96"/>
      <c r="ALN129" s="96"/>
      <c r="ALO129" s="96"/>
      <c r="ALP129" s="96"/>
      <c r="ALQ129" s="96"/>
      <c r="ALR129" s="96"/>
      <c r="ALS129" s="96"/>
      <c r="ALT129" s="96"/>
      <c r="ALU129" s="96"/>
      <c r="ALV129" s="96"/>
      <c r="ALW129" s="96"/>
      <c r="ALX129" s="96"/>
      <c r="ALY129" s="96"/>
      <c r="ALZ129" s="96"/>
      <c r="AMA129" s="96"/>
      <c r="AMB129" s="96"/>
      <c r="AMC129" s="96"/>
      <c r="AMD129" s="96"/>
      <c r="AME129" s="96"/>
      <c r="AMH129" s="12"/>
    </row>
    <row r="130" s="98" customFormat="true" ht="39.75" hidden="false" customHeight="true" outlineLevel="0" collapsed="false">
      <c r="A130" s="42"/>
      <c r="B130" s="43"/>
      <c r="C130" s="43"/>
      <c r="D130" s="43"/>
      <c r="E130" s="44"/>
      <c r="F130" s="22"/>
      <c r="G130" s="22"/>
      <c r="H130" s="22"/>
      <c r="I130" s="22"/>
      <c r="J130" s="47"/>
      <c r="K130" s="43"/>
      <c r="L130" s="22"/>
      <c r="M130" s="48"/>
      <c r="N130" s="48"/>
      <c r="O130" s="65"/>
      <c r="P130" s="65"/>
      <c r="Q130" s="48"/>
      <c r="R130" s="37"/>
      <c r="S130" s="37"/>
      <c r="T130" s="49"/>
      <c r="U130" s="97"/>
      <c r="V130" s="97"/>
      <c r="W130" s="97"/>
      <c r="X130" s="97"/>
      <c r="Y130" s="97"/>
      <c r="Z130" s="97"/>
      <c r="AA130" s="97"/>
      <c r="AB130" s="97"/>
      <c r="AC130" s="97"/>
      <c r="AMF130" s="36"/>
      <c r="AMG130" s="36"/>
      <c r="AMH130" s="12"/>
    </row>
    <row r="131" s="98" customFormat="true" ht="39.75" hidden="false" customHeight="true" outlineLevel="0" collapsed="false">
      <c r="A131" s="42"/>
      <c r="B131" s="43"/>
      <c r="C131" s="43"/>
      <c r="D131" s="43"/>
      <c r="E131" s="44"/>
      <c r="F131" s="22"/>
      <c r="G131" s="22"/>
      <c r="H131" s="22"/>
      <c r="I131" s="89"/>
      <c r="J131" s="43"/>
      <c r="K131" s="44"/>
      <c r="L131" s="22"/>
      <c r="M131" s="48"/>
      <c r="N131" s="48"/>
      <c r="O131" s="65"/>
      <c r="P131" s="65"/>
      <c r="Q131" s="48"/>
      <c r="R131" s="37"/>
      <c r="S131" s="37"/>
      <c r="T131" s="43"/>
      <c r="U131" s="97"/>
      <c r="V131" s="97"/>
      <c r="W131" s="97"/>
      <c r="X131" s="97"/>
      <c r="Y131" s="97"/>
      <c r="Z131" s="97"/>
      <c r="AA131" s="97"/>
      <c r="AB131" s="97"/>
      <c r="AC131" s="97"/>
      <c r="AMF131" s="36"/>
      <c r="AMG131" s="36"/>
      <c r="AMH131" s="12"/>
    </row>
    <row r="132" s="6" customFormat="true" ht="39.75" hidden="false" customHeight="true" outlineLevel="0" collapsed="false">
      <c r="A132" s="42"/>
      <c r="B132" s="22"/>
      <c r="C132" s="43"/>
      <c r="D132" s="43"/>
      <c r="E132" s="44"/>
      <c r="F132" s="43"/>
      <c r="G132" s="46"/>
      <c r="H132" s="43"/>
      <c r="I132" s="43"/>
      <c r="J132" s="47"/>
      <c r="K132" s="43"/>
      <c r="L132" s="23"/>
      <c r="M132" s="48"/>
      <c r="N132" s="48"/>
      <c r="O132" s="65"/>
      <c r="P132" s="65"/>
      <c r="Q132" s="48"/>
      <c r="R132" s="48"/>
      <c r="S132" s="43"/>
      <c r="T132" s="43"/>
      <c r="U132" s="4"/>
      <c r="V132" s="4"/>
      <c r="W132" s="4"/>
      <c r="X132" s="4"/>
      <c r="Y132" s="4"/>
      <c r="Z132" s="4"/>
      <c r="AA132" s="4"/>
      <c r="AB132" s="4"/>
      <c r="AC132" s="4"/>
      <c r="AAR132" s="96"/>
      <c r="AAS132" s="96"/>
      <c r="AAT132" s="96"/>
      <c r="AAU132" s="96"/>
      <c r="AAV132" s="96"/>
      <c r="AAW132" s="96"/>
      <c r="AAX132" s="96"/>
      <c r="AAY132" s="96"/>
      <c r="AAZ132" s="96"/>
      <c r="ABA132" s="96"/>
      <c r="ABB132" s="96"/>
      <c r="ABC132" s="96"/>
      <c r="ABD132" s="96"/>
      <c r="ABE132" s="96"/>
      <c r="ABF132" s="96"/>
      <c r="ABG132" s="96"/>
      <c r="ABH132" s="96"/>
      <c r="ABI132" s="96"/>
      <c r="ABJ132" s="96"/>
      <c r="ABK132" s="96"/>
      <c r="ABL132" s="96"/>
      <c r="ABM132" s="96"/>
      <c r="ABN132" s="96"/>
      <c r="ABO132" s="96"/>
      <c r="ABP132" s="96"/>
      <c r="ABQ132" s="96"/>
      <c r="ABR132" s="96"/>
      <c r="ABS132" s="96"/>
      <c r="ABT132" s="96"/>
      <c r="ABU132" s="96"/>
      <c r="ABV132" s="96"/>
      <c r="ABW132" s="96"/>
      <c r="ABX132" s="96"/>
      <c r="ABY132" s="96"/>
      <c r="ABZ132" s="96"/>
      <c r="ACA132" s="96"/>
      <c r="ACB132" s="96"/>
      <c r="ACC132" s="96"/>
      <c r="ACD132" s="96"/>
      <c r="ACE132" s="96"/>
      <c r="ACF132" s="96"/>
      <c r="ACG132" s="96"/>
      <c r="ACH132" s="96"/>
      <c r="ACI132" s="96"/>
      <c r="ACJ132" s="96"/>
      <c r="ACK132" s="96"/>
      <c r="ACL132" s="96"/>
      <c r="ACM132" s="96"/>
      <c r="ACN132" s="96"/>
      <c r="ACO132" s="96"/>
      <c r="ACP132" s="96"/>
      <c r="ACQ132" s="96"/>
      <c r="ACR132" s="96"/>
      <c r="ACS132" s="96"/>
      <c r="ACT132" s="96"/>
      <c r="ACU132" s="96"/>
      <c r="ACV132" s="96"/>
      <c r="ACW132" s="96"/>
      <c r="ACX132" s="96"/>
      <c r="ACY132" s="96"/>
      <c r="ACZ132" s="96"/>
      <c r="ADA132" s="96"/>
      <c r="ADB132" s="96"/>
      <c r="ADC132" s="96"/>
      <c r="ADD132" s="96"/>
      <c r="ADE132" s="96"/>
      <c r="ADF132" s="96"/>
      <c r="ADG132" s="96"/>
      <c r="ADH132" s="96"/>
      <c r="ADI132" s="96"/>
      <c r="ADJ132" s="96"/>
      <c r="ADK132" s="96"/>
      <c r="ADL132" s="96"/>
      <c r="ADM132" s="96"/>
      <c r="ADN132" s="96"/>
      <c r="ADO132" s="96"/>
      <c r="ADP132" s="96"/>
      <c r="ADQ132" s="96"/>
      <c r="ADR132" s="96"/>
      <c r="ADS132" s="96"/>
      <c r="ADT132" s="96"/>
      <c r="ADU132" s="96"/>
      <c r="ADV132" s="96"/>
      <c r="ADW132" s="96"/>
      <c r="ADX132" s="96"/>
      <c r="ADY132" s="96"/>
      <c r="ADZ132" s="96"/>
      <c r="AEA132" s="96"/>
      <c r="AEB132" s="96"/>
      <c r="AEC132" s="96"/>
      <c r="AED132" s="96"/>
      <c r="AEE132" s="96"/>
      <c r="AEF132" s="96"/>
      <c r="AEG132" s="96"/>
      <c r="AEH132" s="96"/>
      <c r="AEI132" s="96"/>
      <c r="AEJ132" s="96"/>
      <c r="AEK132" s="96"/>
      <c r="AEL132" s="96"/>
      <c r="AEM132" s="96"/>
      <c r="AEN132" s="96"/>
      <c r="AEO132" s="96"/>
      <c r="AEP132" s="96"/>
      <c r="AEQ132" s="96"/>
      <c r="AER132" s="96"/>
      <c r="AES132" s="96"/>
      <c r="AET132" s="96"/>
      <c r="AEU132" s="96"/>
      <c r="AEV132" s="96"/>
      <c r="AEW132" s="96"/>
      <c r="AEX132" s="96"/>
      <c r="AEY132" s="96"/>
      <c r="AEZ132" s="96"/>
      <c r="AFA132" s="96"/>
      <c r="AFB132" s="96"/>
      <c r="AFC132" s="96"/>
      <c r="AFD132" s="96"/>
      <c r="AFE132" s="96"/>
      <c r="AFF132" s="96"/>
      <c r="AFG132" s="96"/>
      <c r="AFH132" s="96"/>
      <c r="AFI132" s="96"/>
      <c r="AFJ132" s="96"/>
      <c r="AFK132" s="96"/>
      <c r="AFL132" s="96"/>
      <c r="AFM132" s="96"/>
      <c r="AFN132" s="96"/>
      <c r="AFO132" s="96"/>
      <c r="AFP132" s="96"/>
      <c r="AFQ132" s="96"/>
      <c r="AFR132" s="96"/>
      <c r="AFS132" s="96"/>
      <c r="AFT132" s="96"/>
      <c r="AFU132" s="96"/>
      <c r="AFV132" s="96"/>
      <c r="AFW132" s="96"/>
      <c r="AFX132" s="96"/>
      <c r="AFY132" s="96"/>
      <c r="AFZ132" s="96"/>
      <c r="AGA132" s="96"/>
      <c r="AGB132" s="96"/>
      <c r="AGC132" s="96"/>
      <c r="AGD132" s="96"/>
      <c r="AGE132" s="96"/>
      <c r="AGF132" s="96"/>
      <c r="AGG132" s="96"/>
      <c r="AGH132" s="96"/>
      <c r="AGI132" s="96"/>
      <c r="AGJ132" s="96"/>
      <c r="AGK132" s="96"/>
      <c r="AGL132" s="96"/>
      <c r="AGM132" s="96"/>
      <c r="AGN132" s="96"/>
      <c r="AGO132" s="96"/>
      <c r="AGP132" s="96"/>
      <c r="AGQ132" s="96"/>
      <c r="AGR132" s="96"/>
      <c r="AGS132" s="96"/>
      <c r="AGT132" s="96"/>
      <c r="AGU132" s="96"/>
      <c r="AGV132" s="96"/>
      <c r="AGW132" s="96"/>
      <c r="AGX132" s="96"/>
      <c r="AGY132" s="96"/>
      <c r="AGZ132" s="96"/>
      <c r="AHA132" s="96"/>
      <c r="AHB132" s="96"/>
      <c r="AHC132" s="96"/>
      <c r="AHD132" s="96"/>
      <c r="AHE132" s="96"/>
      <c r="AHF132" s="96"/>
      <c r="AHG132" s="96"/>
      <c r="AHH132" s="96"/>
      <c r="AHI132" s="96"/>
      <c r="AHJ132" s="96"/>
      <c r="AHK132" s="96"/>
      <c r="AHL132" s="96"/>
      <c r="AHM132" s="96"/>
      <c r="AHN132" s="96"/>
      <c r="AHO132" s="96"/>
      <c r="AHP132" s="96"/>
      <c r="AHQ132" s="96"/>
      <c r="AHR132" s="96"/>
      <c r="AHS132" s="96"/>
      <c r="AHT132" s="96"/>
      <c r="AHU132" s="96"/>
      <c r="AHV132" s="96"/>
      <c r="AHW132" s="96"/>
      <c r="AHX132" s="96"/>
      <c r="AHY132" s="96"/>
      <c r="AHZ132" s="96"/>
      <c r="AIA132" s="96"/>
      <c r="AIB132" s="96"/>
      <c r="AIC132" s="96"/>
      <c r="AID132" s="96"/>
      <c r="AIE132" s="96"/>
      <c r="AIF132" s="96"/>
      <c r="AIG132" s="96"/>
      <c r="AIH132" s="96"/>
      <c r="AII132" s="96"/>
      <c r="AIJ132" s="96"/>
      <c r="AIK132" s="96"/>
      <c r="AIL132" s="96"/>
      <c r="AIM132" s="96"/>
      <c r="AIN132" s="96"/>
      <c r="AIO132" s="96"/>
      <c r="AIP132" s="96"/>
      <c r="AIQ132" s="96"/>
      <c r="AIR132" s="96"/>
      <c r="AIS132" s="96"/>
      <c r="AIT132" s="96"/>
      <c r="AIU132" s="96"/>
      <c r="AIV132" s="96"/>
      <c r="AIW132" s="96"/>
      <c r="AIX132" s="96"/>
      <c r="AIY132" s="96"/>
      <c r="AIZ132" s="96"/>
      <c r="AJA132" s="96"/>
      <c r="AJB132" s="96"/>
      <c r="AJC132" s="96"/>
      <c r="AJD132" s="96"/>
      <c r="AJE132" s="96"/>
      <c r="AJF132" s="96"/>
      <c r="AJG132" s="96"/>
      <c r="AJH132" s="96"/>
      <c r="AJI132" s="96"/>
      <c r="AJJ132" s="96"/>
      <c r="AJK132" s="96"/>
      <c r="AJL132" s="96"/>
      <c r="AJM132" s="96"/>
      <c r="AJN132" s="96"/>
      <c r="AJO132" s="96"/>
      <c r="AJP132" s="96"/>
      <c r="AJQ132" s="96"/>
      <c r="AJR132" s="96"/>
      <c r="AJS132" s="96"/>
      <c r="AJT132" s="96"/>
      <c r="AJU132" s="96"/>
      <c r="AJV132" s="96"/>
      <c r="AJW132" s="96"/>
      <c r="AJX132" s="96"/>
      <c r="AJY132" s="96"/>
      <c r="AJZ132" s="96"/>
      <c r="AKA132" s="96"/>
      <c r="AKB132" s="96"/>
      <c r="AKC132" s="96"/>
      <c r="AKD132" s="96"/>
      <c r="AKE132" s="96"/>
      <c r="AKF132" s="96"/>
      <c r="AKG132" s="96"/>
      <c r="AKH132" s="96"/>
      <c r="AKI132" s="96"/>
      <c r="AKJ132" s="96"/>
      <c r="AKK132" s="96"/>
      <c r="AKL132" s="96"/>
      <c r="AKM132" s="96"/>
      <c r="AKN132" s="96"/>
      <c r="AKO132" s="96"/>
      <c r="AKP132" s="96"/>
      <c r="AKQ132" s="96"/>
      <c r="AKR132" s="96"/>
      <c r="AKS132" s="96"/>
      <c r="AKT132" s="96"/>
      <c r="AKU132" s="96"/>
      <c r="AKV132" s="96"/>
      <c r="AKW132" s="96"/>
      <c r="AKX132" s="96"/>
      <c r="AKY132" s="96"/>
      <c r="AKZ132" s="96"/>
      <c r="ALA132" s="96"/>
      <c r="ALB132" s="96"/>
      <c r="ALC132" s="96"/>
      <c r="ALD132" s="96"/>
      <c r="ALE132" s="96"/>
      <c r="ALF132" s="96"/>
      <c r="ALG132" s="96"/>
      <c r="ALH132" s="96"/>
      <c r="ALI132" s="96"/>
      <c r="ALJ132" s="96"/>
      <c r="ALK132" s="96"/>
      <c r="ALL132" s="96"/>
      <c r="ALM132" s="96"/>
      <c r="ALN132" s="96"/>
      <c r="ALO132" s="96"/>
      <c r="ALP132" s="96"/>
      <c r="ALQ132" s="96"/>
      <c r="ALR132" s="96"/>
      <c r="ALS132" s="96"/>
      <c r="ALT132" s="96"/>
      <c r="ALU132" s="96"/>
      <c r="ALV132" s="96"/>
      <c r="ALW132" s="96"/>
      <c r="ALX132" s="96"/>
      <c r="ALY132" s="96"/>
      <c r="ALZ132" s="96"/>
      <c r="AMA132" s="96"/>
      <c r="AMB132" s="96"/>
      <c r="AMC132" s="96"/>
      <c r="AMD132" s="96"/>
      <c r="AME132" s="96"/>
      <c r="AMH132" s="12"/>
    </row>
    <row r="133" s="58" customFormat="true" ht="39.75" hidden="false" customHeight="true" outlineLevel="0" collapsed="false">
      <c r="A133" s="42"/>
      <c r="B133" s="43"/>
      <c r="C133" s="54"/>
      <c r="D133" s="43"/>
      <c r="E133" s="43"/>
      <c r="F133" s="22"/>
      <c r="G133" s="22"/>
      <c r="H133" s="43"/>
      <c r="I133" s="43"/>
      <c r="J133" s="63"/>
      <c r="K133" s="43"/>
      <c r="L133" s="22"/>
      <c r="M133" s="48"/>
      <c r="N133" s="48"/>
      <c r="O133" s="65"/>
      <c r="P133" s="65"/>
      <c r="Q133" s="48"/>
      <c r="R133" s="48"/>
      <c r="S133" s="43"/>
      <c r="T133" s="43"/>
      <c r="U133" s="99"/>
      <c r="V133" s="99"/>
      <c r="W133" s="99"/>
      <c r="X133" s="99"/>
      <c r="Y133" s="99"/>
      <c r="Z133" s="99"/>
      <c r="AA133" s="99"/>
      <c r="AB133" s="99"/>
      <c r="AC133" s="99"/>
      <c r="AMH133" s="12"/>
    </row>
    <row r="134" s="98" customFormat="true" ht="39.75" hidden="false" customHeight="true" outlineLevel="0" collapsed="false">
      <c r="A134" s="42"/>
      <c r="B134" s="43"/>
      <c r="C134" s="90"/>
      <c r="D134" s="43"/>
      <c r="E134" s="43"/>
      <c r="F134" s="22"/>
      <c r="G134" s="22"/>
      <c r="H134" s="22"/>
      <c r="I134" s="22"/>
      <c r="J134" s="47"/>
      <c r="K134" s="43"/>
      <c r="L134" s="22"/>
      <c r="M134" s="48"/>
      <c r="N134" s="48"/>
      <c r="O134" s="65"/>
      <c r="P134" s="65"/>
      <c r="Q134" s="48"/>
      <c r="R134" s="37"/>
      <c r="S134" s="37"/>
      <c r="T134" s="43"/>
      <c r="U134" s="97"/>
      <c r="V134" s="97"/>
      <c r="W134" s="97"/>
      <c r="X134" s="97"/>
      <c r="Y134" s="97"/>
      <c r="Z134" s="97"/>
      <c r="AA134" s="97"/>
      <c r="AB134" s="97"/>
      <c r="AC134" s="97"/>
      <c r="AMF134" s="36"/>
      <c r="AMG134" s="36"/>
      <c r="AMH134" s="12"/>
    </row>
    <row r="135" s="98" customFormat="true" ht="39.75" hidden="false" customHeight="true" outlineLevel="0" collapsed="false">
      <c r="A135" s="100"/>
      <c r="B135" s="22"/>
      <c r="C135" s="22"/>
      <c r="D135" s="43"/>
      <c r="E135" s="44"/>
      <c r="F135" s="22"/>
      <c r="G135" s="22"/>
      <c r="H135" s="22"/>
      <c r="I135" s="22"/>
      <c r="J135" s="63"/>
      <c r="K135" s="43"/>
      <c r="L135" s="43"/>
      <c r="M135" s="48"/>
      <c r="N135" s="48"/>
      <c r="O135" s="48"/>
      <c r="P135" s="65"/>
      <c r="Q135" s="48"/>
      <c r="R135" s="48"/>
      <c r="S135" s="37"/>
      <c r="T135" s="101"/>
      <c r="U135" s="97"/>
      <c r="V135" s="97"/>
      <c r="W135" s="97"/>
      <c r="X135" s="97"/>
      <c r="Y135" s="97"/>
      <c r="Z135" s="97"/>
      <c r="AA135" s="97"/>
      <c r="AB135" s="97"/>
      <c r="AC135" s="97"/>
      <c r="AMF135" s="36"/>
      <c r="AMG135" s="36"/>
      <c r="AMH135" s="12"/>
    </row>
    <row r="136" s="6" customFormat="true" ht="39.75" hidden="false" customHeight="true" outlineLevel="0" collapsed="false">
      <c r="A136" s="42"/>
      <c r="B136" s="43"/>
      <c r="C136" s="22"/>
      <c r="D136" s="43"/>
      <c r="E136" s="43"/>
      <c r="F136" s="46"/>
      <c r="G136" s="43"/>
      <c r="H136" s="43"/>
      <c r="I136" s="63"/>
      <c r="J136" s="43"/>
      <c r="K136" s="43"/>
      <c r="L136" s="64"/>
      <c r="M136" s="48"/>
      <c r="N136" s="48"/>
      <c r="O136" s="102"/>
      <c r="P136" s="65"/>
      <c r="Q136" s="48"/>
      <c r="R136" s="48"/>
      <c r="S136" s="95"/>
      <c r="T136" s="43"/>
      <c r="AMH136" s="12"/>
    </row>
    <row r="137" s="98" customFormat="true" ht="39.75" hidden="false" customHeight="true" outlineLevel="0" collapsed="false">
      <c r="A137" s="42"/>
      <c r="B137" s="43"/>
      <c r="C137" s="90"/>
      <c r="D137" s="43"/>
      <c r="E137" s="43"/>
      <c r="F137" s="22"/>
      <c r="G137" s="22"/>
      <c r="H137" s="22"/>
      <c r="I137" s="22"/>
      <c r="J137" s="63"/>
      <c r="K137" s="63"/>
      <c r="L137" s="22"/>
      <c r="M137" s="48"/>
      <c r="N137" s="48"/>
      <c r="O137" s="65"/>
      <c r="P137" s="65"/>
      <c r="Q137" s="48"/>
      <c r="R137" s="37"/>
      <c r="S137" s="37"/>
      <c r="T137" s="49"/>
      <c r="U137" s="97"/>
      <c r="V137" s="97"/>
      <c r="W137" s="97"/>
      <c r="X137" s="97"/>
      <c r="Y137" s="97"/>
      <c r="Z137" s="97"/>
      <c r="AA137" s="97"/>
      <c r="AB137" s="97"/>
      <c r="AC137" s="97"/>
      <c r="AMF137" s="36"/>
      <c r="AMG137" s="36"/>
      <c r="AMH137" s="12"/>
    </row>
    <row r="138" s="6" customFormat="true" ht="39.75" hidden="false" customHeight="true" outlineLevel="0" collapsed="false">
      <c r="A138" s="42"/>
      <c r="B138" s="22"/>
      <c r="C138" s="43"/>
      <c r="D138" s="43"/>
      <c r="E138" s="44"/>
      <c r="F138" s="43"/>
      <c r="G138" s="46"/>
      <c r="H138" s="43"/>
      <c r="I138" s="43"/>
      <c r="J138" s="47"/>
      <c r="K138" s="43"/>
      <c r="L138" s="23"/>
      <c r="M138" s="48"/>
      <c r="N138" s="48"/>
      <c r="O138" s="65"/>
      <c r="P138" s="65"/>
      <c r="Q138" s="48"/>
      <c r="R138" s="48"/>
      <c r="S138" s="43"/>
      <c r="T138" s="43"/>
      <c r="U138" s="4"/>
      <c r="V138" s="4"/>
      <c r="W138" s="4"/>
      <c r="X138" s="4"/>
      <c r="Y138" s="4"/>
      <c r="Z138" s="4"/>
      <c r="AA138" s="4"/>
      <c r="AB138" s="4"/>
      <c r="AC138" s="4"/>
      <c r="AAR138" s="96"/>
      <c r="AAS138" s="96"/>
      <c r="AAT138" s="96"/>
      <c r="AAU138" s="96"/>
      <c r="AAV138" s="96"/>
      <c r="AAW138" s="96"/>
      <c r="AAX138" s="96"/>
      <c r="AAY138" s="96"/>
      <c r="AAZ138" s="96"/>
      <c r="ABA138" s="96"/>
      <c r="ABB138" s="96"/>
      <c r="ABC138" s="96"/>
      <c r="ABD138" s="96"/>
      <c r="ABE138" s="96"/>
      <c r="ABF138" s="96"/>
      <c r="ABG138" s="96"/>
      <c r="ABH138" s="96"/>
      <c r="ABI138" s="96"/>
      <c r="ABJ138" s="96"/>
      <c r="ABK138" s="96"/>
      <c r="ABL138" s="96"/>
      <c r="ABM138" s="96"/>
      <c r="ABN138" s="96"/>
      <c r="ABO138" s="96"/>
      <c r="ABP138" s="96"/>
      <c r="ABQ138" s="96"/>
      <c r="ABR138" s="96"/>
      <c r="ABS138" s="96"/>
      <c r="ABT138" s="96"/>
      <c r="ABU138" s="96"/>
      <c r="ABV138" s="96"/>
      <c r="ABW138" s="96"/>
      <c r="ABX138" s="96"/>
      <c r="ABY138" s="96"/>
      <c r="ABZ138" s="96"/>
      <c r="ACA138" s="96"/>
      <c r="ACB138" s="96"/>
      <c r="ACC138" s="96"/>
      <c r="ACD138" s="96"/>
      <c r="ACE138" s="96"/>
      <c r="ACF138" s="96"/>
      <c r="ACG138" s="96"/>
      <c r="ACH138" s="96"/>
      <c r="ACI138" s="96"/>
      <c r="ACJ138" s="96"/>
      <c r="ACK138" s="96"/>
      <c r="ACL138" s="96"/>
      <c r="ACM138" s="96"/>
      <c r="ACN138" s="96"/>
      <c r="ACO138" s="96"/>
      <c r="ACP138" s="96"/>
      <c r="ACQ138" s="96"/>
      <c r="ACR138" s="96"/>
      <c r="ACS138" s="96"/>
      <c r="ACT138" s="96"/>
      <c r="ACU138" s="96"/>
      <c r="ACV138" s="96"/>
      <c r="ACW138" s="96"/>
      <c r="ACX138" s="96"/>
      <c r="ACY138" s="96"/>
      <c r="ACZ138" s="96"/>
      <c r="ADA138" s="96"/>
      <c r="ADB138" s="96"/>
      <c r="ADC138" s="96"/>
      <c r="ADD138" s="96"/>
      <c r="ADE138" s="96"/>
      <c r="ADF138" s="96"/>
      <c r="ADG138" s="96"/>
      <c r="ADH138" s="96"/>
      <c r="ADI138" s="96"/>
      <c r="ADJ138" s="96"/>
      <c r="ADK138" s="96"/>
      <c r="ADL138" s="96"/>
      <c r="ADM138" s="96"/>
      <c r="ADN138" s="96"/>
      <c r="ADO138" s="96"/>
      <c r="ADP138" s="96"/>
      <c r="ADQ138" s="96"/>
      <c r="ADR138" s="96"/>
      <c r="ADS138" s="96"/>
      <c r="ADT138" s="96"/>
      <c r="ADU138" s="96"/>
      <c r="ADV138" s="96"/>
      <c r="ADW138" s="96"/>
      <c r="ADX138" s="96"/>
      <c r="ADY138" s="96"/>
      <c r="ADZ138" s="96"/>
      <c r="AEA138" s="96"/>
      <c r="AEB138" s="96"/>
      <c r="AEC138" s="96"/>
      <c r="AED138" s="96"/>
      <c r="AEE138" s="96"/>
      <c r="AEF138" s="96"/>
      <c r="AEG138" s="96"/>
      <c r="AEH138" s="96"/>
      <c r="AEI138" s="96"/>
      <c r="AEJ138" s="96"/>
      <c r="AEK138" s="96"/>
      <c r="AEL138" s="96"/>
      <c r="AEM138" s="96"/>
      <c r="AEN138" s="96"/>
      <c r="AEO138" s="96"/>
      <c r="AEP138" s="96"/>
      <c r="AEQ138" s="96"/>
      <c r="AER138" s="96"/>
      <c r="AES138" s="96"/>
      <c r="AET138" s="96"/>
      <c r="AEU138" s="96"/>
      <c r="AEV138" s="96"/>
      <c r="AEW138" s="96"/>
      <c r="AEX138" s="96"/>
      <c r="AEY138" s="96"/>
      <c r="AEZ138" s="96"/>
      <c r="AFA138" s="96"/>
      <c r="AFB138" s="96"/>
      <c r="AFC138" s="96"/>
      <c r="AFD138" s="96"/>
      <c r="AFE138" s="96"/>
      <c r="AFF138" s="96"/>
      <c r="AFG138" s="96"/>
      <c r="AFH138" s="96"/>
      <c r="AFI138" s="96"/>
      <c r="AFJ138" s="96"/>
      <c r="AFK138" s="96"/>
      <c r="AFL138" s="96"/>
      <c r="AFM138" s="96"/>
      <c r="AFN138" s="96"/>
      <c r="AFO138" s="96"/>
      <c r="AFP138" s="96"/>
      <c r="AFQ138" s="96"/>
      <c r="AFR138" s="96"/>
      <c r="AFS138" s="96"/>
      <c r="AFT138" s="96"/>
      <c r="AFU138" s="96"/>
      <c r="AFV138" s="96"/>
      <c r="AFW138" s="96"/>
      <c r="AFX138" s="96"/>
      <c r="AFY138" s="96"/>
      <c r="AFZ138" s="96"/>
      <c r="AGA138" s="96"/>
      <c r="AGB138" s="96"/>
      <c r="AGC138" s="96"/>
      <c r="AGD138" s="96"/>
      <c r="AGE138" s="96"/>
      <c r="AGF138" s="96"/>
      <c r="AGG138" s="96"/>
      <c r="AGH138" s="96"/>
      <c r="AGI138" s="96"/>
      <c r="AGJ138" s="96"/>
      <c r="AGK138" s="96"/>
      <c r="AGL138" s="96"/>
      <c r="AGM138" s="96"/>
      <c r="AGN138" s="96"/>
      <c r="AGO138" s="96"/>
      <c r="AGP138" s="96"/>
      <c r="AGQ138" s="96"/>
      <c r="AGR138" s="96"/>
      <c r="AGS138" s="96"/>
      <c r="AGT138" s="96"/>
      <c r="AGU138" s="96"/>
      <c r="AGV138" s="96"/>
      <c r="AGW138" s="96"/>
      <c r="AGX138" s="96"/>
      <c r="AGY138" s="96"/>
      <c r="AGZ138" s="96"/>
      <c r="AHA138" s="96"/>
      <c r="AHB138" s="96"/>
      <c r="AHC138" s="96"/>
      <c r="AHD138" s="96"/>
      <c r="AHE138" s="96"/>
      <c r="AHF138" s="96"/>
      <c r="AHG138" s="96"/>
      <c r="AHH138" s="96"/>
      <c r="AHI138" s="96"/>
      <c r="AHJ138" s="96"/>
      <c r="AHK138" s="96"/>
      <c r="AHL138" s="96"/>
      <c r="AHM138" s="96"/>
      <c r="AHN138" s="96"/>
      <c r="AHO138" s="96"/>
      <c r="AHP138" s="96"/>
      <c r="AHQ138" s="96"/>
      <c r="AHR138" s="96"/>
      <c r="AHS138" s="96"/>
      <c r="AHT138" s="96"/>
      <c r="AHU138" s="96"/>
      <c r="AHV138" s="96"/>
      <c r="AHW138" s="96"/>
      <c r="AHX138" s="96"/>
      <c r="AHY138" s="96"/>
      <c r="AHZ138" s="96"/>
      <c r="AIA138" s="96"/>
      <c r="AIB138" s="96"/>
      <c r="AIC138" s="96"/>
      <c r="AID138" s="96"/>
      <c r="AIE138" s="96"/>
      <c r="AIF138" s="96"/>
      <c r="AIG138" s="96"/>
      <c r="AIH138" s="96"/>
      <c r="AII138" s="96"/>
      <c r="AIJ138" s="96"/>
      <c r="AIK138" s="96"/>
      <c r="AIL138" s="96"/>
      <c r="AIM138" s="96"/>
      <c r="AIN138" s="96"/>
      <c r="AIO138" s="96"/>
      <c r="AIP138" s="96"/>
      <c r="AIQ138" s="96"/>
      <c r="AIR138" s="96"/>
      <c r="AIS138" s="96"/>
      <c r="AIT138" s="96"/>
      <c r="AIU138" s="96"/>
      <c r="AIV138" s="96"/>
      <c r="AIW138" s="96"/>
      <c r="AIX138" s="96"/>
      <c r="AIY138" s="96"/>
      <c r="AIZ138" s="96"/>
      <c r="AJA138" s="96"/>
      <c r="AJB138" s="96"/>
      <c r="AJC138" s="96"/>
      <c r="AJD138" s="96"/>
      <c r="AJE138" s="96"/>
      <c r="AJF138" s="96"/>
      <c r="AJG138" s="96"/>
      <c r="AJH138" s="96"/>
      <c r="AJI138" s="96"/>
      <c r="AJJ138" s="96"/>
      <c r="AJK138" s="96"/>
      <c r="AJL138" s="96"/>
      <c r="AJM138" s="96"/>
      <c r="AJN138" s="96"/>
      <c r="AJO138" s="96"/>
      <c r="AJP138" s="96"/>
      <c r="AJQ138" s="96"/>
      <c r="AJR138" s="96"/>
      <c r="AJS138" s="96"/>
      <c r="AJT138" s="96"/>
      <c r="AJU138" s="96"/>
      <c r="AJV138" s="96"/>
      <c r="AJW138" s="96"/>
      <c r="AJX138" s="96"/>
      <c r="AJY138" s="96"/>
      <c r="AJZ138" s="96"/>
      <c r="AKA138" s="96"/>
      <c r="AKB138" s="96"/>
      <c r="AKC138" s="96"/>
      <c r="AKD138" s="96"/>
      <c r="AKE138" s="96"/>
      <c r="AKF138" s="96"/>
      <c r="AKG138" s="96"/>
      <c r="AKH138" s="96"/>
      <c r="AKI138" s="96"/>
      <c r="AKJ138" s="96"/>
      <c r="AKK138" s="96"/>
      <c r="AKL138" s="96"/>
      <c r="AKM138" s="96"/>
      <c r="AKN138" s="96"/>
      <c r="AKO138" s="96"/>
      <c r="AKP138" s="96"/>
      <c r="AKQ138" s="96"/>
      <c r="AKR138" s="96"/>
      <c r="AKS138" s="96"/>
      <c r="AKT138" s="96"/>
      <c r="AKU138" s="96"/>
      <c r="AKV138" s="96"/>
      <c r="AKW138" s="96"/>
      <c r="AKX138" s="96"/>
      <c r="AKY138" s="96"/>
      <c r="AKZ138" s="96"/>
      <c r="ALA138" s="96"/>
      <c r="ALB138" s="96"/>
      <c r="ALC138" s="96"/>
      <c r="ALD138" s="96"/>
      <c r="ALE138" s="96"/>
      <c r="ALF138" s="96"/>
      <c r="ALG138" s="96"/>
      <c r="ALH138" s="96"/>
      <c r="ALI138" s="96"/>
      <c r="ALJ138" s="96"/>
      <c r="ALK138" s="96"/>
      <c r="ALL138" s="96"/>
      <c r="ALM138" s="96"/>
      <c r="ALN138" s="96"/>
      <c r="ALO138" s="96"/>
      <c r="ALP138" s="96"/>
      <c r="ALQ138" s="96"/>
      <c r="ALR138" s="96"/>
      <c r="ALS138" s="96"/>
      <c r="ALT138" s="96"/>
      <c r="ALU138" s="96"/>
      <c r="ALV138" s="96"/>
      <c r="ALW138" s="96"/>
      <c r="ALX138" s="96"/>
      <c r="ALY138" s="96"/>
      <c r="ALZ138" s="96"/>
      <c r="AMA138" s="96"/>
      <c r="AMB138" s="96"/>
      <c r="AMC138" s="96"/>
      <c r="AMD138" s="96"/>
      <c r="AME138" s="96"/>
      <c r="AMH138" s="12"/>
    </row>
    <row r="139" s="6" customFormat="true" ht="39.75" hidden="false" customHeight="true" outlineLevel="0" collapsed="false">
      <c r="A139" s="103"/>
      <c r="B139" s="22"/>
      <c r="C139" s="22"/>
      <c r="D139" s="43"/>
      <c r="E139" s="44"/>
      <c r="F139" s="43"/>
      <c r="G139" s="46"/>
      <c r="H139" s="43"/>
      <c r="I139" s="43"/>
      <c r="J139" s="63"/>
      <c r="K139" s="43"/>
      <c r="L139" s="23"/>
      <c r="M139" s="48"/>
      <c r="N139" s="48"/>
      <c r="O139" s="65"/>
      <c r="P139" s="65"/>
      <c r="Q139" s="48"/>
      <c r="R139" s="48"/>
      <c r="S139" s="43"/>
      <c r="T139" s="43"/>
      <c r="U139" s="4"/>
      <c r="V139" s="4"/>
      <c r="W139" s="4"/>
      <c r="X139" s="4"/>
      <c r="Y139" s="4"/>
      <c r="Z139" s="4"/>
      <c r="AA139" s="4"/>
      <c r="AB139" s="4"/>
      <c r="AC139" s="4"/>
      <c r="AAR139" s="96"/>
      <c r="AAS139" s="96"/>
      <c r="AAT139" s="96"/>
      <c r="AAU139" s="96"/>
      <c r="AAV139" s="96"/>
      <c r="AAW139" s="96"/>
      <c r="AAX139" s="96"/>
      <c r="AAY139" s="96"/>
      <c r="AAZ139" s="96"/>
      <c r="ABA139" s="96"/>
      <c r="ABB139" s="96"/>
      <c r="ABC139" s="96"/>
      <c r="ABD139" s="96"/>
      <c r="ABE139" s="96"/>
      <c r="ABF139" s="96"/>
      <c r="ABG139" s="96"/>
      <c r="ABH139" s="96"/>
      <c r="ABI139" s="96"/>
      <c r="ABJ139" s="96"/>
      <c r="ABK139" s="96"/>
      <c r="ABL139" s="96"/>
      <c r="ABM139" s="96"/>
      <c r="ABN139" s="96"/>
      <c r="ABO139" s="96"/>
      <c r="ABP139" s="96"/>
      <c r="ABQ139" s="96"/>
      <c r="ABR139" s="96"/>
      <c r="ABS139" s="96"/>
      <c r="ABT139" s="96"/>
      <c r="ABU139" s="96"/>
      <c r="ABV139" s="96"/>
      <c r="ABW139" s="96"/>
      <c r="ABX139" s="96"/>
      <c r="ABY139" s="96"/>
      <c r="ABZ139" s="96"/>
      <c r="ACA139" s="96"/>
      <c r="ACB139" s="96"/>
      <c r="ACC139" s="96"/>
      <c r="ACD139" s="96"/>
      <c r="ACE139" s="96"/>
      <c r="ACF139" s="96"/>
      <c r="ACG139" s="96"/>
      <c r="ACH139" s="96"/>
      <c r="ACI139" s="96"/>
      <c r="ACJ139" s="96"/>
      <c r="ACK139" s="96"/>
      <c r="ACL139" s="96"/>
      <c r="ACM139" s="96"/>
      <c r="ACN139" s="96"/>
      <c r="ACO139" s="96"/>
      <c r="ACP139" s="96"/>
      <c r="ACQ139" s="96"/>
      <c r="ACR139" s="96"/>
      <c r="ACS139" s="96"/>
      <c r="ACT139" s="96"/>
      <c r="ACU139" s="96"/>
      <c r="ACV139" s="96"/>
      <c r="ACW139" s="96"/>
      <c r="ACX139" s="96"/>
      <c r="ACY139" s="96"/>
      <c r="ACZ139" s="96"/>
      <c r="ADA139" s="96"/>
      <c r="ADB139" s="96"/>
      <c r="ADC139" s="96"/>
      <c r="ADD139" s="96"/>
      <c r="ADE139" s="96"/>
      <c r="ADF139" s="96"/>
      <c r="ADG139" s="96"/>
      <c r="ADH139" s="96"/>
      <c r="ADI139" s="96"/>
      <c r="ADJ139" s="96"/>
      <c r="ADK139" s="96"/>
      <c r="ADL139" s="96"/>
      <c r="ADM139" s="96"/>
      <c r="ADN139" s="96"/>
      <c r="ADO139" s="96"/>
      <c r="ADP139" s="96"/>
      <c r="ADQ139" s="96"/>
      <c r="ADR139" s="96"/>
      <c r="ADS139" s="96"/>
      <c r="ADT139" s="96"/>
      <c r="ADU139" s="96"/>
      <c r="ADV139" s="96"/>
      <c r="ADW139" s="96"/>
      <c r="ADX139" s="96"/>
      <c r="ADY139" s="96"/>
      <c r="ADZ139" s="96"/>
      <c r="AEA139" s="96"/>
      <c r="AEB139" s="96"/>
      <c r="AEC139" s="96"/>
      <c r="AED139" s="96"/>
      <c r="AEE139" s="96"/>
      <c r="AEF139" s="96"/>
      <c r="AEG139" s="96"/>
      <c r="AEH139" s="96"/>
      <c r="AEI139" s="96"/>
      <c r="AEJ139" s="96"/>
      <c r="AEK139" s="96"/>
      <c r="AEL139" s="96"/>
      <c r="AEM139" s="96"/>
      <c r="AEN139" s="96"/>
      <c r="AEO139" s="96"/>
      <c r="AEP139" s="96"/>
      <c r="AEQ139" s="96"/>
      <c r="AER139" s="96"/>
      <c r="AES139" s="96"/>
      <c r="AET139" s="96"/>
      <c r="AEU139" s="96"/>
      <c r="AEV139" s="96"/>
      <c r="AEW139" s="96"/>
      <c r="AEX139" s="96"/>
      <c r="AEY139" s="96"/>
      <c r="AEZ139" s="96"/>
      <c r="AFA139" s="96"/>
      <c r="AFB139" s="96"/>
      <c r="AFC139" s="96"/>
      <c r="AFD139" s="96"/>
      <c r="AFE139" s="96"/>
      <c r="AFF139" s="96"/>
      <c r="AFG139" s="96"/>
      <c r="AFH139" s="96"/>
      <c r="AFI139" s="96"/>
      <c r="AFJ139" s="96"/>
      <c r="AFK139" s="96"/>
      <c r="AFL139" s="96"/>
      <c r="AFM139" s="96"/>
      <c r="AFN139" s="96"/>
      <c r="AFO139" s="96"/>
      <c r="AFP139" s="96"/>
      <c r="AFQ139" s="96"/>
      <c r="AFR139" s="96"/>
      <c r="AFS139" s="96"/>
      <c r="AFT139" s="96"/>
      <c r="AFU139" s="96"/>
      <c r="AFV139" s="96"/>
      <c r="AFW139" s="96"/>
      <c r="AFX139" s="96"/>
      <c r="AFY139" s="96"/>
      <c r="AFZ139" s="96"/>
      <c r="AGA139" s="96"/>
      <c r="AGB139" s="96"/>
      <c r="AGC139" s="96"/>
      <c r="AGD139" s="96"/>
      <c r="AGE139" s="96"/>
      <c r="AGF139" s="96"/>
      <c r="AGG139" s="96"/>
      <c r="AGH139" s="96"/>
      <c r="AGI139" s="96"/>
      <c r="AGJ139" s="96"/>
      <c r="AGK139" s="96"/>
      <c r="AGL139" s="96"/>
      <c r="AGM139" s="96"/>
      <c r="AGN139" s="96"/>
      <c r="AGO139" s="96"/>
      <c r="AGP139" s="96"/>
      <c r="AGQ139" s="96"/>
      <c r="AGR139" s="96"/>
      <c r="AGS139" s="96"/>
      <c r="AGT139" s="96"/>
      <c r="AGU139" s="96"/>
      <c r="AGV139" s="96"/>
      <c r="AGW139" s="96"/>
      <c r="AGX139" s="96"/>
      <c r="AGY139" s="96"/>
      <c r="AGZ139" s="96"/>
      <c r="AHA139" s="96"/>
      <c r="AHB139" s="96"/>
      <c r="AHC139" s="96"/>
      <c r="AHD139" s="96"/>
      <c r="AHE139" s="96"/>
      <c r="AHF139" s="96"/>
      <c r="AHG139" s="96"/>
      <c r="AHH139" s="96"/>
      <c r="AHI139" s="96"/>
      <c r="AHJ139" s="96"/>
      <c r="AHK139" s="96"/>
      <c r="AHL139" s="96"/>
      <c r="AHM139" s="96"/>
      <c r="AHN139" s="96"/>
      <c r="AHO139" s="96"/>
      <c r="AHP139" s="96"/>
      <c r="AHQ139" s="96"/>
      <c r="AHR139" s="96"/>
      <c r="AHS139" s="96"/>
      <c r="AHT139" s="96"/>
      <c r="AHU139" s="96"/>
      <c r="AHV139" s="96"/>
      <c r="AHW139" s="96"/>
      <c r="AHX139" s="96"/>
      <c r="AHY139" s="96"/>
      <c r="AHZ139" s="96"/>
      <c r="AIA139" s="96"/>
      <c r="AIB139" s="96"/>
      <c r="AIC139" s="96"/>
      <c r="AID139" s="96"/>
      <c r="AIE139" s="96"/>
      <c r="AIF139" s="96"/>
      <c r="AIG139" s="96"/>
      <c r="AIH139" s="96"/>
      <c r="AII139" s="96"/>
      <c r="AIJ139" s="96"/>
      <c r="AIK139" s="96"/>
      <c r="AIL139" s="96"/>
      <c r="AIM139" s="96"/>
      <c r="AIN139" s="96"/>
      <c r="AIO139" s="96"/>
      <c r="AIP139" s="96"/>
      <c r="AIQ139" s="96"/>
      <c r="AIR139" s="96"/>
      <c r="AIS139" s="96"/>
      <c r="AIT139" s="96"/>
      <c r="AIU139" s="96"/>
      <c r="AIV139" s="96"/>
      <c r="AIW139" s="96"/>
      <c r="AIX139" s="96"/>
      <c r="AIY139" s="96"/>
      <c r="AIZ139" s="96"/>
      <c r="AJA139" s="96"/>
      <c r="AJB139" s="96"/>
      <c r="AJC139" s="96"/>
      <c r="AJD139" s="96"/>
      <c r="AJE139" s="96"/>
      <c r="AJF139" s="96"/>
      <c r="AJG139" s="96"/>
      <c r="AJH139" s="96"/>
      <c r="AJI139" s="96"/>
      <c r="AJJ139" s="96"/>
      <c r="AJK139" s="96"/>
      <c r="AJL139" s="96"/>
      <c r="AJM139" s="96"/>
      <c r="AJN139" s="96"/>
      <c r="AJO139" s="96"/>
      <c r="AJP139" s="96"/>
      <c r="AJQ139" s="96"/>
      <c r="AJR139" s="96"/>
      <c r="AJS139" s="96"/>
      <c r="AJT139" s="96"/>
      <c r="AJU139" s="96"/>
      <c r="AJV139" s="96"/>
      <c r="AJW139" s="96"/>
      <c r="AJX139" s="96"/>
      <c r="AJY139" s="96"/>
      <c r="AJZ139" s="96"/>
      <c r="AKA139" s="96"/>
      <c r="AKB139" s="96"/>
      <c r="AKC139" s="96"/>
      <c r="AKD139" s="96"/>
      <c r="AKE139" s="96"/>
      <c r="AKF139" s="96"/>
      <c r="AKG139" s="96"/>
      <c r="AKH139" s="96"/>
      <c r="AKI139" s="96"/>
      <c r="AKJ139" s="96"/>
      <c r="AKK139" s="96"/>
      <c r="AKL139" s="96"/>
      <c r="AKM139" s="96"/>
      <c r="AKN139" s="96"/>
      <c r="AKO139" s="96"/>
      <c r="AKP139" s="96"/>
      <c r="AKQ139" s="96"/>
      <c r="AKR139" s="96"/>
      <c r="AKS139" s="96"/>
      <c r="AKT139" s="96"/>
      <c r="AKU139" s="96"/>
      <c r="AKV139" s="96"/>
      <c r="AKW139" s="96"/>
      <c r="AKX139" s="96"/>
      <c r="AKY139" s="96"/>
      <c r="AKZ139" s="96"/>
      <c r="ALA139" s="96"/>
      <c r="ALB139" s="96"/>
      <c r="ALC139" s="96"/>
      <c r="ALD139" s="96"/>
      <c r="ALE139" s="96"/>
      <c r="ALF139" s="96"/>
      <c r="ALG139" s="96"/>
      <c r="ALH139" s="96"/>
      <c r="ALI139" s="96"/>
      <c r="ALJ139" s="96"/>
      <c r="ALK139" s="96"/>
      <c r="ALL139" s="96"/>
      <c r="ALM139" s="96"/>
      <c r="ALN139" s="96"/>
      <c r="ALO139" s="96"/>
      <c r="ALP139" s="96"/>
      <c r="ALQ139" s="96"/>
      <c r="ALR139" s="96"/>
      <c r="ALS139" s="96"/>
      <c r="ALT139" s="96"/>
      <c r="ALU139" s="96"/>
      <c r="ALV139" s="96"/>
      <c r="ALW139" s="96"/>
      <c r="ALX139" s="96"/>
      <c r="ALY139" s="96"/>
      <c r="ALZ139" s="96"/>
      <c r="AMA139" s="96"/>
      <c r="AMB139" s="96"/>
      <c r="AMC139" s="96"/>
      <c r="AMD139" s="96"/>
      <c r="AME139" s="96"/>
      <c r="AMH139" s="12"/>
    </row>
    <row r="140" s="6" customFormat="true" ht="39.75" hidden="false" customHeight="true" outlineLevel="0" collapsed="false">
      <c r="A140" s="42"/>
      <c r="B140" s="43"/>
      <c r="C140" s="43"/>
      <c r="D140" s="43"/>
      <c r="E140" s="44"/>
      <c r="F140" s="43"/>
      <c r="G140" s="46"/>
      <c r="H140" s="43"/>
      <c r="I140" s="43"/>
      <c r="J140" s="63"/>
      <c r="K140" s="43"/>
      <c r="L140" s="44"/>
      <c r="M140" s="48"/>
      <c r="N140" s="48"/>
      <c r="O140" s="65"/>
      <c r="P140" s="65"/>
      <c r="Q140" s="48"/>
      <c r="R140" s="48"/>
      <c r="S140" s="43"/>
      <c r="T140" s="43"/>
      <c r="U140" s="4"/>
      <c r="V140" s="4"/>
      <c r="W140" s="4"/>
      <c r="X140" s="4"/>
      <c r="Y140" s="4"/>
      <c r="Z140" s="4"/>
      <c r="AA140" s="4"/>
      <c r="AB140" s="4"/>
      <c r="AC140" s="4"/>
      <c r="AAR140" s="96"/>
      <c r="AAS140" s="96"/>
      <c r="AAT140" s="96"/>
      <c r="AAU140" s="96"/>
      <c r="AAV140" s="96"/>
      <c r="AAW140" s="96"/>
      <c r="AAX140" s="96"/>
      <c r="AAY140" s="96"/>
      <c r="AAZ140" s="96"/>
      <c r="ABA140" s="96"/>
      <c r="ABB140" s="96"/>
      <c r="ABC140" s="96"/>
      <c r="ABD140" s="96"/>
      <c r="ABE140" s="96"/>
      <c r="ABF140" s="96"/>
      <c r="ABG140" s="96"/>
      <c r="ABH140" s="96"/>
      <c r="ABI140" s="96"/>
      <c r="ABJ140" s="96"/>
      <c r="ABK140" s="96"/>
      <c r="ABL140" s="96"/>
      <c r="ABM140" s="96"/>
      <c r="ABN140" s="96"/>
      <c r="ABO140" s="96"/>
      <c r="ABP140" s="96"/>
      <c r="ABQ140" s="96"/>
      <c r="ABR140" s="96"/>
      <c r="ABS140" s="96"/>
      <c r="ABT140" s="96"/>
      <c r="ABU140" s="96"/>
      <c r="ABV140" s="96"/>
      <c r="ABW140" s="96"/>
      <c r="ABX140" s="96"/>
      <c r="ABY140" s="96"/>
      <c r="ABZ140" s="96"/>
      <c r="ACA140" s="96"/>
      <c r="ACB140" s="96"/>
      <c r="ACC140" s="96"/>
      <c r="ACD140" s="96"/>
      <c r="ACE140" s="96"/>
      <c r="ACF140" s="96"/>
      <c r="ACG140" s="96"/>
      <c r="ACH140" s="96"/>
      <c r="ACI140" s="96"/>
      <c r="ACJ140" s="96"/>
      <c r="ACK140" s="96"/>
      <c r="ACL140" s="96"/>
      <c r="ACM140" s="96"/>
      <c r="ACN140" s="96"/>
      <c r="ACO140" s="96"/>
      <c r="ACP140" s="96"/>
      <c r="ACQ140" s="96"/>
      <c r="ACR140" s="96"/>
      <c r="ACS140" s="96"/>
      <c r="ACT140" s="96"/>
      <c r="ACU140" s="96"/>
      <c r="ACV140" s="96"/>
      <c r="ACW140" s="96"/>
      <c r="ACX140" s="96"/>
      <c r="ACY140" s="96"/>
      <c r="ACZ140" s="96"/>
      <c r="ADA140" s="96"/>
      <c r="ADB140" s="96"/>
      <c r="ADC140" s="96"/>
      <c r="ADD140" s="96"/>
      <c r="ADE140" s="96"/>
      <c r="ADF140" s="96"/>
      <c r="ADG140" s="96"/>
      <c r="ADH140" s="96"/>
      <c r="ADI140" s="96"/>
      <c r="ADJ140" s="96"/>
      <c r="ADK140" s="96"/>
      <c r="ADL140" s="96"/>
      <c r="ADM140" s="96"/>
      <c r="ADN140" s="96"/>
      <c r="ADO140" s="96"/>
      <c r="ADP140" s="96"/>
      <c r="ADQ140" s="96"/>
      <c r="ADR140" s="96"/>
      <c r="ADS140" s="96"/>
      <c r="ADT140" s="96"/>
      <c r="ADU140" s="96"/>
      <c r="ADV140" s="96"/>
      <c r="ADW140" s="96"/>
      <c r="ADX140" s="96"/>
      <c r="ADY140" s="96"/>
      <c r="ADZ140" s="96"/>
      <c r="AEA140" s="96"/>
      <c r="AEB140" s="96"/>
      <c r="AEC140" s="96"/>
      <c r="AED140" s="96"/>
      <c r="AEE140" s="96"/>
      <c r="AEF140" s="96"/>
      <c r="AEG140" s="96"/>
      <c r="AEH140" s="96"/>
      <c r="AEI140" s="96"/>
      <c r="AEJ140" s="96"/>
      <c r="AEK140" s="96"/>
      <c r="AEL140" s="96"/>
      <c r="AEM140" s="96"/>
      <c r="AEN140" s="96"/>
      <c r="AEO140" s="96"/>
      <c r="AEP140" s="96"/>
      <c r="AEQ140" s="96"/>
      <c r="AER140" s="96"/>
      <c r="AES140" s="96"/>
      <c r="AET140" s="96"/>
      <c r="AEU140" s="96"/>
      <c r="AEV140" s="96"/>
      <c r="AEW140" s="96"/>
      <c r="AEX140" s="96"/>
      <c r="AEY140" s="96"/>
      <c r="AEZ140" s="96"/>
      <c r="AFA140" s="96"/>
      <c r="AFB140" s="96"/>
      <c r="AFC140" s="96"/>
      <c r="AFD140" s="96"/>
      <c r="AFE140" s="96"/>
      <c r="AFF140" s="96"/>
      <c r="AFG140" s="96"/>
      <c r="AFH140" s="96"/>
      <c r="AFI140" s="96"/>
      <c r="AFJ140" s="96"/>
      <c r="AFK140" s="96"/>
      <c r="AFL140" s="96"/>
      <c r="AFM140" s="96"/>
      <c r="AFN140" s="96"/>
      <c r="AFO140" s="96"/>
      <c r="AFP140" s="96"/>
      <c r="AFQ140" s="96"/>
      <c r="AFR140" s="96"/>
      <c r="AFS140" s="96"/>
      <c r="AFT140" s="96"/>
      <c r="AFU140" s="96"/>
      <c r="AFV140" s="96"/>
      <c r="AFW140" s="96"/>
      <c r="AFX140" s="96"/>
      <c r="AFY140" s="96"/>
      <c r="AFZ140" s="96"/>
      <c r="AGA140" s="96"/>
      <c r="AGB140" s="96"/>
      <c r="AGC140" s="96"/>
      <c r="AGD140" s="96"/>
      <c r="AGE140" s="96"/>
      <c r="AGF140" s="96"/>
      <c r="AGG140" s="96"/>
      <c r="AGH140" s="96"/>
      <c r="AGI140" s="96"/>
      <c r="AGJ140" s="96"/>
      <c r="AGK140" s="96"/>
      <c r="AGL140" s="96"/>
      <c r="AGM140" s="96"/>
      <c r="AGN140" s="96"/>
      <c r="AGO140" s="96"/>
      <c r="AGP140" s="96"/>
      <c r="AGQ140" s="96"/>
      <c r="AGR140" s="96"/>
      <c r="AGS140" s="96"/>
      <c r="AGT140" s="96"/>
      <c r="AGU140" s="96"/>
      <c r="AGV140" s="96"/>
      <c r="AGW140" s="96"/>
      <c r="AGX140" s="96"/>
      <c r="AGY140" s="96"/>
      <c r="AGZ140" s="96"/>
      <c r="AHA140" s="96"/>
      <c r="AHB140" s="96"/>
      <c r="AHC140" s="96"/>
      <c r="AHD140" s="96"/>
      <c r="AHE140" s="96"/>
      <c r="AHF140" s="96"/>
      <c r="AHG140" s="96"/>
      <c r="AHH140" s="96"/>
      <c r="AHI140" s="96"/>
      <c r="AHJ140" s="96"/>
      <c r="AHK140" s="96"/>
      <c r="AHL140" s="96"/>
      <c r="AHM140" s="96"/>
      <c r="AHN140" s="96"/>
      <c r="AHO140" s="96"/>
      <c r="AHP140" s="96"/>
      <c r="AHQ140" s="96"/>
      <c r="AHR140" s="96"/>
      <c r="AHS140" s="96"/>
      <c r="AHT140" s="96"/>
      <c r="AHU140" s="96"/>
      <c r="AHV140" s="96"/>
      <c r="AHW140" s="96"/>
      <c r="AHX140" s="96"/>
      <c r="AHY140" s="96"/>
      <c r="AHZ140" s="96"/>
      <c r="AIA140" s="96"/>
      <c r="AIB140" s="96"/>
      <c r="AIC140" s="96"/>
      <c r="AID140" s="96"/>
      <c r="AIE140" s="96"/>
      <c r="AIF140" s="96"/>
      <c r="AIG140" s="96"/>
      <c r="AIH140" s="96"/>
      <c r="AII140" s="96"/>
      <c r="AIJ140" s="96"/>
      <c r="AIK140" s="96"/>
      <c r="AIL140" s="96"/>
      <c r="AIM140" s="96"/>
      <c r="AIN140" s="96"/>
      <c r="AIO140" s="96"/>
      <c r="AIP140" s="96"/>
      <c r="AIQ140" s="96"/>
      <c r="AIR140" s="96"/>
      <c r="AIS140" s="96"/>
      <c r="AIT140" s="96"/>
      <c r="AIU140" s="96"/>
      <c r="AIV140" s="96"/>
      <c r="AIW140" s="96"/>
      <c r="AIX140" s="96"/>
      <c r="AIY140" s="96"/>
      <c r="AIZ140" s="96"/>
      <c r="AJA140" s="96"/>
      <c r="AJB140" s="96"/>
      <c r="AJC140" s="96"/>
      <c r="AJD140" s="96"/>
      <c r="AJE140" s="96"/>
      <c r="AJF140" s="96"/>
      <c r="AJG140" s="96"/>
      <c r="AJH140" s="96"/>
      <c r="AJI140" s="96"/>
      <c r="AJJ140" s="96"/>
      <c r="AJK140" s="96"/>
      <c r="AJL140" s="96"/>
      <c r="AJM140" s="96"/>
      <c r="AJN140" s="96"/>
      <c r="AJO140" s="96"/>
      <c r="AJP140" s="96"/>
      <c r="AJQ140" s="96"/>
      <c r="AJR140" s="96"/>
      <c r="AJS140" s="96"/>
      <c r="AJT140" s="96"/>
      <c r="AJU140" s="96"/>
      <c r="AJV140" s="96"/>
      <c r="AJW140" s="96"/>
      <c r="AJX140" s="96"/>
      <c r="AJY140" s="96"/>
      <c r="AJZ140" s="96"/>
      <c r="AKA140" s="96"/>
      <c r="AKB140" s="96"/>
      <c r="AKC140" s="96"/>
      <c r="AKD140" s="96"/>
      <c r="AKE140" s="96"/>
      <c r="AKF140" s="96"/>
      <c r="AKG140" s="96"/>
      <c r="AKH140" s="96"/>
      <c r="AKI140" s="96"/>
      <c r="AKJ140" s="96"/>
      <c r="AKK140" s="96"/>
      <c r="AKL140" s="96"/>
      <c r="AKM140" s="96"/>
      <c r="AKN140" s="96"/>
      <c r="AKO140" s="96"/>
      <c r="AKP140" s="96"/>
      <c r="AKQ140" s="96"/>
      <c r="AKR140" s="96"/>
      <c r="AKS140" s="96"/>
      <c r="AKT140" s="96"/>
      <c r="AKU140" s="96"/>
      <c r="AKV140" s="96"/>
      <c r="AKW140" s="96"/>
      <c r="AKX140" s="96"/>
      <c r="AKY140" s="96"/>
      <c r="AKZ140" s="96"/>
      <c r="ALA140" s="96"/>
      <c r="ALB140" s="96"/>
      <c r="ALC140" s="96"/>
      <c r="ALD140" s="96"/>
      <c r="ALE140" s="96"/>
      <c r="ALF140" s="96"/>
      <c r="ALG140" s="96"/>
      <c r="ALH140" s="96"/>
      <c r="ALI140" s="96"/>
      <c r="ALJ140" s="96"/>
      <c r="ALK140" s="96"/>
      <c r="ALL140" s="96"/>
      <c r="ALM140" s="96"/>
      <c r="ALN140" s="96"/>
      <c r="ALO140" s="96"/>
      <c r="ALP140" s="96"/>
      <c r="ALQ140" s="96"/>
      <c r="ALR140" s="96"/>
      <c r="ALS140" s="96"/>
      <c r="ALT140" s="96"/>
      <c r="ALU140" s="96"/>
      <c r="ALV140" s="96"/>
      <c r="ALW140" s="96"/>
      <c r="ALX140" s="96"/>
      <c r="ALY140" s="96"/>
      <c r="ALZ140" s="96"/>
      <c r="AMA140" s="96"/>
      <c r="AMB140" s="96"/>
      <c r="AMC140" s="96"/>
      <c r="AMD140" s="96"/>
      <c r="AME140" s="96"/>
      <c r="AMH140" s="12"/>
    </row>
    <row r="141" s="68" customFormat="true" ht="39.75" hidden="false" customHeight="true" outlineLevel="0" collapsed="false">
      <c r="A141" s="42"/>
      <c r="B141" s="22"/>
      <c r="C141" s="90"/>
      <c r="D141" s="43"/>
      <c r="E141" s="44"/>
      <c r="F141" s="22"/>
      <c r="G141" s="22"/>
      <c r="H141" s="22"/>
      <c r="I141" s="22"/>
      <c r="J141" s="47"/>
      <c r="K141" s="43"/>
      <c r="L141" s="22"/>
      <c r="M141" s="48"/>
      <c r="N141" s="48"/>
      <c r="O141" s="31"/>
      <c r="P141" s="25"/>
      <c r="Q141" s="48"/>
      <c r="R141" s="22"/>
      <c r="S141" s="22"/>
      <c r="T141" s="43"/>
      <c r="U141" s="92"/>
      <c r="V141" s="92"/>
      <c r="W141" s="92"/>
      <c r="X141" s="92"/>
      <c r="Y141" s="92"/>
      <c r="Z141" s="92"/>
      <c r="AA141" s="92"/>
      <c r="AB141" s="92"/>
      <c r="AC141" s="92"/>
      <c r="AMF141" s="36"/>
      <c r="AMG141" s="36"/>
      <c r="AMH141" s="12"/>
    </row>
    <row r="142" s="68" customFormat="true" ht="39.75" hidden="false" customHeight="true" outlineLevel="0" collapsed="false">
      <c r="A142" s="42"/>
      <c r="B142" s="22"/>
      <c r="C142" s="90"/>
      <c r="D142" s="43"/>
      <c r="E142" s="44"/>
      <c r="F142" s="22"/>
      <c r="G142" s="22"/>
      <c r="H142" s="22"/>
      <c r="I142" s="22"/>
      <c r="J142" s="47"/>
      <c r="K142" s="43"/>
      <c r="L142" s="22"/>
      <c r="M142" s="48"/>
      <c r="N142" s="48"/>
      <c r="O142" s="65"/>
      <c r="P142" s="65"/>
      <c r="Q142" s="48"/>
      <c r="R142" s="22"/>
      <c r="S142" s="22"/>
      <c r="T142" s="43"/>
      <c r="U142" s="92"/>
      <c r="V142" s="92"/>
      <c r="W142" s="92"/>
      <c r="X142" s="92"/>
      <c r="Y142" s="92"/>
      <c r="Z142" s="92"/>
      <c r="AA142" s="92"/>
      <c r="AB142" s="92"/>
      <c r="AC142" s="92"/>
      <c r="AMF142" s="36"/>
      <c r="AMG142" s="36"/>
      <c r="AMH142" s="12"/>
    </row>
    <row r="143" s="6" customFormat="true" ht="39.75" hidden="false" customHeight="true" outlineLevel="0" collapsed="false">
      <c r="A143" s="42"/>
      <c r="B143" s="22"/>
      <c r="C143" s="22"/>
      <c r="D143" s="43"/>
      <c r="E143" s="44"/>
      <c r="F143" s="22"/>
      <c r="G143" s="22"/>
      <c r="H143" s="22"/>
      <c r="I143" s="22"/>
      <c r="J143" s="63"/>
      <c r="K143" s="43"/>
      <c r="L143" s="22"/>
      <c r="M143" s="48"/>
      <c r="N143" s="48"/>
      <c r="O143" s="65"/>
      <c r="P143" s="65"/>
      <c r="Q143" s="48"/>
      <c r="R143" s="31"/>
      <c r="S143" s="22"/>
      <c r="T143" s="43"/>
      <c r="U143" s="4"/>
      <c r="V143" s="4"/>
      <c r="W143" s="4"/>
      <c r="X143" s="4"/>
      <c r="Y143" s="4"/>
      <c r="Z143" s="4"/>
      <c r="AA143" s="4"/>
      <c r="AB143" s="4"/>
      <c r="AC143" s="4"/>
      <c r="AMH143" s="12"/>
    </row>
    <row r="144" s="6" customFormat="true" ht="39.75" hidden="false" customHeight="true" outlineLevel="0" collapsed="false">
      <c r="A144" s="42"/>
      <c r="B144" s="22"/>
      <c r="C144" s="22"/>
      <c r="D144" s="43"/>
      <c r="E144" s="44"/>
      <c r="F144" s="22"/>
      <c r="G144" s="22"/>
      <c r="H144" s="22"/>
      <c r="I144" s="22"/>
      <c r="J144" s="63"/>
      <c r="K144" s="43"/>
      <c r="L144" s="22"/>
      <c r="M144" s="48"/>
      <c r="N144" s="48"/>
      <c r="O144" s="65"/>
      <c r="P144" s="65"/>
      <c r="Q144" s="48"/>
      <c r="R144" s="31"/>
      <c r="S144" s="26"/>
      <c r="T144" s="43"/>
      <c r="U144" s="4"/>
      <c r="V144" s="4"/>
      <c r="W144" s="4"/>
      <c r="X144" s="4"/>
      <c r="Y144" s="4"/>
      <c r="Z144" s="4"/>
      <c r="AA144" s="4"/>
      <c r="AB144" s="4"/>
      <c r="AC144" s="4"/>
      <c r="AMH144" s="12"/>
    </row>
    <row r="145" s="6" customFormat="true" ht="39.75" hidden="false" customHeight="true" outlineLevel="0" collapsed="false">
      <c r="A145" s="104"/>
      <c r="B145" s="105"/>
      <c r="C145" s="105"/>
      <c r="D145" s="105"/>
      <c r="E145" s="106"/>
      <c r="F145" s="105"/>
      <c r="G145" s="107"/>
      <c r="H145" s="105"/>
      <c r="I145" s="105"/>
      <c r="J145" s="108"/>
      <c r="K145" s="105"/>
      <c r="L145" s="106"/>
      <c r="M145" s="109"/>
      <c r="N145" s="109"/>
      <c r="O145" s="110"/>
      <c r="P145" s="110"/>
      <c r="Q145" s="109"/>
      <c r="R145" s="109"/>
      <c r="S145" s="105"/>
      <c r="T145" s="111"/>
      <c r="U145" s="4"/>
      <c r="V145" s="4"/>
      <c r="W145" s="4"/>
      <c r="X145" s="4"/>
      <c r="Y145" s="4"/>
      <c r="Z145" s="4"/>
      <c r="AA145" s="4"/>
      <c r="AB145" s="4"/>
      <c r="AC145" s="4"/>
      <c r="AAR145" s="96"/>
      <c r="AAS145" s="96"/>
      <c r="AAT145" s="96"/>
      <c r="AAU145" s="96"/>
      <c r="AAV145" s="96"/>
      <c r="AAW145" s="96"/>
      <c r="AAX145" s="96"/>
      <c r="AAY145" s="96"/>
      <c r="AAZ145" s="96"/>
      <c r="ABA145" s="96"/>
      <c r="ABB145" s="96"/>
      <c r="ABC145" s="96"/>
      <c r="ABD145" s="96"/>
      <c r="ABE145" s="96"/>
      <c r="ABF145" s="96"/>
      <c r="ABG145" s="96"/>
      <c r="ABH145" s="96"/>
      <c r="ABI145" s="96"/>
      <c r="ABJ145" s="96"/>
      <c r="ABK145" s="96"/>
      <c r="ABL145" s="96"/>
      <c r="ABM145" s="96"/>
      <c r="ABN145" s="96"/>
      <c r="ABO145" s="96"/>
      <c r="ABP145" s="96"/>
      <c r="ABQ145" s="96"/>
      <c r="ABR145" s="96"/>
      <c r="ABS145" s="96"/>
      <c r="ABT145" s="96"/>
      <c r="ABU145" s="96"/>
      <c r="ABV145" s="96"/>
      <c r="ABW145" s="96"/>
      <c r="ABX145" s="96"/>
      <c r="ABY145" s="96"/>
      <c r="ABZ145" s="96"/>
      <c r="ACA145" s="96"/>
      <c r="ACB145" s="96"/>
      <c r="ACC145" s="96"/>
      <c r="ACD145" s="96"/>
      <c r="ACE145" s="96"/>
      <c r="ACF145" s="96"/>
      <c r="ACG145" s="96"/>
      <c r="ACH145" s="96"/>
      <c r="ACI145" s="96"/>
      <c r="ACJ145" s="96"/>
      <c r="ACK145" s="96"/>
      <c r="ACL145" s="96"/>
      <c r="ACM145" s="96"/>
      <c r="ACN145" s="96"/>
      <c r="ACO145" s="96"/>
      <c r="ACP145" s="96"/>
      <c r="ACQ145" s="96"/>
      <c r="ACR145" s="96"/>
      <c r="ACS145" s="96"/>
      <c r="ACT145" s="96"/>
      <c r="ACU145" s="96"/>
      <c r="ACV145" s="96"/>
      <c r="ACW145" s="96"/>
      <c r="ACX145" s="96"/>
      <c r="ACY145" s="96"/>
      <c r="ACZ145" s="96"/>
      <c r="ADA145" s="96"/>
      <c r="ADB145" s="96"/>
      <c r="ADC145" s="96"/>
      <c r="ADD145" s="96"/>
      <c r="ADE145" s="96"/>
      <c r="ADF145" s="96"/>
      <c r="ADG145" s="96"/>
      <c r="ADH145" s="96"/>
      <c r="ADI145" s="96"/>
      <c r="ADJ145" s="96"/>
      <c r="ADK145" s="96"/>
      <c r="ADL145" s="96"/>
      <c r="ADM145" s="96"/>
      <c r="ADN145" s="96"/>
      <c r="ADO145" s="96"/>
      <c r="ADP145" s="96"/>
      <c r="ADQ145" s="96"/>
      <c r="ADR145" s="96"/>
      <c r="ADS145" s="96"/>
      <c r="ADT145" s="96"/>
      <c r="ADU145" s="96"/>
      <c r="ADV145" s="96"/>
      <c r="ADW145" s="96"/>
      <c r="ADX145" s="96"/>
      <c r="ADY145" s="96"/>
      <c r="ADZ145" s="96"/>
      <c r="AEA145" s="96"/>
      <c r="AEB145" s="96"/>
      <c r="AEC145" s="96"/>
      <c r="AED145" s="96"/>
      <c r="AEE145" s="96"/>
      <c r="AEF145" s="96"/>
      <c r="AEG145" s="96"/>
      <c r="AEH145" s="96"/>
      <c r="AEI145" s="96"/>
      <c r="AEJ145" s="96"/>
      <c r="AEK145" s="96"/>
      <c r="AEL145" s="96"/>
      <c r="AEM145" s="96"/>
      <c r="AEN145" s="96"/>
      <c r="AEO145" s="96"/>
      <c r="AEP145" s="96"/>
      <c r="AEQ145" s="96"/>
      <c r="AER145" s="96"/>
      <c r="AES145" s="96"/>
      <c r="AET145" s="96"/>
      <c r="AEU145" s="96"/>
      <c r="AEV145" s="96"/>
      <c r="AEW145" s="96"/>
      <c r="AEX145" s="96"/>
      <c r="AEY145" s="96"/>
      <c r="AEZ145" s="96"/>
      <c r="AFA145" s="96"/>
      <c r="AFB145" s="96"/>
      <c r="AFC145" s="96"/>
      <c r="AFD145" s="96"/>
      <c r="AFE145" s="96"/>
      <c r="AFF145" s="96"/>
      <c r="AFG145" s="96"/>
      <c r="AFH145" s="96"/>
      <c r="AFI145" s="96"/>
      <c r="AFJ145" s="96"/>
      <c r="AFK145" s="96"/>
      <c r="AFL145" s="96"/>
      <c r="AFM145" s="96"/>
      <c r="AFN145" s="96"/>
      <c r="AFO145" s="96"/>
      <c r="AFP145" s="96"/>
      <c r="AFQ145" s="96"/>
      <c r="AFR145" s="96"/>
      <c r="AFS145" s="96"/>
      <c r="AFT145" s="96"/>
      <c r="AFU145" s="96"/>
      <c r="AFV145" s="96"/>
      <c r="AFW145" s="96"/>
      <c r="AFX145" s="96"/>
      <c r="AFY145" s="96"/>
      <c r="AFZ145" s="96"/>
      <c r="AGA145" s="96"/>
      <c r="AGB145" s="96"/>
      <c r="AGC145" s="96"/>
      <c r="AGD145" s="96"/>
      <c r="AGE145" s="96"/>
      <c r="AGF145" s="96"/>
      <c r="AGG145" s="96"/>
      <c r="AGH145" s="96"/>
      <c r="AGI145" s="96"/>
      <c r="AGJ145" s="96"/>
      <c r="AGK145" s="96"/>
      <c r="AGL145" s="96"/>
      <c r="AGM145" s="96"/>
      <c r="AGN145" s="96"/>
      <c r="AGO145" s="96"/>
      <c r="AGP145" s="96"/>
      <c r="AGQ145" s="96"/>
      <c r="AGR145" s="96"/>
      <c r="AGS145" s="96"/>
      <c r="AGT145" s="96"/>
      <c r="AGU145" s="96"/>
      <c r="AGV145" s="96"/>
      <c r="AGW145" s="96"/>
      <c r="AGX145" s="96"/>
      <c r="AGY145" s="96"/>
      <c r="AGZ145" s="96"/>
      <c r="AHA145" s="96"/>
      <c r="AHB145" s="96"/>
      <c r="AHC145" s="96"/>
      <c r="AHD145" s="96"/>
      <c r="AHE145" s="96"/>
      <c r="AHF145" s="96"/>
      <c r="AHG145" s="96"/>
      <c r="AHH145" s="96"/>
      <c r="AHI145" s="96"/>
      <c r="AHJ145" s="96"/>
      <c r="AHK145" s="96"/>
      <c r="AHL145" s="96"/>
      <c r="AHM145" s="96"/>
      <c r="AHN145" s="96"/>
      <c r="AHO145" s="96"/>
      <c r="AHP145" s="96"/>
      <c r="AHQ145" s="96"/>
      <c r="AHR145" s="96"/>
      <c r="AHS145" s="96"/>
      <c r="AHT145" s="96"/>
      <c r="AHU145" s="96"/>
      <c r="AHV145" s="96"/>
      <c r="AHW145" s="96"/>
      <c r="AHX145" s="96"/>
      <c r="AHY145" s="96"/>
      <c r="AHZ145" s="96"/>
      <c r="AIA145" s="96"/>
      <c r="AIB145" s="96"/>
      <c r="AIC145" s="96"/>
      <c r="AID145" s="96"/>
      <c r="AIE145" s="96"/>
      <c r="AIF145" s="96"/>
      <c r="AIG145" s="96"/>
      <c r="AIH145" s="96"/>
      <c r="AII145" s="96"/>
      <c r="AIJ145" s="96"/>
      <c r="AIK145" s="96"/>
      <c r="AIL145" s="96"/>
      <c r="AIM145" s="96"/>
      <c r="AIN145" s="96"/>
      <c r="AIO145" s="96"/>
      <c r="AIP145" s="96"/>
      <c r="AIQ145" s="96"/>
      <c r="AIR145" s="96"/>
      <c r="AIS145" s="96"/>
      <c r="AIT145" s="96"/>
      <c r="AIU145" s="96"/>
      <c r="AIV145" s="96"/>
      <c r="AIW145" s="96"/>
      <c r="AIX145" s="96"/>
      <c r="AIY145" s="96"/>
      <c r="AIZ145" s="96"/>
      <c r="AJA145" s="96"/>
      <c r="AJB145" s="96"/>
      <c r="AJC145" s="96"/>
      <c r="AJD145" s="96"/>
      <c r="AJE145" s="96"/>
      <c r="AJF145" s="96"/>
      <c r="AJG145" s="96"/>
      <c r="AJH145" s="96"/>
      <c r="AJI145" s="96"/>
      <c r="AJJ145" s="96"/>
      <c r="AJK145" s="96"/>
      <c r="AJL145" s="96"/>
      <c r="AJM145" s="96"/>
      <c r="AJN145" s="96"/>
      <c r="AJO145" s="96"/>
      <c r="AJP145" s="96"/>
      <c r="AJQ145" s="96"/>
      <c r="AJR145" s="96"/>
      <c r="AJS145" s="96"/>
      <c r="AJT145" s="96"/>
      <c r="AJU145" s="96"/>
      <c r="AJV145" s="96"/>
      <c r="AJW145" s="96"/>
      <c r="AJX145" s="96"/>
      <c r="AJY145" s="96"/>
      <c r="AJZ145" s="96"/>
      <c r="AKA145" s="96"/>
      <c r="AKB145" s="96"/>
      <c r="AKC145" s="96"/>
      <c r="AKD145" s="96"/>
      <c r="AKE145" s="96"/>
      <c r="AKF145" s="96"/>
      <c r="AKG145" s="96"/>
      <c r="AKH145" s="96"/>
      <c r="AKI145" s="96"/>
      <c r="AKJ145" s="96"/>
      <c r="AKK145" s="96"/>
      <c r="AKL145" s="96"/>
      <c r="AKM145" s="96"/>
      <c r="AKN145" s="96"/>
      <c r="AKO145" s="96"/>
      <c r="AKP145" s="96"/>
      <c r="AKQ145" s="96"/>
      <c r="AKR145" s="96"/>
      <c r="AKS145" s="96"/>
      <c r="AKT145" s="96"/>
      <c r="AKU145" s="96"/>
      <c r="AKV145" s="96"/>
      <c r="AKW145" s="96"/>
      <c r="AKX145" s="96"/>
      <c r="AKY145" s="96"/>
      <c r="AKZ145" s="96"/>
      <c r="ALA145" s="96"/>
      <c r="ALB145" s="96"/>
      <c r="ALC145" s="96"/>
      <c r="ALD145" s="96"/>
      <c r="ALE145" s="96"/>
      <c r="ALF145" s="96"/>
      <c r="ALG145" s="96"/>
      <c r="ALH145" s="96"/>
      <c r="ALI145" s="96"/>
      <c r="ALJ145" s="96"/>
      <c r="ALK145" s="96"/>
      <c r="ALL145" s="96"/>
      <c r="ALM145" s="96"/>
      <c r="ALN145" s="96"/>
      <c r="ALO145" s="96"/>
      <c r="ALP145" s="96"/>
      <c r="ALQ145" s="96"/>
      <c r="ALR145" s="96"/>
      <c r="ALS145" s="96"/>
      <c r="ALT145" s="96"/>
      <c r="ALU145" s="96"/>
      <c r="ALV145" s="96"/>
      <c r="ALW145" s="96"/>
      <c r="ALX145" s="96"/>
      <c r="ALY145" s="96"/>
      <c r="ALZ145" s="96"/>
      <c r="AMA145" s="96"/>
      <c r="AMB145" s="96"/>
      <c r="AMC145" s="96"/>
      <c r="AMD145" s="96"/>
      <c r="AME145" s="96"/>
      <c r="AMH145" s="12"/>
    </row>
    <row r="146" s="68" customFormat="true" ht="39.75" hidden="false" customHeight="true" outlineLevel="0" collapsed="false">
      <c r="A146" s="42"/>
      <c r="B146" s="43"/>
      <c r="C146" s="43"/>
      <c r="D146" s="43"/>
      <c r="E146" s="44"/>
      <c r="F146" s="22"/>
      <c r="G146" s="22"/>
      <c r="H146" s="43"/>
      <c r="I146" s="43"/>
      <c r="J146" s="63"/>
      <c r="K146" s="43"/>
      <c r="L146" s="22"/>
      <c r="M146" s="48"/>
      <c r="N146" s="48"/>
      <c r="O146" s="65"/>
      <c r="P146" s="65"/>
      <c r="Q146" s="48"/>
      <c r="R146" s="48"/>
      <c r="S146" s="43"/>
      <c r="T146" s="43"/>
      <c r="U146" s="92"/>
      <c r="V146" s="92"/>
      <c r="W146" s="92"/>
      <c r="X146" s="92"/>
      <c r="Y146" s="92"/>
      <c r="Z146" s="92"/>
      <c r="AA146" s="92"/>
      <c r="AB146" s="92"/>
      <c r="AC146" s="92"/>
      <c r="AAR146" s="93"/>
      <c r="AAS146" s="93"/>
      <c r="AAT146" s="93"/>
      <c r="AAU146" s="93"/>
      <c r="AAV146" s="93"/>
      <c r="AAW146" s="93"/>
      <c r="AAX146" s="93"/>
      <c r="AAY146" s="93"/>
      <c r="AAZ146" s="93"/>
      <c r="ABA146" s="93"/>
      <c r="ABB146" s="93"/>
      <c r="ABC146" s="93"/>
      <c r="ABD146" s="93"/>
      <c r="ABE146" s="93"/>
      <c r="ABF146" s="93"/>
      <c r="ABG146" s="93"/>
      <c r="ABH146" s="93"/>
      <c r="ABI146" s="93"/>
      <c r="ABJ146" s="93"/>
      <c r="ABK146" s="93"/>
      <c r="ABL146" s="93"/>
      <c r="ABM146" s="93"/>
      <c r="ABN146" s="93"/>
      <c r="ABO146" s="93"/>
      <c r="ABP146" s="93"/>
      <c r="ABQ146" s="93"/>
      <c r="ABR146" s="93"/>
      <c r="ABS146" s="93"/>
      <c r="ABT146" s="93"/>
      <c r="ABU146" s="93"/>
      <c r="ABV146" s="93"/>
      <c r="ABW146" s="93"/>
      <c r="ABX146" s="93"/>
      <c r="ABY146" s="93"/>
      <c r="ABZ146" s="93"/>
      <c r="ACA146" s="93"/>
      <c r="ACB146" s="93"/>
      <c r="ACC146" s="93"/>
      <c r="ACD146" s="93"/>
      <c r="ACE146" s="93"/>
      <c r="ACF146" s="93"/>
      <c r="ACG146" s="93"/>
      <c r="ACH146" s="93"/>
      <c r="ACI146" s="93"/>
      <c r="ACJ146" s="93"/>
      <c r="ACK146" s="93"/>
      <c r="ACL146" s="93"/>
      <c r="ACM146" s="93"/>
      <c r="ACN146" s="93"/>
      <c r="ACO146" s="93"/>
      <c r="ACP146" s="93"/>
      <c r="ACQ146" s="93"/>
      <c r="ACR146" s="93"/>
      <c r="ACS146" s="93"/>
      <c r="ACT146" s="93"/>
      <c r="ACU146" s="93"/>
      <c r="ACV146" s="93"/>
      <c r="ACW146" s="93"/>
      <c r="ACX146" s="93"/>
      <c r="ACY146" s="93"/>
      <c r="ACZ146" s="93"/>
      <c r="ADA146" s="93"/>
      <c r="ADB146" s="93"/>
      <c r="ADC146" s="93"/>
      <c r="ADD146" s="93"/>
      <c r="ADE146" s="93"/>
      <c r="ADF146" s="93"/>
      <c r="ADG146" s="93"/>
      <c r="ADH146" s="93"/>
      <c r="ADI146" s="93"/>
      <c r="ADJ146" s="93"/>
      <c r="ADK146" s="93"/>
      <c r="ADL146" s="93"/>
      <c r="ADM146" s="93"/>
      <c r="ADN146" s="93"/>
      <c r="ADO146" s="93"/>
      <c r="ADP146" s="93"/>
      <c r="ADQ146" s="93"/>
      <c r="ADR146" s="93"/>
      <c r="ADS146" s="93"/>
      <c r="ADT146" s="93"/>
      <c r="ADU146" s="93"/>
      <c r="ADV146" s="93"/>
      <c r="ADW146" s="93"/>
      <c r="ADX146" s="93"/>
      <c r="ADY146" s="93"/>
      <c r="ADZ146" s="93"/>
      <c r="AEA146" s="93"/>
      <c r="AEB146" s="93"/>
      <c r="AEC146" s="93"/>
      <c r="AED146" s="93"/>
      <c r="AEE146" s="93"/>
      <c r="AEF146" s="93"/>
      <c r="AEG146" s="93"/>
      <c r="AEH146" s="93"/>
      <c r="AEI146" s="93"/>
      <c r="AEJ146" s="93"/>
      <c r="AEK146" s="93"/>
      <c r="AEL146" s="93"/>
      <c r="AEM146" s="93"/>
      <c r="AEN146" s="93"/>
      <c r="AEO146" s="93"/>
      <c r="AEP146" s="93"/>
      <c r="AEQ146" s="93"/>
      <c r="AER146" s="93"/>
      <c r="AES146" s="93"/>
      <c r="AET146" s="93"/>
      <c r="AEU146" s="93"/>
      <c r="AEV146" s="93"/>
      <c r="AEW146" s="93"/>
      <c r="AEX146" s="93"/>
      <c r="AEY146" s="93"/>
      <c r="AEZ146" s="93"/>
      <c r="AFA146" s="93"/>
      <c r="AFB146" s="93"/>
      <c r="AFC146" s="93"/>
      <c r="AFD146" s="93"/>
      <c r="AFE146" s="93"/>
      <c r="AFF146" s="93"/>
      <c r="AFG146" s="93"/>
      <c r="AFH146" s="93"/>
      <c r="AFI146" s="93"/>
      <c r="AFJ146" s="93"/>
      <c r="AFK146" s="93"/>
      <c r="AFL146" s="93"/>
      <c r="AFM146" s="93"/>
      <c r="AFN146" s="93"/>
      <c r="AFO146" s="93"/>
      <c r="AFP146" s="93"/>
      <c r="AFQ146" s="93"/>
      <c r="AFR146" s="93"/>
      <c r="AFS146" s="93"/>
      <c r="AFT146" s="93"/>
      <c r="AFU146" s="93"/>
      <c r="AFV146" s="93"/>
      <c r="AFW146" s="93"/>
      <c r="AFX146" s="93"/>
      <c r="AFY146" s="93"/>
      <c r="AFZ146" s="93"/>
      <c r="AGA146" s="93"/>
      <c r="AGB146" s="93"/>
      <c r="AGC146" s="93"/>
      <c r="AGD146" s="93"/>
      <c r="AGE146" s="93"/>
      <c r="AGF146" s="93"/>
      <c r="AGG146" s="93"/>
      <c r="AGH146" s="93"/>
      <c r="AGI146" s="93"/>
      <c r="AGJ146" s="93"/>
      <c r="AGK146" s="93"/>
      <c r="AGL146" s="93"/>
      <c r="AGM146" s="93"/>
      <c r="AGN146" s="93"/>
      <c r="AGO146" s="93"/>
      <c r="AGP146" s="93"/>
      <c r="AGQ146" s="93"/>
      <c r="AGR146" s="93"/>
      <c r="AGS146" s="93"/>
      <c r="AGT146" s="93"/>
      <c r="AGU146" s="93"/>
      <c r="AGV146" s="93"/>
      <c r="AGW146" s="93"/>
      <c r="AGX146" s="93"/>
      <c r="AGY146" s="93"/>
      <c r="AGZ146" s="93"/>
      <c r="AHA146" s="93"/>
      <c r="AHB146" s="93"/>
      <c r="AHC146" s="93"/>
      <c r="AHD146" s="93"/>
      <c r="AHE146" s="93"/>
      <c r="AHF146" s="93"/>
      <c r="AHG146" s="93"/>
      <c r="AHH146" s="93"/>
      <c r="AHI146" s="93"/>
      <c r="AHJ146" s="93"/>
      <c r="AHK146" s="93"/>
      <c r="AHL146" s="93"/>
      <c r="AHM146" s="93"/>
      <c r="AHN146" s="93"/>
      <c r="AHO146" s="93"/>
      <c r="AHP146" s="93"/>
      <c r="AHQ146" s="93"/>
      <c r="AHR146" s="93"/>
      <c r="AHS146" s="93"/>
      <c r="AHT146" s="93"/>
      <c r="AHU146" s="93"/>
      <c r="AHV146" s="93"/>
      <c r="AHW146" s="93"/>
      <c r="AHX146" s="93"/>
      <c r="AHY146" s="93"/>
      <c r="AHZ146" s="93"/>
      <c r="AIA146" s="93"/>
      <c r="AIB146" s="93"/>
      <c r="AIC146" s="93"/>
      <c r="AID146" s="93"/>
      <c r="AIE146" s="93"/>
      <c r="AIF146" s="93"/>
      <c r="AIG146" s="93"/>
      <c r="AIH146" s="93"/>
      <c r="AII146" s="93"/>
      <c r="AIJ146" s="93"/>
      <c r="AIK146" s="93"/>
      <c r="AIL146" s="93"/>
      <c r="AIM146" s="93"/>
      <c r="AIN146" s="93"/>
      <c r="AIO146" s="93"/>
      <c r="AIP146" s="93"/>
      <c r="AIQ146" s="93"/>
      <c r="AIR146" s="93"/>
      <c r="AIS146" s="93"/>
      <c r="AIT146" s="93"/>
      <c r="AIU146" s="93"/>
      <c r="AIV146" s="93"/>
      <c r="AIW146" s="93"/>
      <c r="AIX146" s="93"/>
      <c r="AIY146" s="93"/>
      <c r="AIZ146" s="93"/>
      <c r="AJA146" s="93"/>
      <c r="AJB146" s="93"/>
      <c r="AJC146" s="93"/>
      <c r="AJD146" s="93"/>
      <c r="AJE146" s="93"/>
      <c r="AJF146" s="93"/>
      <c r="AJG146" s="93"/>
      <c r="AJH146" s="93"/>
      <c r="AJI146" s="93"/>
      <c r="AJJ146" s="93"/>
      <c r="AJK146" s="93"/>
      <c r="AJL146" s="93"/>
      <c r="AJM146" s="93"/>
      <c r="AJN146" s="93"/>
      <c r="AJO146" s="93"/>
      <c r="AJP146" s="93"/>
      <c r="AJQ146" s="93"/>
      <c r="AJR146" s="93"/>
      <c r="AJS146" s="93"/>
      <c r="AJT146" s="93"/>
      <c r="AJU146" s="93"/>
      <c r="AJV146" s="93"/>
      <c r="AJW146" s="93"/>
      <c r="AJX146" s="93"/>
      <c r="AJY146" s="93"/>
      <c r="AJZ146" s="93"/>
      <c r="AKA146" s="93"/>
      <c r="AKB146" s="93"/>
      <c r="AKC146" s="93"/>
      <c r="AKD146" s="93"/>
      <c r="AKE146" s="93"/>
      <c r="AKF146" s="93"/>
      <c r="AKG146" s="93"/>
      <c r="AKH146" s="93"/>
      <c r="AKI146" s="93"/>
      <c r="AKJ146" s="93"/>
      <c r="AKK146" s="93"/>
      <c r="AKL146" s="93"/>
      <c r="AKM146" s="93"/>
      <c r="AKN146" s="93"/>
      <c r="AKO146" s="93"/>
      <c r="AKP146" s="93"/>
      <c r="AKQ146" s="93"/>
      <c r="AKR146" s="93"/>
      <c r="AKS146" s="93"/>
      <c r="AKT146" s="93"/>
      <c r="AKU146" s="93"/>
      <c r="AKV146" s="93"/>
      <c r="AKW146" s="93"/>
      <c r="AKX146" s="93"/>
      <c r="AKY146" s="93"/>
      <c r="AKZ146" s="93"/>
      <c r="ALA146" s="93"/>
      <c r="ALB146" s="93"/>
      <c r="ALC146" s="93"/>
      <c r="ALD146" s="93"/>
      <c r="ALE146" s="93"/>
      <c r="ALF146" s="93"/>
      <c r="ALG146" s="93"/>
      <c r="ALH146" s="93"/>
      <c r="ALI146" s="93"/>
      <c r="ALJ146" s="93"/>
      <c r="ALK146" s="93"/>
      <c r="ALL146" s="93"/>
      <c r="ALM146" s="93"/>
      <c r="ALN146" s="93"/>
      <c r="ALO146" s="93"/>
      <c r="ALP146" s="93"/>
      <c r="ALQ146" s="93"/>
      <c r="ALR146" s="93"/>
      <c r="ALS146" s="93"/>
      <c r="ALT146" s="93"/>
      <c r="ALU146" s="93"/>
      <c r="ALV146" s="93"/>
      <c r="ALW146" s="93"/>
      <c r="ALX146" s="93"/>
      <c r="ALY146" s="93"/>
      <c r="ALZ146" s="93"/>
      <c r="AMA146" s="93"/>
      <c r="AMB146" s="93"/>
      <c r="AMC146" s="93"/>
      <c r="AMD146" s="93"/>
      <c r="AME146" s="93"/>
      <c r="AMF146" s="36"/>
      <c r="AMG146" s="36"/>
      <c r="AMH146" s="12"/>
    </row>
    <row r="147" s="98" customFormat="true" ht="39.75" hidden="false" customHeight="true" outlineLevel="0" collapsed="false">
      <c r="A147" s="42"/>
      <c r="B147" s="43"/>
      <c r="C147" s="43"/>
      <c r="D147" s="43"/>
      <c r="E147" s="43"/>
      <c r="F147" s="22"/>
      <c r="G147" s="22"/>
      <c r="H147" s="22"/>
      <c r="I147" s="22"/>
      <c r="J147" s="43"/>
      <c r="K147" s="43"/>
      <c r="L147" s="22"/>
      <c r="M147" s="48"/>
      <c r="N147" s="48"/>
      <c r="O147" s="65"/>
      <c r="P147" s="65"/>
      <c r="Q147" s="48"/>
      <c r="R147" s="37"/>
      <c r="S147" s="37"/>
      <c r="T147" s="43"/>
      <c r="U147" s="97"/>
      <c r="V147" s="97"/>
      <c r="W147" s="97"/>
      <c r="X147" s="97"/>
      <c r="Y147" s="97"/>
      <c r="Z147" s="97"/>
      <c r="AA147" s="97"/>
      <c r="AB147" s="97"/>
      <c r="AC147" s="97"/>
      <c r="AMF147" s="36"/>
      <c r="AMG147" s="36"/>
      <c r="AMH147" s="12"/>
    </row>
    <row r="148" s="98" customFormat="true" ht="39.75" hidden="false" customHeight="true" outlineLevel="0" collapsed="false">
      <c r="A148" s="42"/>
      <c r="B148" s="43"/>
      <c r="C148" s="90"/>
      <c r="D148" s="43"/>
      <c r="E148" s="43"/>
      <c r="F148" s="22"/>
      <c r="G148" s="22"/>
      <c r="H148" s="22"/>
      <c r="I148" s="22"/>
      <c r="J148" s="63"/>
      <c r="K148" s="43"/>
      <c r="L148" s="22"/>
      <c r="M148" s="48"/>
      <c r="N148" s="48"/>
      <c r="O148" s="65"/>
      <c r="P148" s="65"/>
      <c r="Q148" s="48"/>
      <c r="R148" s="37"/>
      <c r="S148" s="37"/>
      <c r="T148" s="43"/>
      <c r="U148" s="97"/>
      <c r="V148" s="97"/>
      <c r="W148" s="97"/>
      <c r="X148" s="97"/>
      <c r="Y148" s="97"/>
      <c r="Z148" s="97"/>
      <c r="AA148" s="97"/>
      <c r="AB148" s="97"/>
      <c r="AC148" s="97"/>
      <c r="AMF148" s="36"/>
      <c r="AMG148" s="36"/>
      <c r="AMH148" s="12"/>
    </row>
    <row r="149" s="6" customFormat="true" ht="39.75" hidden="false" customHeight="true" outlineLevel="0" collapsed="false">
      <c r="A149" s="112"/>
      <c r="B149" s="22"/>
      <c r="C149" s="49"/>
      <c r="D149" s="49"/>
      <c r="E149" s="113"/>
      <c r="F149" s="49"/>
      <c r="G149" s="114"/>
      <c r="H149" s="49"/>
      <c r="I149" s="49"/>
      <c r="J149" s="115"/>
      <c r="K149" s="49"/>
      <c r="L149" s="113"/>
      <c r="M149" s="116"/>
      <c r="N149" s="116"/>
      <c r="O149" s="117"/>
      <c r="P149" s="117"/>
      <c r="Q149" s="116"/>
      <c r="R149" s="116"/>
      <c r="S149" s="118"/>
      <c r="T149" s="43"/>
      <c r="U149" s="4"/>
      <c r="V149" s="4"/>
      <c r="W149" s="4"/>
      <c r="X149" s="4"/>
      <c r="Y149" s="4"/>
      <c r="Z149" s="4"/>
      <c r="AA149" s="4"/>
      <c r="AB149" s="4"/>
      <c r="AC149" s="4"/>
      <c r="AAR149" s="96"/>
      <c r="AAS149" s="96"/>
      <c r="AAT149" s="96"/>
      <c r="AAU149" s="96"/>
      <c r="AAV149" s="96"/>
      <c r="AAW149" s="96"/>
      <c r="AAX149" s="96"/>
      <c r="AAY149" s="96"/>
      <c r="AAZ149" s="96"/>
      <c r="ABA149" s="96"/>
      <c r="ABB149" s="96"/>
      <c r="ABC149" s="96"/>
      <c r="ABD149" s="96"/>
      <c r="ABE149" s="96"/>
      <c r="ABF149" s="96"/>
      <c r="ABG149" s="96"/>
      <c r="ABH149" s="96"/>
      <c r="ABI149" s="96"/>
      <c r="ABJ149" s="96"/>
      <c r="ABK149" s="96"/>
      <c r="ABL149" s="96"/>
      <c r="ABM149" s="96"/>
      <c r="ABN149" s="96"/>
      <c r="ABO149" s="96"/>
      <c r="ABP149" s="96"/>
      <c r="ABQ149" s="96"/>
      <c r="ABR149" s="96"/>
      <c r="ABS149" s="96"/>
      <c r="ABT149" s="96"/>
      <c r="ABU149" s="96"/>
      <c r="ABV149" s="96"/>
      <c r="ABW149" s="96"/>
      <c r="ABX149" s="96"/>
      <c r="ABY149" s="96"/>
      <c r="ABZ149" s="96"/>
      <c r="ACA149" s="96"/>
      <c r="ACB149" s="96"/>
      <c r="ACC149" s="96"/>
      <c r="ACD149" s="96"/>
      <c r="ACE149" s="96"/>
      <c r="ACF149" s="96"/>
      <c r="ACG149" s="96"/>
      <c r="ACH149" s="96"/>
      <c r="ACI149" s="96"/>
      <c r="ACJ149" s="96"/>
      <c r="ACK149" s="96"/>
      <c r="ACL149" s="96"/>
      <c r="ACM149" s="96"/>
      <c r="ACN149" s="96"/>
      <c r="ACO149" s="96"/>
      <c r="ACP149" s="96"/>
      <c r="ACQ149" s="96"/>
      <c r="ACR149" s="96"/>
      <c r="ACS149" s="96"/>
      <c r="ACT149" s="96"/>
      <c r="ACU149" s="96"/>
      <c r="ACV149" s="96"/>
      <c r="ACW149" s="96"/>
      <c r="ACX149" s="96"/>
      <c r="ACY149" s="96"/>
      <c r="ACZ149" s="96"/>
      <c r="ADA149" s="96"/>
      <c r="ADB149" s="96"/>
      <c r="ADC149" s="96"/>
      <c r="ADD149" s="96"/>
      <c r="ADE149" s="96"/>
      <c r="ADF149" s="96"/>
      <c r="ADG149" s="96"/>
      <c r="ADH149" s="96"/>
      <c r="ADI149" s="96"/>
      <c r="ADJ149" s="96"/>
      <c r="ADK149" s="96"/>
      <c r="ADL149" s="96"/>
      <c r="ADM149" s="96"/>
      <c r="ADN149" s="96"/>
      <c r="ADO149" s="96"/>
      <c r="ADP149" s="96"/>
      <c r="ADQ149" s="96"/>
      <c r="ADR149" s="96"/>
      <c r="ADS149" s="96"/>
      <c r="ADT149" s="96"/>
      <c r="ADU149" s="96"/>
      <c r="ADV149" s="96"/>
      <c r="ADW149" s="96"/>
      <c r="ADX149" s="96"/>
      <c r="ADY149" s="96"/>
      <c r="ADZ149" s="96"/>
      <c r="AEA149" s="96"/>
      <c r="AEB149" s="96"/>
      <c r="AEC149" s="96"/>
      <c r="AED149" s="96"/>
      <c r="AEE149" s="96"/>
      <c r="AEF149" s="96"/>
      <c r="AEG149" s="96"/>
      <c r="AEH149" s="96"/>
      <c r="AEI149" s="96"/>
      <c r="AEJ149" s="96"/>
      <c r="AEK149" s="96"/>
      <c r="AEL149" s="96"/>
      <c r="AEM149" s="96"/>
      <c r="AEN149" s="96"/>
      <c r="AEO149" s="96"/>
      <c r="AEP149" s="96"/>
      <c r="AEQ149" s="96"/>
      <c r="AER149" s="96"/>
      <c r="AES149" s="96"/>
      <c r="AET149" s="96"/>
      <c r="AEU149" s="96"/>
      <c r="AEV149" s="96"/>
      <c r="AEW149" s="96"/>
      <c r="AEX149" s="96"/>
      <c r="AEY149" s="96"/>
      <c r="AEZ149" s="96"/>
      <c r="AFA149" s="96"/>
      <c r="AFB149" s="96"/>
      <c r="AFC149" s="96"/>
      <c r="AFD149" s="96"/>
      <c r="AFE149" s="96"/>
      <c r="AFF149" s="96"/>
      <c r="AFG149" s="96"/>
      <c r="AFH149" s="96"/>
      <c r="AFI149" s="96"/>
      <c r="AFJ149" s="96"/>
      <c r="AFK149" s="96"/>
      <c r="AFL149" s="96"/>
      <c r="AFM149" s="96"/>
      <c r="AFN149" s="96"/>
      <c r="AFO149" s="96"/>
      <c r="AFP149" s="96"/>
      <c r="AFQ149" s="96"/>
      <c r="AFR149" s="96"/>
      <c r="AFS149" s="96"/>
      <c r="AFT149" s="96"/>
      <c r="AFU149" s="96"/>
      <c r="AFV149" s="96"/>
      <c r="AFW149" s="96"/>
      <c r="AFX149" s="96"/>
      <c r="AFY149" s="96"/>
      <c r="AFZ149" s="96"/>
      <c r="AGA149" s="96"/>
      <c r="AGB149" s="96"/>
      <c r="AGC149" s="96"/>
      <c r="AGD149" s="96"/>
      <c r="AGE149" s="96"/>
      <c r="AGF149" s="96"/>
      <c r="AGG149" s="96"/>
      <c r="AGH149" s="96"/>
      <c r="AGI149" s="96"/>
      <c r="AGJ149" s="96"/>
      <c r="AGK149" s="96"/>
      <c r="AGL149" s="96"/>
      <c r="AGM149" s="96"/>
      <c r="AGN149" s="96"/>
      <c r="AGO149" s="96"/>
      <c r="AGP149" s="96"/>
      <c r="AGQ149" s="96"/>
      <c r="AGR149" s="96"/>
      <c r="AGS149" s="96"/>
      <c r="AGT149" s="96"/>
      <c r="AGU149" s="96"/>
      <c r="AGV149" s="96"/>
      <c r="AGW149" s="96"/>
      <c r="AGX149" s="96"/>
      <c r="AGY149" s="96"/>
      <c r="AGZ149" s="96"/>
      <c r="AHA149" s="96"/>
      <c r="AHB149" s="96"/>
      <c r="AHC149" s="96"/>
      <c r="AHD149" s="96"/>
      <c r="AHE149" s="96"/>
      <c r="AHF149" s="96"/>
      <c r="AHG149" s="96"/>
      <c r="AHH149" s="96"/>
      <c r="AHI149" s="96"/>
      <c r="AHJ149" s="96"/>
      <c r="AHK149" s="96"/>
      <c r="AHL149" s="96"/>
      <c r="AHM149" s="96"/>
      <c r="AHN149" s="96"/>
      <c r="AHO149" s="96"/>
      <c r="AHP149" s="96"/>
      <c r="AHQ149" s="96"/>
      <c r="AHR149" s="96"/>
      <c r="AHS149" s="96"/>
      <c r="AHT149" s="96"/>
      <c r="AHU149" s="96"/>
      <c r="AHV149" s="96"/>
      <c r="AHW149" s="96"/>
      <c r="AHX149" s="96"/>
      <c r="AHY149" s="96"/>
      <c r="AHZ149" s="96"/>
      <c r="AIA149" s="96"/>
      <c r="AIB149" s="96"/>
      <c r="AIC149" s="96"/>
      <c r="AID149" s="96"/>
      <c r="AIE149" s="96"/>
      <c r="AIF149" s="96"/>
      <c r="AIG149" s="96"/>
      <c r="AIH149" s="96"/>
      <c r="AII149" s="96"/>
      <c r="AIJ149" s="96"/>
      <c r="AIK149" s="96"/>
      <c r="AIL149" s="96"/>
      <c r="AIM149" s="96"/>
      <c r="AIN149" s="96"/>
      <c r="AIO149" s="96"/>
      <c r="AIP149" s="96"/>
      <c r="AIQ149" s="96"/>
      <c r="AIR149" s="96"/>
      <c r="AIS149" s="96"/>
      <c r="AIT149" s="96"/>
      <c r="AIU149" s="96"/>
      <c r="AIV149" s="96"/>
      <c r="AIW149" s="96"/>
      <c r="AIX149" s="96"/>
      <c r="AIY149" s="96"/>
      <c r="AIZ149" s="96"/>
      <c r="AJA149" s="96"/>
      <c r="AJB149" s="96"/>
      <c r="AJC149" s="96"/>
      <c r="AJD149" s="96"/>
      <c r="AJE149" s="96"/>
      <c r="AJF149" s="96"/>
      <c r="AJG149" s="96"/>
      <c r="AJH149" s="96"/>
      <c r="AJI149" s="96"/>
      <c r="AJJ149" s="96"/>
      <c r="AJK149" s="96"/>
      <c r="AJL149" s="96"/>
      <c r="AJM149" s="96"/>
      <c r="AJN149" s="96"/>
      <c r="AJO149" s="96"/>
      <c r="AJP149" s="96"/>
      <c r="AJQ149" s="96"/>
      <c r="AJR149" s="96"/>
      <c r="AJS149" s="96"/>
      <c r="AJT149" s="96"/>
      <c r="AJU149" s="96"/>
      <c r="AJV149" s="96"/>
      <c r="AJW149" s="96"/>
      <c r="AJX149" s="96"/>
      <c r="AJY149" s="96"/>
      <c r="AJZ149" s="96"/>
      <c r="AKA149" s="96"/>
      <c r="AKB149" s="96"/>
      <c r="AKC149" s="96"/>
      <c r="AKD149" s="96"/>
      <c r="AKE149" s="96"/>
      <c r="AKF149" s="96"/>
      <c r="AKG149" s="96"/>
      <c r="AKH149" s="96"/>
      <c r="AKI149" s="96"/>
      <c r="AKJ149" s="96"/>
      <c r="AKK149" s="96"/>
      <c r="AKL149" s="96"/>
      <c r="AKM149" s="96"/>
      <c r="AKN149" s="96"/>
      <c r="AKO149" s="96"/>
      <c r="AKP149" s="96"/>
      <c r="AKQ149" s="96"/>
      <c r="AKR149" s="96"/>
      <c r="AKS149" s="96"/>
      <c r="AKT149" s="96"/>
      <c r="AKU149" s="96"/>
      <c r="AKV149" s="96"/>
      <c r="AKW149" s="96"/>
      <c r="AKX149" s="96"/>
      <c r="AKY149" s="96"/>
      <c r="AKZ149" s="96"/>
      <c r="ALA149" s="96"/>
      <c r="ALB149" s="96"/>
      <c r="ALC149" s="96"/>
      <c r="ALD149" s="96"/>
      <c r="ALE149" s="96"/>
      <c r="ALF149" s="96"/>
      <c r="ALG149" s="96"/>
      <c r="ALH149" s="96"/>
      <c r="ALI149" s="96"/>
      <c r="ALJ149" s="96"/>
      <c r="ALK149" s="96"/>
      <c r="ALL149" s="96"/>
      <c r="ALM149" s="96"/>
      <c r="ALN149" s="96"/>
      <c r="ALO149" s="96"/>
      <c r="ALP149" s="96"/>
      <c r="ALQ149" s="96"/>
      <c r="ALR149" s="96"/>
      <c r="ALS149" s="96"/>
      <c r="ALT149" s="96"/>
      <c r="ALU149" s="96"/>
      <c r="ALV149" s="96"/>
      <c r="ALW149" s="96"/>
      <c r="ALX149" s="96"/>
      <c r="ALY149" s="96"/>
      <c r="ALZ149" s="96"/>
      <c r="AMA149" s="96"/>
      <c r="AMB149" s="96"/>
      <c r="AMC149" s="96"/>
      <c r="AMD149" s="96"/>
      <c r="AME149" s="96"/>
      <c r="AMH149" s="12"/>
    </row>
    <row r="150" s="6" customFormat="true" ht="39.75" hidden="false" customHeight="true" outlineLevel="0" collapsed="false">
      <c r="A150" s="42"/>
      <c r="B150" s="22"/>
      <c r="C150" s="43"/>
      <c r="D150" s="43"/>
      <c r="E150" s="44"/>
      <c r="F150" s="43"/>
      <c r="G150" s="46"/>
      <c r="H150" s="43"/>
      <c r="I150" s="43"/>
      <c r="J150" s="47"/>
      <c r="K150" s="43"/>
      <c r="L150" s="44"/>
      <c r="M150" s="31"/>
      <c r="N150" s="31"/>
      <c r="O150" s="102"/>
      <c r="P150" s="65"/>
      <c r="Q150" s="48"/>
      <c r="R150" s="48"/>
      <c r="S150" s="95"/>
      <c r="T150" s="72"/>
      <c r="U150" s="4"/>
      <c r="V150" s="4"/>
      <c r="W150" s="4"/>
      <c r="X150" s="4"/>
      <c r="Y150" s="4"/>
      <c r="Z150" s="4"/>
      <c r="AA150" s="4"/>
      <c r="AB150" s="4"/>
      <c r="AC150" s="4"/>
      <c r="AAR150" s="96"/>
      <c r="AAS150" s="96"/>
      <c r="AAT150" s="96"/>
      <c r="AAU150" s="96"/>
      <c r="AAV150" s="96"/>
      <c r="AAW150" s="96"/>
      <c r="AAX150" s="96"/>
      <c r="AAY150" s="96"/>
      <c r="AAZ150" s="96"/>
      <c r="ABA150" s="96"/>
      <c r="ABB150" s="96"/>
      <c r="ABC150" s="96"/>
      <c r="ABD150" s="96"/>
      <c r="ABE150" s="96"/>
      <c r="ABF150" s="96"/>
      <c r="ABG150" s="96"/>
      <c r="ABH150" s="96"/>
      <c r="ABI150" s="96"/>
      <c r="ABJ150" s="96"/>
      <c r="ABK150" s="96"/>
      <c r="ABL150" s="96"/>
      <c r="ABM150" s="96"/>
      <c r="ABN150" s="96"/>
      <c r="ABO150" s="96"/>
      <c r="ABP150" s="96"/>
      <c r="ABQ150" s="96"/>
      <c r="ABR150" s="96"/>
      <c r="ABS150" s="96"/>
      <c r="ABT150" s="96"/>
      <c r="ABU150" s="96"/>
      <c r="ABV150" s="96"/>
      <c r="ABW150" s="96"/>
      <c r="ABX150" s="96"/>
      <c r="ABY150" s="96"/>
      <c r="ABZ150" s="96"/>
      <c r="ACA150" s="96"/>
      <c r="ACB150" s="96"/>
      <c r="ACC150" s="96"/>
      <c r="ACD150" s="96"/>
      <c r="ACE150" s="96"/>
      <c r="ACF150" s="96"/>
      <c r="ACG150" s="96"/>
      <c r="ACH150" s="96"/>
      <c r="ACI150" s="96"/>
      <c r="ACJ150" s="96"/>
      <c r="ACK150" s="96"/>
      <c r="ACL150" s="96"/>
      <c r="ACM150" s="96"/>
      <c r="ACN150" s="96"/>
      <c r="ACO150" s="96"/>
      <c r="ACP150" s="96"/>
      <c r="ACQ150" s="96"/>
      <c r="ACR150" s="96"/>
      <c r="ACS150" s="96"/>
      <c r="ACT150" s="96"/>
      <c r="ACU150" s="96"/>
      <c r="ACV150" s="96"/>
      <c r="ACW150" s="96"/>
      <c r="ACX150" s="96"/>
      <c r="ACY150" s="96"/>
      <c r="ACZ150" s="96"/>
      <c r="ADA150" s="96"/>
      <c r="ADB150" s="96"/>
      <c r="ADC150" s="96"/>
      <c r="ADD150" s="96"/>
      <c r="ADE150" s="96"/>
      <c r="ADF150" s="96"/>
      <c r="ADG150" s="96"/>
      <c r="ADH150" s="96"/>
      <c r="ADI150" s="96"/>
      <c r="ADJ150" s="96"/>
      <c r="ADK150" s="96"/>
      <c r="ADL150" s="96"/>
      <c r="ADM150" s="96"/>
      <c r="ADN150" s="96"/>
      <c r="ADO150" s="96"/>
      <c r="ADP150" s="96"/>
      <c r="ADQ150" s="96"/>
      <c r="ADR150" s="96"/>
      <c r="ADS150" s="96"/>
      <c r="ADT150" s="96"/>
      <c r="ADU150" s="96"/>
      <c r="ADV150" s="96"/>
      <c r="ADW150" s="96"/>
      <c r="ADX150" s="96"/>
      <c r="ADY150" s="96"/>
      <c r="ADZ150" s="96"/>
      <c r="AEA150" s="96"/>
      <c r="AEB150" s="96"/>
      <c r="AEC150" s="96"/>
      <c r="AED150" s="96"/>
      <c r="AEE150" s="96"/>
      <c r="AEF150" s="96"/>
      <c r="AEG150" s="96"/>
      <c r="AEH150" s="96"/>
      <c r="AEI150" s="96"/>
      <c r="AEJ150" s="96"/>
      <c r="AEK150" s="96"/>
      <c r="AEL150" s="96"/>
      <c r="AEM150" s="96"/>
      <c r="AEN150" s="96"/>
      <c r="AEO150" s="96"/>
      <c r="AEP150" s="96"/>
      <c r="AEQ150" s="96"/>
      <c r="AER150" s="96"/>
      <c r="AES150" s="96"/>
      <c r="AET150" s="96"/>
      <c r="AEU150" s="96"/>
      <c r="AEV150" s="96"/>
      <c r="AEW150" s="96"/>
      <c r="AEX150" s="96"/>
      <c r="AEY150" s="96"/>
      <c r="AEZ150" s="96"/>
      <c r="AFA150" s="96"/>
      <c r="AFB150" s="96"/>
      <c r="AFC150" s="96"/>
      <c r="AFD150" s="96"/>
      <c r="AFE150" s="96"/>
      <c r="AFF150" s="96"/>
      <c r="AFG150" s="96"/>
      <c r="AFH150" s="96"/>
      <c r="AFI150" s="96"/>
      <c r="AFJ150" s="96"/>
      <c r="AFK150" s="96"/>
      <c r="AFL150" s="96"/>
      <c r="AFM150" s="96"/>
      <c r="AFN150" s="96"/>
      <c r="AFO150" s="96"/>
      <c r="AFP150" s="96"/>
      <c r="AFQ150" s="96"/>
      <c r="AFR150" s="96"/>
      <c r="AFS150" s="96"/>
      <c r="AFT150" s="96"/>
      <c r="AFU150" s="96"/>
      <c r="AFV150" s="96"/>
      <c r="AFW150" s="96"/>
      <c r="AFX150" s="96"/>
      <c r="AFY150" s="96"/>
      <c r="AFZ150" s="96"/>
      <c r="AGA150" s="96"/>
      <c r="AGB150" s="96"/>
      <c r="AGC150" s="96"/>
      <c r="AGD150" s="96"/>
      <c r="AGE150" s="96"/>
      <c r="AGF150" s="96"/>
      <c r="AGG150" s="96"/>
      <c r="AGH150" s="96"/>
      <c r="AGI150" s="96"/>
      <c r="AGJ150" s="96"/>
      <c r="AGK150" s="96"/>
      <c r="AGL150" s="96"/>
      <c r="AGM150" s="96"/>
      <c r="AGN150" s="96"/>
      <c r="AGO150" s="96"/>
      <c r="AGP150" s="96"/>
      <c r="AGQ150" s="96"/>
      <c r="AGR150" s="96"/>
      <c r="AGS150" s="96"/>
      <c r="AGT150" s="96"/>
      <c r="AGU150" s="96"/>
      <c r="AGV150" s="96"/>
      <c r="AGW150" s="96"/>
      <c r="AGX150" s="96"/>
      <c r="AGY150" s="96"/>
      <c r="AGZ150" s="96"/>
      <c r="AHA150" s="96"/>
      <c r="AHB150" s="96"/>
      <c r="AHC150" s="96"/>
      <c r="AHD150" s="96"/>
      <c r="AHE150" s="96"/>
      <c r="AHF150" s="96"/>
      <c r="AHG150" s="96"/>
      <c r="AHH150" s="96"/>
      <c r="AHI150" s="96"/>
      <c r="AHJ150" s="96"/>
      <c r="AHK150" s="96"/>
      <c r="AHL150" s="96"/>
      <c r="AHM150" s="96"/>
      <c r="AHN150" s="96"/>
      <c r="AHO150" s="96"/>
      <c r="AHP150" s="96"/>
      <c r="AHQ150" s="96"/>
      <c r="AHR150" s="96"/>
      <c r="AHS150" s="96"/>
      <c r="AHT150" s="96"/>
      <c r="AHU150" s="96"/>
      <c r="AHV150" s="96"/>
      <c r="AHW150" s="96"/>
      <c r="AHX150" s="96"/>
      <c r="AHY150" s="96"/>
      <c r="AHZ150" s="96"/>
      <c r="AIA150" s="96"/>
      <c r="AIB150" s="96"/>
      <c r="AIC150" s="96"/>
      <c r="AID150" s="96"/>
      <c r="AIE150" s="96"/>
      <c r="AIF150" s="96"/>
      <c r="AIG150" s="96"/>
      <c r="AIH150" s="96"/>
      <c r="AII150" s="96"/>
      <c r="AIJ150" s="96"/>
      <c r="AIK150" s="96"/>
      <c r="AIL150" s="96"/>
      <c r="AIM150" s="96"/>
      <c r="AIN150" s="96"/>
      <c r="AIO150" s="96"/>
      <c r="AIP150" s="96"/>
      <c r="AIQ150" s="96"/>
      <c r="AIR150" s="96"/>
      <c r="AIS150" s="96"/>
      <c r="AIT150" s="96"/>
      <c r="AIU150" s="96"/>
      <c r="AIV150" s="96"/>
      <c r="AIW150" s="96"/>
      <c r="AIX150" s="96"/>
      <c r="AIY150" s="96"/>
      <c r="AIZ150" s="96"/>
      <c r="AJA150" s="96"/>
      <c r="AJB150" s="96"/>
      <c r="AJC150" s="96"/>
      <c r="AJD150" s="96"/>
      <c r="AJE150" s="96"/>
      <c r="AJF150" s="96"/>
      <c r="AJG150" s="96"/>
      <c r="AJH150" s="96"/>
      <c r="AJI150" s="96"/>
      <c r="AJJ150" s="96"/>
      <c r="AJK150" s="96"/>
      <c r="AJL150" s="96"/>
      <c r="AJM150" s="96"/>
      <c r="AJN150" s="96"/>
      <c r="AJO150" s="96"/>
      <c r="AJP150" s="96"/>
      <c r="AJQ150" s="96"/>
      <c r="AJR150" s="96"/>
      <c r="AJS150" s="96"/>
      <c r="AJT150" s="96"/>
      <c r="AJU150" s="96"/>
      <c r="AJV150" s="96"/>
      <c r="AJW150" s="96"/>
      <c r="AJX150" s="96"/>
      <c r="AJY150" s="96"/>
      <c r="AJZ150" s="96"/>
      <c r="AKA150" s="96"/>
      <c r="AKB150" s="96"/>
      <c r="AKC150" s="96"/>
      <c r="AKD150" s="96"/>
      <c r="AKE150" s="96"/>
      <c r="AKF150" s="96"/>
      <c r="AKG150" s="96"/>
      <c r="AKH150" s="96"/>
      <c r="AKI150" s="96"/>
      <c r="AKJ150" s="96"/>
      <c r="AKK150" s="96"/>
      <c r="AKL150" s="96"/>
      <c r="AKM150" s="96"/>
      <c r="AKN150" s="96"/>
      <c r="AKO150" s="96"/>
      <c r="AKP150" s="96"/>
      <c r="AKQ150" s="96"/>
      <c r="AKR150" s="96"/>
      <c r="AKS150" s="96"/>
      <c r="AKT150" s="96"/>
      <c r="AKU150" s="96"/>
      <c r="AKV150" s="96"/>
      <c r="AKW150" s="96"/>
      <c r="AKX150" s="96"/>
      <c r="AKY150" s="96"/>
      <c r="AKZ150" s="96"/>
      <c r="ALA150" s="96"/>
      <c r="ALB150" s="96"/>
      <c r="ALC150" s="96"/>
      <c r="ALD150" s="96"/>
      <c r="ALE150" s="96"/>
      <c r="ALF150" s="96"/>
      <c r="ALG150" s="96"/>
      <c r="ALH150" s="96"/>
      <c r="ALI150" s="96"/>
      <c r="ALJ150" s="96"/>
      <c r="ALK150" s="96"/>
      <c r="ALL150" s="96"/>
      <c r="ALM150" s="96"/>
      <c r="ALN150" s="96"/>
      <c r="ALO150" s="96"/>
      <c r="ALP150" s="96"/>
      <c r="ALQ150" s="96"/>
      <c r="ALR150" s="96"/>
      <c r="ALS150" s="96"/>
      <c r="ALT150" s="96"/>
      <c r="ALU150" s="96"/>
      <c r="ALV150" s="96"/>
      <c r="ALW150" s="96"/>
      <c r="ALX150" s="96"/>
      <c r="ALY150" s="96"/>
      <c r="ALZ150" s="96"/>
      <c r="AMA150" s="96"/>
      <c r="AMB150" s="96"/>
      <c r="AMC150" s="96"/>
      <c r="AMD150" s="96"/>
      <c r="AME150" s="96"/>
      <c r="AMH150" s="12"/>
    </row>
    <row r="151" s="6" customFormat="true" ht="39.75" hidden="false" customHeight="true" outlineLevel="0" collapsed="false">
      <c r="A151" s="42"/>
      <c r="B151" s="43"/>
      <c r="C151" s="43"/>
      <c r="D151" s="43"/>
      <c r="E151" s="44"/>
      <c r="F151" s="43"/>
      <c r="G151" s="46"/>
      <c r="H151" s="43"/>
      <c r="I151" s="43"/>
      <c r="J151" s="43"/>
      <c r="K151" s="43"/>
      <c r="L151" s="94"/>
      <c r="M151" s="48"/>
      <c r="N151" s="48"/>
      <c r="O151" s="65"/>
      <c r="P151" s="65"/>
      <c r="Q151" s="48"/>
      <c r="R151" s="48"/>
      <c r="S151" s="95"/>
      <c r="T151" s="43"/>
      <c r="U151" s="4"/>
      <c r="V151" s="4"/>
      <c r="W151" s="4"/>
      <c r="X151" s="4"/>
      <c r="Y151" s="4"/>
      <c r="Z151" s="4"/>
      <c r="AA151" s="4"/>
      <c r="AB151" s="4"/>
      <c r="AC151" s="4"/>
      <c r="AAR151" s="96"/>
      <c r="AAS151" s="96"/>
      <c r="AAT151" s="96"/>
      <c r="AAU151" s="96"/>
      <c r="AAV151" s="96"/>
      <c r="AAW151" s="96"/>
      <c r="AAX151" s="96"/>
      <c r="AAY151" s="96"/>
      <c r="AAZ151" s="96"/>
      <c r="ABA151" s="96"/>
      <c r="ABB151" s="96"/>
      <c r="ABC151" s="96"/>
      <c r="ABD151" s="96"/>
      <c r="ABE151" s="96"/>
      <c r="ABF151" s="96"/>
      <c r="ABG151" s="96"/>
      <c r="ABH151" s="96"/>
      <c r="ABI151" s="96"/>
      <c r="ABJ151" s="96"/>
      <c r="ABK151" s="96"/>
      <c r="ABL151" s="96"/>
      <c r="ABM151" s="96"/>
      <c r="ABN151" s="96"/>
      <c r="ABO151" s="96"/>
      <c r="ABP151" s="96"/>
      <c r="ABQ151" s="96"/>
      <c r="ABR151" s="96"/>
      <c r="ABS151" s="96"/>
      <c r="ABT151" s="96"/>
      <c r="ABU151" s="96"/>
      <c r="ABV151" s="96"/>
      <c r="ABW151" s="96"/>
      <c r="ABX151" s="96"/>
      <c r="ABY151" s="96"/>
      <c r="ABZ151" s="96"/>
      <c r="ACA151" s="96"/>
      <c r="ACB151" s="96"/>
      <c r="ACC151" s="96"/>
      <c r="ACD151" s="96"/>
      <c r="ACE151" s="96"/>
      <c r="ACF151" s="96"/>
      <c r="ACG151" s="96"/>
      <c r="ACH151" s="96"/>
      <c r="ACI151" s="96"/>
      <c r="ACJ151" s="96"/>
      <c r="ACK151" s="96"/>
      <c r="ACL151" s="96"/>
      <c r="ACM151" s="96"/>
      <c r="ACN151" s="96"/>
      <c r="ACO151" s="96"/>
      <c r="ACP151" s="96"/>
      <c r="ACQ151" s="96"/>
      <c r="ACR151" s="96"/>
      <c r="ACS151" s="96"/>
      <c r="ACT151" s="96"/>
      <c r="ACU151" s="96"/>
      <c r="ACV151" s="96"/>
      <c r="ACW151" s="96"/>
      <c r="ACX151" s="96"/>
      <c r="ACY151" s="96"/>
      <c r="ACZ151" s="96"/>
      <c r="ADA151" s="96"/>
      <c r="ADB151" s="96"/>
      <c r="ADC151" s="96"/>
      <c r="ADD151" s="96"/>
      <c r="ADE151" s="96"/>
      <c r="ADF151" s="96"/>
      <c r="ADG151" s="96"/>
      <c r="ADH151" s="96"/>
      <c r="ADI151" s="96"/>
      <c r="ADJ151" s="96"/>
      <c r="ADK151" s="96"/>
      <c r="ADL151" s="96"/>
      <c r="ADM151" s="96"/>
      <c r="ADN151" s="96"/>
      <c r="ADO151" s="96"/>
      <c r="ADP151" s="96"/>
      <c r="ADQ151" s="96"/>
      <c r="ADR151" s="96"/>
      <c r="ADS151" s="96"/>
      <c r="ADT151" s="96"/>
      <c r="ADU151" s="96"/>
      <c r="ADV151" s="96"/>
      <c r="ADW151" s="96"/>
      <c r="ADX151" s="96"/>
      <c r="ADY151" s="96"/>
      <c r="ADZ151" s="96"/>
      <c r="AEA151" s="96"/>
      <c r="AEB151" s="96"/>
      <c r="AEC151" s="96"/>
      <c r="AED151" s="96"/>
      <c r="AEE151" s="96"/>
      <c r="AEF151" s="96"/>
      <c r="AEG151" s="96"/>
      <c r="AEH151" s="96"/>
      <c r="AEI151" s="96"/>
      <c r="AEJ151" s="96"/>
      <c r="AEK151" s="96"/>
      <c r="AEL151" s="96"/>
      <c r="AEM151" s="96"/>
      <c r="AEN151" s="96"/>
      <c r="AEO151" s="96"/>
      <c r="AEP151" s="96"/>
      <c r="AEQ151" s="96"/>
      <c r="AER151" s="96"/>
      <c r="AES151" s="96"/>
      <c r="AET151" s="96"/>
      <c r="AEU151" s="96"/>
      <c r="AEV151" s="96"/>
      <c r="AEW151" s="96"/>
      <c r="AEX151" s="96"/>
      <c r="AEY151" s="96"/>
      <c r="AEZ151" s="96"/>
      <c r="AFA151" s="96"/>
      <c r="AFB151" s="96"/>
      <c r="AFC151" s="96"/>
      <c r="AFD151" s="96"/>
      <c r="AFE151" s="96"/>
      <c r="AFF151" s="96"/>
      <c r="AFG151" s="96"/>
      <c r="AFH151" s="96"/>
      <c r="AFI151" s="96"/>
      <c r="AFJ151" s="96"/>
      <c r="AFK151" s="96"/>
      <c r="AFL151" s="96"/>
      <c r="AFM151" s="96"/>
      <c r="AFN151" s="96"/>
      <c r="AFO151" s="96"/>
      <c r="AFP151" s="96"/>
      <c r="AFQ151" s="96"/>
      <c r="AFR151" s="96"/>
      <c r="AFS151" s="96"/>
      <c r="AFT151" s="96"/>
      <c r="AFU151" s="96"/>
      <c r="AFV151" s="96"/>
      <c r="AFW151" s="96"/>
      <c r="AFX151" s="96"/>
      <c r="AFY151" s="96"/>
      <c r="AFZ151" s="96"/>
      <c r="AGA151" s="96"/>
      <c r="AGB151" s="96"/>
      <c r="AGC151" s="96"/>
      <c r="AGD151" s="96"/>
      <c r="AGE151" s="96"/>
      <c r="AGF151" s="96"/>
      <c r="AGG151" s="96"/>
      <c r="AGH151" s="96"/>
      <c r="AGI151" s="96"/>
      <c r="AGJ151" s="96"/>
      <c r="AGK151" s="96"/>
      <c r="AGL151" s="96"/>
      <c r="AGM151" s="96"/>
      <c r="AGN151" s="96"/>
      <c r="AGO151" s="96"/>
      <c r="AGP151" s="96"/>
      <c r="AGQ151" s="96"/>
      <c r="AGR151" s="96"/>
      <c r="AGS151" s="96"/>
      <c r="AGT151" s="96"/>
      <c r="AGU151" s="96"/>
      <c r="AGV151" s="96"/>
      <c r="AGW151" s="96"/>
      <c r="AGX151" s="96"/>
      <c r="AGY151" s="96"/>
      <c r="AGZ151" s="96"/>
      <c r="AHA151" s="96"/>
      <c r="AHB151" s="96"/>
      <c r="AHC151" s="96"/>
      <c r="AHD151" s="96"/>
      <c r="AHE151" s="96"/>
      <c r="AHF151" s="96"/>
      <c r="AHG151" s="96"/>
      <c r="AHH151" s="96"/>
      <c r="AHI151" s="96"/>
      <c r="AHJ151" s="96"/>
      <c r="AHK151" s="96"/>
      <c r="AHL151" s="96"/>
      <c r="AHM151" s="96"/>
      <c r="AHN151" s="96"/>
      <c r="AHO151" s="96"/>
      <c r="AHP151" s="96"/>
      <c r="AHQ151" s="96"/>
      <c r="AHR151" s="96"/>
      <c r="AHS151" s="96"/>
      <c r="AHT151" s="96"/>
      <c r="AHU151" s="96"/>
      <c r="AHV151" s="96"/>
      <c r="AHW151" s="96"/>
      <c r="AHX151" s="96"/>
      <c r="AHY151" s="96"/>
      <c r="AHZ151" s="96"/>
      <c r="AIA151" s="96"/>
      <c r="AIB151" s="96"/>
      <c r="AIC151" s="96"/>
      <c r="AID151" s="96"/>
      <c r="AIE151" s="96"/>
      <c r="AIF151" s="96"/>
      <c r="AIG151" s="96"/>
      <c r="AIH151" s="96"/>
      <c r="AII151" s="96"/>
      <c r="AIJ151" s="96"/>
      <c r="AIK151" s="96"/>
      <c r="AIL151" s="96"/>
      <c r="AIM151" s="96"/>
      <c r="AIN151" s="96"/>
      <c r="AIO151" s="96"/>
      <c r="AIP151" s="96"/>
      <c r="AIQ151" s="96"/>
      <c r="AIR151" s="96"/>
      <c r="AIS151" s="96"/>
      <c r="AIT151" s="96"/>
      <c r="AIU151" s="96"/>
      <c r="AIV151" s="96"/>
      <c r="AIW151" s="96"/>
      <c r="AIX151" s="96"/>
      <c r="AIY151" s="96"/>
      <c r="AIZ151" s="96"/>
      <c r="AJA151" s="96"/>
      <c r="AJB151" s="96"/>
      <c r="AJC151" s="96"/>
      <c r="AJD151" s="96"/>
      <c r="AJE151" s="96"/>
      <c r="AJF151" s="96"/>
      <c r="AJG151" s="96"/>
      <c r="AJH151" s="96"/>
      <c r="AJI151" s="96"/>
      <c r="AJJ151" s="96"/>
      <c r="AJK151" s="96"/>
      <c r="AJL151" s="96"/>
      <c r="AJM151" s="96"/>
      <c r="AJN151" s="96"/>
      <c r="AJO151" s="96"/>
      <c r="AJP151" s="96"/>
      <c r="AJQ151" s="96"/>
      <c r="AJR151" s="96"/>
      <c r="AJS151" s="96"/>
      <c r="AJT151" s="96"/>
      <c r="AJU151" s="96"/>
      <c r="AJV151" s="96"/>
      <c r="AJW151" s="96"/>
      <c r="AJX151" s="96"/>
      <c r="AJY151" s="96"/>
      <c r="AJZ151" s="96"/>
      <c r="AKA151" s="96"/>
      <c r="AKB151" s="96"/>
      <c r="AKC151" s="96"/>
      <c r="AKD151" s="96"/>
      <c r="AKE151" s="96"/>
      <c r="AKF151" s="96"/>
      <c r="AKG151" s="96"/>
      <c r="AKH151" s="96"/>
      <c r="AKI151" s="96"/>
      <c r="AKJ151" s="96"/>
      <c r="AKK151" s="96"/>
      <c r="AKL151" s="96"/>
      <c r="AKM151" s="96"/>
      <c r="AKN151" s="96"/>
      <c r="AKO151" s="96"/>
      <c r="AKP151" s="96"/>
      <c r="AKQ151" s="96"/>
      <c r="AKR151" s="96"/>
      <c r="AKS151" s="96"/>
      <c r="AKT151" s="96"/>
      <c r="AKU151" s="96"/>
      <c r="AKV151" s="96"/>
      <c r="AKW151" s="96"/>
      <c r="AKX151" s="96"/>
      <c r="AKY151" s="96"/>
      <c r="AKZ151" s="96"/>
      <c r="ALA151" s="96"/>
      <c r="ALB151" s="96"/>
      <c r="ALC151" s="96"/>
      <c r="ALD151" s="96"/>
      <c r="ALE151" s="96"/>
      <c r="ALF151" s="96"/>
      <c r="ALG151" s="96"/>
      <c r="ALH151" s="96"/>
      <c r="ALI151" s="96"/>
      <c r="ALJ151" s="96"/>
      <c r="ALK151" s="96"/>
      <c r="ALL151" s="96"/>
      <c r="ALM151" s="96"/>
      <c r="ALN151" s="96"/>
      <c r="ALO151" s="96"/>
      <c r="ALP151" s="96"/>
      <c r="ALQ151" s="96"/>
      <c r="ALR151" s="96"/>
      <c r="ALS151" s="96"/>
      <c r="ALT151" s="96"/>
      <c r="ALU151" s="96"/>
      <c r="ALV151" s="96"/>
      <c r="ALW151" s="96"/>
      <c r="ALX151" s="96"/>
      <c r="ALY151" s="96"/>
      <c r="ALZ151" s="96"/>
      <c r="AMA151" s="96"/>
      <c r="AMB151" s="96"/>
      <c r="AMC151" s="96"/>
      <c r="AMD151" s="96"/>
      <c r="AME151" s="96"/>
      <c r="AMH151" s="12"/>
    </row>
    <row r="152" s="98" customFormat="true" ht="39.75" hidden="false" customHeight="true" outlineLevel="0" collapsed="false">
      <c r="A152" s="42"/>
      <c r="B152" s="43"/>
      <c r="C152" s="43"/>
      <c r="D152" s="43"/>
      <c r="E152" s="43"/>
      <c r="F152" s="22"/>
      <c r="G152" s="22"/>
      <c r="H152" s="22"/>
      <c r="I152" s="22"/>
      <c r="J152" s="63"/>
      <c r="K152" s="63"/>
      <c r="L152" s="22"/>
      <c r="M152" s="48"/>
      <c r="N152" s="48"/>
      <c r="O152" s="65"/>
      <c r="P152" s="65"/>
      <c r="Q152" s="48"/>
      <c r="R152" s="37"/>
      <c r="S152" s="37"/>
      <c r="T152" s="49"/>
      <c r="U152" s="97"/>
      <c r="V152" s="97"/>
      <c r="W152" s="97"/>
      <c r="X152" s="97"/>
      <c r="Y152" s="97"/>
      <c r="Z152" s="97"/>
      <c r="AA152" s="97"/>
      <c r="AB152" s="97"/>
      <c r="AC152" s="97"/>
      <c r="AMF152" s="36"/>
      <c r="AMG152" s="36"/>
      <c r="AMH152" s="12"/>
    </row>
    <row r="153" s="6" customFormat="true" ht="39.75" hidden="false" customHeight="true" outlineLevel="0" collapsed="false">
      <c r="A153" s="42"/>
      <c r="B153" s="22"/>
      <c r="C153" s="43"/>
      <c r="D153" s="43"/>
      <c r="E153" s="44"/>
      <c r="F153" s="43"/>
      <c r="G153" s="46"/>
      <c r="H153" s="43"/>
      <c r="I153" s="43"/>
      <c r="J153" s="47"/>
      <c r="K153" s="43"/>
      <c r="L153" s="23"/>
      <c r="M153" s="48"/>
      <c r="N153" s="48"/>
      <c r="O153" s="65"/>
      <c r="P153" s="65"/>
      <c r="Q153" s="48"/>
      <c r="R153" s="48"/>
      <c r="S153" s="95"/>
      <c r="T153" s="43"/>
      <c r="U153" s="4"/>
      <c r="V153" s="4"/>
      <c r="W153" s="4"/>
      <c r="X153" s="4"/>
      <c r="Y153" s="4"/>
      <c r="Z153" s="4"/>
      <c r="AA153" s="4"/>
      <c r="AB153" s="4"/>
      <c r="AC153" s="4"/>
      <c r="AAR153" s="96"/>
      <c r="AAS153" s="96"/>
      <c r="AAT153" s="96"/>
      <c r="AAU153" s="96"/>
      <c r="AAV153" s="96"/>
      <c r="AAW153" s="96"/>
      <c r="AAX153" s="96"/>
      <c r="AAY153" s="96"/>
      <c r="AAZ153" s="96"/>
      <c r="ABA153" s="96"/>
      <c r="ABB153" s="96"/>
      <c r="ABC153" s="96"/>
      <c r="ABD153" s="96"/>
      <c r="ABE153" s="96"/>
      <c r="ABF153" s="96"/>
      <c r="ABG153" s="96"/>
      <c r="ABH153" s="96"/>
      <c r="ABI153" s="96"/>
      <c r="ABJ153" s="96"/>
      <c r="ABK153" s="96"/>
      <c r="ABL153" s="96"/>
      <c r="ABM153" s="96"/>
      <c r="ABN153" s="96"/>
      <c r="ABO153" s="96"/>
      <c r="ABP153" s="96"/>
      <c r="ABQ153" s="96"/>
      <c r="ABR153" s="96"/>
      <c r="ABS153" s="96"/>
      <c r="ABT153" s="96"/>
      <c r="ABU153" s="96"/>
      <c r="ABV153" s="96"/>
      <c r="ABW153" s="96"/>
      <c r="ABX153" s="96"/>
      <c r="ABY153" s="96"/>
      <c r="ABZ153" s="96"/>
      <c r="ACA153" s="96"/>
      <c r="ACB153" s="96"/>
      <c r="ACC153" s="96"/>
      <c r="ACD153" s="96"/>
      <c r="ACE153" s="96"/>
      <c r="ACF153" s="96"/>
      <c r="ACG153" s="96"/>
      <c r="ACH153" s="96"/>
      <c r="ACI153" s="96"/>
      <c r="ACJ153" s="96"/>
      <c r="ACK153" s="96"/>
      <c r="ACL153" s="96"/>
      <c r="ACM153" s="96"/>
      <c r="ACN153" s="96"/>
      <c r="ACO153" s="96"/>
      <c r="ACP153" s="96"/>
      <c r="ACQ153" s="96"/>
      <c r="ACR153" s="96"/>
      <c r="ACS153" s="96"/>
      <c r="ACT153" s="96"/>
      <c r="ACU153" s="96"/>
      <c r="ACV153" s="96"/>
      <c r="ACW153" s="96"/>
      <c r="ACX153" s="96"/>
      <c r="ACY153" s="96"/>
      <c r="ACZ153" s="96"/>
      <c r="ADA153" s="96"/>
      <c r="ADB153" s="96"/>
      <c r="ADC153" s="96"/>
      <c r="ADD153" s="96"/>
      <c r="ADE153" s="96"/>
      <c r="ADF153" s="96"/>
      <c r="ADG153" s="96"/>
      <c r="ADH153" s="96"/>
      <c r="ADI153" s="96"/>
      <c r="ADJ153" s="96"/>
      <c r="ADK153" s="96"/>
      <c r="ADL153" s="96"/>
      <c r="ADM153" s="96"/>
      <c r="ADN153" s="96"/>
      <c r="ADO153" s="96"/>
      <c r="ADP153" s="96"/>
      <c r="ADQ153" s="96"/>
      <c r="ADR153" s="96"/>
      <c r="ADS153" s="96"/>
      <c r="ADT153" s="96"/>
      <c r="ADU153" s="96"/>
      <c r="ADV153" s="96"/>
      <c r="ADW153" s="96"/>
      <c r="ADX153" s="96"/>
      <c r="ADY153" s="96"/>
      <c r="ADZ153" s="96"/>
      <c r="AEA153" s="96"/>
      <c r="AEB153" s="96"/>
      <c r="AEC153" s="96"/>
      <c r="AED153" s="96"/>
      <c r="AEE153" s="96"/>
      <c r="AEF153" s="96"/>
      <c r="AEG153" s="96"/>
      <c r="AEH153" s="96"/>
      <c r="AEI153" s="96"/>
      <c r="AEJ153" s="96"/>
      <c r="AEK153" s="96"/>
      <c r="AEL153" s="96"/>
      <c r="AEM153" s="96"/>
      <c r="AEN153" s="96"/>
      <c r="AEO153" s="96"/>
      <c r="AEP153" s="96"/>
      <c r="AEQ153" s="96"/>
      <c r="AER153" s="96"/>
      <c r="AES153" s="96"/>
      <c r="AET153" s="96"/>
      <c r="AEU153" s="96"/>
      <c r="AEV153" s="96"/>
      <c r="AEW153" s="96"/>
      <c r="AEX153" s="96"/>
      <c r="AEY153" s="96"/>
      <c r="AEZ153" s="96"/>
      <c r="AFA153" s="96"/>
      <c r="AFB153" s="96"/>
      <c r="AFC153" s="96"/>
      <c r="AFD153" s="96"/>
      <c r="AFE153" s="96"/>
      <c r="AFF153" s="96"/>
      <c r="AFG153" s="96"/>
      <c r="AFH153" s="96"/>
      <c r="AFI153" s="96"/>
      <c r="AFJ153" s="96"/>
      <c r="AFK153" s="96"/>
      <c r="AFL153" s="96"/>
      <c r="AFM153" s="96"/>
      <c r="AFN153" s="96"/>
      <c r="AFO153" s="96"/>
      <c r="AFP153" s="96"/>
      <c r="AFQ153" s="96"/>
      <c r="AFR153" s="96"/>
      <c r="AFS153" s="96"/>
      <c r="AFT153" s="96"/>
      <c r="AFU153" s="96"/>
      <c r="AFV153" s="96"/>
      <c r="AFW153" s="96"/>
      <c r="AFX153" s="96"/>
      <c r="AFY153" s="96"/>
      <c r="AFZ153" s="96"/>
      <c r="AGA153" s="96"/>
      <c r="AGB153" s="96"/>
      <c r="AGC153" s="96"/>
      <c r="AGD153" s="96"/>
      <c r="AGE153" s="96"/>
      <c r="AGF153" s="96"/>
      <c r="AGG153" s="96"/>
      <c r="AGH153" s="96"/>
      <c r="AGI153" s="96"/>
      <c r="AGJ153" s="96"/>
      <c r="AGK153" s="96"/>
      <c r="AGL153" s="96"/>
      <c r="AGM153" s="96"/>
      <c r="AGN153" s="96"/>
      <c r="AGO153" s="96"/>
      <c r="AGP153" s="96"/>
      <c r="AGQ153" s="96"/>
      <c r="AGR153" s="96"/>
      <c r="AGS153" s="96"/>
      <c r="AGT153" s="96"/>
      <c r="AGU153" s="96"/>
      <c r="AGV153" s="96"/>
      <c r="AGW153" s="96"/>
      <c r="AGX153" s="96"/>
      <c r="AGY153" s="96"/>
      <c r="AGZ153" s="96"/>
      <c r="AHA153" s="96"/>
      <c r="AHB153" s="96"/>
      <c r="AHC153" s="96"/>
      <c r="AHD153" s="96"/>
      <c r="AHE153" s="96"/>
      <c r="AHF153" s="96"/>
      <c r="AHG153" s="96"/>
      <c r="AHH153" s="96"/>
      <c r="AHI153" s="96"/>
      <c r="AHJ153" s="96"/>
      <c r="AHK153" s="96"/>
      <c r="AHL153" s="96"/>
      <c r="AHM153" s="96"/>
      <c r="AHN153" s="96"/>
      <c r="AHO153" s="96"/>
      <c r="AHP153" s="96"/>
      <c r="AHQ153" s="96"/>
      <c r="AHR153" s="96"/>
      <c r="AHS153" s="96"/>
      <c r="AHT153" s="96"/>
      <c r="AHU153" s="96"/>
      <c r="AHV153" s="96"/>
      <c r="AHW153" s="96"/>
      <c r="AHX153" s="96"/>
      <c r="AHY153" s="96"/>
      <c r="AHZ153" s="96"/>
      <c r="AIA153" s="96"/>
      <c r="AIB153" s="96"/>
      <c r="AIC153" s="96"/>
      <c r="AID153" s="96"/>
      <c r="AIE153" s="96"/>
      <c r="AIF153" s="96"/>
      <c r="AIG153" s="96"/>
      <c r="AIH153" s="96"/>
      <c r="AII153" s="96"/>
      <c r="AIJ153" s="96"/>
      <c r="AIK153" s="96"/>
      <c r="AIL153" s="96"/>
      <c r="AIM153" s="96"/>
      <c r="AIN153" s="96"/>
      <c r="AIO153" s="96"/>
      <c r="AIP153" s="96"/>
      <c r="AIQ153" s="96"/>
      <c r="AIR153" s="96"/>
      <c r="AIS153" s="96"/>
      <c r="AIT153" s="96"/>
      <c r="AIU153" s="96"/>
      <c r="AIV153" s="96"/>
      <c r="AIW153" s="96"/>
      <c r="AIX153" s="96"/>
      <c r="AIY153" s="96"/>
      <c r="AIZ153" s="96"/>
      <c r="AJA153" s="96"/>
      <c r="AJB153" s="96"/>
      <c r="AJC153" s="96"/>
      <c r="AJD153" s="96"/>
      <c r="AJE153" s="96"/>
      <c r="AJF153" s="96"/>
      <c r="AJG153" s="96"/>
      <c r="AJH153" s="96"/>
      <c r="AJI153" s="96"/>
      <c r="AJJ153" s="96"/>
      <c r="AJK153" s="96"/>
      <c r="AJL153" s="96"/>
      <c r="AJM153" s="96"/>
      <c r="AJN153" s="96"/>
      <c r="AJO153" s="96"/>
      <c r="AJP153" s="96"/>
      <c r="AJQ153" s="96"/>
      <c r="AJR153" s="96"/>
      <c r="AJS153" s="96"/>
      <c r="AJT153" s="96"/>
      <c r="AJU153" s="96"/>
      <c r="AJV153" s="96"/>
      <c r="AJW153" s="96"/>
      <c r="AJX153" s="96"/>
      <c r="AJY153" s="96"/>
      <c r="AJZ153" s="96"/>
      <c r="AKA153" s="96"/>
      <c r="AKB153" s="96"/>
      <c r="AKC153" s="96"/>
      <c r="AKD153" s="96"/>
      <c r="AKE153" s="96"/>
      <c r="AKF153" s="96"/>
      <c r="AKG153" s="96"/>
      <c r="AKH153" s="96"/>
      <c r="AKI153" s="96"/>
      <c r="AKJ153" s="96"/>
      <c r="AKK153" s="96"/>
      <c r="AKL153" s="96"/>
      <c r="AKM153" s="96"/>
      <c r="AKN153" s="96"/>
      <c r="AKO153" s="96"/>
      <c r="AKP153" s="96"/>
      <c r="AKQ153" s="96"/>
      <c r="AKR153" s="96"/>
      <c r="AKS153" s="96"/>
      <c r="AKT153" s="96"/>
      <c r="AKU153" s="96"/>
      <c r="AKV153" s="96"/>
      <c r="AKW153" s="96"/>
      <c r="AKX153" s="96"/>
      <c r="AKY153" s="96"/>
      <c r="AKZ153" s="96"/>
      <c r="ALA153" s="96"/>
      <c r="ALB153" s="96"/>
      <c r="ALC153" s="96"/>
      <c r="ALD153" s="96"/>
      <c r="ALE153" s="96"/>
      <c r="ALF153" s="96"/>
      <c r="ALG153" s="96"/>
      <c r="ALH153" s="96"/>
      <c r="ALI153" s="96"/>
      <c r="ALJ153" s="96"/>
      <c r="ALK153" s="96"/>
      <c r="ALL153" s="96"/>
      <c r="ALM153" s="96"/>
      <c r="ALN153" s="96"/>
      <c r="ALO153" s="96"/>
      <c r="ALP153" s="96"/>
      <c r="ALQ153" s="96"/>
      <c r="ALR153" s="96"/>
      <c r="ALS153" s="96"/>
      <c r="ALT153" s="96"/>
      <c r="ALU153" s="96"/>
      <c r="ALV153" s="96"/>
      <c r="ALW153" s="96"/>
      <c r="ALX153" s="96"/>
      <c r="ALY153" s="96"/>
      <c r="ALZ153" s="96"/>
      <c r="AMA153" s="96"/>
      <c r="AMB153" s="96"/>
      <c r="AMC153" s="96"/>
      <c r="AMD153" s="96"/>
      <c r="AME153" s="96"/>
      <c r="AMH153" s="12"/>
    </row>
    <row r="154" s="6" customFormat="true" ht="39.75" hidden="false" customHeight="true" outlineLevel="0" collapsed="false">
      <c r="A154" s="42"/>
      <c r="B154" s="22"/>
      <c r="C154" s="43"/>
      <c r="D154" s="43"/>
      <c r="E154" s="44"/>
      <c r="F154" s="43"/>
      <c r="G154" s="46"/>
      <c r="H154" s="43"/>
      <c r="I154" s="43"/>
      <c r="J154" s="47"/>
      <c r="K154" s="43"/>
      <c r="L154" s="44"/>
      <c r="M154" s="48"/>
      <c r="N154" s="48"/>
      <c r="O154" s="65"/>
      <c r="P154" s="65"/>
      <c r="Q154" s="48"/>
      <c r="R154" s="48"/>
      <c r="S154" s="95"/>
      <c r="T154" s="43"/>
      <c r="U154" s="4"/>
      <c r="V154" s="4"/>
      <c r="W154" s="4"/>
      <c r="X154" s="4"/>
      <c r="Y154" s="4"/>
      <c r="Z154" s="4"/>
      <c r="AA154" s="4"/>
      <c r="AB154" s="4"/>
      <c r="AC154" s="4"/>
      <c r="AAR154" s="96"/>
      <c r="AAS154" s="96"/>
      <c r="AAT154" s="96"/>
      <c r="AAU154" s="96"/>
      <c r="AAV154" s="96"/>
      <c r="AAW154" s="96"/>
      <c r="AAX154" s="96"/>
      <c r="AAY154" s="96"/>
      <c r="AAZ154" s="96"/>
      <c r="ABA154" s="96"/>
      <c r="ABB154" s="96"/>
      <c r="ABC154" s="96"/>
      <c r="ABD154" s="96"/>
      <c r="ABE154" s="96"/>
      <c r="ABF154" s="96"/>
      <c r="ABG154" s="96"/>
      <c r="ABH154" s="96"/>
      <c r="ABI154" s="96"/>
      <c r="ABJ154" s="96"/>
      <c r="ABK154" s="96"/>
      <c r="ABL154" s="96"/>
      <c r="ABM154" s="96"/>
      <c r="ABN154" s="96"/>
      <c r="ABO154" s="96"/>
      <c r="ABP154" s="96"/>
      <c r="ABQ154" s="96"/>
      <c r="ABR154" s="96"/>
      <c r="ABS154" s="96"/>
      <c r="ABT154" s="96"/>
      <c r="ABU154" s="96"/>
      <c r="ABV154" s="96"/>
      <c r="ABW154" s="96"/>
      <c r="ABX154" s="96"/>
      <c r="ABY154" s="96"/>
      <c r="ABZ154" s="96"/>
      <c r="ACA154" s="96"/>
      <c r="ACB154" s="96"/>
      <c r="ACC154" s="96"/>
      <c r="ACD154" s="96"/>
      <c r="ACE154" s="96"/>
      <c r="ACF154" s="96"/>
      <c r="ACG154" s="96"/>
      <c r="ACH154" s="96"/>
      <c r="ACI154" s="96"/>
      <c r="ACJ154" s="96"/>
      <c r="ACK154" s="96"/>
      <c r="ACL154" s="96"/>
      <c r="ACM154" s="96"/>
      <c r="ACN154" s="96"/>
      <c r="ACO154" s="96"/>
      <c r="ACP154" s="96"/>
      <c r="ACQ154" s="96"/>
      <c r="ACR154" s="96"/>
      <c r="ACS154" s="96"/>
      <c r="ACT154" s="96"/>
      <c r="ACU154" s="96"/>
      <c r="ACV154" s="96"/>
      <c r="ACW154" s="96"/>
      <c r="ACX154" s="96"/>
      <c r="ACY154" s="96"/>
      <c r="ACZ154" s="96"/>
      <c r="ADA154" s="96"/>
      <c r="ADB154" s="96"/>
      <c r="ADC154" s="96"/>
      <c r="ADD154" s="96"/>
      <c r="ADE154" s="96"/>
      <c r="ADF154" s="96"/>
      <c r="ADG154" s="96"/>
      <c r="ADH154" s="96"/>
      <c r="ADI154" s="96"/>
      <c r="ADJ154" s="96"/>
      <c r="ADK154" s="96"/>
      <c r="ADL154" s="96"/>
      <c r="ADM154" s="96"/>
      <c r="ADN154" s="96"/>
      <c r="ADO154" s="96"/>
      <c r="ADP154" s="96"/>
      <c r="ADQ154" s="96"/>
      <c r="ADR154" s="96"/>
      <c r="ADS154" s="96"/>
      <c r="ADT154" s="96"/>
      <c r="ADU154" s="96"/>
      <c r="ADV154" s="96"/>
      <c r="ADW154" s="96"/>
      <c r="ADX154" s="96"/>
      <c r="ADY154" s="96"/>
      <c r="ADZ154" s="96"/>
      <c r="AEA154" s="96"/>
      <c r="AEB154" s="96"/>
      <c r="AEC154" s="96"/>
      <c r="AED154" s="96"/>
      <c r="AEE154" s="96"/>
      <c r="AEF154" s="96"/>
      <c r="AEG154" s="96"/>
      <c r="AEH154" s="96"/>
      <c r="AEI154" s="96"/>
      <c r="AEJ154" s="96"/>
      <c r="AEK154" s="96"/>
      <c r="AEL154" s="96"/>
      <c r="AEM154" s="96"/>
      <c r="AEN154" s="96"/>
      <c r="AEO154" s="96"/>
      <c r="AEP154" s="96"/>
      <c r="AEQ154" s="96"/>
      <c r="AER154" s="96"/>
      <c r="AES154" s="96"/>
      <c r="AET154" s="96"/>
      <c r="AEU154" s="96"/>
      <c r="AEV154" s="96"/>
      <c r="AEW154" s="96"/>
      <c r="AEX154" s="96"/>
      <c r="AEY154" s="96"/>
      <c r="AEZ154" s="96"/>
      <c r="AFA154" s="96"/>
      <c r="AFB154" s="96"/>
      <c r="AFC154" s="96"/>
      <c r="AFD154" s="96"/>
      <c r="AFE154" s="96"/>
      <c r="AFF154" s="96"/>
      <c r="AFG154" s="96"/>
      <c r="AFH154" s="96"/>
      <c r="AFI154" s="96"/>
      <c r="AFJ154" s="96"/>
      <c r="AFK154" s="96"/>
      <c r="AFL154" s="96"/>
      <c r="AFM154" s="96"/>
      <c r="AFN154" s="96"/>
      <c r="AFO154" s="96"/>
      <c r="AFP154" s="96"/>
      <c r="AFQ154" s="96"/>
      <c r="AFR154" s="96"/>
      <c r="AFS154" s="96"/>
      <c r="AFT154" s="96"/>
      <c r="AFU154" s="96"/>
      <c r="AFV154" s="96"/>
      <c r="AFW154" s="96"/>
      <c r="AFX154" s="96"/>
      <c r="AFY154" s="96"/>
      <c r="AFZ154" s="96"/>
      <c r="AGA154" s="96"/>
      <c r="AGB154" s="96"/>
      <c r="AGC154" s="96"/>
      <c r="AGD154" s="96"/>
      <c r="AGE154" s="96"/>
      <c r="AGF154" s="96"/>
      <c r="AGG154" s="96"/>
      <c r="AGH154" s="96"/>
      <c r="AGI154" s="96"/>
      <c r="AGJ154" s="96"/>
      <c r="AGK154" s="96"/>
      <c r="AGL154" s="96"/>
      <c r="AGM154" s="96"/>
      <c r="AGN154" s="96"/>
      <c r="AGO154" s="96"/>
      <c r="AGP154" s="96"/>
      <c r="AGQ154" s="96"/>
      <c r="AGR154" s="96"/>
      <c r="AGS154" s="96"/>
      <c r="AGT154" s="96"/>
      <c r="AGU154" s="96"/>
      <c r="AGV154" s="96"/>
      <c r="AGW154" s="96"/>
      <c r="AGX154" s="96"/>
      <c r="AGY154" s="96"/>
      <c r="AGZ154" s="96"/>
      <c r="AHA154" s="96"/>
      <c r="AHB154" s="96"/>
      <c r="AHC154" s="96"/>
      <c r="AHD154" s="96"/>
      <c r="AHE154" s="96"/>
      <c r="AHF154" s="96"/>
      <c r="AHG154" s="96"/>
      <c r="AHH154" s="96"/>
      <c r="AHI154" s="96"/>
      <c r="AHJ154" s="96"/>
      <c r="AHK154" s="96"/>
      <c r="AHL154" s="96"/>
      <c r="AHM154" s="96"/>
      <c r="AHN154" s="96"/>
      <c r="AHO154" s="96"/>
      <c r="AHP154" s="96"/>
      <c r="AHQ154" s="96"/>
      <c r="AHR154" s="96"/>
      <c r="AHS154" s="96"/>
      <c r="AHT154" s="96"/>
      <c r="AHU154" s="96"/>
      <c r="AHV154" s="96"/>
      <c r="AHW154" s="96"/>
      <c r="AHX154" s="96"/>
      <c r="AHY154" s="96"/>
      <c r="AHZ154" s="96"/>
      <c r="AIA154" s="96"/>
      <c r="AIB154" s="96"/>
      <c r="AIC154" s="96"/>
      <c r="AID154" s="96"/>
      <c r="AIE154" s="96"/>
      <c r="AIF154" s="96"/>
      <c r="AIG154" s="96"/>
      <c r="AIH154" s="96"/>
      <c r="AII154" s="96"/>
      <c r="AIJ154" s="96"/>
      <c r="AIK154" s="96"/>
      <c r="AIL154" s="96"/>
      <c r="AIM154" s="96"/>
      <c r="AIN154" s="96"/>
      <c r="AIO154" s="96"/>
      <c r="AIP154" s="96"/>
      <c r="AIQ154" s="96"/>
      <c r="AIR154" s="96"/>
      <c r="AIS154" s="96"/>
      <c r="AIT154" s="96"/>
      <c r="AIU154" s="96"/>
      <c r="AIV154" s="96"/>
      <c r="AIW154" s="96"/>
      <c r="AIX154" s="96"/>
      <c r="AIY154" s="96"/>
      <c r="AIZ154" s="96"/>
      <c r="AJA154" s="96"/>
      <c r="AJB154" s="96"/>
      <c r="AJC154" s="96"/>
      <c r="AJD154" s="96"/>
      <c r="AJE154" s="96"/>
      <c r="AJF154" s="96"/>
      <c r="AJG154" s="96"/>
      <c r="AJH154" s="96"/>
      <c r="AJI154" s="96"/>
      <c r="AJJ154" s="96"/>
      <c r="AJK154" s="96"/>
      <c r="AJL154" s="96"/>
      <c r="AJM154" s="96"/>
      <c r="AJN154" s="96"/>
      <c r="AJO154" s="96"/>
      <c r="AJP154" s="96"/>
      <c r="AJQ154" s="96"/>
      <c r="AJR154" s="96"/>
      <c r="AJS154" s="96"/>
      <c r="AJT154" s="96"/>
      <c r="AJU154" s="96"/>
      <c r="AJV154" s="96"/>
      <c r="AJW154" s="96"/>
      <c r="AJX154" s="96"/>
      <c r="AJY154" s="96"/>
      <c r="AJZ154" s="96"/>
      <c r="AKA154" s="96"/>
      <c r="AKB154" s="96"/>
      <c r="AKC154" s="96"/>
      <c r="AKD154" s="96"/>
      <c r="AKE154" s="96"/>
      <c r="AKF154" s="96"/>
      <c r="AKG154" s="96"/>
      <c r="AKH154" s="96"/>
      <c r="AKI154" s="96"/>
      <c r="AKJ154" s="96"/>
      <c r="AKK154" s="96"/>
      <c r="AKL154" s="96"/>
      <c r="AKM154" s="96"/>
      <c r="AKN154" s="96"/>
      <c r="AKO154" s="96"/>
      <c r="AKP154" s="96"/>
      <c r="AKQ154" s="96"/>
      <c r="AKR154" s="96"/>
      <c r="AKS154" s="96"/>
      <c r="AKT154" s="96"/>
      <c r="AKU154" s="96"/>
      <c r="AKV154" s="96"/>
      <c r="AKW154" s="96"/>
      <c r="AKX154" s="96"/>
      <c r="AKY154" s="96"/>
      <c r="AKZ154" s="96"/>
      <c r="ALA154" s="96"/>
      <c r="ALB154" s="96"/>
      <c r="ALC154" s="96"/>
      <c r="ALD154" s="96"/>
      <c r="ALE154" s="96"/>
      <c r="ALF154" s="96"/>
      <c r="ALG154" s="96"/>
      <c r="ALH154" s="96"/>
      <c r="ALI154" s="96"/>
      <c r="ALJ154" s="96"/>
      <c r="ALK154" s="96"/>
      <c r="ALL154" s="96"/>
      <c r="ALM154" s="96"/>
      <c r="ALN154" s="96"/>
      <c r="ALO154" s="96"/>
      <c r="ALP154" s="96"/>
      <c r="ALQ154" s="96"/>
      <c r="ALR154" s="96"/>
      <c r="ALS154" s="96"/>
      <c r="ALT154" s="96"/>
      <c r="ALU154" s="96"/>
      <c r="ALV154" s="96"/>
      <c r="ALW154" s="96"/>
      <c r="ALX154" s="96"/>
      <c r="ALY154" s="96"/>
      <c r="ALZ154" s="96"/>
      <c r="AMA154" s="96"/>
      <c r="AMB154" s="96"/>
      <c r="AMC154" s="96"/>
      <c r="AMD154" s="96"/>
      <c r="AME154" s="96"/>
      <c r="AMH154" s="12"/>
    </row>
    <row r="155" s="6" customFormat="true" ht="39.75" hidden="false" customHeight="true" outlineLevel="0" collapsed="false">
      <c r="A155" s="42"/>
      <c r="B155" s="43"/>
      <c r="C155" s="22"/>
      <c r="D155" s="43"/>
      <c r="E155" s="44"/>
      <c r="F155" s="22"/>
      <c r="G155" s="22"/>
      <c r="H155" s="43"/>
      <c r="I155" s="43"/>
      <c r="J155" s="43"/>
      <c r="K155" s="44"/>
      <c r="L155" s="22"/>
      <c r="M155" s="48"/>
      <c r="N155" s="48"/>
      <c r="O155" s="65"/>
      <c r="P155" s="65"/>
      <c r="Q155" s="48"/>
      <c r="R155" s="48"/>
      <c r="S155" s="43"/>
      <c r="T155" s="49"/>
      <c r="U155" s="4"/>
      <c r="V155" s="4"/>
      <c r="W155" s="4"/>
      <c r="X155" s="4"/>
      <c r="Y155" s="4"/>
      <c r="Z155" s="4"/>
      <c r="AA155" s="4"/>
      <c r="AB155" s="4"/>
      <c r="AC155" s="4"/>
      <c r="AAR155" s="96"/>
      <c r="AAS155" s="96"/>
      <c r="AAT155" s="96"/>
      <c r="AAU155" s="96"/>
      <c r="AAV155" s="96"/>
      <c r="AAW155" s="96"/>
      <c r="AAX155" s="96"/>
      <c r="AAY155" s="96"/>
      <c r="AAZ155" s="96"/>
      <c r="ABA155" s="96"/>
      <c r="ABB155" s="96"/>
      <c r="ABC155" s="96"/>
      <c r="ABD155" s="96"/>
      <c r="ABE155" s="96"/>
      <c r="ABF155" s="96"/>
      <c r="ABG155" s="96"/>
      <c r="ABH155" s="96"/>
      <c r="ABI155" s="96"/>
      <c r="ABJ155" s="96"/>
      <c r="ABK155" s="96"/>
      <c r="ABL155" s="96"/>
      <c r="ABM155" s="96"/>
      <c r="ABN155" s="96"/>
      <c r="ABO155" s="96"/>
      <c r="ABP155" s="96"/>
      <c r="ABQ155" s="96"/>
      <c r="ABR155" s="96"/>
      <c r="ABS155" s="96"/>
      <c r="ABT155" s="96"/>
      <c r="ABU155" s="96"/>
      <c r="ABV155" s="96"/>
      <c r="ABW155" s="96"/>
      <c r="ABX155" s="96"/>
      <c r="ABY155" s="96"/>
      <c r="ABZ155" s="96"/>
      <c r="ACA155" s="96"/>
      <c r="ACB155" s="96"/>
      <c r="ACC155" s="96"/>
      <c r="ACD155" s="96"/>
      <c r="ACE155" s="96"/>
      <c r="ACF155" s="96"/>
      <c r="ACG155" s="96"/>
      <c r="ACH155" s="96"/>
      <c r="ACI155" s="96"/>
      <c r="ACJ155" s="96"/>
      <c r="ACK155" s="96"/>
      <c r="ACL155" s="96"/>
      <c r="ACM155" s="96"/>
      <c r="ACN155" s="96"/>
      <c r="ACO155" s="96"/>
      <c r="ACP155" s="96"/>
      <c r="ACQ155" s="96"/>
      <c r="ACR155" s="96"/>
      <c r="ACS155" s="96"/>
      <c r="ACT155" s="96"/>
      <c r="ACU155" s="96"/>
      <c r="ACV155" s="96"/>
      <c r="ACW155" s="96"/>
      <c r="ACX155" s="96"/>
      <c r="ACY155" s="96"/>
      <c r="ACZ155" s="96"/>
      <c r="ADA155" s="96"/>
      <c r="ADB155" s="96"/>
      <c r="ADC155" s="96"/>
      <c r="ADD155" s="96"/>
      <c r="ADE155" s="96"/>
      <c r="ADF155" s="96"/>
      <c r="ADG155" s="96"/>
      <c r="ADH155" s="96"/>
      <c r="ADI155" s="96"/>
      <c r="ADJ155" s="96"/>
      <c r="ADK155" s="96"/>
      <c r="ADL155" s="96"/>
      <c r="ADM155" s="96"/>
      <c r="ADN155" s="96"/>
      <c r="ADO155" s="96"/>
      <c r="ADP155" s="96"/>
      <c r="ADQ155" s="96"/>
      <c r="ADR155" s="96"/>
      <c r="ADS155" s="96"/>
      <c r="ADT155" s="96"/>
      <c r="ADU155" s="96"/>
      <c r="ADV155" s="96"/>
      <c r="ADW155" s="96"/>
      <c r="ADX155" s="96"/>
      <c r="ADY155" s="96"/>
      <c r="ADZ155" s="96"/>
      <c r="AEA155" s="96"/>
      <c r="AEB155" s="96"/>
      <c r="AEC155" s="96"/>
      <c r="AED155" s="96"/>
      <c r="AEE155" s="96"/>
      <c r="AEF155" s="96"/>
      <c r="AEG155" s="96"/>
      <c r="AEH155" s="96"/>
      <c r="AEI155" s="96"/>
      <c r="AEJ155" s="96"/>
      <c r="AEK155" s="96"/>
      <c r="AEL155" s="96"/>
      <c r="AEM155" s="96"/>
      <c r="AEN155" s="96"/>
      <c r="AEO155" s="96"/>
      <c r="AEP155" s="96"/>
      <c r="AEQ155" s="96"/>
      <c r="AER155" s="96"/>
      <c r="AES155" s="96"/>
      <c r="AET155" s="96"/>
      <c r="AEU155" s="96"/>
      <c r="AEV155" s="96"/>
      <c r="AEW155" s="96"/>
      <c r="AEX155" s="96"/>
      <c r="AEY155" s="96"/>
      <c r="AEZ155" s="96"/>
      <c r="AFA155" s="96"/>
      <c r="AFB155" s="96"/>
      <c r="AFC155" s="96"/>
      <c r="AFD155" s="96"/>
      <c r="AFE155" s="96"/>
      <c r="AFF155" s="96"/>
      <c r="AFG155" s="96"/>
      <c r="AFH155" s="96"/>
      <c r="AFI155" s="96"/>
      <c r="AFJ155" s="96"/>
      <c r="AFK155" s="96"/>
      <c r="AFL155" s="96"/>
      <c r="AFM155" s="96"/>
      <c r="AFN155" s="96"/>
      <c r="AFO155" s="96"/>
      <c r="AFP155" s="96"/>
      <c r="AFQ155" s="96"/>
      <c r="AFR155" s="96"/>
      <c r="AFS155" s="96"/>
      <c r="AFT155" s="96"/>
      <c r="AFU155" s="96"/>
      <c r="AFV155" s="96"/>
      <c r="AFW155" s="96"/>
      <c r="AFX155" s="96"/>
      <c r="AFY155" s="96"/>
      <c r="AFZ155" s="96"/>
      <c r="AGA155" s="96"/>
      <c r="AGB155" s="96"/>
      <c r="AGC155" s="96"/>
      <c r="AGD155" s="96"/>
      <c r="AGE155" s="96"/>
      <c r="AGF155" s="96"/>
      <c r="AGG155" s="96"/>
      <c r="AGH155" s="96"/>
      <c r="AGI155" s="96"/>
      <c r="AGJ155" s="96"/>
      <c r="AGK155" s="96"/>
      <c r="AGL155" s="96"/>
      <c r="AGM155" s="96"/>
      <c r="AGN155" s="96"/>
      <c r="AGO155" s="96"/>
      <c r="AGP155" s="96"/>
      <c r="AGQ155" s="96"/>
      <c r="AGR155" s="96"/>
      <c r="AGS155" s="96"/>
      <c r="AGT155" s="96"/>
      <c r="AGU155" s="96"/>
      <c r="AGV155" s="96"/>
      <c r="AGW155" s="96"/>
      <c r="AGX155" s="96"/>
      <c r="AGY155" s="96"/>
      <c r="AGZ155" s="96"/>
      <c r="AHA155" s="96"/>
      <c r="AHB155" s="96"/>
      <c r="AHC155" s="96"/>
      <c r="AHD155" s="96"/>
      <c r="AHE155" s="96"/>
      <c r="AHF155" s="96"/>
      <c r="AHG155" s="96"/>
      <c r="AHH155" s="96"/>
      <c r="AHI155" s="96"/>
      <c r="AHJ155" s="96"/>
      <c r="AHK155" s="96"/>
      <c r="AHL155" s="96"/>
      <c r="AHM155" s="96"/>
      <c r="AHN155" s="96"/>
      <c r="AHO155" s="96"/>
      <c r="AHP155" s="96"/>
      <c r="AHQ155" s="96"/>
      <c r="AHR155" s="96"/>
      <c r="AHS155" s="96"/>
      <c r="AHT155" s="96"/>
      <c r="AHU155" s="96"/>
      <c r="AHV155" s="96"/>
      <c r="AHW155" s="96"/>
      <c r="AHX155" s="96"/>
      <c r="AHY155" s="96"/>
      <c r="AHZ155" s="96"/>
      <c r="AIA155" s="96"/>
      <c r="AIB155" s="96"/>
      <c r="AIC155" s="96"/>
      <c r="AID155" s="96"/>
      <c r="AIE155" s="96"/>
      <c r="AIF155" s="96"/>
      <c r="AIG155" s="96"/>
      <c r="AIH155" s="96"/>
      <c r="AII155" s="96"/>
      <c r="AIJ155" s="96"/>
      <c r="AIK155" s="96"/>
      <c r="AIL155" s="96"/>
      <c r="AIM155" s="96"/>
      <c r="AIN155" s="96"/>
      <c r="AIO155" s="96"/>
      <c r="AIP155" s="96"/>
      <c r="AIQ155" s="96"/>
      <c r="AIR155" s="96"/>
      <c r="AIS155" s="96"/>
      <c r="AIT155" s="96"/>
      <c r="AIU155" s="96"/>
      <c r="AIV155" s="96"/>
      <c r="AIW155" s="96"/>
      <c r="AIX155" s="96"/>
      <c r="AIY155" s="96"/>
      <c r="AIZ155" s="96"/>
      <c r="AJA155" s="96"/>
      <c r="AJB155" s="96"/>
      <c r="AJC155" s="96"/>
      <c r="AJD155" s="96"/>
      <c r="AJE155" s="96"/>
      <c r="AJF155" s="96"/>
      <c r="AJG155" s="96"/>
      <c r="AJH155" s="96"/>
      <c r="AJI155" s="96"/>
      <c r="AJJ155" s="96"/>
      <c r="AJK155" s="96"/>
      <c r="AJL155" s="96"/>
      <c r="AJM155" s="96"/>
      <c r="AJN155" s="96"/>
      <c r="AJO155" s="96"/>
      <c r="AJP155" s="96"/>
      <c r="AJQ155" s="96"/>
      <c r="AJR155" s="96"/>
      <c r="AJS155" s="96"/>
      <c r="AJT155" s="96"/>
      <c r="AJU155" s="96"/>
      <c r="AJV155" s="96"/>
      <c r="AJW155" s="96"/>
      <c r="AJX155" s="96"/>
      <c r="AJY155" s="96"/>
      <c r="AJZ155" s="96"/>
      <c r="AKA155" s="96"/>
      <c r="AKB155" s="96"/>
      <c r="AKC155" s="96"/>
      <c r="AKD155" s="96"/>
      <c r="AKE155" s="96"/>
      <c r="AKF155" s="96"/>
      <c r="AKG155" s="96"/>
      <c r="AKH155" s="96"/>
      <c r="AKI155" s="96"/>
      <c r="AKJ155" s="96"/>
      <c r="AKK155" s="96"/>
      <c r="AKL155" s="96"/>
      <c r="AKM155" s="96"/>
      <c r="AKN155" s="96"/>
      <c r="AKO155" s="96"/>
      <c r="AKP155" s="96"/>
      <c r="AKQ155" s="96"/>
      <c r="AKR155" s="96"/>
      <c r="AKS155" s="96"/>
      <c r="AKT155" s="96"/>
      <c r="AKU155" s="96"/>
      <c r="AKV155" s="96"/>
      <c r="AKW155" s="96"/>
      <c r="AKX155" s="96"/>
      <c r="AKY155" s="96"/>
      <c r="AKZ155" s="96"/>
      <c r="ALA155" s="96"/>
      <c r="ALB155" s="96"/>
      <c r="ALC155" s="96"/>
      <c r="ALD155" s="96"/>
      <c r="ALE155" s="96"/>
      <c r="ALF155" s="96"/>
      <c r="ALG155" s="96"/>
      <c r="ALH155" s="96"/>
      <c r="ALI155" s="96"/>
      <c r="ALJ155" s="96"/>
      <c r="ALK155" s="96"/>
      <c r="ALL155" s="96"/>
      <c r="ALM155" s="96"/>
      <c r="ALN155" s="96"/>
      <c r="ALO155" s="96"/>
      <c r="ALP155" s="96"/>
      <c r="ALQ155" s="96"/>
      <c r="ALR155" s="96"/>
      <c r="ALS155" s="96"/>
      <c r="ALT155" s="96"/>
      <c r="ALU155" s="96"/>
      <c r="ALV155" s="96"/>
      <c r="ALW155" s="96"/>
      <c r="ALX155" s="96"/>
      <c r="ALY155" s="96"/>
      <c r="ALZ155" s="96"/>
      <c r="AMA155" s="96"/>
      <c r="AMB155" s="96"/>
      <c r="AMC155" s="96"/>
      <c r="AMD155" s="96"/>
      <c r="AME155" s="96"/>
      <c r="AMH155" s="12"/>
    </row>
    <row r="156" s="68" customFormat="true" ht="39.75" hidden="false" customHeight="true" outlineLevel="0" collapsed="false">
      <c r="A156" s="42"/>
      <c r="B156" s="43"/>
      <c r="C156" s="90"/>
      <c r="D156" s="43"/>
      <c r="E156" s="44"/>
      <c r="F156" s="22"/>
      <c r="G156" s="22"/>
      <c r="H156" s="43"/>
      <c r="I156" s="43"/>
      <c r="J156" s="47"/>
      <c r="K156" s="43"/>
      <c r="L156" s="22"/>
      <c r="M156" s="48"/>
      <c r="N156" s="48"/>
      <c r="O156" s="65"/>
      <c r="P156" s="65"/>
      <c r="Q156" s="48"/>
      <c r="R156" s="48"/>
      <c r="S156" s="43"/>
      <c r="T156" s="43"/>
      <c r="U156" s="92"/>
      <c r="V156" s="92"/>
      <c r="W156" s="92"/>
      <c r="X156" s="92"/>
      <c r="Y156" s="92"/>
      <c r="Z156" s="92"/>
      <c r="AA156" s="92"/>
      <c r="AB156" s="92"/>
      <c r="AC156" s="92"/>
      <c r="AAR156" s="93"/>
      <c r="AAS156" s="93"/>
      <c r="AAT156" s="93"/>
      <c r="AAU156" s="93"/>
      <c r="AAV156" s="93"/>
      <c r="AAW156" s="93"/>
      <c r="AAX156" s="93"/>
      <c r="AAY156" s="93"/>
      <c r="AAZ156" s="93"/>
      <c r="ABA156" s="93"/>
      <c r="ABB156" s="93"/>
      <c r="ABC156" s="93"/>
      <c r="ABD156" s="93"/>
      <c r="ABE156" s="93"/>
      <c r="ABF156" s="93"/>
      <c r="ABG156" s="93"/>
      <c r="ABH156" s="93"/>
      <c r="ABI156" s="93"/>
      <c r="ABJ156" s="93"/>
      <c r="ABK156" s="93"/>
      <c r="ABL156" s="93"/>
      <c r="ABM156" s="93"/>
      <c r="ABN156" s="93"/>
      <c r="ABO156" s="93"/>
      <c r="ABP156" s="93"/>
      <c r="ABQ156" s="93"/>
      <c r="ABR156" s="93"/>
      <c r="ABS156" s="93"/>
      <c r="ABT156" s="93"/>
      <c r="ABU156" s="93"/>
      <c r="ABV156" s="93"/>
      <c r="ABW156" s="93"/>
      <c r="ABX156" s="93"/>
      <c r="ABY156" s="93"/>
      <c r="ABZ156" s="93"/>
      <c r="ACA156" s="93"/>
      <c r="ACB156" s="93"/>
      <c r="ACC156" s="93"/>
      <c r="ACD156" s="93"/>
      <c r="ACE156" s="93"/>
      <c r="ACF156" s="93"/>
      <c r="ACG156" s="93"/>
      <c r="ACH156" s="93"/>
      <c r="ACI156" s="93"/>
      <c r="ACJ156" s="93"/>
      <c r="ACK156" s="93"/>
      <c r="ACL156" s="93"/>
      <c r="ACM156" s="93"/>
      <c r="ACN156" s="93"/>
      <c r="ACO156" s="93"/>
      <c r="ACP156" s="93"/>
      <c r="ACQ156" s="93"/>
      <c r="ACR156" s="93"/>
      <c r="ACS156" s="93"/>
      <c r="ACT156" s="93"/>
      <c r="ACU156" s="93"/>
      <c r="ACV156" s="93"/>
      <c r="ACW156" s="93"/>
      <c r="ACX156" s="93"/>
      <c r="ACY156" s="93"/>
      <c r="ACZ156" s="93"/>
      <c r="ADA156" s="93"/>
      <c r="ADB156" s="93"/>
      <c r="ADC156" s="93"/>
      <c r="ADD156" s="93"/>
      <c r="ADE156" s="93"/>
      <c r="ADF156" s="93"/>
      <c r="ADG156" s="93"/>
      <c r="ADH156" s="93"/>
      <c r="ADI156" s="93"/>
      <c r="ADJ156" s="93"/>
      <c r="ADK156" s="93"/>
      <c r="ADL156" s="93"/>
      <c r="ADM156" s="93"/>
      <c r="ADN156" s="93"/>
      <c r="ADO156" s="93"/>
      <c r="ADP156" s="93"/>
      <c r="ADQ156" s="93"/>
      <c r="ADR156" s="93"/>
      <c r="ADS156" s="93"/>
      <c r="ADT156" s="93"/>
      <c r="ADU156" s="93"/>
      <c r="ADV156" s="93"/>
      <c r="ADW156" s="93"/>
      <c r="ADX156" s="93"/>
      <c r="ADY156" s="93"/>
      <c r="ADZ156" s="93"/>
      <c r="AEA156" s="93"/>
      <c r="AEB156" s="93"/>
      <c r="AEC156" s="93"/>
      <c r="AED156" s="93"/>
      <c r="AEE156" s="93"/>
      <c r="AEF156" s="93"/>
      <c r="AEG156" s="93"/>
      <c r="AEH156" s="93"/>
      <c r="AEI156" s="93"/>
      <c r="AEJ156" s="93"/>
      <c r="AEK156" s="93"/>
      <c r="AEL156" s="93"/>
      <c r="AEM156" s="93"/>
      <c r="AEN156" s="93"/>
      <c r="AEO156" s="93"/>
      <c r="AEP156" s="93"/>
      <c r="AEQ156" s="93"/>
      <c r="AER156" s="93"/>
      <c r="AES156" s="93"/>
      <c r="AET156" s="93"/>
      <c r="AEU156" s="93"/>
      <c r="AEV156" s="93"/>
      <c r="AEW156" s="93"/>
      <c r="AEX156" s="93"/>
      <c r="AEY156" s="93"/>
      <c r="AEZ156" s="93"/>
      <c r="AFA156" s="93"/>
      <c r="AFB156" s="93"/>
      <c r="AFC156" s="93"/>
      <c r="AFD156" s="93"/>
      <c r="AFE156" s="93"/>
      <c r="AFF156" s="93"/>
      <c r="AFG156" s="93"/>
      <c r="AFH156" s="93"/>
      <c r="AFI156" s="93"/>
      <c r="AFJ156" s="93"/>
      <c r="AFK156" s="93"/>
      <c r="AFL156" s="93"/>
      <c r="AFM156" s="93"/>
      <c r="AFN156" s="93"/>
      <c r="AFO156" s="93"/>
      <c r="AFP156" s="93"/>
      <c r="AFQ156" s="93"/>
      <c r="AFR156" s="93"/>
      <c r="AFS156" s="93"/>
      <c r="AFT156" s="93"/>
      <c r="AFU156" s="93"/>
      <c r="AFV156" s="93"/>
      <c r="AFW156" s="93"/>
      <c r="AFX156" s="93"/>
      <c r="AFY156" s="93"/>
      <c r="AFZ156" s="93"/>
      <c r="AGA156" s="93"/>
      <c r="AGB156" s="93"/>
      <c r="AGC156" s="93"/>
      <c r="AGD156" s="93"/>
      <c r="AGE156" s="93"/>
      <c r="AGF156" s="93"/>
      <c r="AGG156" s="93"/>
      <c r="AGH156" s="93"/>
      <c r="AGI156" s="93"/>
      <c r="AGJ156" s="93"/>
      <c r="AGK156" s="93"/>
      <c r="AGL156" s="93"/>
      <c r="AGM156" s="93"/>
      <c r="AGN156" s="93"/>
      <c r="AGO156" s="93"/>
      <c r="AGP156" s="93"/>
      <c r="AGQ156" s="93"/>
      <c r="AGR156" s="93"/>
      <c r="AGS156" s="93"/>
      <c r="AGT156" s="93"/>
      <c r="AGU156" s="93"/>
      <c r="AGV156" s="93"/>
      <c r="AGW156" s="93"/>
      <c r="AGX156" s="93"/>
      <c r="AGY156" s="93"/>
      <c r="AGZ156" s="93"/>
      <c r="AHA156" s="93"/>
      <c r="AHB156" s="93"/>
      <c r="AHC156" s="93"/>
      <c r="AHD156" s="93"/>
      <c r="AHE156" s="93"/>
      <c r="AHF156" s="93"/>
      <c r="AHG156" s="93"/>
      <c r="AHH156" s="93"/>
      <c r="AHI156" s="93"/>
      <c r="AHJ156" s="93"/>
      <c r="AHK156" s="93"/>
      <c r="AHL156" s="93"/>
      <c r="AHM156" s="93"/>
      <c r="AHN156" s="93"/>
      <c r="AHO156" s="93"/>
      <c r="AHP156" s="93"/>
      <c r="AHQ156" s="93"/>
      <c r="AHR156" s="93"/>
      <c r="AHS156" s="93"/>
      <c r="AHT156" s="93"/>
      <c r="AHU156" s="93"/>
      <c r="AHV156" s="93"/>
      <c r="AHW156" s="93"/>
      <c r="AHX156" s="93"/>
      <c r="AHY156" s="93"/>
      <c r="AHZ156" s="93"/>
      <c r="AIA156" s="93"/>
      <c r="AIB156" s="93"/>
      <c r="AIC156" s="93"/>
      <c r="AID156" s="93"/>
      <c r="AIE156" s="93"/>
      <c r="AIF156" s="93"/>
      <c r="AIG156" s="93"/>
      <c r="AIH156" s="93"/>
      <c r="AII156" s="93"/>
      <c r="AIJ156" s="93"/>
      <c r="AIK156" s="93"/>
      <c r="AIL156" s="93"/>
      <c r="AIM156" s="93"/>
      <c r="AIN156" s="93"/>
      <c r="AIO156" s="93"/>
      <c r="AIP156" s="93"/>
      <c r="AIQ156" s="93"/>
      <c r="AIR156" s="93"/>
      <c r="AIS156" s="93"/>
      <c r="AIT156" s="93"/>
      <c r="AIU156" s="93"/>
      <c r="AIV156" s="93"/>
      <c r="AIW156" s="93"/>
      <c r="AIX156" s="93"/>
      <c r="AIY156" s="93"/>
      <c r="AIZ156" s="93"/>
      <c r="AJA156" s="93"/>
      <c r="AJB156" s="93"/>
      <c r="AJC156" s="93"/>
      <c r="AJD156" s="93"/>
      <c r="AJE156" s="93"/>
      <c r="AJF156" s="93"/>
      <c r="AJG156" s="93"/>
      <c r="AJH156" s="93"/>
      <c r="AJI156" s="93"/>
      <c r="AJJ156" s="93"/>
      <c r="AJK156" s="93"/>
      <c r="AJL156" s="93"/>
      <c r="AJM156" s="93"/>
      <c r="AJN156" s="93"/>
      <c r="AJO156" s="93"/>
      <c r="AJP156" s="93"/>
      <c r="AJQ156" s="93"/>
      <c r="AJR156" s="93"/>
      <c r="AJS156" s="93"/>
      <c r="AJT156" s="93"/>
      <c r="AJU156" s="93"/>
      <c r="AJV156" s="93"/>
      <c r="AJW156" s="93"/>
      <c r="AJX156" s="93"/>
      <c r="AJY156" s="93"/>
      <c r="AJZ156" s="93"/>
      <c r="AKA156" s="93"/>
      <c r="AKB156" s="93"/>
      <c r="AKC156" s="93"/>
      <c r="AKD156" s="93"/>
      <c r="AKE156" s="93"/>
      <c r="AKF156" s="93"/>
      <c r="AKG156" s="93"/>
      <c r="AKH156" s="93"/>
      <c r="AKI156" s="93"/>
      <c r="AKJ156" s="93"/>
      <c r="AKK156" s="93"/>
      <c r="AKL156" s="93"/>
      <c r="AKM156" s="93"/>
      <c r="AKN156" s="93"/>
      <c r="AKO156" s="93"/>
      <c r="AKP156" s="93"/>
      <c r="AKQ156" s="93"/>
      <c r="AKR156" s="93"/>
      <c r="AKS156" s="93"/>
      <c r="AKT156" s="93"/>
      <c r="AKU156" s="93"/>
      <c r="AKV156" s="93"/>
      <c r="AKW156" s="93"/>
      <c r="AKX156" s="93"/>
      <c r="AKY156" s="93"/>
      <c r="AKZ156" s="93"/>
      <c r="ALA156" s="93"/>
      <c r="ALB156" s="93"/>
      <c r="ALC156" s="93"/>
      <c r="ALD156" s="93"/>
      <c r="ALE156" s="93"/>
      <c r="ALF156" s="93"/>
      <c r="ALG156" s="93"/>
      <c r="ALH156" s="93"/>
      <c r="ALI156" s="93"/>
      <c r="ALJ156" s="93"/>
      <c r="ALK156" s="93"/>
      <c r="ALL156" s="93"/>
      <c r="ALM156" s="93"/>
      <c r="ALN156" s="93"/>
      <c r="ALO156" s="93"/>
      <c r="ALP156" s="93"/>
      <c r="ALQ156" s="93"/>
      <c r="ALR156" s="93"/>
      <c r="ALS156" s="93"/>
      <c r="ALT156" s="93"/>
      <c r="ALU156" s="93"/>
      <c r="ALV156" s="93"/>
      <c r="ALW156" s="93"/>
      <c r="ALX156" s="93"/>
      <c r="ALY156" s="93"/>
      <c r="ALZ156" s="93"/>
      <c r="AMA156" s="93"/>
      <c r="AMB156" s="93"/>
      <c r="AMC156" s="93"/>
      <c r="AMD156" s="93"/>
      <c r="AME156" s="93"/>
      <c r="AMF156" s="36"/>
      <c r="AMG156" s="36"/>
      <c r="AMH156" s="12"/>
    </row>
    <row r="157" s="98" customFormat="true" ht="39.75" hidden="false" customHeight="true" outlineLevel="0" collapsed="false">
      <c r="A157" s="42"/>
      <c r="B157" s="43"/>
      <c r="C157" s="43"/>
      <c r="D157" s="43"/>
      <c r="E157" s="43"/>
      <c r="F157" s="22"/>
      <c r="G157" s="22"/>
      <c r="H157" s="22"/>
      <c r="I157" s="22"/>
      <c r="J157" s="43"/>
      <c r="K157" s="43"/>
      <c r="L157" s="22"/>
      <c r="M157" s="48"/>
      <c r="N157" s="48"/>
      <c r="O157" s="65"/>
      <c r="P157" s="65"/>
      <c r="Q157" s="48"/>
      <c r="R157" s="37"/>
      <c r="S157" s="37"/>
      <c r="T157" s="43"/>
      <c r="U157" s="97"/>
      <c r="V157" s="97"/>
      <c r="W157" s="97"/>
      <c r="X157" s="97"/>
      <c r="Y157" s="97"/>
      <c r="Z157" s="97"/>
      <c r="AA157" s="97"/>
      <c r="AB157" s="97"/>
      <c r="AC157" s="97"/>
      <c r="AMF157" s="36"/>
      <c r="AMG157" s="36"/>
      <c r="AMH157" s="12"/>
    </row>
    <row r="158" s="98" customFormat="true" ht="39.75" hidden="false" customHeight="true" outlineLevel="0" collapsed="false">
      <c r="A158" s="42"/>
      <c r="B158" s="43"/>
      <c r="C158" s="43"/>
      <c r="D158" s="43"/>
      <c r="E158" s="43"/>
      <c r="F158" s="22"/>
      <c r="G158" s="22"/>
      <c r="H158" s="22"/>
      <c r="I158" s="22"/>
      <c r="J158" s="63"/>
      <c r="K158" s="43"/>
      <c r="L158" s="22"/>
      <c r="M158" s="48"/>
      <c r="N158" s="48"/>
      <c r="O158" s="48"/>
      <c r="P158" s="65"/>
      <c r="Q158" s="48"/>
      <c r="R158" s="48"/>
      <c r="S158" s="37"/>
      <c r="T158" s="119"/>
      <c r="U158" s="97"/>
      <c r="V158" s="97"/>
      <c r="W158" s="97"/>
      <c r="X158" s="97"/>
      <c r="Y158" s="97"/>
      <c r="Z158" s="97"/>
      <c r="AA158" s="97"/>
      <c r="AB158" s="97"/>
      <c r="AC158" s="97"/>
      <c r="AMF158" s="36"/>
      <c r="AMG158" s="36"/>
      <c r="AMH158" s="12"/>
    </row>
    <row r="159" s="6" customFormat="true" ht="39.75" hidden="false" customHeight="true" outlineLevel="0" collapsed="false">
      <c r="A159" s="42"/>
      <c r="B159" s="22"/>
      <c r="C159" s="43"/>
      <c r="D159" s="43"/>
      <c r="E159" s="43"/>
      <c r="F159" s="22"/>
      <c r="G159" s="22"/>
      <c r="H159" s="22"/>
      <c r="I159" s="22"/>
      <c r="J159" s="63"/>
      <c r="K159" s="43"/>
      <c r="L159" s="22"/>
      <c r="M159" s="48"/>
      <c r="N159" s="48"/>
      <c r="O159" s="65"/>
      <c r="P159" s="65"/>
      <c r="Q159" s="48"/>
      <c r="R159" s="48"/>
      <c r="S159" s="37"/>
      <c r="T159" s="120"/>
      <c r="U159" s="4"/>
      <c r="V159" s="4"/>
      <c r="W159" s="4"/>
      <c r="X159" s="4"/>
      <c r="Y159" s="4"/>
      <c r="Z159" s="4"/>
      <c r="AA159" s="4"/>
      <c r="AB159" s="4"/>
      <c r="AC159" s="4"/>
      <c r="AMH159" s="12"/>
    </row>
    <row r="160" s="98" customFormat="true" ht="39.75" hidden="false" customHeight="true" outlineLevel="0" collapsed="false">
      <c r="A160" s="100"/>
      <c r="B160" s="43"/>
      <c r="C160" s="43"/>
      <c r="D160" s="43"/>
      <c r="E160" s="44"/>
      <c r="F160" s="22"/>
      <c r="G160" s="22"/>
      <c r="H160" s="22"/>
      <c r="I160" s="22"/>
      <c r="J160" s="47"/>
      <c r="K160" s="43"/>
      <c r="L160" s="22"/>
      <c r="M160" s="48"/>
      <c r="N160" s="48"/>
      <c r="O160" s="48"/>
      <c r="P160" s="65"/>
      <c r="Q160" s="48"/>
      <c r="R160" s="48"/>
      <c r="S160" s="50"/>
      <c r="T160" s="101"/>
      <c r="U160" s="97"/>
      <c r="V160" s="97"/>
      <c r="W160" s="97"/>
      <c r="X160" s="97"/>
      <c r="Y160" s="97"/>
      <c r="Z160" s="97"/>
      <c r="AA160" s="97"/>
      <c r="AB160" s="97"/>
      <c r="AC160" s="97"/>
      <c r="AMF160" s="36"/>
      <c r="AMG160" s="36"/>
      <c r="AMH160" s="12"/>
    </row>
    <row r="161" s="6" customFormat="true" ht="39.75" hidden="false" customHeight="true" outlineLevel="0" collapsed="false">
      <c r="A161" s="42"/>
      <c r="B161" s="43"/>
      <c r="C161" s="43"/>
      <c r="D161" s="43"/>
      <c r="E161" s="44"/>
      <c r="F161" s="22"/>
      <c r="G161" s="22"/>
      <c r="H161" s="22"/>
      <c r="I161" s="22"/>
      <c r="J161" s="43"/>
      <c r="K161" s="43"/>
      <c r="L161" s="22"/>
      <c r="M161" s="48"/>
      <c r="N161" s="48"/>
      <c r="O161" s="65"/>
      <c r="P161" s="65"/>
      <c r="Q161" s="48"/>
      <c r="R161" s="31"/>
      <c r="S161" s="50"/>
      <c r="T161" s="43"/>
      <c r="U161" s="4"/>
      <c r="V161" s="4"/>
      <c r="W161" s="4"/>
      <c r="X161" s="4"/>
      <c r="Y161" s="4"/>
      <c r="Z161" s="4"/>
      <c r="AA161" s="4"/>
      <c r="AB161" s="4"/>
      <c r="AC161" s="4"/>
      <c r="AMH161" s="12"/>
    </row>
    <row r="162" s="6" customFormat="true" ht="39.75" hidden="false" customHeight="true" outlineLevel="0" collapsed="false">
      <c r="A162" s="42"/>
      <c r="B162" s="43"/>
      <c r="C162" s="43"/>
      <c r="D162" s="43"/>
      <c r="E162" s="44"/>
      <c r="F162" s="43"/>
      <c r="G162" s="46"/>
      <c r="H162" s="43"/>
      <c r="I162" s="43"/>
      <c r="J162" s="47"/>
      <c r="K162" s="43"/>
      <c r="L162" s="94"/>
      <c r="M162" s="48"/>
      <c r="N162" s="48"/>
      <c r="O162" s="65"/>
      <c r="P162" s="65"/>
      <c r="Q162" s="48"/>
      <c r="R162" s="48"/>
      <c r="S162" s="95"/>
      <c r="T162" s="43"/>
      <c r="U162" s="4"/>
      <c r="V162" s="4"/>
      <c r="W162" s="4"/>
      <c r="X162" s="4"/>
      <c r="Y162" s="4"/>
      <c r="Z162" s="4"/>
      <c r="AA162" s="4"/>
      <c r="AB162" s="4"/>
      <c r="AC162" s="4"/>
      <c r="AAR162" s="96"/>
      <c r="AAS162" s="96"/>
      <c r="AAT162" s="96"/>
      <c r="AAU162" s="96"/>
      <c r="AAV162" s="96"/>
      <c r="AAW162" s="96"/>
      <c r="AAX162" s="96"/>
      <c r="AAY162" s="96"/>
      <c r="AAZ162" s="96"/>
      <c r="ABA162" s="96"/>
      <c r="ABB162" s="96"/>
      <c r="ABC162" s="96"/>
      <c r="ABD162" s="96"/>
      <c r="ABE162" s="96"/>
      <c r="ABF162" s="96"/>
      <c r="ABG162" s="96"/>
      <c r="ABH162" s="96"/>
      <c r="ABI162" s="96"/>
      <c r="ABJ162" s="96"/>
      <c r="ABK162" s="96"/>
      <c r="ABL162" s="96"/>
      <c r="ABM162" s="96"/>
      <c r="ABN162" s="96"/>
      <c r="ABO162" s="96"/>
      <c r="ABP162" s="96"/>
      <c r="ABQ162" s="96"/>
      <c r="ABR162" s="96"/>
      <c r="ABS162" s="96"/>
      <c r="ABT162" s="96"/>
      <c r="ABU162" s="96"/>
      <c r="ABV162" s="96"/>
      <c r="ABW162" s="96"/>
      <c r="ABX162" s="96"/>
      <c r="ABY162" s="96"/>
      <c r="ABZ162" s="96"/>
      <c r="ACA162" s="96"/>
      <c r="ACB162" s="96"/>
      <c r="ACC162" s="96"/>
      <c r="ACD162" s="96"/>
      <c r="ACE162" s="96"/>
      <c r="ACF162" s="96"/>
      <c r="ACG162" s="96"/>
      <c r="ACH162" s="96"/>
      <c r="ACI162" s="96"/>
      <c r="ACJ162" s="96"/>
      <c r="ACK162" s="96"/>
      <c r="ACL162" s="96"/>
      <c r="ACM162" s="96"/>
      <c r="ACN162" s="96"/>
      <c r="ACO162" s="96"/>
      <c r="ACP162" s="96"/>
      <c r="ACQ162" s="96"/>
      <c r="ACR162" s="96"/>
      <c r="ACS162" s="96"/>
      <c r="ACT162" s="96"/>
      <c r="ACU162" s="96"/>
      <c r="ACV162" s="96"/>
      <c r="ACW162" s="96"/>
      <c r="ACX162" s="96"/>
      <c r="ACY162" s="96"/>
      <c r="ACZ162" s="96"/>
      <c r="ADA162" s="96"/>
      <c r="ADB162" s="96"/>
      <c r="ADC162" s="96"/>
      <c r="ADD162" s="96"/>
      <c r="ADE162" s="96"/>
      <c r="ADF162" s="96"/>
      <c r="ADG162" s="96"/>
      <c r="ADH162" s="96"/>
      <c r="ADI162" s="96"/>
      <c r="ADJ162" s="96"/>
      <c r="ADK162" s="96"/>
      <c r="ADL162" s="96"/>
      <c r="ADM162" s="96"/>
      <c r="ADN162" s="96"/>
      <c r="ADO162" s="96"/>
      <c r="ADP162" s="96"/>
      <c r="ADQ162" s="96"/>
      <c r="ADR162" s="96"/>
      <c r="ADS162" s="96"/>
      <c r="ADT162" s="96"/>
      <c r="ADU162" s="96"/>
      <c r="ADV162" s="96"/>
      <c r="ADW162" s="96"/>
      <c r="ADX162" s="96"/>
      <c r="ADY162" s="96"/>
      <c r="ADZ162" s="96"/>
      <c r="AEA162" s="96"/>
      <c r="AEB162" s="96"/>
      <c r="AEC162" s="96"/>
      <c r="AED162" s="96"/>
      <c r="AEE162" s="96"/>
      <c r="AEF162" s="96"/>
      <c r="AEG162" s="96"/>
      <c r="AEH162" s="96"/>
      <c r="AEI162" s="96"/>
      <c r="AEJ162" s="96"/>
      <c r="AEK162" s="96"/>
      <c r="AEL162" s="96"/>
      <c r="AEM162" s="96"/>
      <c r="AEN162" s="96"/>
      <c r="AEO162" s="96"/>
      <c r="AEP162" s="96"/>
      <c r="AEQ162" s="96"/>
      <c r="AER162" s="96"/>
      <c r="AES162" s="96"/>
      <c r="AET162" s="96"/>
      <c r="AEU162" s="96"/>
      <c r="AEV162" s="96"/>
      <c r="AEW162" s="96"/>
      <c r="AEX162" s="96"/>
      <c r="AEY162" s="96"/>
      <c r="AEZ162" s="96"/>
      <c r="AFA162" s="96"/>
      <c r="AFB162" s="96"/>
      <c r="AFC162" s="96"/>
      <c r="AFD162" s="96"/>
      <c r="AFE162" s="96"/>
      <c r="AFF162" s="96"/>
      <c r="AFG162" s="96"/>
      <c r="AFH162" s="96"/>
      <c r="AFI162" s="96"/>
      <c r="AFJ162" s="96"/>
      <c r="AFK162" s="96"/>
      <c r="AFL162" s="96"/>
      <c r="AFM162" s="96"/>
      <c r="AFN162" s="96"/>
      <c r="AFO162" s="96"/>
      <c r="AFP162" s="96"/>
      <c r="AFQ162" s="96"/>
      <c r="AFR162" s="96"/>
      <c r="AFS162" s="96"/>
      <c r="AFT162" s="96"/>
      <c r="AFU162" s="96"/>
      <c r="AFV162" s="96"/>
      <c r="AFW162" s="96"/>
      <c r="AFX162" s="96"/>
      <c r="AFY162" s="96"/>
      <c r="AFZ162" s="96"/>
      <c r="AGA162" s="96"/>
      <c r="AGB162" s="96"/>
      <c r="AGC162" s="96"/>
      <c r="AGD162" s="96"/>
      <c r="AGE162" s="96"/>
      <c r="AGF162" s="96"/>
      <c r="AGG162" s="96"/>
      <c r="AGH162" s="96"/>
      <c r="AGI162" s="96"/>
      <c r="AGJ162" s="96"/>
      <c r="AGK162" s="96"/>
      <c r="AGL162" s="96"/>
      <c r="AGM162" s="96"/>
      <c r="AGN162" s="96"/>
      <c r="AGO162" s="96"/>
      <c r="AGP162" s="96"/>
      <c r="AGQ162" s="96"/>
      <c r="AGR162" s="96"/>
      <c r="AGS162" s="96"/>
      <c r="AGT162" s="96"/>
      <c r="AGU162" s="96"/>
      <c r="AGV162" s="96"/>
      <c r="AGW162" s="96"/>
      <c r="AGX162" s="96"/>
      <c r="AGY162" s="96"/>
      <c r="AGZ162" s="96"/>
      <c r="AHA162" s="96"/>
      <c r="AHB162" s="96"/>
      <c r="AHC162" s="96"/>
      <c r="AHD162" s="96"/>
      <c r="AHE162" s="96"/>
      <c r="AHF162" s="96"/>
      <c r="AHG162" s="96"/>
      <c r="AHH162" s="96"/>
      <c r="AHI162" s="96"/>
      <c r="AHJ162" s="96"/>
      <c r="AHK162" s="96"/>
      <c r="AHL162" s="96"/>
      <c r="AHM162" s="96"/>
      <c r="AHN162" s="96"/>
      <c r="AHO162" s="96"/>
      <c r="AHP162" s="96"/>
      <c r="AHQ162" s="96"/>
      <c r="AHR162" s="96"/>
      <c r="AHS162" s="96"/>
      <c r="AHT162" s="96"/>
      <c r="AHU162" s="96"/>
      <c r="AHV162" s="96"/>
      <c r="AHW162" s="96"/>
      <c r="AHX162" s="96"/>
      <c r="AHY162" s="96"/>
      <c r="AHZ162" s="96"/>
      <c r="AIA162" s="96"/>
      <c r="AIB162" s="96"/>
      <c r="AIC162" s="96"/>
      <c r="AID162" s="96"/>
      <c r="AIE162" s="96"/>
      <c r="AIF162" s="96"/>
      <c r="AIG162" s="96"/>
      <c r="AIH162" s="96"/>
      <c r="AII162" s="96"/>
      <c r="AIJ162" s="96"/>
      <c r="AIK162" s="96"/>
      <c r="AIL162" s="96"/>
      <c r="AIM162" s="96"/>
      <c r="AIN162" s="96"/>
      <c r="AIO162" s="96"/>
      <c r="AIP162" s="96"/>
      <c r="AIQ162" s="96"/>
      <c r="AIR162" s="96"/>
      <c r="AIS162" s="96"/>
      <c r="AIT162" s="96"/>
      <c r="AIU162" s="96"/>
      <c r="AIV162" s="96"/>
      <c r="AIW162" s="96"/>
      <c r="AIX162" s="96"/>
      <c r="AIY162" s="96"/>
      <c r="AIZ162" s="96"/>
      <c r="AJA162" s="96"/>
      <c r="AJB162" s="96"/>
      <c r="AJC162" s="96"/>
      <c r="AJD162" s="96"/>
      <c r="AJE162" s="96"/>
      <c r="AJF162" s="96"/>
      <c r="AJG162" s="96"/>
      <c r="AJH162" s="96"/>
      <c r="AJI162" s="96"/>
      <c r="AJJ162" s="96"/>
      <c r="AJK162" s="96"/>
      <c r="AJL162" s="96"/>
      <c r="AJM162" s="96"/>
      <c r="AJN162" s="96"/>
      <c r="AJO162" s="96"/>
      <c r="AJP162" s="96"/>
      <c r="AJQ162" s="96"/>
      <c r="AJR162" s="96"/>
      <c r="AJS162" s="96"/>
      <c r="AJT162" s="96"/>
      <c r="AJU162" s="96"/>
      <c r="AJV162" s="96"/>
      <c r="AJW162" s="96"/>
      <c r="AJX162" s="96"/>
      <c r="AJY162" s="96"/>
      <c r="AJZ162" s="96"/>
      <c r="AKA162" s="96"/>
      <c r="AKB162" s="96"/>
      <c r="AKC162" s="96"/>
      <c r="AKD162" s="96"/>
      <c r="AKE162" s="96"/>
      <c r="AKF162" s="96"/>
      <c r="AKG162" s="96"/>
      <c r="AKH162" s="96"/>
      <c r="AKI162" s="96"/>
      <c r="AKJ162" s="96"/>
      <c r="AKK162" s="96"/>
      <c r="AKL162" s="96"/>
      <c r="AKM162" s="96"/>
      <c r="AKN162" s="96"/>
      <c r="AKO162" s="96"/>
      <c r="AKP162" s="96"/>
      <c r="AKQ162" s="96"/>
      <c r="AKR162" s="96"/>
      <c r="AKS162" s="96"/>
      <c r="AKT162" s="96"/>
      <c r="AKU162" s="96"/>
      <c r="AKV162" s="96"/>
      <c r="AKW162" s="96"/>
      <c r="AKX162" s="96"/>
      <c r="AKY162" s="96"/>
      <c r="AKZ162" s="96"/>
      <c r="ALA162" s="96"/>
      <c r="ALB162" s="96"/>
      <c r="ALC162" s="96"/>
      <c r="ALD162" s="96"/>
      <c r="ALE162" s="96"/>
      <c r="ALF162" s="96"/>
      <c r="ALG162" s="96"/>
      <c r="ALH162" s="96"/>
      <c r="ALI162" s="96"/>
      <c r="ALJ162" s="96"/>
      <c r="ALK162" s="96"/>
      <c r="ALL162" s="96"/>
      <c r="ALM162" s="96"/>
      <c r="ALN162" s="96"/>
      <c r="ALO162" s="96"/>
      <c r="ALP162" s="96"/>
      <c r="ALQ162" s="96"/>
      <c r="ALR162" s="96"/>
      <c r="ALS162" s="96"/>
      <c r="ALT162" s="96"/>
      <c r="ALU162" s="96"/>
      <c r="ALV162" s="96"/>
      <c r="ALW162" s="96"/>
      <c r="ALX162" s="96"/>
      <c r="ALY162" s="96"/>
      <c r="ALZ162" s="96"/>
      <c r="AMA162" s="96"/>
      <c r="AMB162" s="96"/>
      <c r="AMC162" s="96"/>
      <c r="AMD162" s="96"/>
      <c r="AME162" s="96"/>
      <c r="AMH162" s="12"/>
    </row>
    <row r="163" s="68" customFormat="true" ht="39.75" hidden="false" customHeight="true" outlineLevel="0" collapsed="false">
      <c r="A163" s="42"/>
      <c r="B163" s="43"/>
      <c r="C163" s="43"/>
      <c r="D163" s="43"/>
      <c r="E163" s="44"/>
      <c r="F163" s="22"/>
      <c r="G163" s="22"/>
      <c r="H163" s="43"/>
      <c r="I163" s="43"/>
      <c r="J163" s="43"/>
      <c r="K163" s="43"/>
      <c r="L163" s="22"/>
      <c r="M163" s="48"/>
      <c r="N163" s="48"/>
      <c r="O163" s="65"/>
      <c r="P163" s="65"/>
      <c r="Q163" s="121"/>
      <c r="R163" s="48"/>
      <c r="S163" s="43"/>
      <c r="T163" s="49"/>
      <c r="U163" s="92"/>
      <c r="V163" s="92"/>
      <c r="W163" s="92"/>
      <c r="X163" s="92"/>
      <c r="Y163" s="92"/>
      <c r="Z163" s="92"/>
      <c r="AA163" s="92"/>
      <c r="AB163" s="92"/>
      <c r="AC163" s="92"/>
      <c r="AAR163" s="93"/>
      <c r="AAS163" s="93"/>
      <c r="AAT163" s="93"/>
      <c r="AAU163" s="93"/>
      <c r="AAV163" s="93"/>
      <c r="AAW163" s="93"/>
      <c r="AAX163" s="93"/>
      <c r="AAY163" s="93"/>
      <c r="AAZ163" s="93"/>
      <c r="ABA163" s="93"/>
      <c r="ABB163" s="93"/>
      <c r="ABC163" s="93"/>
      <c r="ABD163" s="93"/>
      <c r="ABE163" s="93"/>
      <c r="ABF163" s="93"/>
      <c r="ABG163" s="93"/>
      <c r="ABH163" s="93"/>
      <c r="ABI163" s="93"/>
      <c r="ABJ163" s="93"/>
      <c r="ABK163" s="93"/>
      <c r="ABL163" s="93"/>
      <c r="ABM163" s="93"/>
      <c r="ABN163" s="93"/>
      <c r="ABO163" s="93"/>
      <c r="ABP163" s="93"/>
      <c r="ABQ163" s="93"/>
      <c r="ABR163" s="93"/>
      <c r="ABS163" s="93"/>
      <c r="ABT163" s="93"/>
      <c r="ABU163" s="93"/>
      <c r="ABV163" s="93"/>
      <c r="ABW163" s="93"/>
      <c r="ABX163" s="93"/>
      <c r="ABY163" s="93"/>
      <c r="ABZ163" s="93"/>
      <c r="ACA163" s="93"/>
      <c r="ACB163" s="93"/>
      <c r="ACC163" s="93"/>
      <c r="ACD163" s="93"/>
      <c r="ACE163" s="93"/>
      <c r="ACF163" s="93"/>
      <c r="ACG163" s="93"/>
      <c r="ACH163" s="93"/>
      <c r="ACI163" s="93"/>
      <c r="ACJ163" s="93"/>
      <c r="ACK163" s="93"/>
      <c r="ACL163" s="93"/>
      <c r="ACM163" s="93"/>
      <c r="ACN163" s="93"/>
      <c r="ACO163" s="93"/>
      <c r="ACP163" s="93"/>
      <c r="ACQ163" s="93"/>
      <c r="ACR163" s="93"/>
      <c r="ACS163" s="93"/>
      <c r="ACT163" s="93"/>
      <c r="ACU163" s="93"/>
      <c r="ACV163" s="93"/>
      <c r="ACW163" s="93"/>
      <c r="ACX163" s="93"/>
      <c r="ACY163" s="93"/>
      <c r="ACZ163" s="93"/>
      <c r="ADA163" s="93"/>
      <c r="ADB163" s="93"/>
      <c r="ADC163" s="93"/>
      <c r="ADD163" s="93"/>
      <c r="ADE163" s="93"/>
      <c r="ADF163" s="93"/>
      <c r="ADG163" s="93"/>
      <c r="ADH163" s="93"/>
      <c r="ADI163" s="93"/>
      <c r="ADJ163" s="93"/>
      <c r="ADK163" s="93"/>
      <c r="ADL163" s="93"/>
      <c r="ADM163" s="93"/>
      <c r="ADN163" s="93"/>
      <c r="ADO163" s="93"/>
      <c r="ADP163" s="93"/>
      <c r="ADQ163" s="93"/>
      <c r="ADR163" s="93"/>
      <c r="ADS163" s="93"/>
      <c r="ADT163" s="93"/>
      <c r="ADU163" s="93"/>
      <c r="ADV163" s="93"/>
      <c r="ADW163" s="93"/>
      <c r="ADX163" s="93"/>
      <c r="ADY163" s="93"/>
      <c r="ADZ163" s="93"/>
      <c r="AEA163" s="93"/>
      <c r="AEB163" s="93"/>
      <c r="AEC163" s="93"/>
      <c r="AED163" s="93"/>
      <c r="AEE163" s="93"/>
      <c r="AEF163" s="93"/>
      <c r="AEG163" s="93"/>
      <c r="AEH163" s="93"/>
      <c r="AEI163" s="93"/>
      <c r="AEJ163" s="93"/>
      <c r="AEK163" s="93"/>
      <c r="AEL163" s="93"/>
      <c r="AEM163" s="93"/>
      <c r="AEN163" s="93"/>
      <c r="AEO163" s="93"/>
      <c r="AEP163" s="93"/>
      <c r="AEQ163" s="93"/>
      <c r="AER163" s="93"/>
      <c r="AES163" s="93"/>
      <c r="AET163" s="93"/>
      <c r="AEU163" s="93"/>
      <c r="AEV163" s="93"/>
      <c r="AEW163" s="93"/>
      <c r="AEX163" s="93"/>
      <c r="AEY163" s="93"/>
      <c r="AEZ163" s="93"/>
      <c r="AFA163" s="93"/>
      <c r="AFB163" s="93"/>
      <c r="AFC163" s="93"/>
      <c r="AFD163" s="93"/>
      <c r="AFE163" s="93"/>
      <c r="AFF163" s="93"/>
      <c r="AFG163" s="93"/>
      <c r="AFH163" s="93"/>
      <c r="AFI163" s="93"/>
      <c r="AFJ163" s="93"/>
      <c r="AFK163" s="93"/>
      <c r="AFL163" s="93"/>
      <c r="AFM163" s="93"/>
      <c r="AFN163" s="93"/>
      <c r="AFO163" s="93"/>
      <c r="AFP163" s="93"/>
      <c r="AFQ163" s="93"/>
      <c r="AFR163" s="93"/>
      <c r="AFS163" s="93"/>
      <c r="AFT163" s="93"/>
      <c r="AFU163" s="93"/>
      <c r="AFV163" s="93"/>
      <c r="AFW163" s="93"/>
      <c r="AFX163" s="93"/>
      <c r="AFY163" s="93"/>
      <c r="AFZ163" s="93"/>
      <c r="AGA163" s="93"/>
      <c r="AGB163" s="93"/>
      <c r="AGC163" s="93"/>
      <c r="AGD163" s="93"/>
      <c r="AGE163" s="93"/>
      <c r="AGF163" s="93"/>
      <c r="AGG163" s="93"/>
      <c r="AGH163" s="93"/>
      <c r="AGI163" s="93"/>
      <c r="AGJ163" s="93"/>
      <c r="AGK163" s="93"/>
      <c r="AGL163" s="93"/>
      <c r="AGM163" s="93"/>
      <c r="AGN163" s="93"/>
      <c r="AGO163" s="93"/>
      <c r="AGP163" s="93"/>
      <c r="AGQ163" s="93"/>
      <c r="AGR163" s="93"/>
      <c r="AGS163" s="93"/>
      <c r="AGT163" s="93"/>
      <c r="AGU163" s="93"/>
      <c r="AGV163" s="93"/>
      <c r="AGW163" s="93"/>
      <c r="AGX163" s="93"/>
      <c r="AGY163" s="93"/>
      <c r="AGZ163" s="93"/>
      <c r="AHA163" s="93"/>
      <c r="AHB163" s="93"/>
      <c r="AHC163" s="93"/>
      <c r="AHD163" s="93"/>
      <c r="AHE163" s="93"/>
      <c r="AHF163" s="93"/>
      <c r="AHG163" s="93"/>
      <c r="AHH163" s="93"/>
      <c r="AHI163" s="93"/>
      <c r="AHJ163" s="93"/>
      <c r="AHK163" s="93"/>
      <c r="AHL163" s="93"/>
      <c r="AHM163" s="93"/>
      <c r="AHN163" s="93"/>
      <c r="AHO163" s="93"/>
      <c r="AHP163" s="93"/>
      <c r="AHQ163" s="93"/>
      <c r="AHR163" s="93"/>
      <c r="AHS163" s="93"/>
      <c r="AHT163" s="93"/>
      <c r="AHU163" s="93"/>
      <c r="AHV163" s="93"/>
      <c r="AHW163" s="93"/>
      <c r="AHX163" s="93"/>
      <c r="AHY163" s="93"/>
      <c r="AHZ163" s="93"/>
      <c r="AIA163" s="93"/>
      <c r="AIB163" s="93"/>
      <c r="AIC163" s="93"/>
      <c r="AID163" s="93"/>
      <c r="AIE163" s="93"/>
      <c r="AIF163" s="93"/>
      <c r="AIG163" s="93"/>
      <c r="AIH163" s="93"/>
      <c r="AII163" s="93"/>
      <c r="AIJ163" s="93"/>
      <c r="AIK163" s="93"/>
      <c r="AIL163" s="93"/>
      <c r="AIM163" s="93"/>
      <c r="AIN163" s="93"/>
      <c r="AIO163" s="93"/>
      <c r="AIP163" s="93"/>
      <c r="AIQ163" s="93"/>
      <c r="AIR163" s="93"/>
      <c r="AIS163" s="93"/>
      <c r="AIT163" s="93"/>
      <c r="AIU163" s="93"/>
      <c r="AIV163" s="93"/>
      <c r="AIW163" s="93"/>
      <c r="AIX163" s="93"/>
      <c r="AIY163" s="93"/>
      <c r="AIZ163" s="93"/>
      <c r="AJA163" s="93"/>
      <c r="AJB163" s="93"/>
      <c r="AJC163" s="93"/>
      <c r="AJD163" s="93"/>
      <c r="AJE163" s="93"/>
      <c r="AJF163" s="93"/>
      <c r="AJG163" s="93"/>
      <c r="AJH163" s="93"/>
      <c r="AJI163" s="93"/>
      <c r="AJJ163" s="93"/>
      <c r="AJK163" s="93"/>
      <c r="AJL163" s="93"/>
      <c r="AJM163" s="93"/>
      <c r="AJN163" s="93"/>
      <c r="AJO163" s="93"/>
      <c r="AJP163" s="93"/>
      <c r="AJQ163" s="93"/>
      <c r="AJR163" s="93"/>
      <c r="AJS163" s="93"/>
      <c r="AJT163" s="93"/>
      <c r="AJU163" s="93"/>
      <c r="AJV163" s="93"/>
      <c r="AJW163" s="93"/>
      <c r="AJX163" s="93"/>
      <c r="AJY163" s="93"/>
      <c r="AJZ163" s="93"/>
      <c r="AKA163" s="93"/>
      <c r="AKB163" s="93"/>
      <c r="AKC163" s="93"/>
      <c r="AKD163" s="93"/>
      <c r="AKE163" s="93"/>
      <c r="AKF163" s="93"/>
      <c r="AKG163" s="93"/>
      <c r="AKH163" s="93"/>
      <c r="AKI163" s="93"/>
      <c r="AKJ163" s="93"/>
      <c r="AKK163" s="93"/>
      <c r="AKL163" s="93"/>
      <c r="AKM163" s="93"/>
      <c r="AKN163" s="93"/>
      <c r="AKO163" s="93"/>
      <c r="AKP163" s="93"/>
      <c r="AKQ163" s="93"/>
      <c r="AKR163" s="93"/>
      <c r="AKS163" s="93"/>
      <c r="AKT163" s="93"/>
      <c r="AKU163" s="93"/>
      <c r="AKV163" s="93"/>
      <c r="AKW163" s="93"/>
      <c r="AKX163" s="93"/>
      <c r="AKY163" s="93"/>
      <c r="AKZ163" s="93"/>
      <c r="ALA163" s="93"/>
      <c r="ALB163" s="93"/>
      <c r="ALC163" s="93"/>
      <c r="ALD163" s="93"/>
      <c r="ALE163" s="93"/>
      <c r="ALF163" s="93"/>
      <c r="ALG163" s="93"/>
      <c r="ALH163" s="93"/>
      <c r="ALI163" s="93"/>
      <c r="ALJ163" s="93"/>
      <c r="ALK163" s="93"/>
      <c r="ALL163" s="93"/>
      <c r="ALM163" s="93"/>
      <c r="ALN163" s="93"/>
      <c r="ALO163" s="93"/>
      <c r="ALP163" s="93"/>
      <c r="ALQ163" s="93"/>
      <c r="ALR163" s="93"/>
      <c r="ALS163" s="93"/>
      <c r="ALT163" s="93"/>
      <c r="ALU163" s="93"/>
      <c r="ALV163" s="93"/>
      <c r="ALW163" s="93"/>
      <c r="ALX163" s="93"/>
      <c r="ALY163" s="93"/>
      <c r="ALZ163" s="93"/>
      <c r="AMA163" s="93"/>
      <c r="AMB163" s="93"/>
      <c r="AMC163" s="93"/>
      <c r="AMD163" s="93"/>
      <c r="AME163" s="93"/>
      <c r="AMF163" s="36"/>
      <c r="AMG163" s="36"/>
      <c r="AMH163" s="12"/>
    </row>
    <row r="164" s="68" customFormat="true" ht="39.75" hidden="false" customHeight="true" outlineLevel="0" collapsed="false">
      <c r="A164" s="42"/>
      <c r="B164" s="22"/>
      <c r="C164" s="43"/>
      <c r="D164" s="43"/>
      <c r="E164" s="44"/>
      <c r="F164" s="43"/>
      <c r="G164" s="46"/>
      <c r="H164" s="43"/>
      <c r="I164" s="43"/>
      <c r="J164" s="47"/>
      <c r="K164" s="43"/>
      <c r="L164" s="94"/>
      <c r="M164" s="48"/>
      <c r="N164" s="48"/>
      <c r="O164" s="65"/>
      <c r="P164" s="65"/>
      <c r="Q164" s="121"/>
      <c r="R164" s="48"/>
      <c r="S164" s="43"/>
      <c r="T164" s="43"/>
      <c r="U164" s="92"/>
      <c r="V164" s="92"/>
      <c r="W164" s="92"/>
      <c r="X164" s="92"/>
      <c r="Y164" s="92"/>
      <c r="Z164" s="92"/>
      <c r="AA164" s="92"/>
      <c r="AB164" s="92"/>
      <c r="AC164" s="92"/>
      <c r="AAR164" s="93"/>
      <c r="AAS164" s="93"/>
      <c r="AAT164" s="93"/>
      <c r="AAU164" s="93"/>
      <c r="AAV164" s="93"/>
      <c r="AAW164" s="93"/>
      <c r="AAX164" s="93"/>
      <c r="AAY164" s="93"/>
      <c r="AAZ164" s="93"/>
      <c r="ABA164" s="93"/>
      <c r="ABB164" s="93"/>
      <c r="ABC164" s="93"/>
      <c r="ABD164" s="93"/>
      <c r="ABE164" s="93"/>
      <c r="ABF164" s="93"/>
      <c r="ABG164" s="93"/>
      <c r="ABH164" s="93"/>
      <c r="ABI164" s="93"/>
      <c r="ABJ164" s="93"/>
      <c r="ABK164" s="93"/>
      <c r="ABL164" s="93"/>
      <c r="ABM164" s="93"/>
      <c r="ABN164" s="93"/>
      <c r="ABO164" s="93"/>
      <c r="ABP164" s="93"/>
      <c r="ABQ164" s="93"/>
      <c r="ABR164" s="93"/>
      <c r="ABS164" s="93"/>
      <c r="ABT164" s="93"/>
      <c r="ABU164" s="93"/>
      <c r="ABV164" s="93"/>
      <c r="ABW164" s="93"/>
      <c r="ABX164" s="93"/>
      <c r="ABY164" s="93"/>
      <c r="ABZ164" s="93"/>
      <c r="ACA164" s="93"/>
      <c r="ACB164" s="93"/>
      <c r="ACC164" s="93"/>
      <c r="ACD164" s="93"/>
      <c r="ACE164" s="93"/>
      <c r="ACF164" s="93"/>
      <c r="ACG164" s="93"/>
      <c r="ACH164" s="93"/>
      <c r="ACI164" s="93"/>
      <c r="ACJ164" s="93"/>
      <c r="ACK164" s="93"/>
      <c r="ACL164" s="93"/>
      <c r="ACM164" s="93"/>
      <c r="ACN164" s="93"/>
      <c r="ACO164" s="93"/>
      <c r="ACP164" s="93"/>
      <c r="ACQ164" s="93"/>
      <c r="ACR164" s="93"/>
      <c r="ACS164" s="93"/>
      <c r="ACT164" s="93"/>
      <c r="ACU164" s="93"/>
      <c r="ACV164" s="93"/>
      <c r="ACW164" s="93"/>
      <c r="ACX164" s="93"/>
      <c r="ACY164" s="93"/>
      <c r="ACZ164" s="93"/>
      <c r="ADA164" s="93"/>
      <c r="ADB164" s="93"/>
      <c r="ADC164" s="93"/>
      <c r="ADD164" s="93"/>
      <c r="ADE164" s="93"/>
      <c r="ADF164" s="93"/>
      <c r="ADG164" s="93"/>
      <c r="ADH164" s="93"/>
      <c r="ADI164" s="93"/>
      <c r="ADJ164" s="93"/>
      <c r="ADK164" s="93"/>
      <c r="ADL164" s="93"/>
      <c r="ADM164" s="93"/>
      <c r="ADN164" s="93"/>
      <c r="ADO164" s="93"/>
      <c r="ADP164" s="93"/>
      <c r="ADQ164" s="93"/>
      <c r="ADR164" s="93"/>
      <c r="ADS164" s="93"/>
      <c r="ADT164" s="93"/>
      <c r="ADU164" s="93"/>
      <c r="ADV164" s="93"/>
      <c r="ADW164" s="93"/>
      <c r="ADX164" s="93"/>
      <c r="ADY164" s="93"/>
      <c r="ADZ164" s="93"/>
      <c r="AEA164" s="93"/>
      <c r="AEB164" s="93"/>
      <c r="AEC164" s="93"/>
      <c r="AED164" s="93"/>
      <c r="AEE164" s="93"/>
      <c r="AEF164" s="93"/>
      <c r="AEG164" s="93"/>
      <c r="AEH164" s="93"/>
      <c r="AEI164" s="93"/>
      <c r="AEJ164" s="93"/>
      <c r="AEK164" s="93"/>
      <c r="AEL164" s="93"/>
      <c r="AEM164" s="93"/>
      <c r="AEN164" s="93"/>
      <c r="AEO164" s="93"/>
      <c r="AEP164" s="93"/>
      <c r="AEQ164" s="93"/>
      <c r="AER164" s="93"/>
      <c r="AES164" s="93"/>
      <c r="AET164" s="93"/>
      <c r="AEU164" s="93"/>
      <c r="AEV164" s="93"/>
      <c r="AEW164" s="93"/>
      <c r="AEX164" s="93"/>
      <c r="AEY164" s="93"/>
      <c r="AEZ164" s="93"/>
      <c r="AFA164" s="93"/>
      <c r="AFB164" s="93"/>
      <c r="AFC164" s="93"/>
      <c r="AFD164" s="93"/>
      <c r="AFE164" s="93"/>
      <c r="AFF164" s="93"/>
      <c r="AFG164" s="93"/>
      <c r="AFH164" s="93"/>
      <c r="AFI164" s="93"/>
      <c r="AFJ164" s="93"/>
      <c r="AFK164" s="93"/>
      <c r="AFL164" s="93"/>
      <c r="AFM164" s="93"/>
      <c r="AFN164" s="93"/>
      <c r="AFO164" s="93"/>
      <c r="AFP164" s="93"/>
      <c r="AFQ164" s="93"/>
      <c r="AFR164" s="93"/>
      <c r="AFS164" s="93"/>
      <c r="AFT164" s="93"/>
      <c r="AFU164" s="93"/>
      <c r="AFV164" s="93"/>
      <c r="AFW164" s="93"/>
      <c r="AFX164" s="93"/>
      <c r="AFY164" s="93"/>
      <c r="AFZ164" s="93"/>
      <c r="AGA164" s="93"/>
      <c r="AGB164" s="93"/>
      <c r="AGC164" s="93"/>
      <c r="AGD164" s="93"/>
      <c r="AGE164" s="93"/>
      <c r="AGF164" s="93"/>
      <c r="AGG164" s="93"/>
      <c r="AGH164" s="93"/>
      <c r="AGI164" s="93"/>
      <c r="AGJ164" s="93"/>
      <c r="AGK164" s="93"/>
      <c r="AGL164" s="93"/>
      <c r="AGM164" s="93"/>
      <c r="AGN164" s="93"/>
      <c r="AGO164" s="93"/>
      <c r="AGP164" s="93"/>
      <c r="AGQ164" s="93"/>
      <c r="AGR164" s="93"/>
      <c r="AGS164" s="93"/>
      <c r="AGT164" s="93"/>
      <c r="AGU164" s="93"/>
      <c r="AGV164" s="93"/>
      <c r="AGW164" s="93"/>
      <c r="AGX164" s="93"/>
      <c r="AGY164" s="93"/>
      <c r="AGZ164" s="93"/>
      <c r="AHA164" s="93"/>
      <c r="AHB164" s="93"/>
      <c r="AHC164" s="93"/>
      <c r="AHD164" s="93"/>
      <c r="AHE164" s="93"/>
      <c r="AHF164" s="93"/>
      <c r="AHG164" s="93"/>
      <c r="AHH164" s="93"/>
      <c r="AHI164" s="93"/>
      <c r="AHJ164" s="93"/>
      <c r="AHK164" s="93"/>
      <c r="AHL164" s="93"/>
      <c r="AHM164" s="93"/>
      <c r="AHN164" s="93"/>
      <c r="AHO164" s="93"/>
      <c r="AHP164" s="93"/>
      <c r="AHQ164" s="93"/>
      <c r="AHR164" s="93"/>
      <c r="AHS164" s="93"/>
      <c r="AHT164" s="93"/>
      <c r="AHU164" s="93"/>
      <c r="AHV164" s="93"/>
      <c r="AHW164" s="93"/>
      <c r="AHX164" s="93"/>
      <c r="AHY164" s="93"/>
      <c r="AHZ164" s="93"/>
      <c r="AIA164" s="93"/>
      <c r="AIB164" s="93"/>
      <c r="AIC164" s="93"/>
      <c r="AID164" s="93"/>
      <c r="AIE164" s="93"/>
      <c r="AIF164" s="93"/>
      <c r="AIG164" s="93"/>
      <c r="AIH164" s="93"/>
      <c r="AII164" s="93"/>
      <c r="AIJ164" s="93"/>
      <c r="AIK164" s="93"/>
      <c r="AIL164" s="93"/>
      <c r="AIM164" s="93"/>
      <c r="AIN164" s="93"/>
      <c r="AIO164" s="93"/>
      <c r="AIP164" s="93"/>
      <c r="AIQ164" s="93"/>
      <c r="AIR164" s="93"/>
      <c r="AIS164" s="93"/>
      <c r="AIT164" s="93"/>
      <c r="AIU164" s="93"/>
      <c r="AIV164" s="93"/>
      <c r="AIW164" s="93"/>
      <c r="AIX164" s="93"/>
      <c r="AIY164" s="93"/>
      <c r="AIZ164" s="93"/>
      <c r="AJA164" s="93"/>
      <c r="AJB164" s="93"/>
      <c r="AJC164" s="93"/>
      <c r="AJD164" s="93"/>
      <c r="AJE164" s="93"/>
      <c r="AJF164" s="93"/>
      <c r="AJG164" s="93"/>
      <c r="AJH164" s="93"/>
      <c r="AJI164" s="93"/>
      <c r="AJJ164" s="93"/>
      <c r="AJK164" s="93"/>
      <c r="AJL164" s="93"/>
      <c r="AJM164" s="93"/>
      <c r="AJN164" s="93"/>
      <c r="AJO164" s="93"/>
      <c r="AJP164" s="93"/>
      <c r="AJQ164" s="93"/>
      <c r="AJR164" s="93"/>
      <c r="AJS164" s="93"/>
      <c r="AJT164" s="93"/>
      <c r="AJU164" s="93"/>
      <c r="AJV164" s="93"/>
      <c r="AJW164" s="93"/>
      <c r="AJX164" s="93"/>
      <c r="AJY164" s="93"/>
      <c r="AJZ164" s="93"/>
      <c r="AKA164" s="93"/>
      <c r="AKB164" s="93"/>
      <c r="AKC164" s="93"/>
      <c r="AKD164" s="93"/>
      <c r="AKE164" s="93"/>
      <c r="AKF164" s="93"/>
      <c r="AKG164" s="93"/>
      <c r="AKH164" s="93"/>
      <c r="AKI164" s="93"/>
      <c r="AKJ164" s="93"/>
      <c r="AKK164" s="93"/>
      <c r="AKL164" s="93"/>
      <c r="AKM164" s="93"/>
      <c r="AKN164" s="93"/>
      <c r="AKO164" s="93"/>
      <c r="AKP164" s="93"/>
      <c r="AKQ164" s="93"/>
      <c r="AKR164" s="93"/>
      <c r="AKS164" s="93"/>
      <c r="AKT164" s="93"/>
      <c r="AKU164" s="93"/>
      <c r="AKV164" s="93"/>
      <c r="AKW164" s="93"/>
      <c r="AKX164" s="93"/>
      <c r="AKY164" s="93"/>
      <c r="AKZ164" s="93"/>
      <c r="ALA164" s="93"/>
      <c r="ALB164" s="93"/>
      <c r="ALC164" s="93"/>
      <c r="ALD164" s="93"/>
      <c r="ALE164" s="93"/>
      <c r="ALF164" s="93"/>
      <c r="ALG164" s="93"/>
      <c r="ALH164" s="93"/>
      <c r="ALI164" s="93"/>
      <c r="ALJ164" s="93"/>
      <c r="ALK164" s="93"/>
      <c r="ALL164" s="93"/>
      <c r="ALM164" s="93"/>
      <c r="ALN164" s="93"/>
      <c r="ALO164" s="93"/>
      <c r="ALP164" s="93"/>
      <c r="ALQ164" s="93"/>
      <c r="ALR164" s="93"/>
      <c r="ALS164" s="93"/>
      <c r="ALT164" s="93"/>
      <c r="ALU164" s="93"/>
      <c r="ALV164" s="93"/>
      <c r="ALW164" s="93"/>
      <c r="ALX164" s="93"/>
      <c r="ALY164" s="93"/>
      <c r="ALZ164" s="93"/>
      <c r="AMA164" s="93"/>
      <c r="AMB164" s="93"/>
      <c r="AMC164" s="93"/>
      <c r="AMD164" s="93"/>
      <c r="AME164" s="93"/>
      <c r="AMF164" s="36"/>
      <c r="AMG164" s="36"/>
      <c r="AMH164" s="12"/>
    </row>
    <row r="165" s="68" customFormat="true" ht="39.75" hidden="false" customHeight="true" outlineLevel="0" collapsed="false">
      <c r="A165" s="42"/>
      <c r="B165" s="43"/>
      <c r="C165" s="43"/>
      <c r="D165" s="43"/>
      <c r="E165" s="44"/>
      <c r="F165" s="22"/>
      <c r="G165" s="22"/>
      <c r="H165" s="43"/>
      <c r="I165" s="43"/>
      <c r="J165" s="47"/>
      <c r="K165" s="43"/>
      <c r="L165" s="22"/>
      <c r="M165" s="48"/>
      <c r="N165" s="48"/>
      <c r="O165" s="65"/>
      <c r="P165" s="65"/>
      <c r="Q165" s="48"/>
      <c r="R165" s="48"/>
      <c r="S165" s="43"/>
      <c r="T165" s="43"/>
      <c r="U165" s="92"/>
      <c r="V165" s="92"/>
      <c r="W165" s="92"/>
      <c r="X165" s="92"/>
      <c r="Y165" s="92"/>
      <c r="Z165" s="92"/>
      <c r="AA165" s="92"/>
      <c r="AB165" s="92"/>
      <c r="AC165" s="92"/>
      <c r="AAR165" s="93"/>
      <c r="AAS165" s="93"/>
      <c r="AAT165" s="93"/>
      <c r="AAU165" s="93"/>
      <c r="AAV165" s="93"/>
      <c r="AAW165" s="93"/>
      <c r="AAX165" s="93"/>
      <c r="AAY165" s="93"/>
      <c r="AAZ165" s="93"/>
      <c r="ABA165" s="93"/>
      <c r="ABB165" s="93"/>
      <c r="ABC165" s="93"/>
      <c r="ABD165" s="93"/>
      <c r="ABE165" s="93"/>
      <c r="ABF165" s="93"/>
      <c r="ABG165" s="93"/>
      <c r="ABH165" s="93"/>
      <c r="ABI165" s="93"/>
      <c r="ABJ165" s="93"/>
      <c r="ABK165" s="93"/>
      <c r="ABL165" s="93"/>
      <c r="ABM165" s="93"/>
      <c r="ABN165" s="93"/>
      <c r="ABO165" s="93"/>
      <c r="ABP165" s="93"/>
      <c r="ABQ165" s="93"/>
      <c r="ABR165" s="93"/>
      <c r="ABS165" s="93"/>
      <c r="ABT165" s="93"/>
      <c r="ABU165" s="93"/>
      <c r="ABV165" s="93"/>
      <c r="ABW165" s="93"/>
      <c r="ABX165" s="93"/>
      <c r="ABY165" s="93"/>
      <c r="ABZ165" s="93"/>
      <c r="ACA165" s="93"/>
      <c r="ACB165" s="93"/>
      <c r="ACC165" s="93"/>
      <c r="ACD165" s="93"/>
      <c r="ACE165" s="93"/>
      <c r="ACF165" s="93"/>
      <c r="ACG165" s="93"/>
      <c r="ACH165" s="93"/>
      <c r="ACI165" s="93"/>
      <c r="ACJ165" s="93"/>
      <c r="ACK165" s="93"/>
      <c r="ACL165" s="93"/>
      <c r="ACM165" s="93"/>
      <c r="ACN165" s="93"/>
      <c r="ACO165" s="93"/>
      <c r="ACP165" s="93"/>
      <c r="ACQ165" s="93"/>
      <c r="ACR165" s="93"/>
      <c r="ACS165" s="93"/>
      <c r="ACT165" s="93"/>
      <c r="ACU165" s="93"/>
      <c r="ACV165" s="93"/>
      <c r="ACW165" s="93"/>
      <c r="ACX165" s="93"/>
      <c r="ACY165" s="93"/>
      <c r="ACZ165" s="93"/>
      <c r="ADA165" s="93"/>
      <c r="ADB165" s="93"/>
      <c r="ADC165" s="93"/>
      <c r="ADD165" s="93"/>
      <c r="ADE165" s="93"/>
      <c r="ADF165" s="93"/>
      <c r="ADG165" s="93"/>
      <c r="ADH165" s="93"/>
      <c r="ADI165" s="93"/>
      <c r="ADJ165" s="93"/>
      <c r="ADK165" s="93"/>
      <c r="ADL165" s="93"/>
      <c r="ADM165" s="93"/>
      <c r="ADN165" s="93"/>
      <c r="ADO165" s="93"/>
      <c r="ADP165" s="93"/>
      <c r="ADQ165" s="93"/>
      <c r="ADR165" s="93"/>
      <c r="ADS165" s="93"/>
      <c r="ADT165" s="93"/>
      <c r="ADU165" s="93"/>
      <c r="ADV165" s="93"/>
      <c r="ADW165" s="93"/>
      <c r="ADX165" s="93"/>
      <c r="ADY165" s="93"/>
      <c r="ADZ165" s="93"/>
      <c r="AEA165" s="93"/>
      <c r="AEB165" s="93"/>
      <c r="AEC165" s="93"/>
      <c r="AED165" s="93"/>
      <c r="AEE165" s="93"/>
      <c r="AEF165" s="93"/>
      <c r="AEG165" s="93"/>
      <c r="AEH165" s="93"/>
      <c r="AEI165" s="93"/>
      <c r="AEJ165" s="93"/>
      <c r="AEK165" s="93"/>
      <c r="AEL165" s="93"/>
      <c r="AEM165" s="93"/>
      <c r="AEN165" s="93"/>
      <c r="AEO165" s="93"/>
      <c r="AEP165" s="93"/>
      <c r="AEQ165" s="93"/>
      <c r="AER165" s="93"/>
      <c r="AES165" s="93"/>
      <c r="AET165" s="93"/>
      <c r="AEU165" s="93"/>
      <c r="AEV165" s="93"/>
      <c r="AEW165" s="93"/>
      <c r="AEX165" s="93"/>
      <c r="AEY165" s="93"/>
      <c r="AEZ165" s="93"/>
      <c r="AFA165" s="93"/>
      <c r="AFB165" s="93"/>
      <c r="AFC165" s="93"/>
      <c r="AFD165" s="93"/>
      <c r="AFE165" s="93"/>
      <c r="AFF165" s="93"/>
      <c r="AFG165" s="93"/>
      <c r="AFH165" s="93"/>
      <c r="AFI165" s="93"/>
      <c r="AFJ165" s="93"/>
      <c r="AFK165" s="93"/>
      <c r="AFL165" s="93"/>
      <c r="AFM165" s="93"/>
      <c r="AFN165" s="93"/>
      <c r="AFO165" s="93"/>
      <c r="AFP165" s="93"/>
      <c r="AFQ165" s="93"/>
      <c r="AFR165" s="93"/>
      <c r="AFS165" s="93"/>
      <c r="AFT165" s="93"/>
      <c r="AFU165" s="93"/>
      <c r="AFV165" s="93"/>
      <c r="AFW165" s="93"/>
      <c r="AFX165" s="93"/>
      <c r="AFY165" s="93"/>
      <c r="AFZ165" s="93"/>
      <c r="AGA165" s="93"/>
      <c r="AGB165" s="93"/>
      <c r="AGC165" s="93"/>
      <c r="AGD165" s="93"/>
      <c r="AGE165" s="93"/>
      <c r="AGF165" s="93"/>
      <c r="AGG165" s="93"/>
      <c r="AGH165" s="93"/>
      <c r="AGI165" s="93"/>
      <c r="AGJ165" s="93"/>
      <c r="AGK165" s="93"/>
      <c r="AGL165" s="93"/>
      <c r="AGM165" s="93"/>
      <c r="AGN165" s="93"/>
      <c r="AGO165" s="93"/>
      <c r="AGP165" s="93"/>
      <c r="AGQ165" s="93"/>
      <c r="AGR165" s="93"/>
      <c r="AGS165" s="93"/>
      <c r="AGT165" s="93"/>
      <c r="AGU165" s="93"/>
      <c r="AGV165" s="93"/>
      <c r="AGW165" s="93"/>
      <c r="AGX165" s="93"/>
      <c r="AGY165" s="93"/>
      <c r="AGZ165" s="93"/>
      <c r="AHA165" s="93"/>
      <c r="AHB165" s="93"/>
      <c r="AHC165" s="93"/>
      <c r="AHD165" s="93"/>
      <c r="AHE165" s="93"/>
      <c r="AHF165" s="93"/>
      <c r="AHG165" s="93"/>
      <c r="AHH165" s="93"/>
      <c r="AHI165" s="93"/>
      <c r="AHJ165" s="93"/>
      <c r="AHK165" s="93"/>
      <c r="AHL165" s="93"/>
      <c r="AHM165" s="93"/>
      <c r="AHN165" s="93"/>
      <c r="AHO165" s="93"/>
      <c r="AHP165" s="93"/>
      <c r="AHQ165" s="93"/>
      <c r="AHR165" s="93"/>
      <c r="AHS165" s="93"/>
      <c r="AHT165" s="93"/>
      <c r="AHU165" s="93"/>
      <c r="AHV165" s="93"/>
      <c r="AHW165" s="93"/>
      <c r="AHX165" s="93"/>
      <c r="AHY165" s="93"/>
      <c r="AHZ165" s="93"/>
      <c r="AIA165" s="93"/>
      <c r="AIB165" s="93"/>
      <c r="AIC165" s="93"/>
      <c r="AID165" s="93"/>
      <c r="AIE165" s="93"/>
      <c r="AIF165" s="93"/>
      <c r="AIG165" s="93"/>
      <c r="AIH165" s="93"/>
      <c r="AII165" s="93"/>
      <c r="AIJ165" s="93"/>
      <c r="AIK165" s="93"/>
      <c r="AIL165" s="93"/>
      <c r="AIM165" s="93"/>
      <c r="AIN165" s="93"/>
      <c r="AIO165" s="93"/>
      <c r="AIP165" s="93"/>
      <c r="AIQ165" s="93"/>
      <c r="AIR165" s="93"/>
      <c r="AIS165" s="93"/>
      <c r="AIT165" s="93"/>
      <c r="AIU165" s="93"/>
      <c r="AIV165" s="93"/>
      <c r="AIW165" s="93"/>
      <c r="AIX165" s="93"/>
      <c r="AIY165" s="93"/>
      <c r="AIZ165" s="93"/>
      <c r="AJA165" s="93"/>
      <c r="AJB165" s="93"/>
      <c r="AJC165" s="93"/>
      <c r="AJD165" s="93"/>
      <c r="AJE165" s="93"/>
      <c r="AJF165" s="93"/>
      <c r="AJG165" s="93"/>
      <c r="AJH165" s="93"/>
      <c r="AJI165" s="93"/>
      <c r="AJJ165" s="93"/>
      <c r="AJK165" s="93"/>
      <c r="AJL165" s="93"/>
      <c r="AJM165" s="93"/>
      <c r="AJN165" s="93"/>
      <c r="AJO165" s="93"/>
      <c r="AJP165" s="93"/>
      <c r="AJQ165" s="93"/>
      <c r="AJR165" s="93"/>
      <c r="AJS165" s="93"/>
      <c r="AJT165" s="93"/>
      <c r="AJU165" s="93"/>
      <c r="AJV165" s="93"/>
      <c r="AJW165" s="93"/>
      <c r="AJX165" s="93"/>
      <c r="AJY165" s="93"/>
      <c r="AJZ165" s="93"/>
      <c r="AKA165" s="93"/>
      <c r="AKB165" s="93"/>
      <c r="AKC165" s="93"/>
      <c r="AKD165" s="93"/>
      <c r="AKE165" s="93"/>
      <c r="AKF165" s="93"/>
      <c r="AKG165" s="93"/>
      <c r="AKH165" s="93"/>
      <c r="AKI165" s="93"/>
      <c r="AKJ165" s="93"/>
      <c r="AKK165" s="93"/>
      <c r="AKL165" s="93"/>
      <c r="AKM165" s="93"/>
      <c r="AKN165" s="93"/>
      <c r="AKO165" s="93"/>
      <c r="AKP165" s="93"/>
      <c r="AKQ165" s="93"/>
      <c r="AKR165" s="93"/>
      <c r="AKS165" s="93"/>
      <c r="AKT165" s="93"/>
      <c r="AKU165" s="93"/>
      <c r="AKV165" s="93"/>
      <c r="AKW165" s="93"/>
      <c r="AKX165" s="93"/>
      <c r="AKY165" s="93"/>
      <c r="AKZ165" s="93"/>
      <c r="ALA165" s="93"/>
      <c r="ALB165" s="93"/>
      <c r="ALC165" s="93"/>
      <c r="ALD165" s="93"/>
      <c r="ALE165" s="93"/>
      <c r="ALF165" s="93"/>
      <c r="ALG165" s="93"/>
      <c r="ALH165" s="93"/>
      <c r="ALI165" s="93"/>
      <c r="ALJ165" s="93"/>
      <c r="ALK165" s="93"/>
      <c r="ALL165" s="93"/>
      <c r="ALM165" s="93"/>
      <c r="ALN165" s="93"/>
      <c r="ALO165" s="93"/>
      <c r="ALP165" s="93"/>
      <c r="ALQ165" s="93"/>
      <c r="ALR165" s="93"/>
      <c r="ALS165" s="93"/>
      <c r="ALT165" s="93"/>
      <c r="ALU165" s="93"/>
      <c r="ALV165" s="93"/>
      <c r="ALW165" s="93"/>
      <c r="ALX165" s="93"/>
      <c r="ALY165" s="93"/>
      <c r="ALZ165" s="93"/>
      <c r="AMA165" s="93"/>
      <c r="AMB165" s="93"/>
      <c r="AMC165" s="93"/>
      <c r="AMD165" s="93"/>
      <c r="AME165" s="93"/>
      <c r="AMF165" s="36"/>
      <c r="AMG165" s="36"/>
      <c r="AMH165" s="12"/>
    </row>
    <row r="166" s="68" customFormat="true" ht="39.75" hidden="false" customHeight="true" outlineLevel="0" collapsed="false">
      <c r="A166" s="42"/>
      <c r="B166" s="43"/>
      <c r="C166" s="43"/>
      <c r="D166" s="43"/>
      <c r="E166" s="44"/>
      <c r="F166" s="22"/>
      <c r="G166" s="22"/>
      <c r="H166" s="43"/>
      <c r="I166" s="43"/>
      <c r="J166" s="47"/>
      <c r="K166" s="43"/>
      <c r="L166" s="22"/>
      <c r="M166" s="48"/>
      <c r="N166" s="48"/>
      <c r="O166" s="65"/>
      <c r="P166" s="65"/>
      <c r="Q166" s="48"/>
      <c r="R166" s="48"/>
      <c r="S166" s="43"/>
      <c r="T166" s="43"/>
      <c r="U166" s="92"/>
      <c r="V166" s="92"/>
      <c r="W166" s="92"/>
      <c r="X166" s="92"/>
      <c r="Y166" s="92"/>
      <c r="Z166" s="92"/>
      <c r="AA166" s="92"/>
      <c r="AB166" s="92"/>
      <c r="AC166" s="92"/>
      <c r="AAR166" s="93"/>
      <c r="AAS166" s="93"/>
      <c r="AAT166" s="93"/>
      <c r="AAU166" s="93"/>
      <c r="AAV166" s="93"/>
      <c r="AAW166" s="93"/>
      <c r="AAX166" s="93"/>
      <c r="AAY166" s="93"/>
      <c r="AAZ166" s="93"/>
      <c r="ABA166" s="93"/>
      <c r="ABB166" s="93"/>
      <c r="ABC166" s="93"/>
      <c r="ABD166" s="93"/>
      <c r="ABE166" s="93"/>
      <c r="ABF166" s="93"/>
      <c r="ABG166" s="93"/>
      <c r="ABH166" s="93"/>
      <c r="ABI166" s="93"/>
      <c r="ABJ166" s="93"/>
      <c r="ABK166" s="93"/>
      <c r="ABL166" s="93"/>
      <c r="ABM166" s="93"/>
      <c r="ABN166" s="93"/>
      <c r="ABO166" s="93"/>
      <c r="ABP166" s="93"/>
      <c r="ABQ166" s="93"/>
      <c r="ABR166" s="93"/>
      <c r="ABS166" s="93"/>
      <c r="ABT166" s="93"/>
      <c r="ABU166" s="93"/>
      <c r="ABV166" s="93"/>
      <c r="ABW166" s="93"/>
      <c r="ABX166" s="93"/>
      <c r="ABY166" s="93"/>
      <c r="ABZ166" s="93"/>
      <c r="ACA166" s="93"/>
      <c r="ACB166" s="93"/>
      <c r="ACC166" s="93"/>
      <c r="ACD166" s="93"/>
      <c r="ACE166" s="93"/>
      <c r="ACF166" s="93"/>
      <c r="ACG166" s="93"/>
      <c r="ACH166" s="93"/>
      <c r="ACI166" s="93"/>
      <c r="ACJ166" s="93"/>
      <c r="ACK166" s="93"/>
      <c r="ACL166" s="93"/>
      <c r="ACM166" s="93"/>
      <c r="ACN166" s="93"/>
      <c r="ACO166" s="93"/>
      <c r="ACP166" s="93"/>
      <c r="ACQ166" s="93"/>
      <c r="ACR166" s="93"/>
      <c r="ACS166" s="93"/>
      <c r="ACT166" s="93"/>
      <c r="ACU166" s="93"/>
      <c r="ACV166" s="93"/>
      <c r="ACW166" s="93"/>
      <c r="ACX166" s="93"/>
      <c r="ACY166" s="93"/>
      <c r="ACZ166" s="93"/>
      <c r="ADA166" s="93"/>
      <c r="ADB166" s="93"/>
      <c r="ADC166" s="93"/>
      <c r="ADD166" s="93"/>
      <c r="ADE166" s="93"/>
      <c r="ADF166" s="93"/>
      <c r="ADG166" s="93"/>
      <c r="ADH166" s="93"/>
      <c r="ADI166" s="93"/>
      <c r="ADJ166" s="93"/>
      <c r="ADK166" s="93"/>
      <c r="ADL166" s="93"/>
      <c r="ADM166" s="93"/>
      <c r="ADN166" s="93"/>
      <c r="ADO166" s="93"/>
      <c r="ADP166" s="93"/>
      <c r="ADQ166" s="93"/>
      <c r="ADR166" s="93"/>
      <c r="ADS166" s="93"/>
      <c r="ADT166" s="93"/>
      <c r="ADU166" s="93"/>
      <c r="ADV166" s="93"/>
      <c r="ADW166" s="93"/>
      <c r="ADX166" s="93"/>
      <c r="ADY166" s="93"/>
      <c r="ADZ166" s="93"/>
      <c r="AEA166" s="93"/>
      <c r="AEB166" s="93"/>
      <c r="AEC166" s="93"/>
      <c r="AED166" s="93"/>
      <c r="AEE166" s="93"/>
      <c r="AEF166" s="93"/>
      <c r="AEG166" s="93"/>
      <c r="AEH166" s="93"/>
      <c r="AEI166" s="93"/>
      <c r="AEJ166" s="93"/>
      <c r="AEK166" s="93"/>
      <c r="AEL166" s="93"/>
      <c r="AEM166" s="93"/>
      <c r="AEN166" s="93"/>
      <c r="AEO166" s="93"/>
      <c r="AEP166" s="93"/>
      <c r="AEQ166" s="93"/>
      <c r="AER166" s="93"/>
      <c r="AES166" s="93"/>
      <c r="AET166" s="93"/>
      <c r="AEU166" s="93"/>
      <c r="AEV166" s="93"/>
      <c r="AEW166" s="93"/>
      <c r="AEX166" s="93"/>
      <c r="AEY166" s="93"/>
      <c r="AEZ166" s="93"/>
      <c r="AFA166" s="93"/>
      <c r="AFB166" s="93"/>
      <c r="AFC166" s="93"/>
      <c r="AFD166" s="93"/>
      <c r="AFE166" s="93"/>
      <c r="AFF166" s="93"/>
      <c r="AFG166" s="93"/>
      <c r="AFH166" s="93"/>
      <c r="AFI166" s="93"/>
      <c r="AFJ166" s="93"/>
      <c r="AFK166" s="93"/>
      <c r="AFL166" s="93"/>
      <c r="AFM166" s="93"/>
      <c r="AFN166" s="93"/>
      <c r="AFO166" s="93"/>
      <c r="AFP166" s="93"/>
      <c r="AFQ166" s="93"/>
      <c r="AFR166" s="93"/>
      <c r="AFS166" s="93"/>
      <c r="AFT166" s="93"/>
      <c r="AFU166" s="93"/>
      <c r="AFV166" s="93"/>
      <c r="AFW166" s="93"/>
      <c r="AFX166" s="93"/>
      <c r="AFY166" s="93"/>
      <c r="AFZ166" s="93"/>
      <c r="AGA166" s="93"/>
      <c r="AGB166" s="93"/>
      <c r="AGC166" s="93"/>
      <c r="AGD166" s="93"/>
      <c r="AGE166" s="93"/>
      <c r="AGF166" s="93"/>
      <c r="AGG166" s="93"/>
      <c r="AGH166" s="93"/>
      <c r="AGI166" s="93"/>
      <c r="AGJ166" s="93"/>
      <c r="AGK166" s="93"/>
      <c r="AGL166" s="93"/>
      <c r="AGM166" s="93"/>
      <c r="AGN166" s="93"/>
      <c r="AGO166" s="93"/>
      <c r="AGP166" s="93"/>
      <c r="AGQ166" s="93"/>
      <c r="AGR166" s="93"/>
      <c r="AGS166" s="93"/>
      <c r="AGT166" s="93"/>
      <c r="AGU166" s="93"/>
      <c r="AGV166" s="93"/>
      <c r="AGW166" s="93"/>
      <c r="AGX166" s="93"/>
      <c r="AGY166" s="93"/>
      <c r="AGZ166" s="93"/>
      <c r="AHA166" s="93"/>
      <c r="AHB166" s="93"/>
      <c r="AHC166" s="93"/>
      <c r="AHD166" s="93"/>
      <c r="AHE166" s="93"/>
      <c r="AHF166" s="93"/>
      <c r="AHG166" s="93"/>
      <c r="AHH166" s="93"/>
      <c r="AHI166" s="93"/>
      <c r="AHJ166" s="93"/>
      <c r="AHK166" s="93"/>
      <c r="AHL166" s="93"/>
      <c r="AHM166" s="93"/>
      <c r="AHN166" s="93"/>
      <c r="AHO166" s="93"/>
      <c r="AHP166" s="93"/>
      <c r="AHQ166" s="93"/>
      <c r="AHR166" s="93"/>
      <c r="AHS166" s="93"/>
      <c r="AHT166" s="93"/>
      <c r="AHU166" s="93"/>
      <c r="AHV166" s="93"/>
      <c r="AHW166" s="93"/>
      <c r="AHX166" s="93"/>
      <c r="AHY166" s="93"/>
      <c r="AHZ166" s="93"/>
      <c r="AIA166" s="93"/>
      <c r="AIB166" s="93"/>
      <c r="AIC166" s="93"/>
      <c r="AID166" s="93"/>
      <c r="AIE166" s="93"/>
      <c r="AIF166" s="93"/>
      <c r="AIG166" s="93"/>
      <c r="AIH166" s="93"/>
      <c r="AII166" s="93"/>
      <c r="AIJ166" s="93"/>
      <c r="AIK166" s="93"/>
      <c r="AIL166" s="93"/>
      <c r="AIM166" s="93"/>
      <c r="AIN166" s="93"/>
      <c r="AIO166" s="93"/>
      <c r="AIP166" s="93"/>
      <c r="AIQ166" s="93"/>
      <c r="AIR166" s="93"/>
      <c r="AIS166" s="93"/>
      <c r="AIT166" s="93"/>
      <c r="AIU166" s="93"/>
      <c r="AIV166" s="93"/>
      <c r="AIW166" s="93"/>
      <c r="AIX166" s="93"/>
      <c r="AIY166" s="93"/>
      <c r="AIZ166" s="93"/>
      <c r="AJA166" s="93"/>
      <c r="AJB166" s="93"/>
      <c r="AJC166" s="93"/>
      <c r="AJD166" s="93"/>
      <c r="AJE166" s="93"/>
      <c r="AJF166" s="93"/>
      <c r="AJG166" s="93"/>
      <c r="AJH166" s="93"/>
      <c r="AJI166" s="93"/>
      <c r="AJJ166" s="93"/>
      <c r="AJK166" s="93"/>
      <c r="AJL166" s="93"/>
      <c r="AJM166" s="93"/>
      <c r="AJN166" s="93"/>
      <c r="AJO166" s="93"/>
      <c r="AJP166" s="93"/>
      <c r="AJQ166" s="93"/>
      <c r="AJR166" s="93"/>
      <c r="AJS166" s="93"/>
      <c r="AJT166" s="93"/>
      <c r="AJU166" s="93"/>
      <c r="AJV166" s="93"/>
      <c r="AJW166" s="93"/>
      <c r="AJX166" s="93"/>
      <c r="AJY166" s="93"/>
      <c r="AJZ166" s="93"/>
      <c r="AKA166" s="93"/>
      <c r="AKB166" s="93"/>
      <c r="AKC166" s="93"/>
      <c r="AKD166" s="93"/>
      <c r="AKE166" s="93"/>
      <c r="AKF166" s="93"/>
      <c r="AKG166" s="93"/>
      <c r="AKH166" s="93"/>
      <c r="AKI166" s="93"/>
      <c r="AKJ166" s="93"/>
      <c r="AKK166" s="93"/>
      <c r="AKL166" s="93"/>
      <c r="AKM166" s="93"/>
      <c r="AKN166" s="93"/>
      <c r="AKO166" s="93"/>
      <c r="AKP166" s="93"/>
      <c r="AKQ166" s="93"/>
      <c r="AKR166" s="93"/>
      <c r="AKS166" s="93"/>
      <c r="AKT166" s="93"/>
      <c r="AKU166" s="93"/>
      <c r="AKV166" s="93"/>
      <c r="AKW166" s="93"/>
      <c r="AKX166" s="93"/>
      <c r="AKY166" s="93"/>
      <c r="AKZ166" s="93"/>
      <c r="ALA166" s="93"/>
      <c r="ALB166" s="93"/>
      <c r="ALC166" s="93"/>
      <c r="ALD166" s="93"/>
      <c r="ALE166" s="93"/>
      <c r="ALF166" s="93"/>
      <c r="ALG166" s="93"/>
      <c r="ALH166" s="93"/>
      <c r="ALI166" s="93"/>
      <c r="ALJ166" s="93"/>
      <c r="ALK166" s="93"/>
      <c r="ALL166" s="93"/>
      <c r="ALM166" s="93"/>
      <c r="ALN166" s="93"/>
      <c r="ALO166" s="93"/>
      <c r="ALP166" s="93"/>
      <c r="ALQ166" s="93"/>
      <c r="ALR166" s="93"/>
      <c r="ALS166" s="93"/>
      <c r="ALT166" s="93"/>
      <c r="ALU166" s="93"/>
      <c r="ALV166" s="93"/>
      <c r="ALW166" s="93"/>
      <c r="ALX166" s="93"/>
      <c r="ALY166" s="93"/>
      <c r="ALZ166" s="93"/>
      <c r="AMA166" s="93"/>
      <c r="AMB166" s="93"/>
      <c r="AMC166" s="93"/>
      <c r="AMD166" s="93"/>
      <c r="AME166" s="93"/>
      <c r="AMF166" s="36"/>
      <c r="AMG166" s="36"/>
      <c r="AMH166" s="12"/>
    </row>
    <row r="167" s="6" customFormat="true" ht="39.75" hidden="false" customHeight="true" outlineLevel="0" collapsed="false">
      <c r="A167" s="42"/>
      <c r="B167" s="22"/>
      <c r="C167" s="43"/>
      <c r="D167" s="43"/>
      <c r="E167" s="44"/>
      <c r="F167" s="23"/>
      <c r="G167" s="23"/>
      <c r="H167" s="23"/>
      <c r="I167" s="23"/>
      <c r="J167" s="47"/>
      <c r="K167" s="43"/>
      <c r="L167" s="23"/>
      <c r="M167" s="25"/>
      <c r="N167" s="25"/>
      <c r="O167" s="65"/>
      <c r="P167" s="65"/>
      <c r="Q167" s="48"/>
      <c r="R167" s="48"/>
      <c r="S167" s="43"/>
      <c r="T167" s="43"/>
      <c r="U167" s="4"/>
      <c r="V167" s="4"/>
      <c r="W167" s="4"/>
      <c r="X167" s="4"/>
      <c r="Y167" s="4"/>
      <c r="Z167" s="4"/>
      <c r="AA167" s="4"/>
      <c r="AB167" s="4"/>
      <c r="AC167" s="4"/>
      <c r="AAR167" s="96"/>
      <c r="AAS167" s="96"/>
      <c r="AAT167" s="96"/>
      <c r="AAU167" s="96"/>
      <c r="AAV167" s="96"/>
      <c r="AAW167" s="96"/>
      <c r="AAX167" s="96"/>
      <c r="AAY167" s="96"/>
      <c r="AAZ167" s="96"/>
      <c r="ABA167" s="96"/>
      <c r="ABB167" s="96"/>
      <c r="ABC167" s="96"/>
      <c r="ABD167" s="96"/>
      <c r="ABE167" s="96"/>
      <c r="ABF167" s="96"/>
      <c r="ABG167" s="96"/>
      <c r="ABH167" s="96"/>
      <c r="ABI167" s="96"/>
      <c r="ABJ167" s="96"/>
      <c r="ABK167" s="96"/>
      <c r="ABL167" s="96"/>
      <c r="ABM167" s="96"/>
      <c r="ABN167" s="96"/>
      <c r="ABO167" s="96"/>
      <c r="ABP167" s="96"/>
      <c r="ABQ167" s="96"/>
      <c r="ABR167" s="96"/>
      <c r="ABS167" s="96"/>
      <c r="ABT167" s="96"/>
      <c r="ABU167" s="96"/>
      <c r="ABV167" s="96"/>
      <c r="ABW167" s="96"/>
      <c r="ABX167" s="96"/>
      <c r="ABY167" s="96"/>
      <c r="ABZ167" s="96"/>
      <c r="ACA167" s="96"/>
      <c r="ACB167" s="96"/>
      <c r="ACC167" s="96"/>
      <c r="ACD167" s="96"/>
      <c r="ACE167" s="96"/>
      <c r="ACF167" s="96"/>
      <c r="ACG167" s="96"/>
      <c r="ACH167" s="96"/>
      <c r="ACI167" s="96"/>
      <c r="ACJ167" s="96"/>
      <c r="ACK167" s="96"/>
      <c r="ACL167" s="96"/>
      <c r="ACM167" s="96"/>
      <c r="ACN167" s="96"/>
      <c r="ACO167" s="96"/>
      <c r="ACP167" s="96"/>
      <c r="ACQ167" s="96"/>
      <c r="ACR167" s="96"/>
      <c r="ACS167" s="96"/>
      <c r="ACT167" s="96"/>
      <c r="ACU167" s="96"/>
      <c r="ACV167" s="96"/>
      <c r="ACW167" s="96"/>
      <c r="ACX167" s="96"/>
      <c r="ACY167" s="96"/>
      <c r="ACZ167" s="96"/>
      <c r="ADA167" s="96"/>
      <c r="ADB167" s="96"/>
      <c r="ADC167" s="96"/>
      <c r="ADD167" s="96"/>
      <c r="ADE167" s="96"/>
      <c r="ADF167" s="96"/>
      <c r="ADG167" s="96"/>
      <c r="ADH167" s="96"/>
      <c r="ADI167" s="96"/>
      <c r="ADJ167" s="96"/>
      <c r="ADK167" s="96"/>
      <c r="ADL167" s="96"/>
      <c r="ADM167" s="96"/>
      <c r="ADN167" s="96"/>
      <c r="ADO167" s="96"/>
      <c r="ADP167" s="96"/>
      <c r="ADQ167" s="96"/>
      <c r="ADR167" s="96"/>
      <c r="ADS167" s="96"/>
      <c r="ADT167" s="96"/>
      <c r="ADU167" s="96"/>
      <c r="ADV167" s="96"/>
      <c r="ADW167" s="96"/>
      <c r="ADX167" s="96"/>
      <c r="ADY167" s="96"/>
      <c r="ADZ167" s="96"/>
      <c r="AEA167" s="96"/>
      <c r="AEB167" s="96"/>
      <c r="AEC167" s="96"/>
      <c r="AED167" s="96"/>
      <c r="AEE167" s="96"/>
      <c r="AEF167" s="96"/>
      <c r="AEG167" s="96"/>
      <c r="AEH167" s="96"/>
      <c r="AEI167" s="96"/>
      <c r="AEJ167" s="96"/>
      <c r="AEK167" s="96"/>
      <c r="AEL167" s="96"/>
      <c r="AEM167" s="96"/>
      <c r="AEN167" s="96"/>
      <c r="AEO167" s="96"/>
      <c r="AEP167" s="96"/>
      <c r="AEQ167" s="96"/>
      <c r="AER167" s="96"/>
      <c r="AES167" s="96"/>
      <c r="AET167" s="96"/>
      <c r="AEU167" s="96"/>
      <c r="AEV167" s="96"/>
      <c r="AEW167" s="96"/>
      <c r="AEX167" s="96"/>
      <c r="AEY167" s="96"/>
      <c r="AEZ167" s="96"/>
      <c r="AFA167" s="96"/>
      <c r="AFB167" s="96"/>
      <c r="AFC167" s="96"/>
      <c r="AFD167" s="96"/>
      <c r="AFE167" s="96"/>
      <c r="AFF167" s="96"/>
      <c r="AFG167" s="96"/>
      <c r="AFH167" s="96"/>
      <c r="AFI167" s="96"/>
      <c r="AFJ167" s="96"/>
      <c r="AFK167" s="96"/>
      <c r="AFL167" s="96"/>
      <c r="AFM167" s="96"/>
      <c r="AFN167" s="96"/>
      <c r="AFO167" s="96"/>
      <c r="AFP167" s="96"/>
      <c r="AFQ167" s="96"/>
      <c r="AFR167" s="96"/>
      <c r="AFS167" s="96"/>
      <c r="AFT167" s="96"/>
      <c r="AFU167" s="96"/>
      <c r="AFV167" s="96"/>
      <c r="AFW167" s="96"/>
      <c r="AFX167" s="96"/>
      <c r="AFY167" s="96"/>
      <c r="AFZ167" s="96"/>
      <c r="AGA167" s="96"/>
      <c r="AGB167" s="96"/>
      <c r="AGC167" s="96"/>
      <c r="AGD167" s="96"/>
      <c r="AGE167" s="96"/>
      <c r="AGF167" s="96"/>
      <c r="AGG167" s="96"/>
      <c r="AGH167" s="96"/>
      <c r="AGI167" s="96"/>
      <c r="AGJ167" s="96"/>
      <c r="AGK167" s="96"/>
      <c r="AGL167" s="96"/>
      <c r="AGM167" s="96"/>
      <c r="AGN167" s="96"/>
      <c r="AGO167" s="96"/>
      <c r="AGP167" s="96"/>
      <c r="AGQ167" s="96"/>
      <c r="AGR167" s="96"/>
      <c r="AGS167" s="96"/>
      <c r="AGT167" s="96"/>
      <c r="AGU167" s="96"/>
      <c r="AGV167" s="96"/>
      <c r="AGW167" s="96"/>
      <c r="AGX167" s="96"/>
      <c r="AGY167" s="96"/>
      <c r="AGZ167" s="96"/>
      <c r="AHA167" s="96"/>
      <c r="AHB167" s="96"/>
      <c r="AHC167" s="96"/>
      <c r="AHD167" s="96"/>
      <c r="AHE167" s="96"/>
      <c r="AHF167" s="96"/>
      <c r="AHG167" s="96"/>
      <c r="AHH167" s="96"/>
      <c r="AHI167" s="96"/>
      <c r="AHJ167" s="96"/>
      <c r="AHK167" s="96"/>
      <c r="AHL167" s="96"/>
      <c r="AHM167" s="96"/>
      <c r="AHN167" s="96"/>
      <c r="AHO167" s="96"/>
      <c r="AHP167" s="96"/>
      <c r="AHQ167" s="96"/>
      <c r="AHR167" s="96"/>
      <c r="AHS167" s="96"/>
      <c r="AHT167" s="96"/>
      <c r="AHU167" s="96"/>
      <c r="AHV167" s="96"/>
      <c r="AHW167" s="96"/>
      <c r="AHX167" s="96"/>
      <c r="AHY167" s="96"/>
      <c r="AHZ167" s="96"/>
      <c r="AIA167" s="96"/>
      <c r="AIB167" s="96"/>
      <c r="AIC167" s="96"/>
      <c r="AID167" s="96"/>
      <c r="AIE167" s="96"/>
      <c r="AIF167" s="96"/>
      <c r="AIG167" s="96"/>
      <c r="AIH167" s="96"/>
      <c r="AII167" s="96"/>
      <c r="AIJ167" s="96"/>
      <c r="AIK167" s="96"/>
      <c r="AIL167" s="96"/>
      <c r="AIM167" s="96"/>
      <c r="AIN167" s="96"/>
      <c r="AIO167" s="96"/>
      <c r="AIP167" s="96"/>
      <c r="AIQ167" s="96"/>
      <c r="AIR167" s="96"/>
      <c r="AIS167" s="96"/>
      <c r="AIT167" s="96"/>
      <c r="AIU167" s="96"/>
      <c r="AIV167" s="96"/>
      <c r="AIW167" s="96"/>
      <c r="AIX167" s="96"/>
      <c r="AIY167" s="96"/>
      <c r="AIZ167" s="96"/>
      <c r="AJA167" s="96"/>
      <c r="AJB167" s="96"/>
      <c r="AJC167" s="96"/>
      <c r="AJD167" s="96"/>
      <c r="AJE167" s="96"/>
      <c r="AJF167" s="96"/>
      <c r="AJG167" s="96"/>
      <c r="AJH167" s="96"/>
      <c r="AJI167" s="96"/>
      <c r="AJJ167" s="96"/>
      <c r="AJK167" s="96"/>
      <c r="AJL167" s="96"/>
      <c r="AJM167" s="96"/>
      <c r="AJN167" s="96"/>
      <c r="AJO167" s="96"/>
      <c r="AJP167" s="96"/>
      <c r="AJQ167" s="96"/>
      <c r="AJR167" s="96"/>
      <c r="AJS167" s="96"/>
      <c r="AJT167" s="96"/>
      <c r="AJU167" s="96"/>
      <c r="AJV167" s="96"/>
      <c r="AJW167" s="96"/>
      <c r="AJX167" s="96"/>
      <c r="AJY167" s="96"/>
      <c r="AJZ167" s="96"/>
      <c r="AKA167" s="96"/>
      <c r="AKB167" s="96"/>
      <c r="AKC167" s="96"/>
      <c r="AKD167" s="96"/>
      <c r="AKE167" s="96"/>
      <c r="AKF167" s="96"/>
      <c r="AKG167" s="96"/>
      <c r="AKH167" s="96"/>
      <c r="AKI167" s="96"/>
      <c r="AKJ167" s="96"/>
      <c r="AKK167" s="96"/>
      <c r="AKL167" s="96"/>
      <c r="AKM167" s="96"/>
      <c r="AKN167" s="96"/>
      <c r="AKO167" s="96"/>
      <c r="AKP167" s="96"/>
      <c r="AKQ167" s="96"/>
      <c r="AKR167" s="96"/>
      <c r="AKS167" s="96"/>
      <c r="AKT167" s="96"/>
      <c r="AKU167" s="96"/>
      <c r="AKV167" s="96"/>
      <c r="AKW167" s="96"/>
      <c r="AKX167" s="96"/>
      <c r="AKY167" s="96"/>
      <c r="AKZ167" s="96"/>
      <c r="ALA167" s="96"/>
      <c r="ALB167" s="96"/>
      <c r="ALC167" s="96"/>
      <c r="ALD167" s="96"/>
      <c r="ALE167" s="96"/>
      <c r="ALF167" s="96"/>
      <c r="ALG167" s="96"/>
      <c r="ALH167" s="96"/>
      <c r="ALI167" s="96"/>
      <c r="ALJ167" s="96"/>
      <c r="ALK167" s="96"/>
      <c r="ALL167" s="96"/>
      <c r="ALM167" s="96"/>
      <c r="ALN167" s="96"/>
      <c r="ALO167" s="96"/>
      <c r="ALP167" s="96"/>
      <c r="ALQ167" s="96"/>
      <c r="ALR167" s="96"/>
      <c r="ALS167" s="96"/>
      <c r="ALT167" s="96"/>
      <c r="ALU167" s="96"/>
      <c r="ALV167" s="96"/>
      <c r="ALW167" s="96"/>
      <c r="ALX167" s="96"/>
      <c r="ALY167" s="96"/>
      <c r="ALZ167" s="96"/>
      <c r="AMA167" s="96"/>
      <c r="AMB167" s="96"/>
      <c r="AMC167" s="96"/>
      <c r="AMD167" s="96"/>
      <c r="AME167" s="96"/>
      <c r="AMH167" s="12"/>
    </row>
    <row r="168" s="6" customFormat="true" ht="39.75" hidden="false" customHeight="true" outlineLevel="0" collapsed="false">
      <c r="A168" s="42"/>
      <c r="B168" s="22"/>
      <c r="C168" s="22"/>
      <c r="D168" s="43"/>
      <c r="E168" s="44"/>
      <c r="F168" s="23"/>
      <c r="G168" s="23"/>
      <c r="H168" s="23"/>
      <c r="I168" s="23"/>
      <c r="J168" s="47"/>
      <c r="K168" s="43"/>
      <c r="L168" s="23"/>
      <c r="M168" s="25"/>
      <c r="N168" s="25"/>
      <c r="O168" s="25"/>
      <c r="P168" s="65"/>
      <c r="Q168" s="48"/>
      <c r="R168" s="48"/>
      <c r="S168" s="43"/>
      <c r="T168" s="43"/>
      <c r="U168" s="4"/>
      <c r="V168" s="4"/>
      <c r="W168" s="4"/>
      <c r="X168" s="4"/>
      <c r="Y168" s="4"/>
      <c r="Z168" s="4"/>
      <c r="AA168" s="4"/>
      <c r="AB168" s="4"/>
      <c r="AC168" s="4"/>
      <c r="AAR168" s="96"/>
      <c r="AAS168" s="96"/>
      <c r="AAT168" s="96"/>
      <c r="AAU168" s="96"/>
      <c r="AAV168" s="96"/>
      <c r="AAW168" s="96"/>
      <c r="AAX168" s="96"/>
      <c r="AAY168" s="96"/>
      <c r="AAZ168" s="96"/>
      <c r="ABA168" s="96"/>
      <c r="ABB168" s="96"/>
      <c r="ABC168" s="96"/>
      <c r="ABD168" s="96"/>
      <c r="ABE168" s="96"/>
      <c r="ABF168" s="96"/>
      <c r="ABG168" s="96"/>
      <c r="ABH168" s="96"/>
      <c r="ABI168" s="96"/>
      <c r="ABJ168" s="96"/>
      <c r="ABK168" s="96"/>
      <c r="ABL168" s="96"/>
      <c r="ABM168" s="96"/>
      <c r="ABN168" s="96"/>
      <c r="ABO168" s="96"/>
      <c r="ABP168" s="96"/>
      <c r="ABQ168" s="96"/>
      <c r="ABR168" s="96"/>
      <c r="ABS168" s="96"/>
      <c r="ABT168" s="96"/>
      <c r="ABU168" s="96"/>
      <c r="ABV168" s="96"/>
      <c r="ABW168" s="96"/>
      <c r="ABX168" s="96"/>
      <c r="ABY168" s="96"/>
      <c r="ABZ168" s="96"/>
      <c r="ACA168" s="96"/>
      <c r="ACB168" s="96"/>
      <c r="ACC168" s="96"/>
      <c r="ACD168" s="96"/>
      <c r="ACE168" s="96"/>
      <c r="ACF168" s="96"/>
      <c r="ACG168" s="96"/>
      <c r="ACH168" s="96"/>
      <c r="ACI168" s="96"/>
      <c r="ACJ168" s="96"/>
      <c r="ACK168" s="96"/>
      <c r="ACL168" s="96"/>
      <c r="ACM168" s="96"/>
      <c r="ACN168" s="96"/>
      <c r="ACO168" s="96"/>
      <c r="ACP168" s="96"/>
      <c r="ACQ168" s="96"/>
      <c r="ACR168" s="96"/>
      <c r="ACS168" s="96"/>
      <c r="ACT168" s="96"/>
      <c r="ACU168" s="96"/>
      <c r="ACV168" s="96"/>
      <c r="ACW168" s="96"/>
      <c r="ACX168" s="96"/>
      <c r="ACY168" s="96"/>
      <c r="ACZ168" s="96"/>
      <c r="ADA168" s="96"/>
      <c r="ADB168" s="96"/>
      <c r="ADC168" s="96"/>
      <c r="ADD168" s="96"/>
      <c r="ADE168" s="96"/>
      <c r="ADF168" s="96"/>
      <c r="ADG168" s="96"/>
      <c r="ADH168" s="96"/>
      <c r="ADI168" s="96"/>
      <c r="ADJ168" s="96"/>
      <c r="ADK168" s="96"/>
      <c r="ADL168" s="96"/>
      <c r="ADM168" s="96"/>
      <c r="ADN168" s="96"/>
      <c r="ADO168" s="96"/>
      <c r="ADP168" s="96"/>
      <c r="ADQ168" s="96"/>
      <c r="ADR168" s="96"/>
      <c r="ADS168" s="96"/>
      <c r="ADT168" s="96"/>
      <c r="ADU168" s="96"/>
      <c r="ADV168" s="96"/>
      <c r="ADW168" s="96"/>
      <c r="ADX168" s="96"/>
      <c r="ADY168" s="96"/>
      <c r="ADZ168" s="96"/>
      <c r="AEA168" s="96"/>
      <c r="AEB168" s="96"/>
      <c r="AEC168" s="96"/>
      <c r="AED168" s="96"/>
      <c r="AEE168" s="96"/>
      <c r="AEF168" s="96"/>
      <c r="AEG168" s="96"/>
      <c r="AEH168" s="96"/>
      <c r="AEI168" s="96"/>
      <c r="AEJ168" s="96"/>
      <c r="AEK168" s="96"/>
      <c r="AEL168" s="96"/>
      <c r="AEM168" s="96"/>
      <c r="AEN168" s="96"/>
      <c r="AEO168" s="96"/>
      <c r="AEP168" s="96"/>
      <c r="AEQ168" s="96"/>
      <c r="AER168" s="96"/>
      <c r="AES168" s="96"/>
      <c r="AET168" s="96"/>
      <c r="AEU168" s="96"/>
      <c r="AEV168" s="96"/>
      <c r="AEW168" s="96"/>
      <c r="AEX168" s="96"/>
      <c r="AEY168" s="96"/>
      <c r="AEZ168" s="96"/>
      <c r="AFA168" s="96"/>
      <c r="AFB168" s="96"/>
      <c r="AFC168" s="96"/>
      <c r="AFD168" s="96"/>
      <c r="AFE168" s="96"/>
      <c r="AFF168" s="96"/>
      <c r="AFG168" s="96"/>
      <c r="AFH168" s="96"/>
      <c r="AFI168" s="96"/>
      <c r="AFJ168" s="96"/>
      <c r="AFK168" s="96"/>
      <c r="AFL168" s="96"/>
      <c r="AFM168" s="96"/>
      <c r="AFN168" s="96"/>
      <c r="AFO168" s="96"/>
      <c r="AFP168" s="96"/>
      <c r="AFQ168" s="96"/>
      <c r="AFR168" s="96"/>
      <c r="AFS168" s="96"/>
      <c r="AFT168" s="96"/>
      <c r="AFU168" s="96"/>
      <c r="AFV168" s="96"/>
      <c r="AFW168" s="96"/>
      <c r="AFX168" s="96"/>
      <c r="AFY168" s="96"/>
      <c r="AFZ168" s="96"/>
      <c r="AGA168" s="96"/>
      <c r="AGB168" s="96"/>
      <c r="AGC168" s="96"/>
      <c r="AGD168" s="96"/>
      <c r="AGE168" s="96"/>
      <c r="AGF168" s="96"/>
      <c r="AGG168" s="96"/>
      <c r="AGH168" s="96"/>
      <c r="AGI168" s="96"/>
      <c r="AGJ168" s="96"/>
      <c r="AGK168" s="96"/>
      <c r="AGL168" s="96"/>
      <c r="AGM168" s="96"/>
      <c r="AGN168" s="96"/>
      <c r="AGO168" s="96"/>
      <c r="AGP168" s="96"/>
      <c r="AGQ168" s="96"/>
      <c r="AGR168" s="96"/>
      <c r="AGS168" s="96"/>
      <c r="AGT168" s="96"/>
      <c r="AGU168" s="96"/>
      <c r="AGV168" s="96"/>
      <c r="AGW168" s="96"/>
      <c r="AGX168" s="96"/>
      <c r="AGY168" s="96"/>
      <c r="AGZ168" s="96"/>
      <c r="AHA168" s="96"/>
      <c r="AHB168" s="96"/>
      <c r="AHC168" s="96"/>
      <c r="AHD168" s="96"/>
      <c r="AHE168" s="96"/>
      <c r="AHF168" s="96"/>
      <c r="AHG168" s="96"/>
      <c r="AHH168" s="96"/>
      <c r="AHI168" s="96"/>
      <c r="AHJ168" s="96"/>
      <c r="AHK168" s="96"/>
      <c r="AHL168" s="96"/>
      <c r="AHM168" s="96"/>
      <c r="AHN168" s="96"/>
      <c r="AHO168" s="96"/>
      <c r="AHP168" s="96"/>
      <c r="AHQ168" s="96"/>
      <c r="AHR168" s="96"/>
      <c r="AHS168" s="96"/>
      <c r="AHT168" s="96"/>
      <c r="AHU168" s="96"/>
      <c r="AHV168" s="96"/>
      <c r="AHW168" s="96"/>
      <c r="AHX168" s="96"/>
      <c r="AHY168" s="96"/>
      <c r="AHZ168" s="96"/>
      <c r="AIA168" s="96"/>
      <c r="AIB168" s="96"/>
      <c r="AIC168" s="96"/>
      <c r="AID168" s="96"/>
      <c r="AIE168" s="96"/>
      <c r="AIF168" s="96"/>
      <c r="AIG168" s="96"/>
      <c r="AIH168" s="96"/>
      <c r="AII168" s="96"/>
      <c r="AIJ168" s="96"/>
      <c r="AIK168" s="96"/>
      <c r="AIL168" s="96"/>
      <c r="AIM168" s="96"/>
      <c r="AIN168" s="96"/>
      <c r="AIO168" s="96"/>
      <c r="AIP168" s="96"/>
      <c r="AIQ168" s="96"/>
      <c r="AIR168" s="96"/>
      <c r="AIS168" s="96"/>
      <c r="AIT168" s="96"/>
      <c r="AIU168" s="96"/>
      <c r="AIV168" s="96"/>
      <c r="AIW168" s="96"/>
      <c r="AIX168" s="96"/>
      <c r="AIY168" s="96"/>
      <c r="AIZ168" s="96"/>
      <c r="AJA168" s="96"/>
      <c r="AJB168" s="96"/>
      <c r="AJC168" s="96"/>
      <c r="AJD168" s="96"/>
      <c r="AJE168" s="96"/>
      <c r="AJF168" s="96"/>
      <c r="AJG168" s="96"/>
      <c r="AJH168" s="96"/>
      <c r="AJI168" s="96"/>
      <c r="AJJ168" s="96"/>
      <c r="AJK168" s="96"/>
      <c r="AJL168" s="96"/>
      <c r="AJM168" s="96"/>
      <c r="AJN168" s="96"/>
      <c r="AJO168" s="96"/>
      <c r="AJP168" s="96"/>
      <c r="AJQ168" s="96"/>
      <c r="AJR168" s="96"/>
      <c r="AJS168" s="96"/>
      <c r="AJT168" s="96"/>
      <c r="AJU168" s="96"/>
      <c r="AJV168" s="96"/>
      <c r="AJW168" s="96"/>
      <c r="AJX168" s="96"/>
      <c r="AJY168" s="96"/>
      <c r="AJZ168" s="96"/>
      <c r="AKA168" s="96"/>
      <c r="AKB168" s="96"/>
      <c r="AKC168" s="96"/>
      <c r="AKD168" s="96"/>
      <c r="AKE168" s="96"/>
      <c r="AKF168" s="96"/>
      <c r="AKG168" s="96"/>
      <c r="AKH168" s="96"/>
      <c r="AKI168" s="96"/>
      <c r="AKJ168" s="96"/>
      <c r="AKK168" s="96"/>
      <c r="AKL168" s="96"/>
      <c r="AKM168" s="96"/>
      <c r="AKN168" s="96"/>
      <c r="AKO168" s="96"/>
      <c r="AKP168" s="96"/>
      <c r="AKQ168" s="96"/>
      <c r="AKR168" s="96"/>
      <c r="AKS168" s="96"/>
      <c r="AKT168" s="96"/>
      <c r="AKU168" s="96"/>
      <c r="AKV168" s="96"/>
      <c r="AKW168" s="96"/>
      <c r="AKX168" s="96"/>
      <c r="AKY168" s="96"/>
      <c r="AKZ168" s="96"/>
      <c r="ALA168" s="96"/>
      <c r="ALB168" s="96"/>
      <c r="ALC168" s="96"/>
      <c r="ALD168" s="96"/>
      <c r="ALE168" s="96"/>
      <c r="ALF168" s="96"/>
      <c r="ALG168" s="96"/>
      <c r="ALH168" s="96"/>
      <c r="ALI168" s="96"/>
      <c r="ALJ168" s="96"/>
      <c r="ALK168" s="96"/>
      <c r="ALL168" s="96"/>
      <c r="ALM168" s="96"/>
      <c r="ALN168" s="96"/>
      <c r="ALO168" s="96"/>
      <c r="ALP168" s="96"/>
      <c r="ALQ168" s="96"/>
      <c r="ALR168" s="96"/>
      <c r="ALS168" s="96"/>
      <c r="ALT168" s="96"/>
      <c r="ALU168" s="96"/>
      <c r="ALV168" s="96"/>
      <c r="ALW168" s="96"/>
      <c r="ALX168" s="96"/>
      <c r="ALY168" s="96"/>
      <c r="ALZ168" s="96"/>
      <c r="AMA168" s="96"/>
      <c r="AMB168" s="96"/>
      <c r="AMC168" s="96"/>
      <c r="AMD168" s="96"/>
      <c r="AME168" s="96"/>
      <c r="AMH168" s="12"/>
    </row>
    <row r="169" s="6" customFormat="true" ht="39.75" hidden="false" customHeight="true" outlineLevel="0" collapsed="false">
      <c r="A169" s="42"/>
      <c r="B169" s="43"/>
      <c r="C169" s="43"/>
      <c r="D169" s="43"/>
      <c r="E169" s="44"/>
      <c r="F169" s="43"/>
      <c r="G169" s="46"/>
      <c r="H169" s="43"/>
      <c r="I169" s="22"/>
      <c r="J169" s="47"/>
      <c r="K169" s="43"/>
      <c r="L169" s="23"/>
      <c r="M169" s="48"/>
      <c r="N169" s="48"/>
      <c r="O169" s="25"/>
      <c r="P169" s="65"/>
      <c r="Q169" s="48"/>
      <c r="R169" s="48"/>
      <c r="S169" s="43"/>
      <c r="T169" s="43"/>
      <c r="U169" s="4"/>
      <c r="V169" s="4"/>
      <c r="W169" s="4"/>
      <c r="X169" s="4"/>
      <c r="Y169" s="4"/>
      <c r="Z169" s="4"/>
      <c r="AA169" s="4"/>
      <c r="AB169" s="4"/>
      <c r="AC169" s="4"/>
      <c r="AAR169" s="96"/>
      <c r="AAS169" s="96"/>
      <c r="AAT169" s="96"/>
      <c r="AAU169" s="96"/>
      <c r="AAV169" s="96"/>
      <c r="AAW169" s="96"/>
      <c r="AAX169" s="96"/>
      <c r="AAY169" s="96"/>
      <c r="AAZ169" s="96"/>
      <c r="ABA169" s="96"/>
      <c r="ABB169" s="96"/>
      <c r="ABC169" s="96"/>
      <c r="ABD169" s="96"/>
      <c r="ABE169" s="96"/>
      <c r="ABF169" s="96"/>
      <c r="ABG169" s="96"/>
      <c r="ABH169" s="96"/>
      <c r="ABI169" s="96"/>
      <c r="ABJ169" s="96"/>
      <c r="ABK169" s="96"/>
      <c r="ABL169" s="96"/>
      <c r="ABM169" s="96"/>
      <c r="ABN169" s="96"/>
      <c r="ABO169" s="96"/>
      <c r="ABP169" s="96"/>
      <c r="ABQ169" s="96"/>
      <c r="ABR169" s="96"/>
      <c r="ABS169" s="96"/>
      <c r="ABT169" s="96"/>
      <c r="ABU169" s="96"/>
      <c r="ABV169" s="96"/>
      <c r="ABW169" s="96"/>
      <c r="ABX169" s="96"/>
      <c r="ABY169" s="96"/>
      <c r="ABZ169" s="96"/>
      <c r="ACA169" s="96"/>
      <c r="ACB169" s="96"/>
      <c r="ACC169" s="96"/>
      <c r="ACD169" s="96"/>
      <c r="ACE169" s="96"/>
      <c r="ACF169" s="96"/>
      <c r="ACG169" s="96"/>
      <c r="ACH169" s="96"/>
      <c r="ACI169" s="96"/>
      <c r="ACJ169" s="96"/>
      <c r="ACK169" s="96"/>
      <c r="ACL169" s="96"/>
      <c r="ACM169" s="96"/>
      <c r="ACN169" s="96"/>
      <c r="ACO169" s="96"/>
      <c r="ACP169" s="96"/>
      <c r="ACQ169" s="96"/>
      <c r="ACR169" s="96"/>
      <c r="ACS169" s="96"/>
      <c r="ACT169" s="96"/>
      <c r="ACU169" s="96"/>
      <c r="ACV169" s="96"/>
      <c r="ACW169" s="96"/>
      <c r="ACX169" s="96"/>
      <c r="ACY169" s="96"/>
      <c r="ACZ169" s="96"/>
      <c r="ADA169" s="96"/>
      <c r="ADB169" s="96"/>
      <c r="ADC169" s="96"/>
      <c r="ADD169" s="96"/>
      <c r="ADE169" s="96"/>
      <c r="ADF169" s="96"/>
      <c r="ADG169" s="96"/>
      <c r="ADH169" s="96"/>
      <c r="ADI169" s="96"/>
      <c r="ADJ169" s="96"/>
      <c r="ADK169" s="96"/>
      <c r="ADL169" s="96"/>
      <c r="ADM169" s="96"/>
      <c r="ADN169" s="96"/>
      <c r="ADO169" s="96"/>
      <c r="ADP169" s="96"/>
      <c r="ADQ169" s="96"/>
      <c r="ADR169" s="96"/>
      <c r="ADS169" s="96"/>
      <c r="ADT169" s="96"/>
      <c r="ADU169" s="96"/>
      <c r="ADV169" s="96"/>
      <c r="ADW169" s="96"/>
      <c r="ADX169" s="96"/>
      <c r="ADY169" s="96"/>
      <c r="ADZ169" s="96"/>
      <c r="AEA169" s="96"/>
      <c r="AEB169" s="96"/>
      <c r="AEC169" s="96"/>
      <c r="AED169" s="96"/>
      <c r="AEE169" s="96"/>
      <c r="AEF169" s="96"/>
      <c r="AEG169" s="96"/>
      <c r="AEH169" s="96"/>
      <c r="AEI169" s="96"/>
      <c r="AEJ169" s="96"/>
      <c r="AEK169" s="96"/>
      <c r="AEL169" s="96"/>
      <c r="AEM169" s="96"/>
      <c r="AEN169" s="96"/>
      <c r="AEO169" s="96"/>
      <c r="AEP169" s="96"/>
      <c r="AEQ169" s="96"/>
      <c r="AER169" s="96"/>
      <c r="AES169" s="96"/>
      <c r="AET169" s="96"/>
      <c r="AEU169" s="96"/>
      <c r="AEV169" s="96"/>
      <c r="AEW169" s="96"/>
      <c r="AEX169" s="96"/>
      <c r="AEY169" s="96"/>
      <c r="AEZ169" s="96"/>
      <c r="AFA169" s="96"/>
      <c r="AFB169" s="96"/>
      <c r="AFC169" s="96"/>
      <c r="AFD169" s="96"/>
      <c r="AFE169" s="96"/>
      <c r="AFF169" s="96"/>
      <c r="AFG169" s="96"/>
      <c r="AFH169" s="96"/>
      <c r="AFI169" s="96"/>
      <c r="AFJ169" s="96"/>
      <c r="AFK169" s="96"/>
      <c r="AFL169" s="96"/>
      <c r="AFM169" s="96"/>
      <c r="AFN169" s="96"/>
      <c r="AFO169" s="96"/>
      <c r="AFP169" s="96"/>
      <c r="AFQ169" s="96"/>
      <c r="AFR169" s="96"/>
      <c r="AFS169" s="96"/>
      <c r="AFT169" s="96"/>
      <c r="AFU169" s="96"/>
      <c r="AFV169" s="96"/>
      <c r="AFW169" s="96"/>
      <c r="AFX169" s="96"/>
      <c r="AFY169" s="96"/>
      <c r="AFZ169" s="96"/>
      <c r="AGA169" s="96"/>
      <c r="AGB169" s="96"/>
      <c r="AGC169" s="96"/>
      <c r="AGD169" s="96"/>
      <c r="AGE169" s="96"/>
      <c r="AGF169" s="96"/>
      <c r="AGG169" s="96"/>
      <c r="AGH169" s="96"/>
      <c r="AGI169" s="96"/>
      <c r="AGJ169" s="96"/>
      <c r="AGK169" s="96"/>
      <c r="AGL169" s="96"/>
      <c r="AGM169" s="96"/>
      <c r="AGN169" s="96"/>
      <c r="AGO169" s="96"/>
      <c r="AGP169" s="96"/>
      <c r="AGQ169" s="96"/>
      <c r="AGR169" s="96"/>
      <c r="AGS169" s="96"/>
      <c r="AGT169" s="96"/>
      <c r="AGU169" s="96"/>
      <c r="AGV169" s="96"/>
      <c r="AGW169" s="96"/>
      <c r="AGX169" s="96"/>
      <c r="AGY169" s="96"/>
      <c r="AGZ169" s="96"/>
      <c r="AHA169" s="96"/>
      <c r="AHB169" s="96"/>
      <c r="AHC169" s="96"/>
      <c r="AHD169" s="96"/>
      <c r="AHE169" s="96"/>
      <c r="AHF169" s="96"/>
      <c r="AHG169" s="96"/>
      <c r="AHH169" s="96"/>
      <c r="AHI169" s="96"/>
      <c r="AHJ169" s="96"/>
      <c r="AHK169" s="96"/>
      <c r="AHL169" s="96"/>
      <c r="AHM169" s="96"/>
      <c r="AHN169" s="96"/>
      <c r="AHO169" s="96"/>
      <c r="AHP169" s="96"/>
      <c r="AHQ169" s="96"/>
      <c r="AHR169" s="96"/>
      <c r="AHS169" s="96"/>
      <c r="AHT169" s="96"/>
      <c r="AHU169" s="96"/>
      <c r="AHV169" s="96"/>
      <c r="AHW169" s="96"/>
      <c r="AHX169" s="96"/>
      <c r="AHY169" s="96"/>
      <c r="AHZ169" s="96"/>
      <c r="AIA169" s="96"/>
      <c r="AIB169" s="96"/>
      <c r="AIC169" s="96"/>
      <c r="AID169" s="96"/>
      <c r="AIE169" s="96"/>
      <c r="AIF169" s="96"/>
      <c r="AIG169" s="96"/>
      <c r="AIH169" s="96"/>
      <c r="AII169" s="96"/>
      <c r="AIJ169" s="96"/>
      <c r="AIK169" s="96"/>
      <c r="AIL169" s="96"/>
      <c r="AIM169" s="96"/>
      <c r="AIN169" s="96"/>
      <c r="AIO169" s="96"/>
      <c r="AIP169" s="96"/>
      <c r="AIQ169" s="96"/>
      <c r="AIR169" s="96"/>
      <c r="AIS169" s="96"/>
      <c r="AIT169" s="96"/>
      <c r="AIU169" s="96"/>
      <c r="AIV169" s="96"/>
      <c r="AIW169" s="96"/>
      <c r="AIX169" s="96"/>
      <c r="AIY169" s="96"/>
      <c r="AIZ169" s="96"/>
      <c r="AJA169" s="96"/>
      <c r="AJB169" s="96"/>
      <c r="AJC169" s="96"/>
      <c r="AJD169" s="96"/>
      <c r="AJE169" s="96"/>
      <c r="AJF169" s="96"/>
      <c r="AJG169" s="96"/>
      <c r="AJH169" s="96"/>
      <c r="AJI169" s="96"/>
      <c r="AJJ169" s="96"/>
      <c r="AJK169" s="96"/>
      <c r="AJL169" s="96"/>
      <c r="AJM169" s="96"/>
      <c r="AJN169" s="96"/>
      <c r="AJO169" s="96"/>
      <c r="AJP169" s="96"/>
      <c r="AJQ169" s="96"/>
      <c r="AJR169" s="96"/>
      <c r="AJS169" s="96"/>
      <c r="AJT169" s="96"/>
      <c r="AJU169" s="96"/>
      <c r="AJV169" s="96"/>
      <c r="AJW169" s="96"/>
      <c r="AJX169" s="96"/>
      <c r="AJY169" s="96"/>
      <c r="AJZ169" s="96"/>
      <c r="AKA169" s="96"/>
      <c r="AKB169" s="96"/>
      <c r="AKC169" s="96"/>
      <c r="AKD169" s="96"/>
      <c r="AKE169" s="96"/>
      <c r="AKF169" s="96"/>
      <c r="AKG169" s="96"/>
      <c r="AKH169" s="96"/>
      <c r="AKI169" s="96"/>
      <c r="AKJ169" s="96"/>
      <c r="AKK169" s="96"/>
      <c r="AKL169" s="96"/>
      <c r="AKM169" s="96"/>
      <c r="AKN169" s="96"/>
      <c r="AKO169" s="96"/>
      <c r="AKP169" s="96"/>
      <c r="AKQ169" s="96"/>
      <c r="AKR169" s="96"/>
      <c r="AKS169" s="96"/>
      <c r="AKT169" s="96"/>
      <c r="AKU169" s="96"/>
      <c r="AKV169" s="96"/>
      <c r="AKW169" s="96"/>
      <c r="AKX169" s="96"/>
      <c r="AKY169" s="96"/>
      <c r="AKZ169" s="96"/>
      <c r="ALA169" s="96"/>
      <c r="ALB169" s="96"/>
      <c r="ALC169" s="96"/>
      <c r="ALD169" s="96"/>
      <c r="ALE169" s="96"/>
      <c r="ALF169" s="96"/>
      <c r="ALG169" s="96"/>
      <c r="ALH169" s="96"/>
      <c r="ALI169" s="96"/>
      <c r="ALJ169" s="96"/>
      <c r="ALK169" s="96"/>
      <c r="ALL169" s="96"/>
      <c r="ALM169" s="96"/>
      <c r="ALN169" s="96"/>
      <c r="ALO169" s="96"/>
      <c r="ALP169" s="96"/>
      <c r="ALQ169" s="96"/>
      <c r="ALR169" s="96"/>
      <c r="ALS169" s="96"/>
      <c r="ALT169" s="96"/>
      <c r="ALU169" s="96"/>
      <c r="ALV169" s="96"/>
      <c r="ALW169" s="96"/>
      <c r="ALX169" s="96"/>
      <c r="ALY169" s="96"/>
      <c r="ALZ169" s="96"/>
      <c r="AMA169" s="96"/>
      <c r="AMB169" s="96"/>
      <c r="AMC169" s="96"/>
      <c r="AMD169" s="96"/>
      <c r="AME169" s="96"/>
      <c r="AMH169" s="12"/>
    </row>
    <row r="170" s="98" customFormat="true" ht="39.75" hidden="false" customHeight="true" outlineLevel="0" collapsed="false">
      <c r="A170" s="42"/>
      <c r="B170" s="43"/>
      <c r="C170" s="43"/>
      <c r="D170" s="43"/>
      <c r="E170" s="43"/>
      <c r="F170" s="22"/>
      <c r="G170" s="22"/>
      <c r="H170" s="22"/>
      <c r="I170" s="22"/>
      <c r="J170" s="47"/>
      <c r="K170" s="43"/>
      <c r="L170" s="22"/>
      <c r="M170" s="48"/>
      <c r="N170" s="48"/>
      <c r="O170" s="65"/>
      <c r="P170" s="65"/>
      <c r="Q170" s="48"/>
      <c r="R170" s="37"/>
      <c r="S170" s="37"/>
      <c r="T170" s="43"/>
      <c r="U170" s="97"/>
      <c r="V170" s="97"/>
      <c r="W170" s="97"/>
      <c r="X170" s="97"/>
      <c r="Y170" s="97"/>
      <c r="Z170" s="97"/>
      <c r="AA170" s="97"/>
      <c r="AB170" s="97"/>
      <c r="AC170" s="97"/>
      <c r="AMF170" s="36"/>
      <c r="AMG170" s="36"/>
      <c r="AMH170" s="12"/>
    </row>
    <row r="171" s="68" customFormat="true" ht="39.75" hidden="false" customHeight="true" outlineLevel="0" collapsed="false">
      <c r="A171" s="42"/>
      <c r="B171" s="43"/>
      <c r="C171" s="90"/>
      <c r="D171" s="43"/>
      <c r="E171" s="44"/>
      <c r="F171" s="22"/>
      <c r="G171" s="22"/>
      <c r="H171" s="43"/>
      <c r="I171" s="43"/>
      <c r="J171" s="63"/>
      <c r="K171" s="43"/>
      <c r="L171" s="22"/>
      <c r="M171" s="48"/>
      <c r="N171" s="48"/>
      <c r="O171" s="65"/>
      <c r="P171" s="65"/>
      <c r="Q171" s="48"/>
      <c r="R171" s="48"/>
      <c r="S171" s="43"/>
      <c r="T171" s="43"/>
      <c r="U171" s="92"/>
      <c r="V171" s="92"/>
      <c r="W171" s="92"/>
      <c r="X171" s="92"/>
      <c r="Y171" s="92"/>
      <c r="Z171" s="92"/>
      <c r="AA171" s="92"/>
      <c r="AB171" s="92"/>
      <c r="AC171" s="92"/>
      <c r="AAR171" s="93"/>
      <c r="AAS171" s="93"/>
      <c r="AAT171" s="93"/>
      <c r="AAU171" s="93"/>
      <c r="AAV171" s="93"/>
      <c r="AAW171" s="93"/>
      <c r="AAX171" s="93"/>
      <c r="AAY171" s="93"/>
      <c r="AAZ171" s="93"/>
      <c r="ABA171" s="93"/>
      <c r="ABB171" s="93"/>
      <c r="ABC171" s="93"/>
      <c r="ABD171" s="93"/>
      <c r="ABE171" s="93"/>
      <c r="ABF171" s="93"/>
      <c r="ABG171" s="93"/>
      <c r="ABH171" s="93"/>
      <c r="ABI171" s="93"/>
      <c r="ABJ171" s="93"/>
      <c r="ABK171" s="93"/>
      <c r="ABL171" s="93"/>
      <c r="ABM171" s="93"/>
      <c r="ABN171" s="93"/>
      <c r="ABO171" s="93"/>
      <c r="ABP171" s="93"/>
      <c r="ABQ171" s="93"/>
      <c r="ABR171" s="93"/>
      <c r="ABS171" s="93"/>
      <c r="ABT171" s="93"/>
      <c r="ABU171" s="93"/>
      <c r="ABV171" s="93"/>
      <c r="ABW171" s="93"/>
      <c r="ABX171" s="93"/>
      <c r="ABY171" s="93"/>
      <c r="ABZ171" s="93"/>
      <c r="ACA171" s="93"/>
      <c r="ACB171" s="93"/>
      <c r="ACC171" s="93"/>
      <c r="ACD171" s="93"/>
      <c r="ACE171" s="93"/>
      <c r="ACF171" s="93"/>
      <c r="ACG171" s="93"/>
      <c r="ACH171" s="93"/>
      <c r="ACI171" s="93"/>
      <c r="ACJ171" s="93"/>
      <c r="ACK171" s="93"/>
      <c r="ACL171" s="93"/>
      <c r="ACM171" s="93"/>
      <c r="ACN171" s="93"/>
      <c r="ACO171" s="93"/>
      <c r="ACP171" s="93"/>
      <c r="ACQ171" s="93"/>
      <c r="ACR171" s="93"/>
      <c r="ACS171" s="93"/>
      <c r="ACT171" s="93"/>
      <c r="ACU171" s="93"/>
      <c r="ACV171" s="93"/>
      <c r="ACW171" s="93"/>
      <c r="ACX171" s="93"/>
      <c r="ACY171" s="93"/>
      <c r="ACZ171" s="93"/>
      <c r="ADA171" s="93"/>
      <c r="ADB171" s="93"/>
      <c r="ADC171" s="93"/>
      <c r="ADD171" s="93"/>
      <c r="ADE171" s="93"/>
      <c r="ADF171" s="93"/>
      <c r="ADG171" s="93"/>
      <c r="ADH171" s="93"/>
      <c r="ADI171" s="93"/>
      <c r="ADJ171" s="93"/>
      <c r="ADK171" s="93"/>
      <c r="ADL171" s="93"/>
      <c r="ADM171" s="93"/>
      <c r="ADN171" s="93"/>
      <c r="ADO171" s="93"/>
      <c r="ADP171" s="93"/>
      <c r="ADQ171" s="93"/>
      <c r="ADR171" s="93"/>
      <c r="ADS171" s="93"/>
      <c r="ADT171" s="93"/>
      <c r="ADU171" s="93"/>
      <c r="ADV171" s="93"/>
      <c r="ADW171" s="93"/>
      <c r="ADX171" s="93"/>
      <c r="ADY171" s="93"/>
      <c r="ADZ171" s="93"/>
      <c r="AEA171" s="93"/>
      <c r="AEB171" s="93"/>
      <c r="AEC171" s="93"/>
      <c r="AED171" s="93"/>
      <c r="AEE171" s="93"/>
      <c r="AEF171" s="93"/>
      <c r="AEG171" s="93"/>
      <c r="AEH171" s="93"/>
      <c r="AEI171" s="93"/>
      <c r="AEJ171" s="93"/>
      <c r="AEK171" s="93"/>
      <c r="AEL171" s="93"/>
      <c r="AEM171" s="93"/>
      <c r="AEN171" s="93"/>
      <c r="AEO171" s="93"/>
      <c r="AEP171" s="93"/>
      <c r="AEQ171" s="93"/>
      <c r="AER171" s="93"/>
      <c r="AES171" s="93"/>
      <c r="AET171" s="93"/>
      <c r="AEU171" s="93"/>
      <c r="AEV171" s="93"/>
      <c r="AEW171" s="93"/>
      <c r="AEX171" s="93"/>
      <c r="AEY171" s="93"/>
      <c r="AEZ171" s="93"/>
      <c r="AFA171" s="93"/>
      <c r="AFB171" s="93"/>
      <c r="AFC171" s="93"/>
      <c r="AFD171" s="93"/>
      <c r="AFE171" s="93"/>
      <c r="AFF171" s="93"/>
      <c r="AFG171" s="93"/>
      <c r="AFH171" s="93"/>
      <c r="AFI171" s="93"/>
      <c r="AFJ171" s="93"/>
      <c r="AFK171" s="93"/>
      <c r="AFL171" s="93"/>
      <c r="AFM171" s="93"/>
      <c r="AFN171" s="93"/>
      <c r="AFO171" s="93"/>
      <c r="AFP171" s="93"/>
      <c r="AFQ171" s="93"/>
      <c r="AFR171" s="93"/>
      <c r="AFS171" s="93"/>
      <c r="AFT171" s="93"/>
      <c r="AFU171" s="93"/>
      <c r="AFV171" s="93"/>
      <c r="AFW171" s="93"/>
      <c r="AFX171" s="93"/>
      <c r="AFY171" s="93"/>
      <c r="AFZ171" s="93"/>
      <c r="AGA171" s="93"/>
      <c r="AGB171" s="93"/>
      <c r="AGC171" s="93"/>
      <c r="AGD171" s="93"/>
      <c r="AGE171" s="93"/>
      <c r="AGF171" s="93"/>
      <c r="AGG171" s="93"/>
      <c r="AGH171" s="93"/>
      <c r="AGI171" s="93"/>
      <c r="AGJ171" s="93"/>
      <c r="AGK171" s="93"/>
      <c r="AGL171" s="93"/>
      <c r="AGM171" s="93"/>
      <c r="AGN171" s="93"/>
      <c r="AGO171" s="93"/>
      <c r="AGP171" s="93"/>
      <c r="AGQ171" s="93"/>
      <c r="AGR171" s="93"/>
      <c r="AGS171" s="93"/>
      <c r="AGT171" s="93"/>
      <c r="AGU171" s="93"/>
      <c r="AGV171" s="93"/>
      <c r="AGW171" s="93"/>
      <c r="AGX171" s="93"/>
      <c r="AGY171" s="93"/>
      <c r="AGZ171" s="93"/>
      <c r="AHA171" s="93"/>
      <c r="AHB171" s="93"/>
      <c r="AHC171" s="93"/>
      <c r="AHD171" s="93"/>
      <c r="AHE171" s="93"/>
      <c r="AHF171" s="93"/>
      <c r="AHG171" s="93"/>
      <c r="AHH171" s="93"/>
      <c r="AHI171" s="93"/>
      <c r="AHJ171" s="93"/>
      <c r="AHK171" s="93"/>
      <c r="AHL171" s="93"/>
      <c r="AHM171" s="93"/>
      <c r="AHN171" s="93"/>
      <c r="AHO171" s="93"/>
      <c r="AHP171" s="93"/>
      <c r="AHQ171" s="93"/>
      <c r="AHR171" s="93"/>
      <c r="AHS171" s="93"/>
      <c r="AHT171" s="93"/>
      <c r="AHU171" s="93"/>
      <c r="AHV171" s="93"/>
      <c r="AHW171" s="93"/>
      <c r="AHX171" s="93"/>
      <c r="AHY171" s="93"/>
      <c r="AHZ171" s="93"/>
      <c r="AIA171" s="93"/>
      <c r="AIB171" s="93"/>
      <c r="AIC171" s="93"/>
      <c r="AID171" s="93"/>
      <c r="AIE171" s="93"/>
      <c r="AIF171" s="93"/>
      <c r="AIG171" s="93"/>
      <c r="AIH171" s="93"/>
      <c r="AII171" s="93"/>
      <c r="AIJ171" s="93"/>
      <c r="AIK171" s="93"/>
      <c r="AIL171" s="93"/>
      <c r="AIM171" s="93"/>
      <c r="AIN171" s="93"/>
      <c r="AIO171" s="93"/>
      <c r="AIP171" s="93"/>
      <c r="AIQ171" s="93"/>
      <c r="AIR171" s="93"/>
      <c r="AIS171" s="93"/>
      <c r="AIT171" s="93"/>
      <c r="AIU171" s="93"/>
      <c r="AIV171" s="93"/>
      <c r="AIW171" s="93"/>
      <c r="AIX171" s="93"/>
      <c r="AIY171" s="93"/>
      <c r="AIZ171" s="93"/>
      <c r="AJA171" s="93"/>
      <c r="AJB171" s="93"/>
      <c r="AJC171" s="93"/>
      <c r="AJD171" s="93"/>
      <c r="AJE171" s="93"/>
      <c r="AJF171" s="93"/>
      <c r="AJG171" s="93"/>
      <c r="AJH171" s="93"/>
      <c r="AJI171" s="93"/>
      <c r="AJJ171" s="93"/>
      <c r="AJK171" s="93"/>
      <c r="AJL171" s="93"/>
      <c r="AJM171" s="93"/>
      <c r="AJN171" s="93"/>
      <c r="AJO171" s="93"/>
      <c r="AJP171" s="93"/>
      <c r="AJQ171" s="93"/>
      <c r="AJR171" s="93"/>
      <c r="AJS171" s="93"/>
      <c r="AJT171" s="93"/>
      <c r="AJU171" s="93"/>
      <c r="AJV171" s="93"/>
      <c r="AJW171" s="93"/>
      <c r="AJX171" s="93"/>
      <c r="AJY171" s="93"/>
      <c r="AJZ171" s="93"/>
      <c r="AKA171" s="93"/>
      <c r="AKB171" s="93"/>
      <c r="AKC171" s="93"/>
      <c r="AKD171" s="93"/>
      <c r="AKE171" s="93"/>
      <c r="AKF171" s="93"/>
      <c r="AKG171" s="93"/>
      <c r="AKH171" s="93"/>
      <c r="AKI171" s="93"/>
      <c r="AKJ171" s="93"/>
      <c r="AKK171" s="93"/>
      <c r="AKL171" s="93"/>
      <c r="AKM171" s="93"/>
      <c r="AKN171" s="93"/>
      <c r="AKO171" s="93"/>
      <c r="AKP171" s="93"/>
      <c r="AKQ171" s="93"/>
      <c r="AKR171" s="93"/>
      <c r="AKS171" s="93"/>
      <c r="AKT171" s="93"/>
      <c r="AKU171" s="93"/>
      <c r="AKV171" s="93"/>
      <c r="AKW171" s="93"/>
      <c r="AKX171" s="93"/>
      <c r="AKY171" s="93"/>
      <c r="AKZ171" s="93"/>
      <c r="ALA171" s="93"/>
      <c r="ALB171" s="93"/>
      <c r="ALC171" s="93"/>
      <c r="ALD171" s="93"/>
      <c r="ALE171" s="93"/>
      <c r="ALF171" s="93"/>
      <c r="ALG171" s="93"/>
      <c r="ALH171" s="93"/>
      <c r="ALI171" s="93"/>
      <c r="ALJ171" s="93"/>
      <c r="ALK171" s="93"/>
      <c r="ALL171" s="93"/>
      <c r="ALM171" s="93"/>
      <c r="ALN171" s="93"/>
      <c r="ALO171" s="93"/>
      <c r="ALP171" s="93"/>
      <c r="ALQ171" s="93"/>
      <c r="ALR171" s="93"/>
      <c r="ALS171" s="93"/>
      <c r="ALT171" s="93"/>
      <c r="ALU171" s="93"/>
      <c r="ALV171" s="93"/>
      <c r="ALW171" s="93"/>
      <c r="ALX171" s="93"/>
      <c r="ALY171" s="93"/>
      <c r="ALZ171" s="93"/>
      <c r="AMA171" s="93"/>
      <c r="AMB171" s="93"/>
      <c r="AMC171" s="93"/>
      <c r="AMD171" s="93"/>
      <c r="AME171" s="93"/>
      <c r="AMF171" s="36"/>
      <c r="AMG171" s="36"/>
      <c r="AMH171" s="12"/>
    </row>
    <row r="172" s="98" customFormat="true" ht="39.75" hidden="false" customHeight="true" outlineLevel="0" collapsed="false">
      <c r="A172" s="42"/>
      <c r="B172" s="43"/>
      <c r="C172" s="90"/>
      <c r="D172" s="43"/>
      <c r="E172" s="44"/>
      <c r="F172" s="22"/>
      <c r="G172" s="22"/>
      <c r="H172" s="22"/>
      <c r="I172" s="22"/>
      <c r="J172" s="47"/>
      <c r="K172" s="43"/>
      <c r="L172" s="22"/>
      <c r="M172" s="48"/>
      <c r="N172" s="48"/>
      <c r="O172" s="65"/>
      <c r="P172" s="65"/>
      <c r="Q172" s="48"/>
      <c r="R172" s="37"/>
      <c r="S172" s="37"/>
      <c r="T172" s="43"/>
      <c r="U172" s="97"/>
      <c r="V172" s="97"/>
      <c r="W172" s="97"/>
      <c r="X172" s="97"/>
      <c r="Y172" s="97"/>
      <c r="Z172" s="97"/>
      <c r="AA172" s="97"/>
      <c r="AB172" s="97"/>
      <c r="AC172" s="97"/>
      <c r="AMF172" s="36"/>
      <c r="AMG172" s="36"/>
      <c r="AMH172" s="12"/>
    </row>
    <row r="173" s="6" customFormat="true" ht="39.75" hidden="false" customHeight="true" outlineLevel="0" collapsed="false">
      <c r="A173" s="42"/>
      <c r="B173" s="22"/>
      <c r="C173" s="43"/>
      <c r="D173" s="43"/>
      <c r="E173" s="44"/>
      <c r="F173" s="43"/>
      <c r="G173" s="46"/>
      <c r="H173" s="43"/>
      <c r="I173" s="43"/>
      <c r="J173" s="47"/>
      <c r="K173" s="43"/>
      <c r="L173" s="44"/>
      <c r="M173" s="48"/>
      <c r="N173" s="48"/>
      <c r="O173" s="65"/>
      <c r="P173" s="65"/>
      <c r="Q173" s="48"/>
      <c r="R173" s="48"/>
      <c r="S173" s="43"/>
      <c r="T173" s="43"/>
      <c r="U173" s="4"/>
      <c r="V173" s="4"/>
      <c r="W173" s="4"/>
      <c r="X173" s="4"/>
      <c r="Y173" s="4"/>
      <c r="Z173" s="4"/>
      <c r="AA173" s="4"/>
      <c r="AB173" s="4"/>
      <c r="AC173" s="4"/>
      <c r="AAR173" s="96"/>
      <c r="AAS173" s="96"/>
      <c r="AAT173" s="96"/>
      <c r="AAU173" s="96"/>
      <c r="AAV173" s="96"/>
      <c r="AAW173" s="96"/>
      <c r="AAX173" s="96"/>
      <c r="AAY173" s="96"/>
      <c r="AAZ173" s="96"/>
      <c r="ABA173" s="96"/>
      <c r="ABB173" s="96"/>
      <c r="ABC173" s="96"/>
      <c r="ABD173" s="96"/>
      <c r="ABE173" s="96"/>
      <c r="ABF173" s="96"/>
      <c r="ABG173" s="96"/>
      <c r="ABH173" s="96"/>
      <c r="ABI173" s="96"/>
      <c r="ABJ173" s="96"/>
      <c r="ABK173" s="96"/>
      <c r="ABL173" s="96"/>
      <c r="ABM173" s="96"/>
      <c r="ABN173" s="96"/>
      <c r="ABO173" s="96"/>
      <c r="ABP173" s="96"/>
      <c r="ABQ173" s="96"/>
      <c r="ABR173" s="96"/>
      <c r="ABS173" s="96"/>
      <c r="ABT173" s="96"/>
      <c r="ABU173" s="96"/>
      <c r="ABV173" s="96"/>
      <c r="ABW173" s="96"/>
      <c r="ABX173" s="96"/>
      <c r="ABY173" s="96"/>
      <c r="ABZ173" s="96"/>
      <c r="ACA173" s="96"/>
      <c r="ACB173" s="96"/>
      <c r="ACC173" s="96"/>
      <c r="ACD173" s="96"/>
      <c r="ACE173" s="96"/>
      <c r="ACF173" s="96"/>
      <c r="ACG173" s="96"/>
      <c r="ACH173" s="96"/>
      <c r="ACI173" s="96"/>
      <c r="ACJ173" s="96"/>
      <c r="ACK173" s="96"/>
      <c r="ACL173" s="96"/>
      <c r="ACM173" s="96"/>
      <c r="ACN173" s="96"/>
      <c r="ACO173" s="96"/>
      <c r="ACP173" s="96"/>
      <c r="ACQ173" s="96"/>
      <c r="ACR173" s="96"/>
      <c r="ACS173" s="96"/>
      <c r="ACT173" s="96"/>
      <c r="ACU173" s="96"/>
      <c r="ACV173" s="96"/>
      <c r="ACW173" s="96"/>
      <c r="ACX173" s="96"/>
      <c r="ACY173" s="96"/>
      <c r="ACZ173" s="96"/>
      <c r="ADA173" s="96"/>
      <c r="ADB173" s="96"/>
      <c r="ADC173" s="96"/>
      <c r="ADD173" s="96"/>
      <c r="ADE173" s="96"/>
      <c r="ADF173" s="96"/>
      <c r="ADG173" s="96"/>
      <c r="ADH173" s="96"/>
      <c r="ADI173" s="96"/>
      <c r="ADJ173" s="96"/>
      <c r="ADK173" s="96"/>
      <c r="ADL173" s="96"/>
      <c r="ADM173" s="96"/>
      <c r="ADN173" s="96"/>
      <c r="ADO173" s="96"/>
      <c r="ADP173" s="96"/>
      <c r="ADQ173" s="96"/>
      <c r="ADR173" s="96"/>
      <c r="ADS173" s="96"/>
      <c r="ADT173" s="96"/>
      <c r="ADU173" s="96"/>
      <c r="ADV173" s="96"/>
      <c r="ADW173" s="96"/>
      <c r="ADX173" s="96"/>
      <c r="ADY173" s="96"/>
      <c r="ADZ173" s="96"/>
      <c r="AEA173" s="96"/>
      <c r="AEB173" s="96"/>
      <c r="AEC173" s="96"/>
      <c r="AED173" s="96"/>
      <c r="AEE173" s="96"/>
      <c r="AEF173" s="96"/>
      <c r="AEG173" s="96"/>
      <c r="AEH173" s="96"/>
      <c r="AEI173" s="96"/>
      <c r="AEJ173" s="96"/>
      <c r="AEK173" s="96"/>
      <c r="AEL173" s="96"/>
      <c r="AEM173" s="96"/>
      <c r="AEN173" s="96"/>
      <c r="AEO173" s="96"/>
      <c r="AEP173" s="96"/>
      <c r="AEQ173" s="96"/>
      <c r="AER173" s="96"/>
      <c r="AES173" s="96"/>
      <c r="AET173" s="96"/>
      <c r="AEU173" s="96"/>
      <c r="AEV173" s="96"/>
      <c r="AEW173" s="96"/>
      <c r="AEX173" s="96"/>
      <c r="AEY173" s="96"/>
      <c r="AEZ173" s="96"/>
      <c r="AFA173" s="96"/>
      <c r="AFB173" s="96"/>
      <c r="AFC173" s="96"/>
      <c r="AFD173" s="96"/>
      <c r="AFE173" s="96"/>
      <c r="AFF173" s="96"/>
      <c r="AFG173" s="96"/>
      <c r="AFH173" s="96"/>
      <c r="AFI173" s="96"/>
      <c r="AFJ173" s="96"/>
      <c r="AFK173" s="96"/>
      <c r="AFL173" s="96"/>
      <c r="AFM173" s="96"/>
      <c r="AFN173" s="96"/>
      <c r="AFO173" s="96"/>
      <c r="AFP173" s="96"/>
      <c r="AFQ173" s="96"/>
      <c r="AFR173" s="96"/>
      <c r="AFS173" s="96"/>
      <c r="AFT173" s="96"/>
      <c r="AFU173" s="96"/>
      <c r="AFV173" s="96"/>
      <c r="AFW173" s="96"/>
      <c r="AFX173" s="96"/>
      <c r="AFY173" s="96"/>
      <c r="AFZ173" s="96"/>
      <c r="AGA173" s="96"/>
      <c r="AGB173" s="96"/>
      <c r="AGC173" s="96"/>
      <c r="AGD173" s="96"/>
      <c r="AGE173" s="96"/>
      <c r="AGF173" s="96"/>
      <c r="AGG173" s="96"/>
      <c r="AGH173" s="96"/>
      <c r="AGI173" s="96"/>
      <c r="AGJ173" s="96"/>
      <c r="AGK173" s="96"/>
      <c r="AGL173" s="96"/>
      <c r="AGM173" s="96"/>
      <c r="AGN173" s="96"/>
      <c r="AGO173" s="96"/>
      <c r="AGP173" s="96"/>
      <c r="AGQ173" s="96"/>
      <c r="AGR173" s="96"/>
      <c r="AGS173" s="96"/>
      <c r="AGT173" s="96"/>
      <c r="AGU173" s="96"/>
      <c r="AGV173" s="96"/>
      <c r="AGW173" s="96"/>
      <c r="AGX173" s="96"/>
      <c r="AGY173" s="96"/>
      <c r="AGZ173" s="96"/>
      <c r="AHA173" s="96"/>
      <c r="AHB173" s="96"/>
      <c r="AHC173" s="96"/>
      <c r="AHD173" s="96"/>
      <c r="AHE173" s="96"/>
      <c r="AHF173" s="96"/>
      <c r="AHG173" s="96"/>
      <c r="AHH173" s="96"/>
      <c r="AHI173" s="96"/>
      <c r="AHJ173" s="96"/>
      <c r="AHK173" s="96"/>
      <c r="AHL173" s="96"/>
      <c r="AHM173" s="96"/>
      <c r="AHN173" s="96"/>
      <c r="AHO173" s="96"/>
      <c r="AHP173" s="96"/>
      <c r="AHQ173" s="96"/>
      <c r="AHR173" s="96"/>
      <c r="AHS173" s="96"/>
      <c r="AHT173" s="96"/>
      <c r="AHU173" s="96"/>
      <c r="AHV173" s="96"/>
      <c r="AHW173" s="96"/>
      <c r="AHX173" s="96"/>
      <c r="AHY173" s="96"/>
      <c r="AHZ173" s="96"/>
      <c r="AIA173" s="96"/>
      <c r="AIB173" s="96"/>
      <c r="AIC173" s="96"/>
      <c r="AID173" s="96"/>
      <c r="AIE173" s="96"/>
      <c r="AIF173" s="96"/>
      <c r="AIG173" s="96"/>
      <c r="AIH173" s="96"/>
      <c r="AII173" s="96"/>
      <c r="AIJ173" s="96"/>
      <c r="AIK173" s="96"/>
      <c r="AIL173" s="96"/>
      <c r="AIM173" s="96"/>
      <c r="AIN173" s="96"/>
      <c r="AIO173" s="96"/>
      <c r="AIP173" s="96"/>
      <c r="AIQ173" s="96"/>
      <c r="AIR173" s="96"/>
      <c r="AIS173" s="96"/>
      <c r="AIT173" s="96"/>
      <c r="AIU173" s="96"/>
      <c r="AIV173" s="96"/>
      <c r="AIW173" s="96"/>
      <c r="AIX173" s="96"/>
      <c r="AIY173" s="96"/>
      <c r="AIZ173" s="96"/>
      <c r="AJA173" s="96"/>
      <c r="AJB173" s="96"/>
      <c r="AJC173" s="96"/>
      <c r="AJD173" s="96"/>
      <c r="AJE173" s="96"/>
      <c r="AJF173" s="96"/>
      <c r="AJG173" s="96"/>
      <c r="AJH173" s="96"/>
      <c r="AJI173" s="96"/>
      <c r="AJJ173" s="96"/>
      <c r="AJK173" s="96"/>
      <c r="AJL173" s="96"/>
      <c r="AJM173" s="96"/>
      <c r="AJN173" s="96"/>
      <c r="AJO173" s="96"/>
      <c r="AJP173" s="96"/>
      <c r="AJQ173" s="96"/>
      <c r="AJR173" s="96"/>
      <c r="AJS173" s="96"/>
      <c r="AJT173" s="96"/>
      <c r="AJU173" s="96"/>
      <c r="AJV173" s="96"/>
      <c r="AJW173" s="96"/>
      <c r="AJX173" s="96"/>
      <c r="AJY173" s="96"/>
      <c r="AJZ173" s="96"/>
      <c r="AKA173" s="96"/>
      <c r="AKB173" s="96"/>
      <c r="AKC173" s="96"/>
      <c r="AKD173" s="96"/>
      <c r="AKE173" s="96"/>
      <c r="AKF173" s="96"/>
      <c r="AKG173" s="96"/>
      <c r="AKH173" s="96"/>
      <c r="AKI173" s="96"/>
      <c r="AKJ173" s="96"/>
      <c r="AKK173" s="96"/>
      <c r="AKL173" s="96"/>
      <c r="AKM173" s="96"/>
      <c r="AKN173" s="96"/>
      <c r="AKO173" s="96"/>
      <c r="AKP173" s="96"/>
      <c r="AKQ173" s="96"/>
      <c r="AKR173" s="96"/>
      <c r="AKS173" s="96"/>
      <c r="AKT173" s="96"/>
      <c r="AKU173" s="96"/>
      <c r="AKV173" s="96"/>
      <c r="AKW173" s="96"/>
      <c r="AKX173" s="96"/>
      <c r="AKY173" s="96"/>
      <c r="AKZ173" s="96"/>
      <c r="ALA173" s="96"/>
      <c r="ALB173" s="96"/>
      <c r="ALC173" s="96"/>
      <c r="ALD173" s="96"/>
      <c r="ALE173" s="96"/>
      <c r="ALF173" s="96"/>
      <c r="ALG173" s="96"/>
      <c r="ALH173" s="96"/>
      <c r="ALI173" s="96"/>
      <c r="ALJ173" s="96"/>
      <c r="ALK173" s="96"/>
      <c r="ALL173" s="96"/>
      <c r="ALM173" s="96"/>
      <c r="ALN173" s="96"/>
      <c r="ALO173" s="96"/>
      <c r="ALP173" s="96"/>
      <c r="ALQ173" s="96"/>
      <c r="ALR173" s="96"/>
      <c r="ALS173" s="96"/>
      <c r="ALT173" s="96"/>
      <c r="ALU173" s="96"/>
      <c r="ALV173" s="96"/>
      <c r="ALW173" s="96"/>
      <c r="ALX173" s="96"/>
      <c r="ALY173" s="96"/>
      <c r="ALZ173" s="96"/>
      <c r="AMA173" s="96"/>
      <c r="AMB173" s="96"/>
      <c r="AMC173" s="96"/>
      <c r="AMD173" s="96"/>
      <c r="AME173" s="96"/>
      <c r="AMH173" s="12"/>
    </row>
    <row r="174" s="6" customFormat="true" ht="39.75" hidden="false" customHeight="true" outlineLevel="0" collapsed="false">
      <c r="A174" s="42"/>
      <c r="B174" s="43"/>
      <c r="C174" s="43"/>
      <c r="D174" s="43"/>
      <c r="E174" s="44"/>
      <c r="F174" s="43"/>
      <c r="G174" s="46"/>
      <c r="H174" s="43"/>
      <c r="I174" s="43"/>
      <c r="J174" s="63"/>
      <c r="K174" s="43"/>
      <c r="L174" s="44"/>
      <c r="M174" s="48"/>
      <c r="N174" s="48"/>
      <c r="O174" s="65"/>
      <c r="P174" s="65"/>
      <c r="Q174" s="48"/>
      <c r="R174" s="48"/>
      <c r="S174" s="43"/>
      <c r="T174" s="43"/>
      <c r="U174" s="4"/>
      <c r="V174" s="4"/>
      <c r="W174" s="4"/>
      <c r="X174" s="4"/>
      <c r="Y174" s="4"/>
      <c r="Z174" s="4"/>
      <c r="AA174" s="4"/>
      <c r="AB174" s="4"/>
      <c r="AC174" s="4"/>
      <c r="AAR174" s="96"/>
      <c r="AAS174" s="96"/>
      <c r="AAT174" s="96"/>
      <c r="AAU174" s="96"/>
      <c r="AAV174" s="96"/>
      <c r="AAW174" s="96"/>
      <c r="AAX174" s="96"/>
      <c r="AAY174" s="96"/>
      <c r="AAZ174" s="96"/>
      <c r="ABA174" s="96"/>
      <c r="ABB174" s="96"/>
      <c r="ABC174" s="96"/>
      <c r="ABD174" s="96"/>
      <c r="ABE174" s="96"/>
      <c r="ABF174" s="96"/>
      <c r="ABG174" s="96"/>
      <c r="ABH174" s="96"/>
      <c r="ABI174" s="96"/>
      <c r="ABJ174" s="96"/>
      <c r="ABK174" s="96"/>
      <c r="ABL174" s="96"/>
      <c r="ABM174" s="96"/>
      <c r="ABN174" s="96"/>
      <c r="ABO174" s="96"/>
      <c r="ABP174" s="96"/>
      <c r="ABQ174" s="96"/>
      <c r="ABR174" s="96"/>
      <c r="ABS174" s="96"/>
      <c r="ABT174" s="96"/>
      <c r="ABU174" s="96"/>
      <c r="ABV174" s="96"/>
      <c r="ABW174" s="96"/>
      <c r="ABX174" s="96"/>
      <c r="ABY174" s="96"/>
      <c r="ABZ174" s="96"/>
      <c r="ACA174" s="96"/>
      <c r="ACB174" s="96"/>
      <c r="ACC174" s="96"/>
      <c r="ACD174" s="96"/>
      <c r="ACE174" s="96"/>
      <c r="ACF174" s="96"/>
      <c r="ACG174" s="96"/>
      <c r="ACH174" s="96"/>
      <c r="ACI174" s="96"/>
      <c r="ACJ174" s="96"/>
      <c r="ACK174" s="96"/>
      <c r="ACL174" s="96"/>
      <c r="ACM174" s="96"/>
      <c r="ACN174" s="96"/>
      <c r="ACO174" s="96"/>
      <c r="ACP174" s="96"/>
      <c r="ACQ174" s="96"/>
      <c r="ACR174" s="96"/>
      <c r="ACS174" s="96"/>
      <c r="ACT174" s="96"/>
      <c r="ACU174" s="96"/>
      <c r="ACV174" s="96"/>
      <c r="ACW174" s="96"/>
      <c r="ACX174" s="96"/>
      <c r="ACY174" s="96"/>
      <c r="ACZ174" s="96"/>
      <c r="ADA174" s="96"/>
      <c r="ADB174" s="96"/>
      <c r="ADC174" s="96"/>
      <c r="ADD174" s="96"/>
      <c r="ADE174" s="96"/>
      <c r="ADF174" s="96"/>
      <c r="ADG174" s="96"/>
      <c r="ADH174" s="96"/>
      <c r="ADI174" s="96"/>
      <c r="ADJ174" s="96"/>
      <c r="ADK174" s="96"/>
      <c r="ADL174" s="96"/>
      <c r="ADM174" s="96"/>
      <c r="ADN174" s="96"/>
      <c r="ADO174" s="96"/>
      <c r="ADP174" s="96"/>
      <c r="ADQ174" s="96"/>
      <c r="ADR174" s="96"/>
      <c r="ADS174" s="96"/>
      <c r="ADT174" s="96"/>
      <c r="ADU174" s="96"/>
      <c r="ADV174" s="96"/>
      <c r="ADW174" s="96"/>
      <c r="ADX174" s="96"/>
      <c r="ADY174" s="96"/>
      <c r="ADZ174" s="96"/>
      <c r="AEA174" s="96"/>
      <c r="AEB174" s="96"/>
      <c r="AEC174" s="96"/>
      <c r="AED174" s="96"/>
      <c r="AEE174" s="96"/>
      <c r="AEF174" s="96"/>
      <c r="AEG174" s="96"/>
      <c r="AEH174" s="96"/>
      <c r="AEI174" s="96"/>
      <c r="AEJ174" s="96"/>
      <c r="AEK174" s="96"/>
      <c r="AEL174" s="96"/>
      <c r="AEM174" s="96"/>
      <c r="AEN174" s="96"/>
      <c r="AEO174" s="96"/>
      <c r="AEP174" s="96"/>
      <c r="AEQ174" s="96"/>
      <c r="AER174" s="96"/>
      <c r="AES174" s="96"/>
      <c r="AET174" s="96"/>
      <c r="AEU174" s="96"/>
      <c r="AEV174" s="96"/>
      <c r="AEW174" s="96"/>
      <c r="AEX174" s="96"/>
      <c r="AEY174" s="96"/>
      <c r="AEZ174" s="96"/>
      <c r="AFA174" s="96"/>
      <c r="AFB174" s="96"/>
      <c r="AFC174" s="96"/>
      <c r="AFD174" s="96"/>
      <c r="AFE174" s="96"/>
      <c r="AFF174" s="96"/>
      <c r="AFG174" s="96"/>
      <c r="AFH174" s="96"/>
      <c r="AFI174" s="96"/>
      <c r="AFJ174" s="96"/>
      <c r="AFK174" s="96"/>
      <c r="AFL174" s="96"/>
      <c r="AFM174" s="96"/>
      <c r="AFN174" s="96"/>
      <c r="AFO174" s="96"/>
      <c r="AFP174" s="96"/>
      <c r="AFQ174" s="96"/>
      <c r="AFR174" s="96"/>
      <c r="AFS174" s="96"/>
      <c r="AFT174" s="96"/>
      <c r="AFU174" s="96"/>
      <c r="AFV174" s="96"/>
      <c r="AFW174" s="96"/>
      <c r="AFX174" s="96"/>
      <c r="AFY174" s="96"/>
      <c r="AFZ174" s="96"/>
      <c r="AGA174" s="96"/>
      <c r="AGB174" s="96"/>
      <c r="AGC174" s="96"/>
      <c r="AGD174" s="96"/>
      <c r="AGE174" s="96"/>
      <c r="AGF174" s="96"/>
      <c r="AGG174" s="96"/>
      <c r="AGH174" s="96"/>
      <c r="AGI174" s="96"/>
      <c r="AGJ174" s="96"/>
      <c r="AGK174" s="96"/>
      <c r="AGL174" s="96"/>
      <c r="AGM174" s="96"/>
      <c r="AGN174" s="96"/>
      <c r="AGO174" s="96"/>
      <c r="AGP174" s="96"/>
      <c r="AGQ174" s="96"/>
      <c r="AGR174" s="96"/>
      <c r="AGS174" s="96"/>
      <c r="AGT174" s="96"/>
      <c r="AGU174" s="96"/>
      <c r="AGV174" s="96"/>
      <c r="AGW174" s="96"/>
      <c r="AGX174" s="96"/>
      <c r="AGY174" s="96"/>
      <c r="AGZ174" s="96"/>
      <c r="AHA174" s="96"/>
      <c r="AHB174" s="96"/>
      <c r="AHC174" s="96"/>
      <c r="AHD174" s="96"/>
      <c r="AHE174" s="96"/>
      <c r="AHF174" s="96"/>
      <c r="AHG174" s="96"/>
      <c r="AHH174" s="96"/>
      <c r="AHI174" s="96"/>
      <c r="AHJ174" s="96"/>
      <c r="AHK174" s="96"/>
      <c r="AHL174" s="96"/>
      <c r="AHM174" s="96"/>
      <c r="AHN174" s="96"/>
      <c r="AHO174" s="96"/>
      <c r="AHP174" s="96"/>
      <c r="AHQ174" s="96"/>
      <c r="AHR174" s="96"/>
      <c r="AHS174" s="96"/>
      <c r="AHT174" s="96"/>
      <c r="AHU174" s="96"/>
      <c r="AHV174" s="96"/>
      <c r="AHW174" s="96"/>
      <c r="AHX174" s="96"/>
      <c r="AHY174" s="96"/>
      <c r="AHZ174" s="96"/>
      <c r="AIA174" s="96"/>
      <c r="AIB174" s="96"/>
      <c r="AIC174" s="96"/>
      <c r="AID174" s="96"/>
      <c r="AIE174" s="96"/>
      <c r="AIF174" s="96"/>
      <c r="AIG174" s="96"/>
      <c r="AIH174" s="96"/>
      <c r="AII174" s="96"/>
      <c r="AIJ174" s="96"/>
      <c r="AIK174" s="96"/>
      <c r="AIL174" s="96"/>
      <c r="AIM174" s="96"/>
      <c r="AIN174" s="96"/>
      <c r="AIO174" s="96"/>
      <c r="AIP174" s="96"/>
      <c r="AIQ174" s="96"/>
      <c r="AIR174" s="96"/>
      <c r="AIS174" s="96"/>
      <c r="AIT174" s="96"/>
      <c r="AIU174" s="96"/>
      <c r="AIV174" s="96"/>
      <c r="AIW174" s="96"/>
      <c r="AIX174" s="96"/>
      <c r="AIY174" s="96"/>
      <c r="AIZ174" s="96"/>
      <c r="AJA174" s="96"/>
      <c r="AJB174" s="96"/>
      <c r="AJC174" s="96"/>
      <c r="AJD174" s="96"/>
      <c r="AJE174" s="96"/>
      <c r="AJF174" s="96"/>
      <c r="AJG174" s="96"/>
      <c r="AJH174" s="96"/>
      <c r="AJI174" s="96"/>
      <c r="AJJ174" s="96"/>
      <c r="AJK174" s="96"/>
      <c r="AJL174" s="96"/>
      <c r="AJM174" s="96"/>
      <c r="AJN174" s="96"/>
      <c r="AJO174" s="96"/>
      <c r="AJP174" s="96"/>
      <c r="AJQ174" s="96"/>
      <c r="AJR174" s="96"/>
      <c r="AJS174" s="96"/>
      <c r="AJT174" s="96"/>
      <c r="AJU174" s="96"/>
      <c r="AJV174" s="96"/>
      <c r="AJW174" s="96"/>
      <c r="AJX174" s="96"/>
      <c r="AJY174" s="96"/>
      <c r="AJZ174" s="96"/>
      <c r="AKA174" s="96"/>
      <c r="AKB174" s="96"/>
      <c r="AKC174" s="96"/>
      <c r="AKD174" s="96"/>
      <c r="AKE174" s="96"/>
      <c r="AKF174" s="96"/>
      <c r="AKG174" s="96"/>
      <c r="AKH174" s="96"/>
      <c r="AKI174" s="96"/>
      <c r="AKJ174" s="96"/>
      <c r="AKK174" s="96"/>
      <c r="AKL174" s="96"/>
      <c r="AKM174" s="96"/>
      <c r="AKN174" s="96"/>
      <c r="AKO174" s="96"/>
      <c r="AKP174" s="96"/>
      <c r="AKQ174" s="96"/>
      <c r="AKR174" s="96"/>
      <c r="AKS174" s="96"/>
      <c r="AKT174" s="96"/>
      <c r="AKU174" s="96"/>
      <c r="AKV174" s="96"/>
      <c r="AKW174" s="96"/>
      <c r="AKX174" s="96"/>
      <c r="AKY174" s="96"/>
      <c r="AKZ174" s="96"/>
      <c r="ALA174" s="96"/>
      <c r="ALB174" s="96"/>
      <c r="ALC174" s="96"/>
      <c r="ALD174" s="96"/>
      <c r="ALE174" s="96"/>
      <c r="ALF174" s="96"/>
      <c r="ALG174" s="96"/>
      <c r="ALH174" s="96"/>
      <c r="ALI174" s="96"/>
      <c r="ALJ174" s="96"/>
      <c r="ALK174" s="96"/>
      <c r="ALL174" s="96"/>
      <c r="ALM174" s="96"/>
      <c r="ALN174" s="96"/>
      <c r="ALO174" s="96"/>
      <c r="ALP174" s="96"/>
      <c r="ALQ174" s="96"/>
      <c r="ALR174" s="96"/>
      <c r="ALS174" s="96"/>
      <c r="ALT174" s="96"/>
      <c r="ALU174" s="96"/>
      <c r="ALV174" s="96"/>
      <c r="ALW174" s="96"/>
      <c r="ALX174" s="96"/>
      <c r="ALY174" s="96"/>
      <c r="ALZ174" s="96"/>
      <c r="AMA174" s="96"/>
      <c r="AMB174" s="96"/>
      <c r="AMC174" s="96"/>
      <c r="AMD174" s="96"/>
      <c r="AME174" s="96"/>
      <c r="AMH174" s="12"/>
    </row>
    <row r="175" customFormat="false" ht="39.75" hidden="false" customHeight="true" outlineLevel="0" collapsed="false">
      <c r="A175" s="42"/>
      <c r="B175" s="43"/>
      <c r="C175" s="43"/>
      <c r="D175" s="43"/>
      <c r="E175" s="44"/>
      <c r="F175" s="44"/>
      <c r="G175" s="46"/>
      <c r="H175" s="43"/>
      <c r="I175" s="43"/>
      <c r="J175" s="63"/>
      <c r="K175" s="43"/>
      <c r="L175" s="44"/>
      <c r="M175" s="48"/>
      <c r="N175" s="48"/>
      <c r="O175" s="48"/>
      <c r="P175" s="48"/>
      <c r="Q175" s="122"/>
      <c r="R175" s="48"/>
      <c r="S175" s="95"/>
      <c r="T175" s="43"/>
    </row>
    <row r="190" customFormat="false" ht="13.8" hidden="false" customHeight="false" outlineLevel="0" collapsed="false">
      <c r="B190" s="9"/>
      <c r="C190" s="8"/>
    </row>
    <row r="199" customFormat="false" ht="13.8" hidden="false" customHeight="false" outlineLevel="0" collapsed="false">
      <c r="C199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T7:T12 T137:T169 B171:B174 I173:I174 T171:T174 T2:T5 T39:T60 T130:T135 S38 S61 S136 I2:I3 I169 I5 I14:I18 I22:I25 I36:I37 I54:I57 I131:I133 I9:I10 I34 I40:I43 I45:I47 I49:I50 I62:I63 I71:I73 I93 I95 I100:I107 I109:I110 I115:I118 I121 I138:I140 I145:I146 I149:I151 I153:I156 I171 H38 H61 H136 I88:I91 I162:I166 T14:T37 B39:B60 I78:I86 I124:I126 I68:I69 T62:T127 I30 B137:B169 B2:B37 B62:B135 A136:B136 A38:B38 A61:B61">
    <cfRule type="cellIs" priority="2" operator="equal" aboveAverage="0" equalAverage="0" bottom="0" percent="0" rank="0" text="" dxfId="0">
      <formula>"VCS CERTIFICACAO E SERVICOS LTDA"</formula>
    </cfRule>
  </conditionalFormatting>
  <conditionalFormatting sqref="D39 C171:C175 D34:D36 C2:C9 C130:C169 C11:C127">
    <cfRule type="cellIs" priority="3" operator="equal" aboveAverage="0" equalAverage="0" bottom="0" percent="0" rank="0" text="" dxfId="1">
      <formula>"DESLIGADO"</formula>
    </cfRule>
  </conditionalFormatting>
  <conditionalFormatting sqref="S32:S34 R100:R103 R36:S37 R130:S133 R115:S118 R124:S127 R39:S43 R45:S47 R107 S100:S107 R109:S111 R121:S121 R137:S140 R30:S30 R145:S147 R2:S5 R49:S60 R62:S73 R75:S75 S129 R77:R79 R14:S26 R81:R88 R92:R95 R149:S174 R32:R33 S77:S95 R7:S12">
    <cfRule type="cellIs" priority="4" operator="between" aboveAverage="0" equalAverage="0" bottom="0" percent="0" rank="0" text="" dxfId="2">
      <formula>"25/10"</formula>
      <formula>"01/11"</formula>
    </cfRule>
  </conditionalFormatting>
  <conditionalFormatting sqref="O4:P4">
    <cfRule type="cellIs" priority="5" operator="between" aboveAverage="0" equalAverage="0" bottom="0" percent="0" rank="0" text="" dxfId="3">
      <formula>TODAY()</formula>
      <formula>TODAY()+15</formula>
    </cfRule>
  </conditionalFormatting>
  <conditionalFormatting sqref="O2:P3 O7:P8 O27:P27 O152:P152 O170:P174 O156:P156 O162:P162 O29 P28">
    <cfRule type="cellIs" priority="6" operator="between" aboveAverage="0" equalAverage="0" bottom="0" percent="0" rank="0" text="" dxfId="4">
      <formula>TODAY()</formula>
      <formula>TODAY()+15</formula>
    </cfRule>
  </conditionalFormatting>
  <conditionalFormatting sqref="O11:P11">
    <cfRule type="cellIs" priority="7" operator="between" aboveAverage="0" equalAverage="0" bottom="0" percent="0" rank="0" text="" dxfId="5">
      <formula>TODAY()</formula>
      <formula>TODAY()+15</formula>
    </cfRule>
  </conditionalFormatting>
  <conditionalFormatting sqref="P10 P14:P16">
    <cfRule type="cellIs" priority="8" operator="between" aboveAverage="0" equalAverage="0" bottom="0" percent="0" rank="0" text="" dxfId="6">
      <formula>TODAY()</formula>
      <formula>TODAY()+15</formula>
    </cfRule>
  </conditionalFormatting>
  <conditionalFormatting sqref="O17:P19 O6:P6 O37:P37 P29 O59:P59 O92:P92 O99:P99 O104:P104 O113:P114 O66:O70 P66 P68:P70">
    <cfRule type="cellIs" priority="9" operator="between" aboveAverage="0" equalAverage="0" bottom="0" percent="0" rank="0" text="" dxfId="7">
      <formula>TODAY()</formula>
      <formula>TODAY()+15</formula>
    </cfRule>
  </conditionalFormatting>
  <conditionalFormatting sqref="O30:P30">
    <cfRule type="cellIs" priority="10" operator="between" aboveAverage="0" equalAverage="0" bottom="0" percent="0" rank="0" text="" dxfId="8">
      <formula>TODAY()</formula>
      <formula>TODAY()+15</formula>
    </cfRule>
  </conditionalFormatting>
  <conditionalFormatting sqref="O35:P35">
    <cfRule type="cellIs" priority="11" operator="between" aboveAverage="0" equalAverage="0" bottom="0" percent="0" rank="0" text="" dxfId="9">
      <formula>TODAY()</formula>
      <formula>TODAY()+15</formula>
    </cfRule>
  </conditionalFormatting>
  <conditionalFormatting sqref="O36:P36">
    <cfRule type="cellIs" priority="12" operator="between" aboveAverage="0" equalAverage="0" bottom="0" percent="0" rank="0" text="" dxfId="10">
      <formula>TODAY()</formula>
      <formula>TODAY()+15</formula>
    </cfRule>
  </conditionalFormatting>
  <conditionalFormatting sqref="O9:P9">
    <cfRule type="cellIs" priority="13" operator="between" aboveAverage="0" equalAverage="0" bottom="0" percent="0" rank="0" text="" dxfId="11">
      <formula>TODAY()</formula>
      <formula>TODAY()+15</formula>
    </cfRule>
  </conditionalFormatting>
  <conditionalFormatting sqref="O5:P5">
    <cfRule type="cellIs" priority="14" operator="between" aboveAverage="0" equalAverage="0" bottom="0" percent="0" rank="0" text="" dxfId="12">
      <formula>TODAY()</formula>
      <formula>TODAY()+15</formula>
    </cfRule>
  </conditionalFormatting>
  <conditionalFormatting sqref="O41:P41">
    <cfRule type="cellIs" priority="15" operator="between" aboveAverage="0" equalAverage="0" bottom="0" percent="0" rank="0" text="" dxfId="13">
      <formula>TODAY()</formula>
      <formula>TODAY()+15</formula>
    </cfRule>
  </conditionalFormatting>
  <conditionalFormatting sqref="O42:P42">
    <cfRule type="cellIs" priority="16" operator="between" aboveAverage="0" equalAverage="0" bottom="0" percent="0" rank="0" text="" dxfId="14">
      <formula>TODAY()</formula>
      <formula>TODAY()+15</formula>
    </cfRule>
  </conditionalFormatting>
  <conditionalFormatting sqref="O43:P43">
    <cfRule type="cellIs" priority="17" operator="between" aboveAverage="0" equalAverage="0" bottom="0" percent="0" rank="0" text="" dxfId="15">
      <formula>TODAY()</formula>
      <formula>TODAY()+15</formula>
    </cfRule>
  </conditionalFormatting>
  <conditionalFormatting sqref="O44:P44">
    <cfRule type="cellIs" priority="18" operator="between" aboveAverage="0" equalAverage="0" bottom="0" percent="0" rank="0" text="" dxfId="16">
      <formula>TODAY()</formula>
      <formula>TODAY()+15</formula>
    </cfRule>
  </conditionalFormatting>
  <conditionalFormatting sqref="O45:P49 P40">
    <cfRule type="cellIs" priority="19" operator="between" aboveAverage="0" equalAverage="0" bottom="0" percent="0" rank="0" text="" dxfId="17">
      <formula>TODAY()</formula>
      <formula>TODAY()+15</formula>
    </cfRule>
  </conditionalFormatting>
  <conditionalFormatting sqref="O32:P33 O39:P39 P64:Q64">
    <cfRule type="cellIs" priority="20" operator="between" aboveAverage="0" equalAverage="0" bottom="0" percent="0" rank="0" text="" dxfId="18">
      <formula>TODAY()</formula>
      <formula>TODAY()+15</formula>
    </cfRule>
  </conditionalFormatting>
  <conditionalFormatting sqref="O40">
    <cfRule type="cellIs" priority="21" operator="between" aboveAverage="0" equalAverage="0" bottom="0" percent="0" rank="0" text="" dxfId="19">
      <formula>TODAY()</formula>
      <formula>TODAY()+15</formula>
    </cfRule>
  </conditionalFormatting>
  <conditionalFormatting sqref="T128:T129 B170 T170 I128:I129">
    <cfRule type="cellIs" priority="22" operator="equal" aboveAverage="0" equalAverage="0" bottom="0" percent="0" rank="0" text="" dxfId="20">
      <formula>"VCS CERTIFICACAO E SERVICOS LTDA"</formula>
    </cfRule>
  </conditionalFormatting>
  <conditionalFormatting sqref="O142:P144">
    <cfRule type="cellIs" priority="23" operator="between" aboveAverage="0" equalAverage="0" bottom="0" percent="0" rank="0" text="" dxfId="21">
      <formula>TODAY()</formula>
      <formula>TODAY()+15</formula>
    </cfRule>
  </conditionalFormatting>
  <conditionalFormatting sqref="O147:P147">
    <cfRule type="cellIs" priority="24" operator="between" aboveAverage="0" equalAverage="0" bottom="0" percent="0" rank="0" text="" dxfId="22">
      <formula>TODAY()</formula>
      <formula>TODAY()+15</formula>
    </cfRule>
  </conditionalFormatting>
  <conditionalFormatting sqref="O146:P146">
    <cfRule type="cellIs" priority="25" operator="between" aboveAverage="0" equalAverage="0" bottom="0" percent="0" rank="0" text="" dxfId="23">
      <formula>TODAY()</formula>
      <formula>TODAY()+15</formula>
    </cfRule>
  </conditionalFormatting>
  <conditionalFormatting sqref="O145:P145">
    <cfRule type="cellIs" priority="26" operator="between" aboveAverage="0" equalAverage="0" bottom="0" percent="0" rank="0" text="" dxfId="24">
      <formula>TODAY()</formula>
      <formula>TODAY()+15</formula>
    </cfRule>
  </conditionalFormatting>
  <conditionalFormatting sqref="O151:P151">
    <cfRule type="cellIs" priority="27" operator="between" aboveAverage="0" equalAverage="0" bottom="0" percent="0" rank="0" text="" dxfId="25">
      <formula>TODAY()</formula>
      <formula>TODAY()+15</formula>
    </cfRule>
  </conditionalFormatting>
  <conditionalFormatting sqref="O149:P149">
    <cfRule type="cellIs" priority="28" operator="between" aboveAverage="0" equalAverage="0" bottom="0" percent="0" rank="0" text="" dxfId="26">
      <formula>TODAY()</formula>
      <formula>TODAY()+15</formula>
    </cfRule>
  </conditionalFormatting>
  <conditionalFormatting sqref="O148:P148">
    <cfRule type="cellIs" priority="29" operator="between" aboveAverage="0" equalAverage="0" bottom="0" percent="0" rank="0" text="" dxfId="27">
      <formula>TODAY()</formula>
      <formula>TODAY()+15</formula>
    </cfRule>
  </conditionalFormatting>
  <conditionalFormatting sqref="O137:P137">
    <cfRule type="cellIs" priority="30" operator="between" aboveAverage="0" equalAverage="0" bottom="0" percent="0" rank="0" text="" dxfId="28">
      <formula>TODAY()</formula>
      <formula>TODAY()+15</formula>
    </cfRule>
  </conditionalFormatting>
  <conditionalFormatting sqref="O138:P140">
    <cfRule type="cellIs" priority="31" operator="between" aboveAverage="0" equalAverage="0" bottom="0" percent="0" rank="0" text="" dxfId="29">
      <formula>TODAY()</formula>
      <formula>TODAY()+15</formula>
    </cfRule>
  </conditionalFormatting>
  <conditionalFormatting sqref="O154:P155 O159:P159">
    <cfRule type="cellIs" priority="32" operator="between" aboveAverage="0" equalAverage="0" bottom="0" percent="0" rank="0" text="" dxfId="30">
      <formula>TODAY()</formula>
      <formula>TODAY()+15</formula>
    </cfRule>
  </conditionalFormatting>
  <conditionalFormatting sqref="O153:P153">
    <cfRule type="cellIs" priority="33" operator="between" aboveAverage="0" equalAverage="0" bottom="0" percent="0" rank="0" text="" dxfId="31">
      <formula>TODAY()</formula>
      <formula>TODAY()+15</formula>
    </cfRule>
  </conditionalFormatting>
  <conditionalFormatting sqref="O134:P134">
    <cfRule type="cellIs" priority="34" operator="between" aboveAverage="0" equalAverage="0" bottom="0" percent="0" rank="0" text="" dxfId="32">
      <formula>TODAY()</formula>
      <formula>TODAY()+15</formula>
    </cfRule>
  </conditionalFormatting>
  <conditionalFormatting sqref="O132:P133">
    <cfRule type="cellIs" priority="35" operator="between" aboveAverage="0" equalAverage="0" bottom="0" percent="0" rank="0" text="" dxfId="33">
      <formula>TODAY()</formula>
      <formula>TODAY()+15</formula>
    </cfRule>
  </conditionalFormatting>
  <conditionalFormatting sqref="O130:P131 O115:P115">
    <cfRule type="cellIs" priority="36" operator="between" aboveAverage="0" equalAverage="0" bottom="0" percent="0" rank="0" text="" dxfId="34">
      <formula>TODAY()</formula>
      <formula>TODAY()+15</formula>
    </cfRule>
  </conditionalFormatting>
  <conditionalFormatting sqref="O157:P157 P160:P161 P158">
    <cfRule type="cellIs" priority="37" operator="between" aboveAverage="0" equalAverage="0" bottom="0" percent="0" rank="0" text="" dxfId="35">
      <formula>TODAY()</formula>
      <formula>TODAY()+15</formula>
    </cfRule>
  </conditionalFormatting>
  <conditionalFormatting sqref="R128:S128">
    <cfRule type="cellIs" priority="38" operator="between" aboveAverage="0" equalAverage="0" bottom="0" percent="0" rank="0" text="" dxfId="36">
      <formula>"25/10"</formula>
      <formula>"01/11"</formula>
    </cfRule>
  </conditionalFormatting>
  <conditionalFormatting sqref="O165:P167 P168:P169">
    <cfRule type="cellIs" priority="39" operator="between" aboveAverage="0" equalAverage="0" bottom="0" percent="0" rank="0" text="" dxfId="37">
      <formula>TODAY()</formula>
      <formula>TODAY()+15</formula>
    </cfRule>
  </conditionalFormatting>
  <conditionalFormatting sqref="C128:C129 C170">
    <cfRule type="cellIs" priority="40" operator="equal" aboveAverage="0" equalAverage="0" bottom="0" percent="0" rank="0" text="" dxfId="38">
      <formula>"DESLIGADO"</formula>
    </cfRule>
  </conditionalFormatting>
  <conditionalFormatting sqref="P54 O54:O57">
    <cfRule type="cellIs" priority="41" operator="between" aboveAverage="0" equalAverage="0" bottom="0" percent="0" rank="0" text="" dxfId="39">
      <formula>TODAY()</formula>
      <formula>TODAY()+15</formula>
    </cfRule>
  </conditionalFormatting>
  <conditionalFormatting sqref="P55:P57">
    <cfRule type="cellIs" priority="42" operator="between" aboveAverage="0" equalAverage="0" bottom="0" percent="0" rank="0" text="" dxfId="40">
      <formula>TODAY()</formula>
      <formula>TODAY()+15</formula>
    </cfRule>
  </conditionalFormatting>
  <conditionalFormatting sqref="O62:P63 P67">
    <cfRule type="cellIs" priority="43" operator="between" aboveAverage="0" equalAverage="0" bottom="0" percent="0" rank="0" text="" dxfId="41">
      <formula>TODAY()</formula>
      <formula>TODAY()+15</formula>
    </cfRule>
  </conditionalFormatting>
  <conditionalFormatting sqref="P110">
    <cfRule type="cellIs" priority="44" operator="between" aboveAverage="0" equalAverage="0" bottom="0" percent="0" rank="0" text="" dxfId="42">
      <formula>TODAY()</formula>
      <formula>TODAY()+15</formula>
    </cfRule>
  </conditionalFormatting>
  <conditionalFormatting sqref="O112:P112">
    <cfRule type="cellIs" priority="45" operator="between" aboveAverage="0" equalAverage="0" bottom="0" percent="0" rank="0" text="" dxfId="43">
      <formula>TODAY()</formula>
      <formula>TODAY()+15</formula>
    </cfRule>
  </conditionalFormatting>
  <conditionalFormatting sqref="O111:P111">
    <cfRule type="cellIs" priority="46" operator="between" aboveAverage="0" equalAverage="0" bottom="0" percent="0" rank="0" text="" dxfId="44">
      <formula>TODAY()</formula>
      <formula>TODAY()+15</formula>
    </cfRule>
  </conditionalFormatting>
  <conditionalFormatting sqref="O117:P118">
    <cfRule type="cellIs" priority="47" operator="between" aboveAverage="0" equalAverage="0" bottom="0" percent="0" rank="0" text="" dxfId="45">
      <formula>TODAY()</formula>
      <formula>TODAY()+15</formula>
    </cfRule>
  </conditionalFormatting>
  <conditionalFormatting sqref="O122:P123">
    <cfRule type="cellIs" priority="48" operator="between" aboveAverage="0" equalAverage="0" bottom="0" percent="0" rank="0" text="" dxfId="46">
      <formula>TODAY()</formula>
      <formula>TODAY()+15</formula>
    </cfRule>
  </conditionalFormatting>
  <conditionalFormatting sqref="O120:P120">
    <cfRule type="cellIs" priority="49" operator="between" aboveAverage="0" equalAverage="0" bottom="0" percent="0" rank="0" text="" dxfId="47">
      <formula>TODAY()</formula>
      <formula>TODAY()+15</formula>
    </cfRule>
  </conditionalFormatting>
  <conditionalFormatting sqref="O126:P127">
    <cfRule type="cellIs" priority="50" operator="between" aboveAverage="0" equalAverage="0" bottom="0" percent="0" rank="0" text="" dxfId="48">
      <formula>TODAY()</formula>
      <formula>TODAY()+15</formula>
    </cfRule>
  </conditionalFormatting>
  <conditionalFormatting sqref="O124:P125">
    <cfRule type="cellIs" priority="51" operator="between" aboveAverage="0" equalAverage="0" bottom="0" percent="0" rank="0" text="" dxfId="49">
      <formula>TODAY()</formula>
      <formula>TODAY()+15</formula>
    </cfRule>
  </conditionalFormatting>
  <conditionalFormatting sqref="O119:P119 O14:O16 O80:O81 O83:O85 P81:P86 P71:P79 O65:P65 O71:O78">
    <cfRule type="cellIs" priority="52" operator="between" aboveAverage="0" equalAverage="0" bottom="0" percent="0" rank="0" text="" dxfId="50">
      <formula>TODAY()</formula>
      <formula>TODAY()+15</formula>
    </cfRule>
  </conditionalFormatting>
  <conditionalFormatting sqref="P100:P103 O109:O110 O64 O94:P98 O100 O103 O109:P109 O107:P107">
    <cfRule type="cellIs" priority="53" operator="between" aboveAverage="0" equalAverage="0" bottom="0" percent="0" rank="0" text="" dxfId="51">
      <formula>TODAY()</formula>
      <formula>TODAY()+15</formula>
    </cfRule>
  </conditionalFormatting>
  <conditionalFormatting sqref="O93:P93">
    <cfRule type="cellIs" priority="54" operator="between" aboveAverage="0" equalAverage="0" bottom="0" percent="0" rank="0" text="" dxfId="52">
      <formula>TODAY()</formula>
      <formula>TODAY()+15</formula>
    </cfRule>
  </conditionalFormatting>
  <conditionalFormatting sqref="R38">
    <cfRule type="cellIs" priority="55" operator="between" aboveAverage="0" equalAverage="0" bottom="0" percent="0" rank="0" text="" dxfId="53">
      <formula>"25/10"</formula>
      <formula>"01/11"</formula>
    </cfRule>
  </conditionalFormatting>
  <conditionalFormatting sqref="R61">
    <cfRule type="cellIs" priority="56" operator="between" aboveAverage="0" equalAverage="0" bottom="0" percent="0" rank="0" text="" dxfId="54">
      <formula>"25/10"</formula>
      <formula>"01/11"</formula>
    </cfRule>
  </conditionalFormatting>
  <conditionalFormatting sqref="R135:R136">
    <cfRule type="cellIs" priority="57" operator="between" aboveAverage="0" equalAverage="0" bottom="0" percent="0" rank="0" text="" dxfId="55">
      <formula>"25/10"</formula>
      <formula>"01/11"</formula>
    </cfRule>
  </conditionalFormatting>
  <conditionalFormatting sqref="P38 P105:P106 O121:P121 O163:P164 O116:P116 P50 P80 O128:P129">
    <cfRule type="cellIs" priority="58" operator="between" aboveAverage="0" equalAverage="0" bottom="0" percent="0" rank="0" text="" dxfId="56">
      <formula>TODAY()</formula>
      <formula>TODAY()+15</formula>
    </cfRule>
  </conditionalFormatting>
  <conditionalFormatting sqref="I19">
    <cfRule type="cellIs" priority="59" operator="equal" aboveAverage="0" equalAverage="0" bottom="0" percent="0" rank="0" text="" dxfId="57">
      <formula>"VCS CERTIFICACAO E SERVICOS LTDA"</formula>
    </cfRule>
  </conditionalFormatting>
  <conditionalFormatting sqref="O10">
    <cfRule type="cellIs" priority="60" operator="between" aboveAverage="0" equalAverage="0" bottom="0" percent="0" rank="0" text="" dxfId="58">
      <formula>TODAY()</formula>
      <formula>TODAY()+15</formula>
    </cfRule>
  </conditionalFormatting>
  <conditionalFormatting sqref="O20:O21">
    <cfRule type="cellIs" priority="61" operator="between" aboveAverage="0" equalAverage="0" bottom="0" percent="0" rank="0" text="" dxfId="59">
      <formula>TODAY()</formula>
      <formula>TODAY()+15</formula>
    </cfRule>
  </conditionalFormatting>
  <conditionalFormatting sqref="O61">
    <cfRule type="cellIs" priority="62" operator="between" aboveAverage="0" equalAverage="0" bottom="0" percent="0" rank="0" text="" dxfId="60">
      <formula>TODAY()</formula>
      <formula>TODAY()+15</formula>
    </cfRule>
  </conditionalFormatting>
  <conditionalFormatting sqref="P135">
    <cfRule type="cellIs" priority="63" operator="between" aboveAverage="0" equalAverage="0" bottom="0" percent="0" rank="0" text="" dxfId="61">
      <formula>TODAY()</formula>
      <formula>TODAY()+15</formula>
    </cfRule>
  </conditionalFormatting>
  <conditionalFormatting sqref="P150">
    <cfRule type="cellIs" priority="64" operator="between" aboveAverage="0" equalAverage="0" bottom="0" percent="0" rank="0" text="" dxfId="62">
      <formula>TODAY()</formula>
      <formula>TODAY()+15</formula>
    </cfRule>
  </conditionalFormatting>
  <conditionalFormatting sqref="P136">
    <cfRule type="cellIs" priority="65" operator="between" aboveAverage="0" equalAverage="0" bottom="0" percent="0" rank="0" text="" dxfId="63">
      <formula>TODAY()</formula>
      <formula>TODAY()+15</formula>
    </cfRule>
  </conditionalFormatting>
  <conditionalFormatting sqref="O136">
    <cfRule type="cellIs" priority="66" operator="between" aboveAverage="0" equalAverage="0" bottom="0" percent="0" rank="0" text="" dxfId="64">
      <formula>TODAY()</formula>
      <formula>TODAY()+15</formula>
    </cfRule>
  </conditionalFormatting>
  <conditionalFormatting sqref="O150">
    <cfRule type="cellIs" priority="67" operator="between" aboveAverage="0" equalAverage="0" bottom="0" percent="0" rank="0" text="" dxfId="65">
      <formula>TODAY()</formula>
      <formula>TODAY()+15</formula>
    </cfRule>
  </conditionalFormatting>
  <dataValidations count="2">
    <dataValidation allowBlank="true" errorStyle="stop" operator="equal" showDropDown="false" showErrorMessage="false" showInputMessage="false" sqref="B2:B3 B5:B6 B8:B12 B14:B19 B21:B25 B27:B30 B33:B50 B53:B57 B61:B63 B66:B76 B78:B86 B88:B118 B120:B132 B135:B136 B138:B146 B149:B151 B153:B156 B159 B162:B169 B171 B173:B174" type="list">
      <formula1>DADOS!$A$2:$A$5</formula1>
      <formula2>0</formula2>
    </dataValidation>
    <dataValidation allowBlank="true" errorStyle="stop" operator="equal" showDropDown="false" showErrorMessage="false" showInputMessage="false" sqref="C2:C3 C5:C6 C8:C12 C14:C19 C22:C25 C28:C30 C33:C43 C45:C50 C53:C57 C59 C61:C63 C66:C75 C80:C81 C83:C86 C88:C118 C120:C121 C123:C133 C135:C136 C139:C146 C149:C151 C153:C156 C158:C169 C171 C173:C175" type="list">
      <formula1>DADOS!$I$2:$I$8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4"/>
  <sheetViews>
    <sheetView showFormulas="false" showGridLines="fals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N34" activeCellId="1" sqref="A2:A3 N34"/>
    </sheetView>
  </sheetViews>
  <sheetFormatPr defaultColWidth="8.34765625" defaultRowHeight="15" zeroHeight="false" outlineLevelRow="0" outlineLevelCol="0"/>
  <cols>
    <col collapsed="false" customWidth="true" hidden="false" outlineLevel="0" max="1" min="1" style="123" width="2.5"/>
    <col collapsed="false" customWidth="true" hidden="false" outlineLevel="0" max="2" min="2" style="124" width="44"/>
    <col collapsed="false" customWidth="true" hidden="false" outlineLevel="0" max="3" min="3" style="124" width="19.87"/>
    <col collapsed="false" customWidth="true" hidden="false" outlineLevel="0" max="4" min="4" style="124" width="17.62"/>
    <col collapsed="false" customWidth="true" hidden="false" outlineLevel="0" max="5" min="5" style="124" width="13.63"/>
    <col collapsed="false" customWidth="true" hidden="false" outlineLevel="0" max="6" min="6" style="124" width="16.75"/>
    <col collapsed="false" customWidth="true" hidden="false" outlineLevel="0" max="7" min="7" style="125" width="14.62"/>
    <col collapsed="false" customWidth="true" hidden="false" outlineLevel="0" max="8" min="8" style="126" width="18.26"/>
    <col collapsed="false" customWidth="true" hidden="false" outlineLevel="0" max="9" min="9" style="124" width="11.13"/>
    <col collapsed="false" customWidth="true" hidden="false" outlineLevel="0" max="10" min="10" style="125" width="9.87"/>
    <col collapsed="false" customWidth="true" hidden="false" outlineLevel="0" max="11" min="11" style="127" width="10.5"/>
    <col collapsed="false" customWidth="true" hidden="false" outlineLevel="0" max="12" min="12" style="127" width="9.26"/>
    <col collapsed="false" customWidth="true" hidden="false" outlineLevel="0" max="13" min="13" style="125" width="9.87"/>
    <col collapsed="false" customWidth="true" hidden="false" outlineLevel="0" max="15" min="14" style="127" width="11.75"/>
    <col collapsed="false" customWidth="false" hidden="false" outlineLevel="0" max="17" min="16" style="124" width="8.39"/>
    <col collapsed="false" customWidth="true" hidden="false" outlineLevel="0" max="18" min="18" style="124" width="10.75"/>
    <col collapsed="false" customWidth="false" hidden="false" outlineLevel="0" max="64" min="19" style="124" width="8.39"/>
    <col collapsed="false" customWidth="true" hidden="false" outlineLevel="0" max="1024" min="1024" style="12" width="8.88"/>
  </cols>
  <sheetData>
    <row r="1" customFormat="false" ht="18" hidden="false" customHeight="true" outlineLevel="0" collapsed="false">
      <c r="A1" s="128"/>
      <c r="B1" s="129"/>
      <c r="C1" s="129"/>
      <c r="D1" s="129"/>
      <c r="E1" s="129"/>
      <c r="F1" s="129"/>
      <c r="G1" s="130"/>
      <c r="H1" s="131"/>
      <c r="I1" s="129"/>
      <c r="J1" s="132" t="s">
        <v>1</v>
      </c>
      <c r="K1" s="132"/>
      <c r="L1" s="132"/>
      <c r="M1" s="132"/>
      <c r="N1" s="132"/>
      <c r="O1" s="132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</row>
    <row r="2" customFormat="false" ht="31.5" hidden="false" customHeight="true" outlineLevel="0" collapsed="false">
      <c r="A2" s="128"/>
      <c r="B2" s="134" t="s">
        <v>2</v>
      </c>
      <c r="C2" s="134"/>
      <c r="D2" s="134"/>
      <c r="E2" s="134"/>
      <c r="F2" s="134"/>
      <c r="G2" s="134"/>
      <c r="H2" s="134"/>
      <c r="I2" s="134"/>
      <c r="J2" s="135" t="s">
        <v>3</v>
      </c>
      <c r="K2" s="135"/>
      <c r="L2" s="135"/>
      <c r="M2" s="136" t="s">
        <v>4</v>
      </c>
      <c r="N2" s="136"/>
      <c r="O2" s="136"/>
      <c r="P2" s="136" t="s">
        <v>5</v>
      </c>
      <c r="Q2" s="136"/>
      <c r="R2" s="136"/>
      <c r="S2" s="133"/>
      <c r="T2" s="133"/>
      <c r="U2" s="133"/>
      <c r="V2" s="133"/>
      <c r="W2" s="133"/>
      <c r="X2" s="133"/>
      <c r="Y2" s="133"/>
      <c r="Z2" s="133"/>
      <c r="AA2" s="133"/>
    </row>
    <row r="3" s="6" customFormat="true" ht="15" hidden="false" customHeight="true" outlineLevel="0" collapsed="false">
      <c r="A3" s="128"/>
      <c r="B3" s="137" t="s">
        <v>0</v>
      </c>
      <c r="C3" s="137" t="s">
        <v>6</v>
      </c>
      <c r="D3" s="137" t="s">
        <v>7</v>
      </c>
      <c r="E3" s="137" t="s">
        <v>8</v>
      </c>
      <c r="F3" s="137" t="s">
        <v>9</v>
      </c>
      <c r="G3" s="138" t="s">
        <v>10</v>
      </c>
      <c r="H3" s="139" t="s">
        <v>11</v>
      </c>
      <c r="I3" s="137" t="s">
        <v>12</v>
      </c>
      <c r="J3" s="140" t="s">
        <v>13</v>
      </c>
      <c r="K3" s="140" t="s">
        <v>14</v>
      </c>
      <c r="L3" s="140" t="s">
        <v>15</v>
      </c>
      <c r="M3" s="141" t="s">
        <v>13</v>
      </c>
      <c r="N3" s="142" t="s">
        <v>14</v>
      </c>
      <c r="O3" s="142" t="s">
        <v>15</v>
      </c>
      <c r="P3" s="141" t="s">
        <v>13</v>
      </c>
      <c r="Q3" s="142" t="s">
        <v>14</v>
      </c>
      <c r="R3" s="142" t="s">
        <v>15</v>
      </c>
      <c r="S3" s="124"/>
      <c r="T3" s="124"/>
      <c r="U3" s="133"/>
      <c r="V3" s="133"/>
      <c r="W3" s="133"/>
      <c r="X3" s="133"/>
      <c r="Y3" s="133"/>
      <c r="Z3" s="133"/>
      <c r="AA3" s="133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s="6" customFormat="true" ht="26.25" hidden="false" customHeight="true" outlineLevel="0" collapsed="false">
      <c r="A4" s="143" t="n">
        <v>1</v>
      </c>
      <c r="B4" s="144" t="s">
        <v>16</v>
      </c>
      <c r="C4" s="145" t="s">
        <v>17</v>
      </c>
      <c r="D4" s="143" t="s">
        <v>18</v>
      </c>
      <c r="E4" s="143" t="s">
        <v>19</v>
      </c>
      <c r="F4" s="143" t="s">
        <v>20</v>
      </c>
      <c r="G4" s="146" t="n">
        <v>42461</v>
      </c>
      <c r="H4" s="147" t="n">
        <v>45353</v>
      </c>
      <c r="I4" s="143" t="n">
        <v>30</v>
      </c>
      <c r="J4" s="148"/>
      <c r="K4" s="149"/>
      <c r="L4" s="149"/>
      <c r="M4" s="150"/>
      <c r="N4" s="151"/>
      <c r="O4" s="151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</row>
    <row r="5" s="6" customFormat="true" ht="26.25" hidden="false" customHeight="true" outlineLevel="0" collapsed="false">
      <c r="A5" s="143" t="n">
        <v>2</v>
      </c>
      <c r="B5" s="154" t="s">
        <v>21</v>
      </c>
      <c r="C5" s="145" t="s">
        <v>22</v>
      </c>
      <c r="D5" s="143" t="s">
        <v>23</v>
      </c>
      <c r="E5" s="143" t="s">
        <v>24</v>
      </c>
      <c r="F5" s="143" t="s">
        <v>25</v>
      </c>
      <c r="G5" s="147" t="n">
        <v>44410</v>
      </c>
      <c r="H5" s="147" t="n">
        <v>45476</v>
      </c>
      <c r="I5" s="143" t="n">
        <v>30</v>
      </c>
      <c r="J5" s="155" t="n">
        <v>15</v>
      </c>
      <c r="K5" s="156" t="n">
        <v>44979</v>
      </c>
      <c r="L5" s="156" t="n">
        <v>44994</v>
      </c>
      <c r="M5" s="150"/>
      <c r="N5" s="151"/>
      <c r="O5" s="151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</row>
    <row r="6" s="6" customFormat="true" ht="26.25" hidden="false" customHeight="true" outlineLevel="0" collapsed="false">
      <c r="A6" s="143" t="n">
        <v>3</v>
      </c>
      <c r="B6" s="154" t="s">
        <v>26</v>
      </c>
      <c r="C6" s="145" t="s">
        <v>27</v>
      </c>
      <c r="D6" s="143" t="s">
        <v>23</v>
      </c>
      <c r="E6" s="143" t="s">
        <v>28</v>
      </c>
      <c r="F6" s="143" t="s">
        <v>29</v>
      </c>
      <c r="G6" s="147" t="n">
        <v>44837</v>
      </c>
      <c r="H6" s="146" t="n">
        <v>45538</v>
      </c>
      <c r="I6" s="143" t="n">
        <v>30</v>
      </c>
      <c r="J6" s="157"/>
      <c r="K6" s="156"/>
      <c r="L6" s="156"/>
      <c r="M6" s="150"/>
      <c r="N6" s="151"/>
      <c r="O6" s="151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</row>
    <row r="7" s="6" customFormat="true" ht="26.25" hidden="false" customHeight="true" outlineLevel="0" collapsed="false">
      <c r="A7" s="143" t="n">
        <v>4</v>
      </c>
      <c r="B7" s="154" t="s">
        <v>30</v>
      </c>
      <c r="C7" s="145" t="s">
        <v>27</v>
      </c>
      <c r="D7" s="143" t="s">
        <v>23</v>
      </c>
      <c r="E7" s="143" t="s">
        <v>31</v>
      </c>
      <c r="F7" s="143" t="s">
        <v>32</v>
      </c>
      <c r="G7" s="147" t="n">
        <v>44837</v>
      </c>
      <c r="H7" s="146" t="n">
        <v>45538</v>
      </c>
      <c r="I7" s="143" t="n">
        <v>30</v>
      </c>
      <c r="J7" s="157"/>
      <c r="K7" s="156"/>
      <c r="L7" s="156"/>
      <c r="M7" s="150"/>
      <c r="N7" s="151"/>
      <c r="O7" s="151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</row>
    <row r="8" s="6" customFormat="true" ht="26.25" hidden="false" customHeight="true" outlineLevel="0" collapsed="false">
      <c r="A8" s="143" t="n">
        <v>5</v>
      </c>
      <c r="B8" s="144" t="s">
        <v>33</v>
      </c>
      <c r="C8" s="145" t="s">
        <v>17</v>
      </c>
      <c r="D8" s="143" t="s">
        <v>18</v>
      </c>
      <c r="E8" s="143" t="s">
        <v>19</v>
      </c>
      <c r="F8" s="143" t="s">
        <v>20</v>
      </c>
      <c r="G8" s="147" t="n">
        <v>44123</v>
      </c>
      <c r="H8" s="147" t="n">
        <v>45188</v>
      </c>
      <c r="I8" s="143" t="n">
        <v>30</v>
      </c>
      <c r="J8" s="158" t="n">
        <v>10</v>
      </c>
      <c r="K8" s="149" t="n">
        <v>44872</v>
      </c>
      <c r="L8" s="149" t="n">
        <f aca="false">K8+9</f>
        <v>44881</v>
      </c>
      <c r="M8" s="159" t="n">
        <v>6</v>
      </c>
      <c r="N8" s="151" t="n">
        <v>44930</v>
      </c>
      <c r="O8" s="151" t="n">
        <f aca="false">N8+5</f>
        <v>44935</v>
      </c>
      <c r="P8" s="159" t="n">
        <v>14</v>
      </c>
      <c r="Q8" s="151"/>
      <c r="R8" s="151"/>
      <c r="S8" s="152"/>
      <c r="T8" s="152"/>
      <c r="U8" s="152"/>
      <c r="V8" s="152"/>
      <c r="W8" s="152"/>
      <c r="X8" s="152"/>
      <c r="Y8" s="152"/>
      <c r="Z8" s="152"/>
      <c r="AA8" s="152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</row>
    <row r="9" s="6" customFormat="true" ht="26.25" hidden="false" customHeight="true" outlineLevel="0" collapsed="false">
      <c r="A9" s="143"/>
      <c r="B9" s="144" t="s">
        <v>34</v>
      </c>
      <c r="C9" s="145" t="s">
        <v>17</v>
      </c>
      <c r="D9" s="143" t="s">
        <v>23</v>
      </c>
      <c r="E9" s="143" t="s">
        <v>35</v>
      </c>
      <c r="F9" s="143" t="s">
        <v>36</v>
      </c>
      <c r="G9" s="147" t="n">
        <v>44963</v>
      </c>
      <c r="H9" s="147" t="n">
        <v>45663</v>
      </c>
      <c r="I9" s="143" t="n">
        <v>30</v>
      </c>
      <c r="J9" s="158"/>
      <c r="K9" s="149"/>
      <c r="L9" s="149"/>
      <c r="M9" s="159"/>
      <c r="N9" s="151"/>
      <c r="O9" s="151"/>
      <c r="P9" s="159"/>
      <c r="Q9" s="151"/>
      <c r="R9" s="151"/>
      <c r="S9" s="152"/>
      <c r="T9" s="152"/>
      <c r="U9" s="152"/>
      <c r="V9" s="152"/>
      <c r="W9" s="152"/>
      <c r="X9" s="152"/>
      <c r="Y9" s="152"/>
      <c r="Z9" s="152"/>
      <c r="AA9" s="152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</row>
    <row r="10" s="6" customFormat="true" ht="26.25" hidden="false" customHeight="true" outlineLevel="0" collapsed="false">
      <c r="A10" s="143" t="n">
        <v>6</v>
      </c>
      <c r="B10" s="154" t="s">
        <v>37</v>
      </c>
      <c r="C10" s="145" t="s">
        <v>17</v>
      </c>
      <c r="D10" s="143" t="s">
        <v>23</v>
      </c>
      <c r="E10" s="143" t="s">
        <v>19</v>
      </c>
      <c r="F10" s="143" t="s">
        <v>20</v>
      </c>
      <c r="G10" s="147" t="n">
        <v>44735</v>
      </c>
      <c r="H10" s="147" t="n">
        <v>45436</v>
      </c>
      <c r="I10" s="160" t="n">
        <v>15</v>
      </c>
      <c r="J10" s="148"/>
      <c r="K10" s="149"/>
      <c r="L10" s="149"/>
      <c r="M10" s="150"/>
      <c r="N10" s="151"/>
      <c r="O10" s="151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</row>
    <row r="11" s="6" customFormat="true" ht="26.25" hidden="false" customHeight="true" outlineLevel="0" collapsed="false">
      <c r="A11" s="143" t="n">
        <v>7</v>
      </c>
      <c r="B11" s="154" t="s">
        <v>37</v>
      </c>
      <c r="C11" s="145" t="s">
        <v>38</v>
      </c>
      <c r="D11" s="143" t="s">
        <v>23</v>
      </c>
      <c r="E11" s="143" t="s">
        <v>19</v>
      </c>
      <c r="F11" s="143" t="s">
        <v>20</v>
      </c>
      <c r="G11" s="147" t="n">
        <v>44866</v>
      </c>
      <c r="H11" s="147" t="n">
        <v>45567</v>
      </c>
      <c r="I11" s="160" t="n">
        <v>30</v>
      </c>
      <c r="J11" s="148"/>
      <c r="K11" s="149"/>
      <c r="L11" s="149"/>
      <c r="M11" s="150"/>
      <c r="N11" s="151"/>
      <c r="O11" s="151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</row>
    <row r="12" s="6" customFormat="true" ht="26.25" hidden="false" customHeight="true" outlineLevel="0" collapsed="false">
      <c r="A12" s="143" t="n">
        <v>8</v>
      </c>
      <c r="B12" s="154" t="s">
        <v>39</v>
      </c>
      <c r="C12" s="145" t="s">
        <v>27</v>
      </c>
      <c r="D12" s="143" t="s">
        <v>23</v>
      </c>
      <c r="E12" s="143" t="s">
        <v>28</v>
      </c>
      <c r="F12" s="143" t="s">
        <v>29</v>
      </c>
      <c r="G12" s="147" t="n">
        <v>44837</v>
      </c>
      <c r="H12" s="146" t="n">
        <v>45538</v>
      </c>
      <c r="I12" s="143" t="n">
        <v>30</v>
      </c>
      <c r="J12" s="157"/>
      <c r="K12" s="156"/>
      <c r="L12" s="156"/>
      <c r="M12" s="150"/>
      <c r="N12" s="151"/>
      <c r="O12" s="151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</row>
    <row r="13" s="6" customFormat="true" ht="26.25" hidden="false" customHeight="true" outlineLevel="0" collapsed="false">
      <c r="A13" s="143"/>
      <c r="B13" s="154" t="s">
        <v>40</v>
      </c>
      <c r="C13" s="145" t="s">
        <v>41</v>
      </c>
      <c r="D13" s="143" t="s">
        <v>23</v>
      </c>
      <c r="E13" s="143" t="s">
        <v>31</v>
      </c>
      <c r="F13" s="143" t="s">
        <v>32</v>
      </c>
      <c r="G13" s="147" t="n">
        <v>44991</v>
      </c>
      <c r="H13" s="146" t="n">
        <v>45694</v>
      </c>
      <c r="I13" s="143" t="n">
        <v>30</v>
      </c>
      <c r="J13" s="157"/>
      <c r="K13" s="156"/>
      <c r="L13" s="156"/>
      <c r="M13" s="150"/>
      <c r="N13" s="151"/>
      <c r="O13" s="151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</row>
    <row r="14" s="6" customFormat="true" ht="26.25" hidden="false" customHeight="true" outlineLevel="0" collapsed="false">
      <c r="A14" s="143" t="n">
        <v>9</v>
      </c>
      <c r="B14" s="154" t="s">
        <v>42</v>
      </c>
      <c r="C14" s="161" t="s">
        <v>27</v>
      </c>
      <c r="D14" s="143" t="s">
        <v>23</v>
      </c>
      <c r="E14" s="143" t="s">
        <v>28</v>
      </c>
      <c r="F14" s="143" t="s">
        <v>29</v>
      </c>
      <c r="G14" s="162" t="n">
        <v>44907</v>
      </c>
      <c r="H14" s="163" t="n">
        <v>45608</v>
      </c>
      <c r="I14" s="143" t="n">
        <v>30</v>
      </c>
      <c r="J14" s="157"/>
      <c r="K14" s="156"/>
      <c r="L14" s="156"/>
      <c r="M14" s="150"/>
      <c r="N14" s="151"/>
      <c r="O14" s="151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</row>
    <row r="15" s="6" customFormat="true" ht="26.25" hidden="false" customHeight="true" outlineLevel="0" collapsed="false">
      <c r="A15" s="143" t="n">
        <v>10</v>
      </c>
      <c r="B15" s="154" t="s">
        <v>43</v>
      </c>
      <c r="C15" s="145" t="s">
        <v>17</v>
      </c>
      <c r="D15" s="143" t="s">
        <v>44</v>
      </c>
      <c r="E15" s="143" t="s">
        <v>19</v>
      </c>
      <c r="F15" s="143" t="s">
        <v>20</v>
      </c>
      <c r="G15" s="147" t="n">
        <v>44501</v>
      </c>
      <c r="H15" s="147" t="n">
        <v>45201</v>
      </c>
      <c r="I15" s="143" t="n">
        <v>30</v>
      </c>
      <c r="J15" s="158" t="n">
        <v>20</v>
      </c>
      <c r="K15" s="149" t="n">
        <v>44942</v>
      </c>
      <c r="L15" s="149" t="n">
        <v>44962</v>
      </c>
      <c r="M15" s="159" t="n">
        <v>10</v>
      </c>
      <c r="N15" s="151"/>
      <c r="O15" s="151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</row>
    <row r="16" s="6" customFormat="true" ht="26.25" hidden="false" customHeight="true" outlineLevel="0" collapsed="false">
      <c r="A16" s="143" t="n">
        <v>11</v>
      </c>
      <c r="B16" s="154" t="s">
        <v>45</v>
      </c>
      <c r="C16" s="145" t="s">
        <v>17</v>
      </c>
      <c r="D16" s="143" t="s">
        <v>23</v>
      </c>
      <c r="E16" s="143" t="s">
        <v>31</v>
      </c>
      <c r="F16" s="143" t="s">
        <v>32</v>
      </c>
      <c r="G16" s="147" t="n">
        <v>41306</v>
      </c>
      <c r="H16" s="146" t="n">
        <v>45293</v>
      </c>
      <c r="I16" s="143" t="n">
        <v>30</v>
      </c>
      <c r="J16" s="157"/>
      <c r="K16" s="156"/>
      <c r="L16" s="156"/>
      <c r="M16" s="150"/>
      <c r="N16" s="151"/>
      <c r="O16" s="151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</row>
    <row r="17" s="6" customFormat="true" ht="26.25" hidden="false" customHeight="true" outlineLevel="0" collapsed="false">
      <c r="A17" s="143" t="n">
        <v>12</v>
      </c>
      <c r="B17" s="154" t="s">
        <v>46</v>
      </c>
      <c r="C17" s="145" t="s">
        <v>27</v>
      </c>
      <c r="D17" s="143" t="s">
        <v>23</v>
      </c>
      <c r="E17" s="143" t="s">
        <v>47</v>
      </c>
      <c r="F17" s="143" t="s">
        <v>48</v>
      </c>
      <c r="G17" s="147" t="n">
        <v>44839</v>
      </c>
      <c r="H17" s="146" t="n">
        <v>45540</v>
      </c>
      <c r="I17" s="143" t="n">
        <v>30</v>
      </c>
      <c r="J17" s="157"/>
      <c r="K17" s="156"/>
      <c r="L17" s="156"/>
      <c r="M17" s="150"/>
      <c r="N17" s="151"/>
      <c r="O17" s="151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</row>
    <row r="18" s="6" customFormat="true" ht="26.25" hidden="false" customHeight="true" outlineLevel="0" collapsed="false">
      <c r="A18" s="143" t="n">
        <v>13</v>
      </c>
      <c r="B18" s="154" t="s">
        <v>49</v>
      </c>
      <c r="C18" s="145" t="s">
        <v>50</v>
      </c>
      <c r="D18" s="143" t="s">
        <v>23</v>
      </c>
      <c r="E18" s="143" t="s">
        <v>51</v>
      </c>
      <c r="F18" s="143" t="s">
        <v>20</v>
      </c>
      <c r="G18" s="147" t="n">
        <v>44901</v>
      </c>
      <c r="H18" s="146" t="n">
        <v>45602</v>
      </c>
      <c r="I18" s="143" t="n">
        <v>30</v>
      </c>
      <c r="J18" s="157"/>
      <c r="K18" s="156"/>
      <c r="L18" s="156"/>
      <c r="M18" s="150"/>
      <c r="N18" s="151"/>
      <c r="O18" s="151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</row>
    <row r="19" s="6" customFormat="true" ht="26.25" hidden="false" customHeight="true" outlineLevel="0" collapsed="false">
      <c r="A19" s="143" t="n">
        <v>14</v>
      </c>
      <c r="B19" s="154" t="s">
        <v>52</v>
      </c>
      <c r="C19" s="145" t="s">
        <v>27</v>
      </c>
      <c r="D19" s="143" t="s">
        <v>23</v>
      </c>
      <c r="E19" s="143" t="s">
        <v>53</v>
      </c>
      <c r="F19" s="143" t="s">
        <v>54</v>
      </c>
      <c r="G19" s="31" t="n">
        <v>44795</v>
      </c>
      <c r="H19" s="163" t="n">
        <v>45495</v>
      </c>
      <c r="I19" s="143" t="n">
        <v>30</v>
      </c>
      <c r="J19" s="155" t="n">
        <v>15</v>
      </c>
      <c r="K19" s="156" t="n">
        <v>45092</v>
      </c>
      <c r="L19" s="156"/>
      <c r="M19" s="159" t="n">
        <v>15</v>
      </c>
      <c r="N19" s="151" t="n">
        <v>45270</v>
      </c>
      <c r="O19" s="151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</row>
    <row r="20" s="6" customFormat="true" ht="26.25" hidden="false" customHeight="true" outlineLevel="0" collapsed="false">
      <c r="A20" s="143" t="n">
        <v>15</v>
      </c>
      <c r="B20" s="154" t="s">
        <v>55</v>
      </c>
      <c r="C20" s="145" t="s">
        <v>17</v>
      </c>
      <c r="D20" s="143" t="s">
        <v>56</v>
      </c>
      <c r="E20" s="143" t="s">
        <v>19</v>
      </c>
      <c r="F20" s="143" t="s">
        <v>20</v>
      </c>
      <c r="G20" s="147" t="n">
        <v>43431</v>
      </c>
      <c r="H20" s="146" t="n">
        <v>44862</v>
      </c>
      <c r="I20" s="143" t="n">
        <v>30</v>
      </c>
      <c r="J20" s="148"/>
      <c r="K20" s="149"/>
      <c r="L20" s="149"/>
      <c r="M20" s="150"/>
      <c r="N20" s="151"/>
      <c r="O20" s="151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</row>
    <row r="21" s="6" customFormat="true" ht="26.25" hidden="false" customHeight="true" outlineLevel="0" collapsed="false">
      <c r="A21" s="143" t="n">
        <v>16</v>
      </c>
      <c r="B21" s="164" t="s">
        <v>57</v>
      </c>
      <c r="C21" s="145" t="s">
        <v>17</v>
      </c>
      <c r="D21" s="145" t="s">
        <v>58</v>
      </c>
      <c r="E21" s="145" t="s">
        <v>19</v>
      </c>
      <c r="F21" s="143" t="s">
        <v>20</v>
      </c>
      <c r="G21" s="147" t="n">
        <v>44896</v>
      </c>
      <c r="H21" s="146" t="n">
        <v>45597</v>
      </c>
      <c r="I21" s="143" t="n">
        <v>30</v>
      </c>
      <c r="J21" s="148"/>
      <c r="K21" s="149"/>
      <c r="L21" s="149"/>
      <c r="M21" s="150"/>
      <c r="N21" s="151"/>
      <c r="O21" s="151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</row>
    <row r="22" s="6" customFormat="true" ht="26.25" hidden="false" customHeight="true" outlineLevel="0" collapsed="false">
      <c r="A22" s="143" t="n">
        <v>17</v>
      </c>
      <c r="B22" s="154" t="s">
        <v>59</v>
      </c>
      <c r="C22" s="145" t="s">
        <v>27</v>
      </c>
      <c r="D22" s="143" t="s">
        <v>23</v>
      </c>
      <c r="E22" s="143" t="s">
        <v>28</v>
      </c>
      <c r="F22" s="143" t="s">
        <v>29</v>
      </c>
      <c r="G22" s="165" t="n">
        <v>44683</v>
      </c>
      <c r="H22" s="163" t="n">
        <v>45384</v>
      </c>
      <c r="I22" s="143" t="n">
        <v>30</v>
      </c>
      <c r="J22" s="157"/>
      <c r="K22" s="156"/>
      <c r="L22" s="156"/>
      <c r="M22" s="150"/>
      <c r="N22" s="151"/>
      <c r="O22" s="151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</row>
    <row r="23" s="6" customFormat="true" ht="26.25" hidden="false" customHeight="true" outlineLevel="0" collapsed="false">
      <c r="A23" s="143" t="n">
        <v>18</v>
      </c>
      <c r="B23" s="154" t="s">
        <v>60</v>
      </c>
      <c r="C23" s="145" t="s">
        <v>27</v>
      </c>
      <c r="D23" s="143" t="s">
        <v>23</v>
      </c>
      <c r="E23" s="143" t="s">
        <v>28</v>
      </c>
      <c r="F23" s="143" t="s">
        <v>32</v>
      </c>
      <c r="G23" s="165" t="n">
        <v>44760</v>
      </c>
      <c r="H23" s="163" t="n">
        <v>45461</v>
      </c>
      <c r="I23" s="143" t="n">
        <v>30</v>
      </c>
      <c r="J23" s="155" t="n">
        <v>5</v>
      </c>
      <c r="K23" s="156" t="n">
        <v>44942</v>
      </c>
      <c r="L23" s="156" t="n">
        <f aca="false">K23+4</f>
        <v>44946</v>
      </c>
      <c r="M23" s="159" t="n">
        <v>25</v>
      </c>
      <c r="N23" s="151"/>
      <c r="O23" s="151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</row>
    <row r="24" s="6" customFormat="true" ht="26.25" hidden="false" customHeight="true" outlineLevel="0" collapsed="false">
      <c r="A24" s="143"/>
      <c r="B24" s="154" t="s">
        <v>61</v>
      </c>
      <c r="C24" s="145" t="s">
        <v>17</v>
      </c>
      <c r="D24" s="143" t="s">
        <v>23</v>
      </c>
      <c r="E24" s="143" t="s">
        <v>47</v>
      </c>
      <c r="F24" s="143" t="s">
        <v>48</v>
      </c>
      <c r="G24" s="165" t="n">
        <v>44963</v>
      </c>
      <c r="H24" s="163" t="n">
        <v>45663</v>
      </c>
      <c r="I24" s="143" t="n">
        <v>30</v>
      </c>
      <c r="J24" s="155"/>
      <c r="K24" s="156"/>
      <c r="L24" s="156"/>
      <c r="M24" s="159"/>
      <c r="N24" s="151"/>
      <c r="O24" s="151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</row>
    <row r="25" s="6" customFormat="true" ht="26.25" hidden="false" customHeight="true" outlineLevel="0" collapsed="false">
      <c r="A25" s="143" t="n">
        <v>19</v>
      </c>
      <c r="B25" s="154" t="s">
        <v>62</v>
      </c>
      <c r="C25" s="145" t="s">
        <v>27</v>
      </c>
      <c r="D25" s="143" t="s">
        <v>23</v>
      </c>
      <c r="E25" s="143" t="s">
        <v>35</v>
      </c>
      <c r="F25" s="143" t="s">
        <v>36</v>
      </c>
      <c r="G25" s="165" t="n">
        <v>44665</v>
      </c>
      <c r="H25" s="163" t="n">
        <v>45365</v>
      </c>
      <c r="I25" s="143" t="n">
        <v>30</v>
      </c>
      <c r="J25" s="155" t="n">
        <v>13</v>
      </c>
      <c r="K25" s="156" t="n">
        <v>44881</v>
      </c>
      <c r="L25" s="156" t="n">
        <f aca="false">K25+12</f>
        <v>44893</v>
      </c>
      <c r="M25" s="159" t="n">
        <v>16</v>
      </c>
      <c r="N25" s="151"/>
      <c r="O25" s="151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</row>
    <row r="26" s="6" customFormat="true" ht="26.25" hidden="false" customHeight="true" outlineLevel="0" collapsed="false">
      <c r="A26" s="143"/>
      <c r="B26" s="154" t="s">
        <v>63</v>
      </c>
      <c r="C26" s="145" t="s">
        <v>50</v>
      </c>
      <c r="D26" s="143" t="s">
        <v>23</v>
      </c>
      <c r="E26" s="143" t="s">
        <v>24</v>
      </c>
      <c r="F26" s="143" t="s">
        <v>25</v>
      </c>
      <c r="G26" s="165" t="n">
        <v>44980</v>
      </c>
      <c r="H26" s="163" t="n">
        <v>45680</v>
      </c>
      <c r="I26" s="143" t="n">
        <v>30</v>
      </c>
      <c r="J26" s="155"/>
      <c r="K26" s="156"/>
      <c r="L26" s="156"/>
      <c r="M26" s="159"/>
      <c r="N26" s="151"/>
      <c r="O26" s="151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</row>
    <row r="27" s="6" customFormat="true" ht="26.25" hidden="false" customHeight="true" outlineLevel="0" collapsed="false">
      <c r="A27" s="143" t="n">
        <v>21</v>
      </c>
      <c r="B27" s="154" t="s">
        <v>64</v>
      </c>
      <c r="C27" s="145" t="s">
        <v>17</v>
      </c>
      <c r="D27" s="143" t="s">
        <v>65</v>
      </c>
      <c r="E27" s="143" t="s">
        <v>19</v>
      </c>
      <c r="F27" s="143" t="s">
        <v>20</v>
      </c>
      <c r="G27" s="147" t="n">
        <v>42741</v>
      </c>
      <c r="H27" s="147" t="n">
        <v>45267</v>
      </c>
      <c r="I27" s="143" t="n">
        <v>30</v>
      </c>
      <c r="J27" s="158" t="n">
        <v>20</v>
      </c>
      <c r="K27" s="149" t="n">
        <v>44998</v>
      </c>
      <c r="L27" s="149" t="n">
        <f aca="false">K27+19</f>
        <v>45017</v>
      </c>
      <c r="M27" s="159" t="n">
        <v>10</v>
      </c>
      <c r="N27" s="151"/>
      <c r="O27" s="151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</row>
    <row r="28" s="6" customFormat="true" ht="26.25" hidden="false" customHeight="true" outlineLevel="0" collapsed="false">
      <c r="A28" s="143" t="n">
        <v>22</v>
      </c>
      <c r="B28" s="154" t="s">
        <v>66</v>
      </c>
      <c r="C28" s="143" t="s">
        <v>41</v>
      </c>
      <c r="D28" s="143" t="s">
        <v>44</v>
      </c>
      <c r="E28" s="143" t="s">
        <v>67</v>
      </c>
      <c r="F28" s="143" t="s">
        <v>36</v>
      </c>
      <c r="G28" s="162" t="n">
        <v>44732</v>
      </c>
      <c r="H28" s="147" t="n">
        <v>45433</v>
      </c>
      <c r="I28" s="143" t="n">
        <v>30</v>
      </c>
      <c r="J28" s="157"/>
      <c r="K28" s="156"/>
      <c r="L28" s="156"/>
      <c r="M28" s="150"/>
      <c r="N28" s="151"/>
      <c r="O28" s="151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</row>
    <row r="29" s="6" customFormat="true" ht="26.25" hidden="false" customHeight="true" outlineLevel="0" collapsed="false">
      <c r="A29" s="143" t="n">
        <v>23</v>
      </c>
      <c r="B29" s="154" t="s">
        <v>68</v>
      </c>
      <c r="C29" s="145" t="s">
        <v>27</v>
      </c>
      <c r="D29" s="143" t="s">
        <v>23</v>
      </c>
      <c r="E29" s="143" t="s">
        <v>47</v>
      </c>
      <c r="F29" s="143" t="s">
        <v>48</v>
      </c>
      <c r="G29" s="162" t="n">
        <v>44662</v>
      </c>
      <c r="H29" s="163" t="n">
        <v>45362</v>
      </c>
      <c r="I29" s="143" t="n">
        <v>30</v>
      </c>
      <c r="J29" s="166" t="n">
        <v>15</v>
      </c>
      <c r="K29" s="167" t="n">
        <v>44949</v>
      </c>
      <c r="L29" s="167" t="n">
        <f aca="false">K29+14</f>
        <v>44963</v>
      </c>
      <c r="M29" s="159" t="n">
        <v>15</v>
      </c>
      <c r="N29" s="151"/>
      <c r="O29" s="151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</row>
    <row r="30" s="6" customFormat="true" ht="26.25" hidden="false" customHeight="true" outlineLevel="0" collapsed="false">
      <c r="A30" s="143" t="n">
        <v>24</v>
      </c>
      <c r="B30" s="154" t="s">
        <v>69</v>
      </c>
      <c r="C30" s="145" t="s">
        <v>22</v>
      </c>
      <c r="D30" s="143" t="s">
        <v>23</v>
      </c>
      <c r="E30" s="143" t="s">
        <v>28</v>
      </c>
      <c r="F30" s="143" t="s">
        <v>29</v>
      </c>
      <c r="G30" s="147" t="n">
        <v>44410</v>
      </c>
      <c r="H30" s="146" t="n">
        <v>45110</v>
      </c>
      <c r="I30" s="143" t="n">
        <v>30</v>
      </c>
      <c r="J30" s="166" t="n">
        <v>15</v>
      </c>
      <c r="K30" s="167" t="n">
        <v>44914</v>
      </c>
      <c r="L30" s="167" t="n">
        <f aca="false">K30+14</f>
        <v>44928</v>
      </c>
      <c r="M30" s="159" t="n">
        <v>15</v>
      </c>
      <c r="N30" s="151" t="n">
        <v>45110</v>
      </c>
      <c r="O30" s="151" t="n">
        <f aca="false">N30+14</f>
        <v>45124</v>
      </c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</row>
    <row r="31" customFormat="false" ht="26.25" hidden="false" customHeight="true" outlineLevel="0" collapsed="false">
      <c r="A31" s="143" t="n">
        <v>25</v>
      </c>
      <c r="B31" s="154" t="s">
        <v>70</v>
      </c>
      <c r="C31" s="145" t="s">
        <v>27</v>
      </c>
      <c r="D31" s="143" t="s">
        <v>23</v>
      </c>
      <c r="E31" s="143" t="s">
        <v>31</v>
      </c>
      <c r="F31" s="143" t="s">
        <v>32</v>
      </c>
      <c r="G31" s="147" t="n">
        <v>44837</v>
      </c>
      <c r="H31" s="146" t="n">
        <v>45538</v>
      </c>
      <c r="I31" s="143" t="n">
        <v>30</v>
      </c>
      <c r="J31" s="168"/>
      <c r="K31" s="167"/>
      <c r="L31" s="167"/>
      <c r="M31" s="150"/>
      <c r="N31" s="151"/>
      <c r="O31" s="151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26.25" hidden="false" customHeight="true" outlineLevel="0" collapsed="false">
      <c r="A32" s="143"/>
      <c r="B32" s="154" t="s">
        <v>71</v>
      </c>
      <c r="C32" s="145" t="s">
        <v>17</v>
      </c>
      <c r="D32" s="143" t="s">
        <v>65</v>
      </c>
      <c r="E32" s="143" t="s">
        <v>19</v>
      </c>
      <c r="F32" s="143" t="s">
        <v>20</v>
      </c>
      <c r="G32" s="147" t="n">
        <v>44942</v>
      </c>
      <c r="H32" s="146" t="n">
        <v>45642</v>
      </c>
      <c r="I32" s="143" t="n">
        <v>30</v>
      </c>
      <c r="J32" s="168"/>
      <c r="K32" s="167"/>
      <c r="L32" s="167"/>
      <c r="M32" s="150"/>
      <c r="N32" s="151"/>
      <c r="O32" s="151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26.25" hidden="false" customHeight="true" outlineLevel="0" collapsed="false">
      <c r="A33" s="143" t="n">
        <v>26</v>
      </c>
      <c r="B33" s="154" t="s">
        <v>72</v>
      </c>
      <c r="C33" s="145" t="s">
        <v>22</v>
      </c>
      <c r="D33" s="143" t="s">
        <v>23</v>
      </c>
      <c r="E33" s="143" t="s">
        <v>28</v>
      </c>
      <c r="F33" s="143" t="s">
        <v>29</v>
      </c>
      <c r="G33" s="147" t="n">
        <v>43623</v>
      </c>
      <c r="H33" s="146" t="n">
        <v>45054</v>
      </c>
      <c r="I33" s="143" t="n">
        <v>30</v>
      </c>
      <c r="J33" s="166" t="n">
        <v>20</v>
      </c>
      <c r="K33" s="167" t="n">
        <v>44914</v>
      </c>
      <c r="L33" s="167" t="n">
        <v>44933</v>
      </c>
      <c r="M33" s="159" t="n">
        <v>10</v>
      </c>
      <c r="N33" s="151" t="n">
        <v>44991</v>
      </c>
      <c r="O33" s="151" t="n">
        <f aca="false">N33+10</f>
        <v>45001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customFormat="false" ht="26.25" hidden="false" customHeight="true" outlineLevel="0" collapsed="false">
      <c r="A34" s="143" t="n">
        <v>27</v>
      </c>
      <c r="B34" s="154" t="s">
        <v>73</v>
      </c>
      <c r="C34" s="145" t="s">
        <v>22</v>
      </c>
      <c r="D34" s="143" t="s">
        <v>23</v>
      </c>
      <c r="E34" s="143" t="s">
        <v>53</v>
      </c>
      <c r="F34" s="143" t="s">
        <v>54</v>
      </c>
      <c r="G34" s="147" t="n">
        <v>44509</v>
      </c>
      <c r="H34" s="146" t="n">
        <v>45209</v>
      </c>
      <c r="I34" s="143" t="n">
        <v>30</v>
      </c>
      <c r="J34" s="155" t="n">
        <v>12</v>
      </c>
      <c r="K34" s="156" t="n">
        <v>44921</v>
      </c>
      <c r="L34" s="156" t="n">
        <f aca="false">K34+11</f>
        <v>44932</v>
      </c>
      <c r="M34" s="159" t="n">
        <v>18</v>
      </c>
      <c r="N34" s="151" t="n">
        <v>45126</v>
      </c>
      <c r="O34" s="151" t="n">
        <f aca="false">N34+17</f>
        <v>45143</v>
      </c>
      <c r="P34" s="169"/>
      <c r="Q34" s="170"/>
      <c r="R34" s="170"/>
      <c r="S34" s="152"/>
      <c r="T34" s="152"/>
      <c r="U34" s="152"/>
      <c r="V34" s="152"/>
      <c r="W34" s="152"/>
      <c r="X34" s="152"/>
      <c r="Y34" s="152"/>
      <c r="Z34" s="152"/>
      <c r="AA34" s="152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</row>
  </sheetData>
  <autoFilter ref="B3:O34"/>
  <mergeCells count="5">
    <mergeCell ref="J1:O1"/>
    <mergeCell ref="B2:I2"/>
    <mergeCell ref="J2:L2"/>
    <mergeCell ref="M2:O2"/>
    <mergeCell ref="P2:R2"/>
  </mergeCells>
  <conditionalFormatting sqref="C4:C27 C29:C34">
    <cfRule type="cellIs" priority="2" operator="equal" aboveAverage="0" equalAverage="0" bottom="0" percent="0" rank="0" text="" dxfId="72">
      <formula>"VCS CERTIFICACAO E SERVICOS LTDA"</formula>
    </cfRule>
  </conditionalFormatting>
  <conditionalFormatting sqref="D21">
    <cfRule type="cellIs" priority="3" operator="equal" aboveAverage="0" equalAverage="0" bottom="0" percent="0" rank="0" text="" dxfId="73">
      <formula>"VCS CERTIFICACAO E SERVICOS LTDA"</formula>
    </cfRule>
  </conditionalFormatting>
  <conditionalFormatting sqref="E21">
    <cfRule type="cellIs" priority="4" operator="equal" aboveAverage="0" equalAverage="0" bottom="0" percent="0" rank="0" text="" dxfId="74">
      <formula>"DESLIGADO"</formula>
    </cfRule>
  </conditionalFormatting>
  <dataValidations count="2">
    <dataValidation allowBlank="true" errorStyle="stop" operator="equal" showDropDown="false" showErrorMessage="false" showInputMessage="false" sqref="C4:C22 D21 C23:C27 C29:C34" type="list">
      <formula1>DADOS!$A$2:$A$5</formula1>
      <formula2>0</formula2>
    </dataValidation>
    <dataValidation allowBlank="true" errorStyle="stop" operator="equal" showDropDown="false" showErrorMessage="false" showInputMessage="false" sqref="E21" type="list">
      <formula1>DADOS!$I$2:$I$8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9"/>
  <sheetViews>
    <sheetView showFormulas="false" showGridLines="fals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M18" activeCellId="1" sqref="A2:A3 M18"/>
    </sheetView>
  </sheetViews>
  <sheetFormatPr defaultColWidth="8.86328125" defaultRowHeight="14.25" zeroHeight="false" outlineLevelRow="0" outlineLevelCol="0"/>
  <cols>
    <col collapsed="false" customWidth="true" hidden="false" outlineLevel="0" max="1" min="1" style="36" width="46"/>
    <col collapsed="false" customWidth="true" hidden="false" outlineLevel="0" max="2" min="2" style="171" width="27.5"/>
    <col collapsed="false" customWidth="true" hidden="false" outlineLevel="0" max="3" min="3" style="171" width="28.27"/>
    <col collapsed="false" customWidth="true" hidden="false" outlineLevel="0" max="4" min="4" style="12" width="19.27"/>
    <col collapsed="false" customWidth="true" hidden="false" outlineLevel="0" max="5" min="5" style="172" width="18.26"/>
    <col collapsed="false" customWidth="true" hidden="false" outlineLevel="0" max="6" min="6" style="173" width="16.62"/>
    <col collapsed="false" customWidth="true" hidden="false" outlineLevel="0" max="7" min="7" style="12" width="8.39"/>
    <col collapsed="false" customWidth="true" hidden="false" outlineLevel="0" max="8" min="8" style="12" width="10.5"/>
    <col collapsed="false" customWidth="true" hidden="false" outlineLevel="0" max="10" min="9" style="174" width="10.5"/>
    <col collapsed="false" customWidth="true" hidden="false" outlineLevel="0" max="11" min="11" style="12" width="10.5"/>
    <col collapsed="false" customWidth="true" hidden="false" outlineLevel="0" max="13" min="12" style="174" width="10.5"/>
    <col collapsed="false" customWidth="true" hidden="false" outlineLevel="0" max="14" min="14" style="12" width="23.13"/>
    <col collapsed="false" customWidth="true" hidden="false" outlineLevel="0" max="15" min="15" style="12" width="14.87"/>
  </cols>
  <sheetData>
    <row r="1" s="181" customFormat="true" ht="17.25" hidden="false" customHeight="true" outlineLevel="0" collapsed="false">
      <c r="A1" s="175" t="s">
        <v>0</v>
      </c>
      <c r="B1" s="176" t="s">
        <v>6</v>
      </c>
      <c r="C1" s="175" t="s">
        <v>74</v>
      </c>
      <c r="D1" s="175" t="s">
        <v>75</v>
      </c>
      <c r="E1" s="177" t="s">
        <v>10</v>
      </c>
      <c r="F1" s="178"/>
      <c r="G1" s="179"/>
      <c r="H1" s="180" t="s">
        <v>1</v>
      </c>
      <c r="I1" s="180"/>
      <c r="J1" s="180"/>
      <c r="K1" s="180"/>
      <c r="L1" s="180"/>
      <c r="M1" s="180"/>
      <c r="N1" s="180"/>
    </row>
    <row r="2" s="36" customFormat="true" ht="15" hidden="false" customHeight="true" outlineLevel="0" collapsed="false">
      <c r="A2" s="175"/>
      <c r="B2" s="176"/>
      <c r="C2" s="175"/>
      <c r="D2" s="175"/>
      <c r="E2" s="177"/>
      <c r="F2" s="182"/>
      <c r="G2" s="183"/>
      <c r="H2" s="184" t="s">
        <v>3</v>
      </c>
      <c r="I2" s="184"/>
      <c r="J2" s="184"/>
      <c r="K2" s="185" t="s">
        <v>4</v>
      </c>
      <c r="L2" s="185"/>
      <c r="M2" s="185"/>
      <c r="N2" s="186" t="s">
        <v>76</v>
      </c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1"/>
      <c r="CR2" s="181"/>
      <c r="CS2" s="181"/>
      <c r="CT2" s="181"/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1"/>
      <c r="DV2" s="181"/>
      <c r="DW2" s="181"/>
      <c r="DX2" s="181"/>
      <c r="DY2" s="181"/>
      <c r="DZ2" s="181"/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1"/>
      <c r="EP2" s="181"/>
      <c r="EQ2" s="181"/>
      <c r="ER2" s="181"/>
      <c r="ES2" s="181"/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1"/>
      <c r="FF2" s="181"/>
      <c r="FG2" s="181"/>
      <c r="FH2" s="181"/>
      <c r="FI2" s="181"/>
      <c r="FJ2" s="181"/>
      <c r="FK2" s="181"/>
      <c r="FL2" s="181"/>
      <c r="FM2" s="181"/>
      <c r="FN2" s="181"/>
      <c r="FO2" s="181"/>
      <c r="FP2" s="181"/>
      <c r="FQ2" s="181"/>
      <c r="FR2" s="181"/>
      <c r="FS2" s="181"/>
      <c r="FT2" s="181"/>
      <c r="FU2" s="181"/>
      <c r="FV2" s="181"/>
      <c r="FW2" s="181"/>
      <c r="FX2" s="181"/>
      <c r="FY2" s="181"/>
      <c r="FZ2" s="181"/>
      <c r="GA2" s="181"/>
      <c r="GB2" s="181"/>
      <c r="GC2" s="181"/>
      <c r="GD2" s="181"/>
      <c r="GE2" s="181"/>
      <c r="GF2" s="181"/>
      <c r="GG2" s="181"/>
      <c r="GH2" s="181"/>
      <c r="GI2" s="181"/>
      <c r="GJ2" s="181"/>
      <c r="GK2" s="181"/>
      <c r="GL2" s="181"/>
      <c r="GM2" s="181"/>
      <c r="GN2" s="181"/>
      <c r="GO2" s="181"/>
      <c r="GP2" s="181"/>
      <c r="GQ2" s="181"/>
      <c r="GR2" s="181"/>
      <c r="GS2" s="181"/>
      <c r="GT2" s="181"/>
      <c r="GU2" s="181"/>
      <c r="GV2" s="181"/>
      <c r="GW2" s="181"/>
      <c r="GX2" s="181"/>
      <c r="GY2" s="181"/>
      <c r="GZ2" s="181"/>
      <c r="HA2" s="181"/>
      <c r="HB2" s="181"/>
      <c r="HC2" s="181"/>
      <c r="HD2" s="181"/>
      <c r="HE2" s="181"/>
      <c r="HF2" s="181"/>
      <c r="HG2" s="181"/>
      <c r="HH2" s="181"/>
      <c r="HI2" s="181"/>
      <c r="HJ2" s="181"/>
      <c r="HK2" s="181"/>
      <c r="HL2" s="181"/>
      <c r="HM2" s="181"/>
      <c r="HN2" s="181"/>
      <c r="HO2" s="181"/>
      <c r="HP2" s="181"/>
      <c r="HQ2" s="181"/>
      <c r="HR2" s="181"/>
      <c r="HS2" s="181"/>
      <c r="HT2" s="181"/>
      <c r="HU2" s="181"/>
      <c r="HV2" s="181"/>
      <c r="HW2" s="181"/>
      <c r="HX2" s="181"/>
      <c r="HY2" s="181"/>
      <c r="HZ2" s="181"/>
      <c r="IA2" s="181"/>
      <c r="IB2" s="181"/>
      <c r="IC2" s="181"/>
      <c r="ID2" s="181"/>
      <c r="IE2" s="181"/>
      <c r="IF2" s="181"/>
      <c r="IG2" s="181"/>
      <c r="IH2" s="181"/>
      <c r="II2" s="181"/>
      <c r="IJ2" s="181"/>
      <c r="IK2" s="181"/>
      <c r="IL2" s="181"/>
      <c r="IM2" s="181"/>
      <c r="IN2" s="181"/>
      <c r="IO2" s="181"/>
      <c r="IP2" s="181"/>
      <c r="IQ2" s="181"/>
      <c r="IR2" s="181"/>
      <c r="IS2" s="181"/>
      <c r="IT2" s="181"/>
      <c r="IU2" s="181"/>
      <c r="IV2" s="181"/>
      <c r="IW2" s="181"/>
      <c r="IX2" s="181"/>
      <c r="IY2" s="181"/>
      <c r="IZ2" s="181"/>
      <c r="JA2" s="181"/>
      <c r="JB2" s="181"/>
      <c r="JC2" s="181"/>
      <c r="JD2" s="181"/>
      <c r="JE2" s="181"/>
      <c r="JF2" s="181"/>
      <c r="JG2" s="181"/>
      <c r="JH2" s="181"/>
      <c r="JI2" s="181"/>
      <c r="JJ2" s="181"/>
      <c r="JK2" s="181"/>
      <c r="JL2" s="181"/>
      <c r="JM2" s="181"/>
      <c r="JN2" s="181"/>
      <c r="JO2" s="181"/>
      <c r="JP2" s="181"/>
      <c r="JQ2" s="181"/>
      <c r="JR2" s="181"/>
      <c r="JS2" s="181"/>
      <c r="JT2" s="181"/>
      <c r="JU2" s="181"/>
      <c r="JV2" s="181"/>
      <c r="JW2" s="181"/>
      <c r="JX2" s="181"/>
      <c r="JY2" s="181"/>
      <c r="JZ2" s="181"/>
      <c r="KA2" s="181"/>
      <c r="KB2" s="181"/>
      <c r="KC2" s="181"/>
      <c r="KD2" s="181"/>
      <c r="KE2" s="181"/>
      <c r="KF2" s="181"/>
      <c r="KG2" s="181"/>
      <c r="KH2" s="181"/>
      <c r="KI2" s="181"/>
      <c r="KJ2" s="181"/>
      <c r="KK2" s="181"/>
      <c r="KL2" s="181"/>
      <c r="KM2" s="181"/>
      <c r="KN2" s="181"/>
      <c r="KO2" s="181"/>
      <c r="KP2" s="181"/>
      <c r="KQ2" s="181"/>
      <c r="KR2" s="181"/>
      <c r="KS2" s="181"/>
      <c r="KT2" s="181"/>
      <c r="KU2" s="181"/>
      <c r="KV2" s="181"/>
      <c r="KW2" s="181"/>
      <c r="KX2" s="181"/>
      <c r="KY2" s="181"/>
      <c r="KZ2" s="181"/>
      <c r="LA2" s="181"/>
      <c r="LB2" s="181"/>
      <c r="LC2" s="181"/>
      <c r="LD2" s="181"/>
      <c r="LE2" s="181"/>
      <c r="LF2" s="181"/>
      <c r="LG2" s="181"/>
      <c r="LH2" s="181"/>
      <c r="LI2" s="181"/>
      <c r="LJ2" s="181"/>
      <c r="LK2" s="181"/>
      <c r="LL2" s="181"/>
      <c r="LM2" s="181"/>
      <c r="LN2" s="181"/>
      <c r="LO2" s="181"/>
      <c r="LP2" s="181"/>
      <c r="LQ2" s="181"/>
      <c r="LR2" s="181"/>
      <c r="LS2" s="181"/>
      <c r="LT2" s="181"/>
      <c r="LU2" s="181"/>
      <c r="LV2" s="181"/>
      <c r="LW2" s="181"/>
      <c r="LX2" s="181"/>
      <c r="LY2" s="181"/>
      <c r="LZ2" s="181"/>
      <c r="MA2" s="181"/>
      <c r="MB2" s="181"/>
      <c r="MC2" s="181"/>
      <c r="MD2" s="181"/>
      <c r="ME2" s="181"/>
      <c r="MF2" s="181"/>
      <c r="MG2" s="181"/>
      <c r="MH2" s="181"/>
      <c r="MI2" s="181"/>
      <c r="MJ2" s="181"/>
      <c r="MK2" s="181"/>
      <c r="ML2" s="181"/>
      <c r="MM2" s="181"/>
      <c r="MN2" s="181"/>
      <c r="MO2" s="181"/>
      <c r="MP2" s="181"/>
      <c r="MQ2" s="181"/>
      <c r="MR2" s="181"/>
      <c r="MS2" s="181"/>
      <c r="MT2" s="181"/>
      <c r="MU2" s="181"/>
      <c r="MV2" s="181"/>
      <c r="MW2" s="181"/>
      <c r="MX2" s="181"/>
      <c r="MY2" s="181"/>
      <c r="MZ2" s="181"/>
      <c r="NA2" s="181"/>
      <c r="NB2" s="181"/>
      <c r="NC2" s="181"/>
      <c r="ND2" s="181"/>
      <c r="NE2" s="181"/>
      <c r="NF2" s="181"/>
      <c r="NG2" s="181"/>
      <c r="NH2" s="181"/>
      <c r="NI2" s="181"/>
      <c r="NJ2" s="181"/>
      <c r="NK2" s="181"/>
      <c r="NL2" s="181"/>
      <c r="NM2" s="181"/>
      <c r="NN2" s="181"/>
      <c r="NO2" s="181"/>
      <c r="NP2" s="181"/>
      <c r="NQ2" s="181"/>
      <c r="NR2" s="181"/>
      <c r="NS2" s="181"/>
      <c r="NT2" s="181"/>
      <c r="NU2" s="181"/>
      <c r="NV2" s="181"/>
      <c r="NW2" s="181"/>
      <c r="NX2" s="181"/>
      <c r="NY2" s="181"/>
      <c r="NZ2" s="181"/>
      <c r="OA2" s="181"/>
      <c r="OB2" s="181"/>
      <c r="OC2" s="181"/>
      <c r="OD2" s="181"/>
      <c r="OE2" s="181"/>
      <c r="OF2" s="181"/>
      <c r="OG2" s="181"/>
      <c r="OH2" s="181"/>
      <c r="OI2" s="181"/>
      <c r="OJ2" s="181"/>
      <c r="OK2" s="181"/>
      <c r="OL2" s="181"/>
      <c r="OM2" s="181"/>
      <c r="ON2" s="181"/>
      <c r="OO2" s="181"/>
      <c r="OP2" s="181"/>
      <c r="OQ2" s="181"/>
      <c r="OR2" s="181"/>
      <c r="OS2" s="181"/>
      <c r="OT2" s="181"/>
      <c r="OU2" s="181"/>
      <c r="OV2" s="181"/>
      <c r="OW2" s="181"/>
      <c r="OX2" s="181"/>
      <c r="OY2" s="181"/>
      <c r="OZ2" s="181"/>
      <c r="PA2" s="181"/>
      <c r="PB2" s="181"/>
      <c r="PC2" s="181"/>
      <c r="PD2" s="181"/>
      <c r="PE2" s="181"/>
      <c r="PF2" s="181"/>
      <c r="PG2" s="181"/>
      <c r="PH2" s="181"/>
      <c r="PI2" s="181"/>
      <c r="PJ2" s="181"/>
      <c r="PK2" s="181"/>
      <c r="PL2" s="181"/>
      <c r="PM2" s="181"/>
      <c r="PN2" s="181"/>
      <c r="PO2" s="181"/>
      <c r="PP2" s="181"/>
      <c r="PQ2" s="181"/>
      <c r="PR2" s="181"/>
      <c r="PS2" s="181"/>
      <c r="PT2" s="181"/>
      <c r="PU2" s="181"/>
      <c r="PV2" s="181"/>
      <c r="PW2" s="181"/>
      <c r="PX2" s="181"/>
      <c r="PY2" s="181"/>
      <c r="PZ2" s="181"/>
      <c r="QA2" s="181"/>
      <c r="QB2" s="181"/>
      <c r="QC2" s="181"/>
      <c r="QD2" s="181"/>
      <c r="QE2" s="181"/>
      <c r="QF2" s="181"/>
      <c r="QG2" s="181"/>
      <c r="QH2" s="181"/>
      <c r="QI2" s="181"/>
      <c r="QJ2" s="181"/>
      <c r="QK2" s="181"/>
      <c r="QL2" s="181"/>
      <c r="QM2" s="181"/>
      <c r="QN2" s="181"/>
      <c r="QO2" s="181"/>
      <c r="QP2" s="181"/>
      <c r="QQ2" s="181"/>
      <c r="QR2" s="181"/>
      <c r="QS2" s="181"/>
      <c r="QT2" s="181"/>
      <c r="QU2" s="181"/>
      <c r="QV2" s="181"/>
      <c r="QW2" s="181"/>
      <c r="QX2" s="181"/>
      <c r="QY2" s="181"/>
      <c r="QZ2" s="181"/>
      <c r="RA2" s="181"/>
      <c r="RB2" s="181"/>
      <c r="RC2" s="181"/>
      <c r="RD2" s="181"/>
      <c r="RE2" s="181"/>
      <c r="RF2" s="181"/>
      <c r="RG2" s="181"/>
      <c r="RH2" s="181"/>
      <c r="RI2" s="181"/>
      <c r="RJ2" s="181"/>
      <c r="RK2" s="181"/>
      <c r="RL2" s="181"/>
      <c r="RM2" s="181"/>
      <c r="RN2" s="181"/>
      <c r="RO2" s="181"/>
      <c r="RP2" s="181"/>
      <c r="RQ2" s="181"/>
      <c r="RR2" s="181"/>
      <c r="RS2" s="181"/>
      <c r="RT2" s="181"/>
      <c r="RU2" s="181"/>
      <c r="RV2" s="181"/>
      <c r="RW2" s="181"/>
      <c r="RX2" s="181"/>
      <c r="RY2" s="181"/>
      <c r="RZ2" s="181"/>
      <c r="SA2" s="181"/>
      <c r="SB2" s="181"/>
      <c r="SC2" s="181"/>
      <c r="SD2" s="181"/>
      <c r="SE2" s="181"/>
      <c r="SF2" s="181"/>
      <c r="SG2" s="181"/>
      <c r="SH2" s="181"/>
      <c r="SI2" s="181"/>
      <c r="SJ2" s="181"/>
      <c r="SK2" s="181"/>
      <c r="SL2" s="181"/>
      <c r="SM2" s="181"/>
      <c r="SN2" s="181"/>
      <c r="SO2" s="181"/>
      <c r="SP2" s="181"/>
      <c r="SQ2" s="181"/>
      <c r="SR2" s="181"/>
      <c r="SS2" s="181"/>
      <c r="ST2" s="181"/>
      <c r="SU2" s="181"/>
      <c r="SV2" s="181"/>
      <c r="SW2" s="181"/>
      <c r="SX2" s="181"/>
      <c r="SY2" s="181"/>
      <c r="SZ2" s="181"/>
      <c r="TA2" s="181"/>
      <c r="TB2" s="181"/>
      <c r="TC2" s="181"/>
      <c r="TD2" s="181"/>
      <c r="TE2" s="181"/>
      <c r="TF2" s="181"/>
      <c r="TG2" s="181"/>
      <c r="TH2" s="181"/>
      <c r="TI2" s="181"/>
      <c r="TJ2" s="181"/>
      <c r="TK2" s="181"/>
      <c r="TL2" s="181"/>
      <c r="TM2" s="181"/>
      <c r="TN2" s="181"/>
      <c r="TO2" s="181"/>
      <c r="TP2" s="181"/>
      <c r="TQ2" s="181"/>
      <c r="TR2" s="181"/>
      <c r="TS2" s="181"/>
      <c r="TT2" s="181"/>
      <c r="TU2" s="181"/>
      <c r="TV2" s="181"/>
      <c r="TW2" s="181"/>
      <c r="TX2" s="181"/>
      <c r="TY2" s="181"/>
      <c r="TZ2" s="181"/>
      <c r="UA2" s="181"/>
      <c r="UB2" s="181"/>
      <c r="UC2" s="181"/>
      <c r="UD2" s="181"/>
      <c r="UE2" s="181"/>
      <c r="UF2" s="181"/>
      <c r="UG2" s="181"/>
      <c r="UH2" s="181"/>
      <c r="UI2" s="181"/>
      <c r="UJ2" s="181"/>
      <c r="UK2" s="181"/>
      <c r="UL2" s="181"/>
      <c r="UM2" s="181"/>
      <c r="UN2" s="181"/>
      <c r="UO2" s="181"/>
      <c r="UP2" s="181"/>
      <c r="UQ2" s="181"/>
      <c r="UR2" s="181"/>
      <c r="US2" s="181"/>
      <c r="UT2" s="181"/>
      <c r="UU2" s="181"/>
      <c r="UV2" s="181"/>
      <c r="UW2" s="181"/>
      <c r="UX2" s="181"/>
      <c r="UY2" s="181"/>
      <c r="UZ2" s="181"/>
      <c r="VA2" s="181"/>
      <c r="VB2" s="181"/>
      <c r="VC2" s="181"/>
      <c r="VD2" s="181"/>
      <c r="VE2" s="181"/>
      <c r="VF2" s="181"/>
      <c r="VG2" s="181"/>
      <c r="VH2" s="181"/>
      <c r="VI2" s="181"/>
      <c r="VJ2" s="181"/>
      <c r="VK2" s="181"/>
      <c r="VL2" s="181"/>
      <c r="VM2" s="181"/>
      <c r="VN2" s="181"/>
      <c r="VO2" s="181"/>
      <c r="VP2" s="181"/>
      <c r="VQ2" s="181"/>
      <c r="VR2" s="181"/>
      <c r="VS2" s="181"/>
      <c r="VT2" s="181"/>
      <c r="VU2" s="181"/>
      <c r="VV2" s="181"/>
      <c r="VW2" s="181"/>
      <c r="VX2" s="181"/>
      <c r="VY2" s="181"/>
      <c r="VZ2" s="181"/>
      <c r="WA2" s="181"/>
      <c r="WB2" s="181"/>
      <c r="WC2" s="181"/>
      <c r="WD2" s="181"/>
      <c r="WE2" s="181"/>
      <c r="WF2" s="181"/>
      <c r="WG2" s="181"/>
      <c r="WH2" s="181"/>
      <c r="WI2" s="181"/>
      <c r="WJ2" s="181"/>
      <c r="WK2" s="181"/>
      <c r="WL2" s="181"/>
      <c r="WM2" s="181"/>
      <c r="WN2" s="181"/>
      <c r="WO2" s="181"/>
      <c r="WP2" s="181"/>
      <c r="WQ2" s="181"/>
      <c r="WR2" s="181"/>
      <c r="WS2" s="181"/>
      <c r="WT2" s="181"/>
      <c r="WU2" s="181"/>
      <c r="WV2" s="181"/>
      <c r="WW2" s="181"/>
      <c r="WX2" s="181"/>
      <c r="WY2" s="181"/>
      <c r="WZ2" s="181"/>
      <c r="XA2" s="181"/>
      <c r="XB2" s="181"/>
      <c r="XC2" s="181"/>
      <c r="XD2" s="181"/>
      <c r="XE2" s="181"/>
      <c r="XF2" s="181"/>
      <c r="XG2" s="181"/>
      <c r="XH2" s="181"/>
      <c r="XI2" s="181"/>
      <c r="XJ2" s="181"/>
      <c r="XK2" s="181"/>
      <c r="XL2" s="181"/>
      <c r="XM2" s="181"/>
      <c r="XN2" s="181"/>
      <c r="XO2" s="181"/>
      <c r="XP2" s="181"/>
      <c r="XQ2" s="181"/>
      <c r="XR2" s="181"/>
      <c r="XS2" s="181"/>
      <c r="XT2" s="181"/>
      <c r="XU2" s="181"/>
      <c r="XV2" s="181"/>
      <c r="XW2" s="181"/>
      <c r="XX2" s="181"/>
      <c r="XY2" s="181"/>
      <c r="XZ2" s="181"/>
      <c r="YA2" s="181"/>
      <c r="YB2" s="181"/>
      <c r="YC2" s="181"/>
      <c r="YD2" s="181"/>
      <c r="YE2" s="181"/>
      <c r="YF2" s="181"/>
      <c r="YG2" s="181"/>
      <c r="YH2" s="181"/>
      <c r="YI2" s="181"/>
      <c r="YJ2" s="181"/>
      <c r="YK2" s="181"/>
      <c r="YL2" s="181"/>
      <c r="YM2" s="181"/>
      <c r="YN2" s="181"/>
      <c r="YO2" s="181"/>
      <c r="YP2" s="181"/>
      <c r="YQ2" s="181"/>
      <c r="YR2" s="181"/>
      <c r="YS2" s="181"/>
      <c r="YT2" s="181"/>
      <c r="YU2" s="181"/>
      <c r="YV2" s="181"/>
      <c r="YW2" s="181"/>
      <c r="YX2" s="181"/>
      <c r="YY2" s="181"/>
      <c r="YZ2" s="181"/>
      <c r="ZA2" s="181"/>
      <c r="ZB2" s="181"/>
      <c r="ZC2" s="181"/>
      <c r="ZD2" s="181"/>
      <c r="ZE2" s="181"/>
      <c r="ZF2" s="181"/>
      <c r="ZG2" s="181"/>
      <c r="ZH2" s="181"/>
      <c r="ZI2" s="181"/>
      <c r="ZJ2" s="181"/>
      <c r="ZK2" s="181"/>
      <c r="ZL2" s="181"/>
      <c r="ZM2" s="181"/>
      <c r="ZN2" s="181"/>
      <c r="ZO2" s="181"/>
      <c r="ZP2" s="181"/>
      <c r="ZQ2" s="181"/>
      <c r="ZR2" s="181"/>
      <c r="ZS2" s="181"/>
      <c r="ZT2" s="181"/>
      <c r="ZU2" s="181"/>
      <c r="ZV2" s="181"/>
      <c r="ZW2" s="181"/>
      <c r="ZX2" s="181"/>
      <c r="ZY2" s="181"/>
      <c r="ZZ2" s="181"/>
      <c r="AAA2" s="181"/>
      <c r="AAB2" s="181"/>
      <c r="AAC2" s="181"/>
      <c r="AAD2" s="181"/>
      <c r="AAE2" s="181"/>
      <c r="AAF2" s="181"/>
      <c r="AAG2" s="181"/>
      <c r="AAH2" s="181"/>
      <c r="AAI2" s="181"/>
      <c r="AAJ2" s="181"/>
      <c r="AAK2" s="181"/>
      <c r="AAL2" s="181"/>
      <c r="AAM2" s="181"/>
      <c r="AAN2" s="181"/>
      <c r="AAO2" s="181"/>
      <c r="AAP2" s="181"/>
      <c r="AAQ2" s="181"/>
      <c r="AAR2" s="181"/>
      <c r="AAS2" s="181"/>
      <c r="AAT2" s="181"/>
      <c r="AAU2" s="181"/>
      <c r="AAV2" s="181"/>
      <c r="AAW2" s="181"/>
      <c r="AAX2" s="181"/>
      <c r="AAY2" s="181"/>
      <c r="AAZ2" s="181"/>
      <c r="ABA2" s="181"/>
      <c r="ABB2" s="181"/>
      <c r="ABC2" s="181"/>
      <c r="ABD2" s="181"/>
      <c r="ABE2" s="181"/>
      <c r="ABF2" s="181"/>
      <c r="ABG2" s="181"/>
      <c r="ABH2" s="181"/>
      <c r="ABI2" s="181"/>
      <c r="ABJ2" s="181"/>
      <c r="ABK2" s="181"/>
      <c r="ABL2" s="181"/>
      <c r="ABM2" s="181"/>
      <c r="ABN2" s="181"/>
      <c r="ABO2" s="181"/>
      <c r="ABP2" s="181"/>
      <c r="ABQ2" s="181"/>
      <c r="ABR2" s="181"/>
      <c r="ABS2" s="181"/>
      <c r="ABT2" s="181"/>
      <c r="ABU2" s="181"/>
      <c r="ABV2" s="181"/>
      <c r="ABW2" s="181"/>
      <c r="ABX2" s="181"/>
      <c r="ABY2" s="181"/>
      <c r="ABZ2" s="181"/>
      <c r="ACA2" s="181"/>
      <c r="ACB2" s="181"/>
      <c r="ACC2" s="181"/>
      <c r="ACD2" s="181"/>
      <c r="ACE2" s="181"/>
      <c r="ACF2" s="181"/>
      <c r="ACG2" s="181"/>
      <c r="ACH2" s="181"/>
      <c r="ACI2" s="181"/>
      <c r="ACJ2" s="181"/>
      <c r="ACK2" s="181"/>
      <c r="ACL2" s="181"/>
      <c r="ACM2" s="181"/>
      <c r="ACN2" s="181"/>
      <c r="ACO2" s="181"/>
      <c r="ACP2" s="181"/>
      <c r="ACQ2" s="181"/>
      <c r="ACR2" s="181"/>
      <c r="ACS2" s="181"/>
      <c r="ACT2" s="181"/>
      <c r="ACU2" s="181"/>
      <c r="ACV2" s="181"/>
      <c r="ACW2" s="181"/>
      <c r="ACX2" s="181"/>
      <c r="ACY2" s="181"/>
      <c r="ACZ2" s="181"/>
      <c r="ADA2" s="181"/>
      <c r="ADB2" s="181"/>
      <c r="ADC2" s="181"/>
      <c r="ADD2" s="181"/>
      <c r="ADE2" s="181"/>
      <c r="ADF2" s="181"/>
      <c r="ADG2" s="181"/>
      <c r="ADH2" s="181"/>
      <c r="ADI2" s="181"/>
      <c r="ADJ2" s="181"/>
      <c r="ADK2" s="181"/>
      <c r="ADL2" s="181"/>
      <c r="ADM2" s="181"/>
      <c r="ADN2" s="181"/>
      <c r="ADO2" s="181"/>
      <c r="ADP2" s="181"/>
      <c r="ADQ2" s="181"/>
      <c r="ADR2" s="181"/>
      <c r="ADS2" s="181"/>
      <c r="ADT2" s="181"/>
      <c r="ADU2" s="181"/>
      <c r="ADV2" s="181"/>
      <c r="ADW2" s="181"/>
      <c r="ADX2" s="181"/>
      <c r="ADY2" s="181"/>
      <c r="ADZ2" s="181"/>
      <c r="AEA2" s="181"/>
      <c r="AEB2" s="181"/>
      <c r="AEC2" s="181"/>
      <c r="AED2" s="181"/>
      <c r="AEE2" s="181"/>
      <c r="AEF2" s="181"/>
      <c r="AEG2" s="181"/>
      <c r="AEH2" s="181"/>
      <c r="AEI2" s="181"/>
      <c r="AEJ2" s="181"/>
      <c r="AEK2" s="181"/>
      <c r="AEL2" s="181"/>
      <c r="AEM2" s="181"/>
      <c r="AEN2" s="181"/>
      <c r="AEO2" s="181"/>
      <c r="AEP2" s="181"/>
      <c r="AEQ2" s="181"/>
      <c r="AER2" s="181"/>
      <c r="AES2" s="181"/>
      <c r="AET2" s="181"/>
      <c r="AEU2" s="181"/>
      <c r="AEV2" s="181"/>
      <c r="AEW2" s="181"/>
      <c r="AEX2" s="181"/>
      <c r="AEY2" s="181"/>
      <c r="AEZ2" s="181"/>
      <c r="AFA2" s="181"/>
      <c r="AFB2" s="181"/>
      <c r="AFC2" s="181"/>
      <c r="AFD2" s="181"/>
      <c r="AFE2" s="181"/>
      <c r="AFF2" s="181"/>
      <c r="AFG2" s="181"/>
      <c r="AFH2" s="181"/>
      <c r="AFI2" s="181"/>
      <c r="AFJ2" s="181"/>
      <c r="AFK2" s="181"/>
      <c r="AFL2" s="181"/>
      <c r="AFM2" s="181"/>
      <c r="AFN2" s="181"/>
      <c r="AFO2" s="181"/>
      <c r="AFP2" s="181"/>
      <c r="AFQ2" s="181"/>
      <c r="AFR2" s="181"/>
      <c r="AFS2" s="181"/>
      <c r="AFT2" s="181"/>
      <c r="AFU2" s="181"/>
      <c r="AFV2" s="181"/>
      <c r="AFW2" s="181"/>
      <c r="AFX2" s="181"/>
      <c r="AFY2" s="181"/>
      <c r="AFZ2" s="181"/>
      <c r="AGA2" s="181"/>
      <c r="AGB2" s="181"/>
      <c r="AGC2" s="181"/>
      <c r="AGD2" s="181"/>
      <c r="AGE2" s="181"/>
      <c r="AGF2" s="181"/>
      <c r="AGG2" s="181"/>
      <c r="AGH2" s="181"/>
      <c r="AGI2" s="181"/>
      <c r="AGJ2" s="181"/>
      <c r="AGK2" s="181"/>
      <c r="AGL2" s="181"/>
      <c r="AGM2" s="181"/>
      <c r="AGN2" s="181"/>
      <c r="AGO2" s="181"/>
      <c r="AGP2" s="181"/>
      <c r="AGQ2" s="181"/>
      <c r="AGR2" s="181"/>
      <c r="AGS2" s="181"/>
      <c r="AGT2" s="181"/>
      <c r="AGU2" s="181"/>
      <c r="AGV2" s="181"/>
      <c r="AGW2" s="181"/>
      <c r="AGX2" s="181"/>
      <c r="AGY2" s="181"/>
      <c r="AGZ2" s="181"/>
      <c r="AHA2" s="181"/>
      <c r="AHB2" s="181"/>
      <c r="AHC2" s="181"/>
      <c r="AHD2" s="181"/>
      <c r="AHE2" s="181"/>
      <c r="AHF2" s="181"/>
      <c r="AHG2" s="181"/>
      <c r="AHH2" s="181"/>
      <c r="AHI2" s="181"/>
      <c r="AHJ2" s="181"/>
      <c r="AHK2" s="181"/>
      <c r="AHL2" s="181"/>
      <c r="AHM2" s="181"/>
      <c r="AHN2" s="181"/>
      <c r="AHO2" s="181"/>
      <c r="AHP2" s="181"/>
      <c r="AHQ2" s="181"/>
      <c r="AHR2" s="181"/>
      <c r="AHS2" s="181"/>
      <c r="AHT2" s="181"/>
      <c r="AHU2" s="181"/>
      <c r="AHV2" s="181"/>
      <c r="AHW2" s="181"/>
      <c r="AHX2" s="181"/>
      <c r="AHY2" s="181"/>
      <c r="AHZ2" s="181"/>
      <c r="AIA2" s="181"/>
      <c r="AIB2" s="181"/>
      <c r="AIC2" s="181"/>
      <c r="AID2" s="181"/>
      <c r="AIE2" s="181"/>
      <c r="AIF2" s="181"/>
      <c r="AIG2" s="181"/>
      <c r="AIH2" s="181"/>
      <c r="AII2" s="181"/>
      <c r="AIJ2" s="181"/>
      <c r="AIK2" s="181"/>
      <c r="AIL2" s="181"/>
      <c r="AIM2" s="181"/>
      <c r="AIN2" s="181"/>
      <c r="AIO2" s="181"/>
      <c r="AIP2" s="181"/>
      <c r="AIQ2" s="181"/>
      <c r="AIR2" s="181"/>
      <c r="AIS2" s="181"/>
      <c r="AIT2" s="181"/>
      <c r="AIU2" s="181"/>
      <c r="AIV2" s="181"/>
      <c r="AIW2" s="181"/>
      <c r="AIX2" s="181"/>
      <c r="AIY2" s="181"/>
      <c r="AIZ2" s="181"/>
      <c r="AJA2" s="181"/>
      <c r="AJB2" s="181"/>
      <c r="AJC2" s="181"/>
      <c r="AJD2" s="181"/>
      <c r="AJE2" s="181"/>
      <c r="AJF2" s="181"/>
      <c r="AJG2" s="181"/>
      <c r="AJH2" s="181"/>
      <c r="AJI2" s="181"/>
      <c r="AJJ2" s="181"/>
      <c r="AJK2" s="181"/>
      <c r="AJL2" s="181"/>
      <c r="AJM2" s="181"/>
      <c r="AJN2" s="181"/>
      <c r="AJO2" s="181"/>
      <c r="AJP2" s="181"/>
      <c r="AJQ2" s="181"/>
      <c r="AJR2" s="181"/>
      <c r="AJS2" s="181"/>
      <c r="AJT2" s="181"/>
      <c r="AJU2" s="181"/>
      <c r="AJV2" s="181"/>
      <c r="AJW2" s="181"/>
      <c r="AJX2" s="181"/>
      <c r="AJY2" s="181"/>
      <c r="AJZ2" s="181"/>
      <c r="AKA2" s="181"/>
      <c r="AKB2" s="181"/>
      <c r="AKC2" s="181"/>
      <c r="AKD2" s="181"/>
      <c r="AKE2" s="181"/>
      <c r="AKF2" s="181"/>
      <c r="AKG2" s="181"/>
      <c r="AKH2" s="181"/>
      <c r="AKI2" s="181"/>
      <c r="AKJ2" s="181"/>
      <c r="AKK2" s="181"/>
      <c r="AKL2" s="181"/>
      <c r="AKM2" s="181"/>
      <c r="AKN2" s="181"/>
      <c r="AKO2" s="181"/>
      <c r="AKP2" s="181"/>
      <c r="AKQ2" s="181"/>
      <c r="AKR2" s="181"/>
      <c r="AKS2" s="181"/>
      <c r="AKT2" s="181"/>
      <c r="AKU2" s="181"/>
      <c r="AKV2" s="181"/>
      <c r="AKW2" s="181"/>
      <c r="AKX2" s="181"/>
      <c r="AKY2" s="181"/>
      <c r="AKZ2" s="181"/>
      <c r="ALA2" s="181"/>
      <c r="ALB2" s="181"/>
      <c r="ALC2" s="181"/>
      <c r="ALD2" s="181"/>
      <c r="ALE2" s="181"/>
      <c r="ALF2" s="181"/>
      <c r="ALG2" s="181"/>
      <c r="ALH2" s="181"/>
      <c r="ALI2" s="181"/>
      <c r="ALJ2" s="181"/>
      <c r="ALK2" s="181"/>
      <c r="ALL2" s="181"/>
      <c r="ALM2" s="181"/>
      <c r="ALN2" s="181"/>
      <c r="ALO2" s="181"/>
      <c r="ALP2" s="181"/>
      <c r="ALQ2" s="181"/>
      <c r="ALR2" s="181"/>
      <c r="ALS2" s="181"/>
      <c r="ALT2" s="181"/>
      <c r="ALU2" s="181"/>
      <c r="ALV2" s="181"/>
      <c r="ALW2" s="181"/>
      <c r="ALX2" s="181"/>
      <c r="ALY2" s="181"/>
      <c r="ALZ2" s="181"/>
      <c r="AMA2" s="181"/>
      <c r="AMB2" s="181"/>
      <c r="AMC2" s="181"/>
      <c r="AMD2" s="181"/>
      <c r="AME2" s="181"/>
      <c r="AMF2" s="181"/>
      <c r="AMG2" s="181"/>
      <c r="AMH2" s="181"/>
      <c r="AMI2" s="181"/>
      <c r="AMJ2" s="181"/>
    </row>
    <row r="3" s="68" customFormat="true" ht="19.5" hidden="false" customHeight="true" outlineLevel="0" collapsed="false">
      <c r="A3" s="175"/>
      <c r="B3" s="176"/>
      <c r="C3" s="175"/>
      <c r="D3" s="175"/>
      <c r="E3" s="177"/>
      <c r="F3" s="187" t="s">
        <v>11</v>
      </c>
      <c r="G3" s="138" t="s">
        <v>12</v>
      </c>
      <c r="H3" s="188" t="s">
        <v>13</v>
      </c>
      <c r="I3" s="189" t="s">
        <v>14</v>
      </c>
      <c r="J3" s="189" t="s">
        <v>15</v>
      </c>
      <c r="K3" s="141" t="s">
        <v>13</v>
      </c>
      <c r="L3" s="142" t="s">
        <v>14</v>
      </c>
      <c r="M3" s="142" t="s">
        <v>15</v>
      </c>
      <c r="N3" s="190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  <c r="VI3" s="36"/>
      <c r="VJ3" s="36"/>
      <c r="VK3" s="36"/>
      <c r="VL3" s="36"/>
      <c r="VM3" s="36"/>
      <c r="VN3" s="36"/>
      <c r="VO3" s="36"/>
      <c r="VP3" s="36"/>
      <c r="VQ3" s="36"/>
      <c r="VR3" s="36"/>
      <c r="VS3" s="36"/>
      <c r="VT3" s="36"/>
      <c r="VU3" s="36"/>
      <c r="VV3" s="36"/>
      <c r="VW3" s="36"/>
      <c r="VX3" s="36"/>
      <c r="VY3" s="36"/>
      <c r="VZ3" s="36"/>
      <c r="WA3" s="36"/>
      <c r="WB3" s="36"/>
      <c r="WC3" s="36"/>
      <c r="WD3" s="36"/>
      <c r="WE3" s="36"/>
      <c r="WF3" s="36"/>
      <c r="WG3" s="36"/>
      <c r="WH3" s="36"/>
      <c r="WI3" s="36"/>
      <c r="WJ3" s="36"/>
      <c r="WK3" s="36"/>
      <c r="WL3" s="36"/>
      <c r="WM3" s="36"/>
      <c r="WN3" s="36"/>
      <c r="WO3" s="36"/>
      <c r="WP3" s="36"/>
      <c r="WQ3" s="36"/>
      <c r="WR3" s="36"/>
      <c r="WS3" s="36"/>
      <c r="WT3" s="36"/>
      <c r="WU3" s="36"/>
      <c r="WV3" s="36"/>
      <c r="WW3" s="36"/>
      <c r="WX3" s="36"/>
      <c r="WY3" s="36"/>
      <c r="WZ3" s="36"/>
      <c r="XA3" s="36"/>
      <c r="XB3" s="36"/>
      <c r="XC3" s="36"/>
      <c r="XD3" s="36"/>
      <c r="XE3" s="36"/>
      <c r="XF3" s="36"/>
      <c r="XG3" s="36"/>
      <c r="XH3" s="36"/>
      <c r="XI3" s="36"/>
      <c r="XJ3" s="36"/>
      <c r="XK3" s="36"/>
      <c r="XL3" s="36"/>
      <c r="XM3" s="36"/>
      <c r="XN3" s="36"/>
      <c r="XO3" s="36"/>
      <c r="XP3" s="36"/>
      <c r="XQ3" s="36"/>
      <c r="XR3" s="36"/>
      <c r="XS3" s="36"/>
      <c r="XT3" s="36"/>
      <c r="XU3" s="36"/>
      <c r="XV3" s="36"/>
      <c r="XW3" s="36"/>
      <c r="XX3" s="36"/>
      <c r="XY3" s="36"/>
      <c r="XZ3" s="36"/>
      <c r="YA3" s="36"/>
      <c r="YB3" s="36"/>
      <c r="YC3" s="36"/>
      <c r="YD3" s="36"/>
      <c r="YE3" s="36"/>
      <c r="YF3" s="36"/>
      <c r="YG3" s="36"/>
      <c r="YH3" s="36"/>
      <c r="YI3" s="36"/>
      <c r="YJ3" s="36"/>
      <c r="YK3" s="36"/>
      <c r="YL3" s="36"/>
      <c r="YM3" s="36"/>
      <c r="YN3" s="36"/>
      <c r="YO3" s="36"/>
      <c r="YP3" s="36"/>
      <c r="YQ3" s="36"/>
      <c r="YR3" s="36"/>
      <c r="YS3" s="36"/>
      <c r="YT3" s="36"/>
      <c r="YU3" s="36"/>
      <c r="YV3" s="36"/>
      <c r="YW3" s="36"/>
      <c r="YX3" s="36"/>
      <c r="YY3" s="36"/>
      <c r="YZ3" s="36"/>
      <c r="ZA3" s="36"/>
      <c r="ZB3" s="36"/>
      <c r="ZC3" s="36"/>
      <c r="ZD3" s="36"/>
      <c r="ZE3" s="36"/>
      <c r="ZF3" s="36"/>
      <c r="ZG3" s="36"/>
      <c r="ZH3" s="36"/>
      <c r="ZI3" s="36"/>
      <c r="ZJ3" s="36"/>
      <c r="ZK3" s="36"/>
      <c r="ZL3" s="36"/>
      <c r="ZM3" s="36"/>
      <c r="ZN3" s="36"/>
      <c r="ZO3" s="36"/>
      <c r="ZP3" s="36"/>
      <c r="ZQ3" s="36"/>
      <c r="ZR3" s="36"/>
      <c r="ZS3" s="36"/>
      <c r="ZT3" s="36"/>
      <c r="ZU3" s="36"/>
      <c r="ZV3" s="36"/>
      <c r="ZW3" s="36"/>
      <c r="ZX3" s="36"/>
      <c r="ZY3" s="36"/>
      <c r="ZZ3" s="36"/>
      <c r="AAA3" s="36"/>
      <c r="AAB3" s="36"/>
      <c r="AAC3" s="36"/>
      <c r="AAD3" s="36"/>
      <c r="AAE3" s="36"/>
      <c r="AAF3" s="36"/>
      <c r="AAG3" s="36"/>
      <c r="AAH3" s="36"/>
      <c r="AAI3" s="36"/>
      <c r="AAJ3" s="36"/>
      <c r="AAK3" s="36"/>
      <c r="AAL3" s="36"/>
      <c r="AAM3" s="36"/>
      <c r="AAN3" s="36"/>
      <c r="AAO3" s="36"/>
      <c r="AAP3" s="36"/>
      <c r="AAQ3" s="36"/>
      <c r="AAR3" s="36"/>
      <c r="AAS3" s="36"/>
      <c r="AAT3" s="36"/>
      <c r="AAU3" s="36"/>
      <c r="AAV3" s="36"/>
      <c r="AAW3" s="36"/>
      <c r="AAX3" s="36"/>
      <c r="AAY3" s="36"/>
      <c r="AAZ3" s="36"/>
      <c r="ABA3" s="36"/>
      <c r="ABB3" s="36"/>
      <c r="ABC3" s="36"/>
      <c r="ABD3" s="36"/>
      <c r="ABE3" s="36"/>
      <c r="ABF3" s="36"/>
      <c r="ABG3" s="36"/>
      <c r="ABH3" s="36"/>
      <c r="ABI3" s="36"/>
      <c r="ABJ3" s="36"/>
      <c r="ABK3" s="36"/>
      <c r="ABL3" s="36"/>
      <c r="ABM3" s="36"/>
      <c r="ABN3" s="36"/>
      <c r="ABO3" s="36"/>
      <c r="ABP3" s="36"/>
      <c r="ABQ3" s="36"/>
      <c r="ABR3" s="36"/>
      <c r="ABS3" s="36"/>
      <c r="ABT3" s="36"/>
      <c r="ABU3" s="36"/>
      <c r="ABV3" s="36"/>
      <c r="ABW3" s="36"/>
      <c r="ABX3" s="36"/>
      <c r="ABY3" s="36"/>
      <c r="ABZ3" s="36"/>
      <c r="ACA3" s="36"/>
      <c r="ACB3" s="36"/>
      <c r="ACC3" s="36"/>
      <c r="ACD3" s="36"/>
      <c r="ACE3" s="36"/>
      <c r="ACF3" s="36"/>
      <c r="ACG3" s="36"/>
      <c r="ACH3" s="36"/>
      <c r="ACI3" s="36"/>
      <c r="ACJ3" s="36"/>
      <c r="ACK3" s="36"/>
      <c r="ACL3" s="36"/>
      <c r="ACM3" s="36"/>
      <c r="ACN3" s="36"/>
      <c r="ACO3" s="36"/>
      <c r="ACP3" s="36"/>
      <c r="ACQ3" s="36"/>
      <c r="ACR3" s="36"/>
      <c r="ACS3" s="36"/>
      <c r="ACT3" s="36"/>
      <c r="ACU3" s="36"/>
      <c r="ACV3" s="36"/>
      <c r="ACW3" s="36"/>
      <c r="ACX3" s="36"/>
      <c r="ACY3" s="36"/>
      <c r="ACZ3" s="36"/>
      <c r="ADA3" s="36"/>
      <c r="ADB3" s="36"/>
      <c r="ADC3" s="36"/>
      <c r="ADD3" s="36"/>
      <c r="ADE3" s="36"/>
      <c r="ADF3" s="36"/>
      <c r="ADG3" s="36"/>
      <c r="ADH3" s="36"/>
      <c r="ADI3" s="36"/>
      <c r="ADJ3" s="36"/>
      <c r="ADK3" s="36"/>
      <c r="ADL3" s="36"/>
      <c r="ADM3" s="36"/>
      <c r="ADN3" s="36"/>
      <c r="ADO3" s="36"/>
      <c r="ADP3" s="36"/>
      <c r="ADQ3" s="36"/>
      <c r="ADR3" s="36"/>
      <c r="ADS3" s="36"/>
      <c r="ADT3" s="36"/>
      <c r="ADU3" s="36"/>
      <c r="ADV3" s="36"/>
      <c r="ADW3" s="36"/>
      <c r="ADX3" s="36"/>
      <c r="ADY3" s="36"/>
      <c r="ADZ3" s="36"/>
      <c r="AEA3" s="36"/>
      <c r="AEB3" s="36"/>
      <c r="AEC3" s="36"/>
      <c r="AED3" s="36"/>
      <c r="AEE3" s="36"/>
      <c r="AEF3" s="36"/>
      <c r="AEG3" s="36"/>
      <c r="AEH3" s="36"/>
      <c r="AEI3" s="36"/>
      <c r="AEJ3" s="36"/>
      <c r="AEK3" s="36"/>
      <c r="AEL3" s="36"/>
      <c r="AEM3" s="36"/>
      <c r="AEN3" s="36"/>
      <c r="AEO3" s="36"/>
      <c r="AEP3" s="36"/>
      <c r="AEQ3" s="36"/>
      <c r="AER3" s="36"/>
      <c r="AES3" s="36"/>
      <c r="AET3" s="36"/>
      <c r="AEU3" s="36"/>
      <c r="AEV3" s="36"/>
      <c r="AEW3" s="36"/>
      <c r="AEX3" s="36"/>
      <c r="AEY3" s="36"/>
      <c r="AEZ3" s="36"/>
      <c r="AFA3" s="36"/>
      <c r="AFB3" s="36"/>
      <c r="AFC3" s="36"/>
      <c r="AFD3" s="36"/>
      <c r="AFE3" s="36"/>
      <c r="AFF3" s="36"/>
      <c r="AFG3" s="36"/>
      <c r="AFH3" s="36"/>
      <c r="AFI3" s="36"/>
      <c r="AFJ3" s="36"/>
      <c r="AFK3" s="36"/>
      <c r="AFL3" s="36"/>
      <c r="AFM3" s="36"/>
      <c r="AFN3" s="36"/>
      <c r="AFO3" s="36"/>
      <c r="AFP3" s="36"/>
      <c r="AFQ3" s="36"/>
      <c r="AFR3" s="36"/>
      <c r="AFS3" s="36"/>
      <c r="AFT3" s="36"/>
      <c r="AFU3" s="36"/>
      <c r="AFV3" s="36"/>
      <c r="AFW3" s="36"/>
      <c r="AFX3" s="36"/>
      <c r="AFY3" s="36"/>
      <c r="AFZ3" s="36"/>
      <c r="AGA3" s="36"/>
      <c r="AGB3" s="36"/>
      <c r="AGC3" s="36"/>
      <c r="AGD3" s="36"/>
      <c r="AGE3" s="36"/>
      <c r="AGF3" s="36"/>
      <c r="AGG3" s="36"/>
      <c r="AGH3" s="36"/>
      <c r="AGI3" s="36"/>
      <c r="AGJ3" s="36"/>
      <c r="AGK3" s="36"/>
      <c r="AGL3" s="36"/>
      <c r="AGM3" s="36"/>
      <c r="AGN3" s="36"/>
      <c r="AGO3" s="36"/>
      <c r="AGP3" s="36"/>
      <c r="AGQ3" s="36"/>
      <c r="AGR3" s="36"/>
      <c r="AGS3" s="36"/>
      <c r="AGT3" s="36"/>
      <c r="AGU3" s="36"/>
      <c r="AGV3" s="36"/>
      <c r="AGW3" s="36"/>
      <c r="AGX3" s="36"/>
      <c r="AGY3" s="36"/>
      <c r="AGZ3" s="36"/>
      <c r="AHA3" s="36"/>
      <c r="AHB3" s="36"/>
      <c r="AHC3" s="36"/>
      <c r="AHD3" s="36"/>
      <c r="AHE3" s="36"/>
      <c r="AHF3" s="36"/>
      <c r="AHG3" s="36"/>
      <c r="AHH3" s="36"/>
      <c r="AHI3" s="36"/>
      <c r="AHJ3" s="36"/>
      <c r="AHK3" s="36"/>
      <c r="AHL3" s="36"/>
      <c r="AHM3" s="36"/>
      <c r="AHN3" s="36"/>
      <c r="AHO3" s="36"/>
      <c r="AHP3" s="36"/>
      <c r="AHQ3" s="36"/>
      <c r="AHR3" s="36"/>
      <c r="AHS3" s="36"/>
      <c r="AHT3" s="36"/>
      <c r="AHU3" s="36"/>
      <c r="AHV3" s="36"/>
      <c r="AHW3" s="36"/>
      <c r="AHX3" s="36"/>
      <c r="AHY3" s="36"/>
      <c r="AHZ3" s="36"/>
      <c r="AIA3" s="36"/>
      <c r="AIB3" s="36"/>
      <c r="AIC3" s="36"/>
      <c r="AID3" s="36"/>
      <c r="AIE3" s="36"/>
      <c r="AIF3" s="36"/>
      <c r="AIG3" s="36"/>
      <c r="AIH3" s="36"/>
      <c r="AII3" s="36"/>
      <c r="AIJ3" s="36"/>
      <c r="AIK3" s="36"/>
      <c r="AIL3" s="36"/>
      <c r="AIM3" s="36"/>
      <c r="AIN3" s="36"/>
      <c r="AIO3" s="36"/>
      <c r="AIP3" s="36"/>
      <c r="AIQ3" s="36"/>
      <c r="AIR3" s="36"/>
      <c r="AIS3" s="36"/>
      <c r="AIT3" s="36"/>
      <c r="AIU3" s="36"/>
      <c r="AIV3" s="36"/>
      <c r="AIW3" s="36"/>
      <c r="AIX3" s="36"/>
      <c r="AIY3" s="36"/>
      <c r="AIZ3" s="36"/>
      <c r="AJA3" s="36"/>
      <c r="AJB3" s="36"/>
      <c r="AJC3" s="36"/>
      <c r="AJD3" s="36"/>
      <c r="AJE3" s="36"/>
      <c r="AJF3" s="36"/>
      <c r="AJG3" s="36"/>
      <c r="AJH3" s="36"/>
      <c r="AJI3" s="36"/>
      <c r="AJJ3" s="36"/>
      <c r="AJK3" s="36"/>
      <c r="AJL3" s="36"/>
      <c r="AJM3" s="36"/>
      <c r="AJN3" s="36"/>
      <c r="AJO3" s="36"/>
      <c r="AJP3" s="36"/>
      <c r="AJQ3" s="36"/>
      <c r="AJR3" s="36"/>
      <c r="AJS3" s="36"/>
      <c r="AJT3" s="36"/>
      <c r="AJU3" s="36"/>
      <c r="AJV3" s="36"/>
      <c r="AJW3" s="36"/>
      <c r="AJX3" s="36"/>
      <c r="AJY3" s="36"/>
      <c r="AJZ3" s="36"/>
      <c r="AKA3" s="36"/>
      <c r="AKB3" s="36"/>
      <c r="AKC3" s="36"/>
      <c r="AKD3" s="36"/>
      <c r="AKE3" s="36"/>
      <c r="AKF3" s="36"/>
      <c r="AKG3" s="36"/>
      <c r="AKH3" s="36"/>
      <c r="AKI3" s="36"/>
      <c r="AKJ3" s="36"/>
      <c r="AKK3" s="36"/>
      <c r="AKL3" s="36"/>
      <c r="AKM3" s="36"/>
      <c r="AKN3" s="36"/>
      <c r="AKO3" s="36"/>
      <c r="AKP3" s="36"/>
      <c r="AKQ3" s="36"/>
      <c r="AKR3" s="36"/>
      <c r="AKS3" s="36"/>
      <c r="AKT3" s="36"/>
      <c r="AKU3" s="36"/>
      <c r="AKV3" s="36"/>
      <c r="AKW3" s="36"/>
      <c r="AKX3" s="36"/>
      <c r="AKY3" s="36"/>
      <c r="AKZ3" s="36"/>
      <c r="ALA3" s="36"/>
      <c r="ALB3" s="36"/>
      <c r="ALC3" s="36"/>
      <c r="ALD3" s="36"/>
      <c r="ALE3" s="36"/>
      <c r="ALF3" s="36"/>
      <c r="ALG3" s="36"/>
      <c r="ALH3" s="36"/>
      <c r="ALI3" s="36"/>
      <c r="ALJ3" s="36"/>
      <c r="ALK3" s="36"/>
      <c r="ALL3" s="36"/>
      <c r="ALM3" s="36"/>
      <c r="ALN3" s="36"/>
      <c r="ALO3" s="36"/>
      <c r="ALP3" s="36"/>
      <c r="ALQ3" s="36"/>
      <c r="ALR3" s="36"/>
      <c r="ALS3" s="36"/>
      <c r="ALT3" s="36"/>
      <c r="ALU3" s="36"/>
      <c r="ALV3" s="36"/>
      <c r="ALW3" s="36"/>
      <c r="ALX3" s="36"/>
      <c r="ALY3" s="36"/>
      <c r="ALZ3" s="36"/>
      <c r="AMA3" s="36"/>
      <c r="AMB3" s="36"/>
      <c r="AMC3" s="36"/>
      <c r="AMD3" s="36"/>
      <c r="AME3" s="36"/>
      <c r="AMF3" s="36"/>
      <c r="AMG3" s="36"/>
      <c r="AMH3" s="36"/>
      <c r="AMI3" s="36"/>
      <c r="AMJ3" s="36"/>
    </row>
    <row r="4" s="68" customFormat="true" ht="35.25" hidden="false" customHeight="true" outlineLevel="0" collapsed="false">
      <c r="A4" s="191" t="s">
        <v>77</v>
      </c>
      <c r="B4" s="192" t="s">
        <v>17</v>
      </c>
      <c r="C4" s="192" t="s">
        <v>78</v>
      </c>
      <c r="D4" s="193" t="s">
        <v>79</v>
      </c>
      <c r="E4" s="194" t="n">
        <v>43006</v>
      </c>
      <c r="F4" s="195" t="n">
        <v>45533</v>
      </c>
      <c r="G4" s="196" t="n">
        <v>30</v>
      </c>
      <c r="H4" s="197"/>
      <c r="I4" s="198"/>
      <c r="J4" s="198"/>
      <c r="K4" s="199"/>
      <c r="L4" s="200"/>
      <c r="M4" s="200"/>
      <c r="N4" s="201"/>
      <c r="AMJ4" s="202"/>
    </row>
    <row r="5" s="68" customFormat="true" ht="35.25" hidden="false" customHeight="true" outlineLevel="0" collapsed="false">
      <c r="A5" s="191" t="s">
        <v>80</v>
      </c>
      <c r="B5" s="192" t="s">
        <v>17</v>
      </c>
      <c r="C5" s="192" t="s">
        <v>81</v>
      </c>
      <c r="D5" s="193" t="s">
        <v>79</v>
      </c>
      <c r="E5" s="203" t="n">
        <v>43416</v>
      </c>
      <c r="F5" s="204" t="n">
        <v>45493</v>
      </c>
      <c r="G5" s="196" t="n">
        <v>30</v>
      </c>
      <c r="H5" s="197"/>
      <c r="I5" s="198"/>
      <c r="J5" s="198"/>
      <c r="K5" s="199"/>
      <c r="L5" s="200"/>
      <c r="M5" s="200"/>
      <c r="N5" s="201"/>
      <c r="R5" s="68" t="s">
        <v>82</v>
      </c>
      <c r="AMJ5" s="202"/>
    </row>
    <row r="6" s="68" customFormat="true" ht="35.25" hidden="false" customHeight="true" outlineLevel="0" collapsed="false">
      <c r="A6" s="191" t="s">
        <v>83</v>
      </c>
      <c r="B6" s="192" t="s">
        <v>84</v>
      </c>
      <c r="C6" s="192" t="s">
        <v>85</v>
      </c>
      <c r="D6" s="193" t="s">
        <v>79</v>
      </c>
      <c r="E6" s="194" t="n">
        <v>44214</v>
      </c>
      <c r="F6" s="205" t="n">
        <v>45279</v>
      </c>
      <c r="G6" s="196" t="n">
        <v>30</v>
      </c>
      <c r="H6" s="197"/>
      <c r="I6" s="198"/>
      <c r="J6" s="198"/>
      <c r="K6" s="199"/>
      <c r="L6" s="200"/>
      <c r="M6" s="200"/>
      <c r="N6" s="206"/>
      <c r="AMJ6" s="202"/>
    </row>
    <row r="7" s="68" customFormat="true" ht="35.25" hidden="false" customHeight="true" outlineLevel="0" collapsed="false">
      <c r="A7" s="191" t="s">
        <v>86</v>
      </c>
      <c r="B7" s="192" t="s">
        <v>17</v>
      </c>
      <c r="C7" s="192" t="s">
        <v>87</v>
      </c>
      <c r="D7" s="193" t="s">
        <v>79</v>
      </c>
      <c r="E7" s="194" t="n">
        <v>44348</v>
      </c>
      <c r="F7" s="204" t="n">
        <v>45414</v>
      </c>
      <c r="G7" s="196" t="n">
        <v>30</v>
      </c>
      <c r="H7" s="197" t="n">
        <v>30</v>
      </c>
      <c r="I7" s="198" t="n">
        <v>44991</v>
      </c>
      <c r="J7" s="198" t="n">
        <v>45020</v>
      </c>
      <c r="K7" s="199"/>
      <c r="L7" s="200"/>
      <c r="M7" s="200"/>
      <c r="N7" s="201"/>
      <c r="AMJ7" s="202"/>
    </row>
    <row r="8" s="68" customFormat="true" ht="35.25" hidden="false" customHeight="true" outlineLevel="0" collapsed="false">
      <c r="A8" s="191" t="s">
        <v>88</v>
      </c>
      <c r="B8" s="192" t="s">
        <v>17</v>
      </c>
      <c r="C8" s="192" t="s">
        <v>89</v>
      </c>
      <c r="D8" s="193" t="s">
        <v>79</v>
      </c>
      <c r="E8" s="194" t="n">
        <v>43298</v>
      </c>
      <c r="F8" s="204" t="n">
        <v>45094</v>
      </c>
      <c r="G8" s="196" t="n">
        <v>30</v>
      </c>
      <c r="H8" s="197" t="n">
        <v>19</v>
      </c>
      <c r="I8" s="198" t="n">
        <v>44916</v>
      </c>
      <c r="J8" s="198" t="n">
        <f aca="false">I8+18</f>
        <v>44934</v>
      </c>
      <c r="K8" s="207" t="n">
        <v>11</v>
      </c>
      <c r="L8" s="200"/>
      <c r="M8" s="200"/>
      <c r="N8" s="201"/>
      <c r="AMJ8" s="202"/>
    </row>
    <row r="9" s="68" customFormat="true" ht="35.25" hidden="false" customHeight="true" outlineLevel="0" collapsed="false">
      <c r="A9" s="191" t="s">
        <v>90</v>
      </c>
      <c r="B9" s="192" t="s">
        <v>17</v>
      </c>
      <c r="C9" s="192" t="s">
        <v>91</v>
      </c>
      <c r="D9" s="193" t="s">
        <v>79</v>
      </c>
      <c r="E9" s="194" t="n">
        <v>43796</v>
      </c>
      <c r="F9" s="204" t="n">
        <v>45227</v>
      </c>
      <c r="G9" s="196" t="n">
        <v>30</v>
      </c>
      <c r="H9" s="197" t="n">
        <v>15</v>
      </c>
      <c r="I9" s="198" t="n">
        <v>44914</v>
      </c>
      <c r="J9" s="198" t="n">
        <f aca="false">I9+14</f>
        <v>44928</v>
      </c>
      <c r="K9" s="207" t="n">
        <v>15</v>
      </c>
      <c r="L9" s="200"/>
      <c r="M9" s="200"/>
      <c r="N9" s="201"/>
      <c r="AMJ9" s="202"/>
    </row>
    <row r="10" s="68" customFormat="true" ht="35.25" hidden="false" customHeight="true" outlineLevel="0" collapsed="false">
      <c r="A10" s="191" t="s">
        <v>92</v>
      </c>
      <c r="B10" s="192" t="s">
        <v>17</v>
      </c>
      <c r="C10" s="192" t="s">
        <v>93</v>
      </c>
      <c r="D10" s="193" t="s">
        <v>79</v>
      </c>
      <c r="E10" s="194" t="n">
        <v>44201</v>
      </c>
      <c r="F10" s="204" t="n">
        <v>45266</v>
      </c>
      <c r="G10" s="196" t="n">
        <v>30</v>
      </c>
      <c r="H10" s="197" t="n">
        <v>20</v>
      </c>
      <c r="I10" s="198" t="n">
        <v>44963</v>
      </c>
      <c r="J10" s="198" t="n">
        <f aca="false">I10+19</f>
        <v>44982</v>
      </c>
      <c r="K10" s="207" t="n">
        <v>10</v>
      </c>
      <c r="L10" s="200"/>
      <c r="M10" s="200"/>
      <c r="N10" s="201"/>
      <c r="AMJ10" s="202"/>
    </row>
    <row r="11" s="68" customFormat="true" ht="35.25" hidden="false" customHeight="true" outlineLevel="0" collapsed="false">
      <c r="A11" s="191" t="s">
        <v>94</v>
      </c>
      <c r="B11" s="192" t="s">
        <v>17</v>
      </c>
      <c r="C11" s="192" t="s">
        <v>95</v>
      </c>
      <c r="D11" s="193" t="s">
        <v>79</v>
      </c>
      <c r="E11" s="194" t="n">
        <v>43132</v>
      </c>
      <c r="F11" s="204" t="n">
        <v>45293</v>
      </c>
      <c r="G11" s="196" t="n">
        <v>30</v>
      </c>
      <c r="H11" s="197"/>
      <c r="I11" s="198"/>
      <c r="J11" s="198"/>
      <c r="K11" s="199"/>
      <c r="L11" s="200"/>
      <c r="M11" s="200"/>
      <c r="N11" s="201"/>
      <c r="AMJ11" s="202"/>
    </row>
    <row r="12" s="68" customFormat="true" ht="35.25" hidden="false" customHeight="true" outlineLevel="0" collapsed="false">
      <c r="A12" s="191" t="s">
        <v>96</v>
      </c>
      <c r="B12" s="192" t="s">
        <v>17</v>
      </c>
      <c r="C12" s="192" t="s">
        <v>97</v>
      </c>
      <c r="D12" s="193" t="s">
        <v>79</v>
      </c>
      <c r="E12" s="194" t="n">
        <v>43215</v>
      </c>
      <c r="F12" s="204" t="n">
        <v>45377</v>
      </c>
      <c r="G12" s="196" t="n">
        <v>30</v>
      </c>
      <c r="H12" s="208"/>
      <c r="I12" s="209"/>
      <c r="J12" s="209"/>
      <c r="K12" s="199"/>
      <c r="L12" s="200"/>
      <c r="M12" s="200"/>
      <c r="N12" s="201"/>
      <c r="AMJ12" s="202"/>
    </row>
    <row r="13" s="68" customFormat="true" ht="35.25" hidden="false" customHeight="true" outlineLevel="0" collapsed="false">
      <c r="A13" s="191" t="s">
        <v>98</v>
      </c>
      <c r="B13" s="192" t="s">
        <v>17</v>
      </c>
      <c r="C13" s="192" t="s">
        <v>99</v>
      </c>
      <c r="D13" s="193" t="s">
        <v>79</v>
      </c>
      <c r="E13" s="194" t="n">
        <v>43775</v>
      </c>
      <c r="F13" s="204" t="n">
        <v>45206</v>
      </c>
      <c r="G13" s="196" t="n">
        <v>30</v>
      </c>
      <c r="H13" s="208"/>
      <c r="I13" s="209"/>
      <c r="J13" s="209"/>
      <c r="K13" s="199"/>
      <c r="L13" s="200"/>
      <c r="M13" s="200"/>
      <c r="N13" s="201"/>
      <c r="AMJ13" s="202"/>
    </row>
    <row r="14" s="68" customFormat="true" ht="35.25" hidden="false" customHeight="true" outlineLevel="0" collapsed="false">
      <c r="A14" s="191" t="s">
        <v>100</v>
      </c>
      <c r="B14" s="192" t="s">
        <v>17</v>
      </c>
      <c r="C14" s="192" t="s">
        <v>87</v>
      </c>
      <c r="D14" s="193" t="s">
        <v>79</v>
      </c>
      <c r="E14" s="194" t="n">
        <v>44866</v>
      </c>
      <c r="F14" s="204" t="n">
        <v>45567</v>
      </c>
      <c r="G14" s="196" t="n">
        <v>30</v>
      </c>
      <c r="H14" s="208"/>
      <c r="I14" s="209"/>
      <c r="J14" s="209"/>
      <c r="K14" s="199"/>
      <c r="L14" s="200"/>
      <c r="M14" s="200"/>
      <c r="N14" s="201"/>
      <c r="AMJ14" s="202"/>
    </row>
    <row r="15" s="68" customFormat="true" ht="35.25" hidden="false" customHeight="true" outlineLevel="0" collapsed="false">
      <c r="A15" s="191" t="s">
        <v>101</v>
      </c>
      <c r="B15" s="192" t="s">
        <v>17</v>
      </c>
      <c r="C15" s="192" t="s">
        <v>102</v>
      </c>
      <c r="D15" s="193" t="s">
        <v>79</v>
      </c>
      <c r="E15" s="194" t="n">
        <v>43180</v>
      </c>
      <c r="F15" s="204" t="n">
        <v>45342</v>
      </c>
      <c r="G15" s="196" t="n">
        <v>30</v>
      </c>
      <c r="H15" s="208"/>
      <c r="I15" s="209"/>
      <c r="J15" s="209"/>
      <c r="K15" s="207"/>
      <c r="L15" s="210"/>
      <c r="M15" s="210"/>
      <c r="N15" s="201"/>
      <c r="AMJ15" s="202"/>
    </row>
    <row r="16" s="68" customFormat="true" ht="35.25" hidden="false" customHeight="true" outlineLevel="0" collapsed="false">
      <c r="A16" s="191" t="s">
        <v>103</v>
      </c>
      <c r="B16" s="192" t="s">
        <v>17</v>
      </c>
      <c r="C16" s="192" t="s">
        <v>104</v>
      </c>
      <c r="D16" s="193" t="s">
        <v>79</v>
      </c>
      <c r="E16" s="194" t="n">
        <v>44610</v>
      </c>
      <c r="F16" s="205" t="n">
        <v>45310</v>
      </c>
      <c r="G16" s="196" t="n">
        <v>30</v>
      </c>
      <c r="H16" s="208"/>
      <c r="I16" s="209"/>
      <c r="J16" s="209"/>
      <c r="K16" s="199"/>
      <c r="L16" s="200"/>
      <c r="M16" s="200"/>
      <c r="N16" s="201"/>
      <c r="AMJ16" s="202"/>
    </row>
    <row r="17" s="68" customFormat="true" ht="35.25" hidden="false" customHeight="true" outlineLevel="0" collapsed="false">
      <c r="A17" s="191" t="s">
        <v>105</v>
      </c>
      <c r="B17" s="192" t="s">
        <v>27</v>
      </c>
      <c r="C17" s="192" t="s">
        <v>106</v>
      </c>
      <c r="D17" s="193" t="s">
        <v>79</v>
      </c>
      <c r="E17" s="194" t="n">
        <v>43810</v>
      </c>
      <c r="F17" s="204" t="n">
        <v>45240</v>
      </c>
      <c r="G17" s="196" t="n">
        <v>30</v>
      </c>
      <c r="H17" s="197"/>
      <c r="I17" s="198"/>
      <c r="J17" s="198"/>
      <c r="K17" s="199"/>
      <c r="L17" s="200"/>
      <c r="M17" s="200"/>
      <c r="N17" s="201"/>
      <c r="AMJ17" s="202"/>
    </row>
    <row r="18" s="68" customFormat="true" ht="35.25" hidden="false" customHeight="true" outlineLevel="0" collapsed="false">
      <c r="A18" s="191" t="s">
        <v>107</v>
      </c>
      <c r="B18" s="192" t="s">
        <v>84</v>
      </c>
      <c r="C18" s="192" t="s">
        <v>108</v>
      </c>
      <c r="D18" s="193" t="s">
        <v>79</v>
      </c>
      <c r="E18" s="194" t="n">
        <v>44327</v>
      </c>
      <c r="F18" s="204" t="n">
        <v>45027</v>
      </c>
      <c r="G18" s="196" t="n">
        <v>30</v>
      </c>
      <c r="H18" s="208" t="n">
        <v>15</v>
      </c>
      <c r="I18" s="209" t="n">
        <v>44916</v>
      </c>
      <c r="J18" s="209" t="n">
        <f aca="false">I18+14</f>
        <v>44930</v>
      </c>
      <c r="K18" s="207" t="n">
        <v>15</v>
      </c>
      <c r="L18" s="200" t="n">
        <v>45026</v>
      </c>
      <c r="M18" s="200" t="n">
        <v>45040</v>
      </c>
      <c r="N18" s="201"/>
      <c r="AMJ18" s="202"/>
    </row>
    <row r="19" s="68" customFormat="true" ht="35.25" hidden="false" customHeight="true" outlineLevel="0" collapsed="false">
      <c r="A19" s="191" t="s">
        <v>109</v>
      </c>
      <c r="B19" s="192" t="s">
        <v>27</v>
      </c>
      <c r="C19" s="192" t="s">
        <v>110</v>
      </c>
      <c r="D19" s="193" t="s">
        <v>79</v>
      </c>
      <c r="E19" s="194" t="n">
        <v>43641</v>
      </c>
      <c r="F19" s="204" t="n">
        <v>45436</v>
      </c>
      <c r="G19" s="196" t="n">
        <v>30</v>
      </c>
      <c r="H19" s="197"/>
      <c r="I19" s="198"/>
      <c r="J19" s="198"/>
      <c r="K19" s="207"/>
      <c r="L19" s="210"/>
      <c r="M19" s="210"/>
      <c r="N19" s="201"/>
      <c r="AMJ19" s="202"/>
    </row>
    <row r="20" s="68" customFormat="true" ht="35.25" hidden="false" customHeight="true" outlineLevel="0" collapsed="false">
      <c r="A20" s="191" t="s">
        <v>111</v>
      </c>
      <c r="B20" s="192" t="s">
        <v>27</v>
      </c>
      <c r="C20" s="192" t="s">
        <v>112</v>
      </c>
      <c r="D20" s="193" t="s">
        <v>79</v>
      </c>
      <c r="E20" s="194" t="n">
        <v>43760</v>
      </c>
      <c r="F20" s="204" t="n">
        <v>45555</v>
      </c>
      <c r="G20" s="196" t="n">
        <v>30</v>
      </c>
      <c r="H20" s="197"/>
      <c r="I20" s="198"/>
      <c r="J20" s="198"/>
      <c r="K20" s="199"/>
      <c r="L20" s="200"/>
      <c r="M20" s="200"/>
      <c r="N20" s="201"/>
      <c r="AMJ20" s="202"/>
    </row>
    <row r="21" s="68" customFormat="true" ht="35.25" hidden="false" customHeight="true" outlineLevel="0" collapsed="false">
      <c r="A21" s="191" t="s">
        <v>113</v>
      </c>
      <c r="B21" s="192" t="s">
        <v>17</v>
      </c>
      <c r="C21" s="192" t="s">
        <v>114</v>
      </c>
      <c r="D21" s="193" t="s">
        <v>79</v>
      </c>
      <c r="E21" s="194" t="n">
        <v>43614</v>
      </c>
      <c r="F21" s="204" t="n">
        <v>45411</v>
      </c>
      <c r="G21" s="196" t="n">
        <v>30</v>
      </c>
      <c r="H21" s="197"/>
      <c r="I21" s="198"/>
      <c r="J21" s="198"/>
      <c r="K21" s="199"/>
      <c r="L21" s="200"/>
      <c r="M21" s="200"/>
      <c r="N21" s="201"/>
      <c r="AMJ21" s="202"/>
    </row>
    <row r="22" s="68" customFormat="true" ht="35.25" hidden="false" customHeight="true" outlineLevel="0" collapsed="false">
      <c r="A22" s="191" t="s">
        <v>115</v>
      </c>
      <c r="B22" s="192" t="s">
        <v>17</v>
      </c>
      <c r="C22" s="192" t="s">
        <v>81</v>
      </c>
      <c r="D22" s="193" t="s">
        <v>79</v>
      </c>
      <c r="E22" s="194" t="n">
        <v>43047</v>
      </c>
      <c r="F22" s="195" t="n">
        <v>45208</v>
      </c>
      <c r="G22" s="196" t="n">
        <v>30</v>
      </c>
      <c r="H22" s="208"/>
      <c r="I22" s="209"/>
      <c r="J22" s="209"/>
      <c r="K22" s="199"/>
      <c r="L22" s="200"/>
      <c r="M22" s="200"/>
      <c r="N22" s="201"/>
      <c r="AMJ22" s="202"/>
    </row>
    <row r="23" s="68" customFormat="true" ht="35.25" hidden="false" customHeight="true" outlineLevel="0" collapsed="false">
      <c r="A23" s="191" t="s">
        <v>116</v>
      </c>
      <c r="B23" s="192" t="s">
        <v>17</v>
      </c>
      <c r="C23" s="192" t="s">
        <v>117</v>
      </c>
      <c r="D23" s="193" t="s">
        <v>79</v>
      </c>
      <c r="E23" s="194" t="n">
        <v>44545</v>
      </c>
      <c r="F23" s="195" t="n">
        <v>45611</v>
      </c>
      <c r="G23" s="196" t="n">
        <v>30</v>
      </c>
      <c r="H23" s="197"/>
      <c r="I23" s="198"/>
      <c r="J23" s="198"/>
      <c r="K23" s="199"/>
      <c r="L23" s="200"/>
      <c r="M23" s="200"/>
      <c r="N23" s="201"/>
      <c r="AMJ23" s="202"/>
    </row>
    <row r="24" s="68" customFormat="true" ht="35.25" hidden="false" customHeight="true" outlineLevel="0" collapsed="false">
      <c r="A24" s="191" t="s">
        <v>118</v>
      </c>
      <c r="B24" s="192" t="s">
        <v>17</v>
      </c>
      <c r="C24" s="192" t="s">
        <v>104</v>
      </c>
      <c r="D24" s="193" t="s">
        <v>79</v>
      </c>
      <c r="E24" s="194" t="n">
        <v>43641</v>
      </c>
      <c r="F24" s="195" t="n">
        <v>45438</v>
      </c>
      <c r="G24" s="196" t="n">
        <v>30</v>
      </c>
      <c r="H24" s="197"/>
      <c r="I24" s="198"/>
      <c r="J24" s="198"/>
      <c r="K24" s="199"/>
      <c r="L24" s="200"/>
      <c r="M24" s="200"/>
      <c r="N24" s="201"/>
      <c r="AMJ24" s="202"/>
    </row>
    <row r="25" customFormat="false" ht="35.25" hidden="false" customHeight="true" outlineLevel="0" collapsed="false">
      <c r="A25" s="211" t="s">
        <v>119</v>
      </c>
      <c r="B25" s="192" t="s">
        <v>17</v>
      </c>
      <c r="C25" s="212" t="s">
        <v>120</v>
      </c>
      <c r="D25" s="193" t="s">
        <v>79</v>
      </c>
      <c r="E25" s="212" t="n">
        <v>44896</v>
      </c>
      <c r="F25" s="212" t="n">
        <v>45597</v>
      </c>
      <c r="G25" s="211"/>
      <c r="H25" s="197"/>
      <c r="I25" s="198"/>
      <c r="J25" s="198"/>
      <c r="K25" s="199"/>
      <c r="L25" s="200"/>
      <c r="M25" s="200"/>
      <c r="N25" s="201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68"/>
      <c r="IU25" s="68"/>
      <c r="IV25" s="68"/>
      <c r="IW25" s="68"/>
      <c r="IX25" s="68"/>
      <c r="IY25" s="68"/>
      <c r="IZ25" s="68"/>
      <c r="JA25" s="68"/>
      <c r="JB25" s="68"/>
      <c r="JC25" s="68"/>
      <c r="JD25" s="68"/>
      <c r="JE25" s="68"/>
      <c r="JF25" s="68"/>
      <c r="JG25" s="68"/>
      <c r="JH25" s="68"/>
      <c r="JI25" s="68"/>
      <c r="JJ25" s="68"/>
      <c r="JK25" s="68"/>
      <c r="JL25" s="68"/>
      <c r="JM25" s="68"/>
      <c r="JN25" s="68"/>
      <c r="JO25" s="68"/>
      <c r="JP25" s="68"/>
      <c r="JQ25" s="68"/>
      <c r="JR25" s="68"/>
      <c r="JS25" s="68"/>
      <c r="JT25" s="68"/>
      <c r="JU25" s="68"/>
      <c r="JV25" s="68"/>
      <c r="JW25" s="68"/>
      <c r="JX25" s="68"/>
      <c r="JY25" s="68"/>
      <c r="JZ25" s="68"/>
      <c r="KA25" s="68"/>
      <c r="KB25" s="68"/>
      <c r="KC25" s="68"/>
      <c r="KD25" s="68"/>
      <c r="KE25" s="68"/>
      <c r="KF25" s="68"/>
      <c r="KG25" s="68"/>
      <c r="KH25" s="68"/>
      <c r="KI25" s="68"/>
      <c r="KJ25" s="68"/>
      <c r="KK25" s="68"/>
      <c r="KL25" s="68"/>
      <c r="KM25" s="68"/>
      <c r="KN25" s="68"/>
      <c r="KO25" s="68"/>
      <c r="KP25" s="68"/>
      <c r="KQ25" s="68"/>
      <c r="KR25" s="68"/>
      <c r="KS25" s="68"/>
      <c r="KT25" s="68"/>
      <c r="KU25" s="68"/>
      <c r="KV25" s="68"/>
      <c r="KW25" s="68"/>
      <c r="KX25" s="68"/>
      <c r="KY25" s="68"/>
      <c r="KZ25" s="68"/>
      <c r="LA25" s="68"/>
      <c r="LB25" s="68"/>
      <c r="LC25" s="68"/>
      <c r="LD25" s="68"/>
      <c r="LE25" s="68"/>
      <c r="LF25" s="68"/>
      <c r="LG25" s="68"/>
      <c r="LH25" s="68"/>
      <c r="LI25" s="68"/>
      <c r="LJ25" s="68"/>
      <c r="LK25" s="68"/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68"/>
      <c r="MV25" s="68"/>
      <c r="MW25" s="68"/>
      <c r="MX25" s="68"/>
      <c r="MY25" s="68"/>
      <c r="MZ25" s="68"/>
      <c r="NA25" s="68"/>
      <c r="NB25" s="68"/>
      <c r="NC25" s="68"/>
      <c r="ND25" s="68"/>
      <c r="NE25" s="68"/>
      <c r="NF25" s="68"/>
      <c r="NG25" s="68"/>
      <c r="NH25" s="68"/>
      <c r="NI25" s="68"/>
      <c r="NJ25" s="68"/>
      <c r="NK25" s="68"/>
      <c r="NL25" s="68"/>
      <c r="NM25" s="68"/>
      <c r="NN25" s="68"/>
      <c r="NO25" s="68"/>
      <c r="NP25" s="68"/>
      <c r="NQ25" s="68"/>
      <c r="NR25" s="68"/>
      <c r="NS25" s="68"/>
      <c r="NT25" s="68"/>
      <c r="NU25" s="68"/>
      <c r="NV25" s="68"/>
      <c r="NW25" s="68"/>
      <c r="NX25" s="68"/>
      <c r="NY25" s="68"/>
      <c r="NZ25" s="68"/>
      <c r="OA25" s="68"/>
      <c r="OB25" s="68"/>
      <c r="OC25" s="68"/>
      <c r="OD25" s="68"/>
      <c r="OE25" s="68"/>
      <c r="OF25" s="68"/>
      <c r="OG25" s="68"/>
      <c r="OH25" s="68"/>
      <c r="OI25" s="68"/>
      <c r="OJ25" s="68"/>
      <c r="OK25" s="68"/>
      <c r="OL25" s="68"/>
      <c r="OM25" s="68"/>
      <c r="ON25" s="68"/>
      <c r="OO25" s="68"/>
      <c r="OP25" s="68"/>
      <c r="OQ25" s="68"/>
      <c r="OR25" s="68"/>
      <c r="OS25" s="68"/>
      <c r="OT25" s="68"/>
      <c r="OU25" s="68"/>
      <c r="OV25" s="68"/>
      <c r="OW25" s="68"/>
      <c r="OX25" s="68"/>
      <c r="OY25" s="68"/>
      <c r="OZ25" s="68"/>
      <c r="PA25" s="68"/>
      <c r="PB25" s="68"/>
      <c r="PC25" s="68"/>
      <c r="PD25" s="68"/>
      <c r="PE25" s="68"/>
      <c r="PF25" s="68"/>
      <c r="PG25" s="68"/>
      <c r="PH25" s="68"/>
      <c r="PI25" s="68"/>
      <c r="PJ25" s="68"/>
      <c r="PK25" s="68"/>
      <c r="PL25" s="68"/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8"/>
      <c r="QD25" s="68"/>
      <c r="QE25" s="68"/>
      <c r="QF25" s="68"/>
      <c r="QG25" s="68"/>
      <c r="QH25" s="68"/>
      <c r="QI25" s="68"/>
      <c r="QJ25" s="68"/>
      <c r="QK25" s="68"/>
      <c r="QL25" s="68"/>
      <c r="QM25" s="68"/>
      <c r="QN25" s="68"/>
      <c r="QO25" s="68"/>
      <c r="QP25" s="68"/>
      <c r="QQ25" s="68"/>
      <c r="QR25" s="68"/>
      <c r="QS25" s="68"/>
      <c r="QT25" s="68"/>
      <c r="QU25" s="68"/>
      <c r="QV25" s="68"/>
      <c r="QW25" s="68"/>
      <c r="QX25" s="68"/>
      <c r="QY25" s="68"/>
      <c r="QZ25" s="68"/>
      <c r="RA25" s="68"/>
      <c r="RB25" s="68"/>
      <c r="RC25" s="68"/>
      <c r="RD25" s="68"/>
      <c r="RE25" s="68"/>
      <c r="RF25" s="68"/>
      <c r="RG25" s="68"/>
      <c r="RH25" s="68"/>
      <c r="RI25" s="68"/>
      <c r="RJ25" s="68"/>
      <c r="RK25" s="68"/>
      <c r="RL25" s="68"/>
      <c r="RM25" s="68"/>
      <c r="RN25" s="68"/>
      <c r="RO25" s="68"/>
      <c r="RP25" s="68"/>
      <c r="RQ25" s="68"/>
      <c r="RR25" s="68"/>
      <c r="RS25" s="68"/>
      <c r="RT25" s="68"/>
      <c r="RU25" s="68"/>
      <c r="RV25" s="68"/>
      <c r="RW25" s="68"/>
      <c r="RX25" s="68"/>
      <c r="RY25" s="68"/>
      <c r="RZ25" s="68"/>
      <c r="SA25" s="68"/>
      <c r="SB25" s="68"/>
      <c r="SC25" s="68"/>
      <c r="SD25" s="68"/>
      <c r="SE25" s="68"/>
      <c r="SF25" s="68"/>
      <c r="SG25" s="68"/>
      <c r="SH25" s="68"/>
      <c r="SI25" s="68"/>
      <c r="SJ25" s="68"/>
      <c r="SK25" s="68"/>
      <c r="SL25" s="68"/>
      <c r="SM25" s="68"/>
      <c r="SN25" s="68"/>
      <c r="SO25" s="68"/>
      <c r="SP25" s="68"/>
      <c r="SQ25" s="68"/>
      <c r="SR25" s="68"/>
      <c r="SS25" s="68"/>
      <c r="ST25" s="68"/>
      <c r="SU25" s="68"/>
      <c r="SV25" s="68"/>
      <c r="SW25" s="68"/>
      <c r="SX25" s="68"/>
      <c r="SY25" s="68"/>
      <c r="SZ25" s="68"/>
      <c r="TA25" s="68"/>
      <c r="TB25" s="68"/>
      <c r="TC25" s="68"/>
      <c r="TD25" s="68"/>
      <c r="TE25" s="68"/>
      <c r="TF25" s="68"/>
      <c r="TG25" s="68"/>
      <c r="TH25" s="68"/>
      <c r="TI25" s="68"/>
      <c r="TJ25" s="68"/>
      <c r="TK25" s="68"/>
      <c r="TL25" s="68"/>
      <c r="TM25" s="68"/>
      <c r="TN25" s="68"/>
      <c r="TO25" s="68"/>
      <c r="TP25" s="68"/>
      <c r="TQ25" s="68"/>
      <c r="TR25" s="68"/>
      <c r="TS25" s="68"/>
      <c r="TT25" s="68"/>
      <c r="TU25" s="68"/>
      <c r="TV25" s="68"/>
      <c r="TW25" s="68"/>
      <c r="TX25" s="68"/>
      <c r="TY25" s="68"/>
      <c r="TZ25" s="68"/>
      <c r="UA25" s="68"/>
      <c r="UB25" s="68"/>
      <c r="UC25" s="68"/>
      <c r="UD25" s="68"/>
      <c r="UE25" s="68"/>
      <c r="UF25" s="68"/>
      <c r="UG25" s="68"/>
      <c r="UH25" s="68"/>
      <c r="UI25" s="68"/>
      <c r="UJ25" s="68"/>
      <c r="UK25" s="68"/>
      <c r="UL25" s="68"/>
      <c r="UM25" s="68"/>
      <c r="UN25" s="68"/>
      <c r="UO25" s="68"/>
      <c r="UP25" s="68"/>
      <c r="UQ25" s="68"/>
      <c r="UR25" s="68"/>
      <c r="US25" s="68"/>
      <c r="UT25" s="68"/>
      <c r="UU25" s="68"/>
      <c r="UV25" s="68"/>
      <c r="UW25" s="68"/>
      <c r="UX25" s="68"/>
      <c r="UY25" s="68"/>
      <c r="UZ25" s="68"/>
      <c r="VA25" s="68"/>
      <c r="VB25" s="68"/>
      <c r="VC25" s="68"/>
      <c r="VD25" s="68"/>
      <c r="VE25" s="68"/>
      <c r="VF25" s="68"/>
      <c r="VG25" s="68"/>
      <c r="VH25" s="68"/>
      <c r="VI25" s="68"/>
      <c r="VJ25" s="68"/>
      <c r="VK25" s="68"/>
      <c r="VL25" s="68"/>
      <c r="VM25" s="68"/>
      <c r="VN25" s="68"/>
      <c r="VO25" s="68"/>
      <c r="VP25" s="68"/>
      <c r="VQ25" s="68"/>
      <c r="VR25" s="68"/>
      <c r="VS25" s="68"/>
      <c r="VT25" s="68"/>
      <c r="VU25" s="68"/>
      <c r="VV25" s="68"/>
      <c r="VW25" s="68"/>
      <c r="VX25" s="68"/>
      <c r="VY25" s="68"/>
      <c r="VZ25" s="68"/>
      <c r="WA25" s="68"/>
      <c r="WB25" s="68"/>
      <c r="WC25" s="68"/>
      <c r="WD25" s="68"/>
      <c r="WE25" s="68"/>
      <c r="WF25" s="68"/>
      <c r="WG25" s="68"/>
      <c r="WH25" s="68"/>
      <c r="WI25" s="68"/>
      <c r="WJ25" s="68"/>
      <c r="WK25" s="68"/>
      <c r="WL25" s="68"/>
      <c r="WM25" s="68"/>
      <c r="WN25" s="68"/>
      <c r="WO25" s="68"/>
      <c r="WP25" s="68"/>
      <c r="WQ25" s="68"/>
      <c r="WR25" s="68"/>
      <c r="WS25" s="68"/>
      <c r="WT25" s="68"/>
      <c r="WU25" s="68"/>
      <c r="WV25" s="68"/>
      <c r="WW25" s="68"/>
      <c r="WX25" s="68"/>
      <c r="WY25" s="68"/>
      <c r="WZ25" s="68"/>
      <c r="XA25" s="68"/>
      <c r="XB25" s="68"/>
      <c r="XC25" s="68"/>
      <c r="XD25" s="68"/>
      <c r="XE25" s="68"/>
      <c r="XF25" s="68"/>
      <c r="XG25" s="68"/>
      <c r="XH25" s="68"/>
      <c r="XI25" s="68"/>
      <c r="XJ25" s="68"/>
      <c r="XK25" s="68"/>
      <c r="XL25" s="68"/>
      <c r="XM25" s="68"/>
      <c r="XN25" s="68"/>
      <c r="XO25" s="68"/>
      <c r="XP25" s="68"/>
      <c r="XQ25" s="68"/>
      <c r="XR25" s="68"/>
      <c r="XS25" s="68"/>
      <c r="XT25" s="68"/>
      <c r="XU25" s="68"/>
      <c r="XV25" s="68"/>
      <c r="XW25" s="68"/>
      <c r="XX25" s="68"/>
      <c r="XY25" s="68"/>
      <c r="XZ25" s="68"/>
      <c r="YA25" s="68"/>
      <c r="YB25" s="68"/>
      <c r="YC25" s="68"/>
      <c r="YD25" s="68"/>
      <c r="YE25" s="68"/>
      <c r="YF25" s="68"/>
      <c r="YG25" s="68"/>
      <c r="YH25" s="68"/>
      <c r="YI25" s="68"/>
      <c r="YJ25" s="68"/>
      <c r="YK25" s="68"/>
      <c r="YL25" s="68"/>
      <c r="YM25" s="68"/>
      <c r="YN25" s="68"/>
      <c r="YO25" s="68"/>
      <c r="YP25" s="68"/>
      <c r="YQ25" s="68"/>
      <c r="YR25" s="68"/>
      <c r="YS25" s="68"/>
      <c r="YT25" s="68"/>
      <c r="YU25" s="68"/>
      <c r="YV25" s="68"/>
      <c r="YW25" s="68"/>
      <c r="YX25" s="68"/>
      <c r="YY25" s="68"/>
      <c r="YZ25" s="68"/>
      <c r="ZA25" s="68"/>
      <c r="ZB25" s="68"/>
      <c r="ZC25" s="68"/>
      <c r="ZD25" s="68"/>
      <c r="ZE25" s="68"/>
      <c r="ZF25" s="68"/>
      <c r="ZG25" s="68"/>
      <c r="ZH25" s="68"/>
      <c r="ZI25" s="68"/>
      <c r="ZJ25" s="68"/>
      <c r="ZK25" s="68"/>
      <c r="ZL25" s="68"/>
      <c r="ZM25" s="68"/>
      <c r="ZN25" s="68"/>
      <c r="ZO25" s="68"/>
      <c r="ZP25" s="68"/>
      <c r="ZQ25" s="68"/>
      <c r="ZR25" s="68"/>
      <c r="ZS25" s="68"/>
      <c r="ZT25" s="68"/>
      <c r="ZU25" s="68"/>
      <c r="ZV25" s="68"/>
      <c r="ZW25" s="68"/>
      <c r="ZX25" s="68"/>
      <c r="ZY25" s="68"/>
      <c r="ZZ25" s="68"/>
      <c r="AAA25" s="68"/>
      <c r="AAB25" s="68"/>
      <c r="AAC25" s="68"/>
      <c r="AAD25" s="68"/>
      <c r="AAE25" s="68"/>
      <c r="AAF25" s="68"/>
      <c r="AAG25" s="68"/>
      <c r="AAH25" s="68"/>
      <c r="AAI25" s="68"/>
      <c r="AAJ25" s="68"/>
      <c r="AAK25" s="68"/>
      <c r="AAL25" s="68"/>
      <c r="AAM25" s="68"/>
      <c r="AAN25" s="68"/>
      <c r="AAO25" s="68"/>
      <c r="AAP25" s="68"/>
      <c r="AAQ25" s="68"/>
      <c r="AAR25" s="68"/>
      <c r="AAS25" s="68"/>
      <c r="AAT25" s="68"/>
      <c r="AAU25" s="68"/>
      <c r="AAV25" s="68"/>
      <c r="AAW25" s="68"/>
      <c r="AAX25" s="68"/>
      <c r="AAY25" s="68"/>
      <c r="AAZ25" s="68"/>
      <c r="ABA25" s="68"/>
      <c r="ABB25" s="68"/>
      <c r="ABC25" s="68"/>
      <c r="ABD25" s="68"/>
      <c r="ABE25" s="68"/>
      <c r="ABF25" s="68"/>
      <c r="ABG25" s="68"/>
      <c r="ABH25" s="68"/>
      <c r="ABI25" s="68"/>
      <c r="ABJ25" s="68"/>
      <c r="ABK25" s="68"/>
      <c r="ABL25" s="68"/>
      <c r="ABM25" s="68"/>
      <c r="ABN25" s="68"/>
      <c r="ABO25" s="68"/>
      <c r="ABP25" s="68"/>
      <c r="ABQ25" s="68"/>
      <c r="ABR25" s="68"/>
      <c r="ABS25" s="68"/>
      <c r="ABT25" s="68"/>
      <c r="ABU25" s="68"/>
      <c r="ABV25" s="68"/>
      <c r="ABW25" s="68"/>
      <c r="ABX25" s="68"/>
      <c r="ABY25" s="68"/>
      <c r="ABZ25" s="68"/>
      <c r="ACA25" s="68"/>
      <c r="ACB25" s="68"/>
      <c r="ACC25" s="68"/>
      <c r="ACD25" s="68"/>
      <c r="ACE25" s="68"/>
      <c r="ACF25" s="68"/>
      <c r="ACG25" s="68"/>
      <c r="ACH25" s="68"/>
      <c r="ACI25" s="68"/>
      <c r="ACJ25" s="68"/>
      <c r="ACK25" s="68"/>
      <c r="ACL25" s="68"/>
      <c r="ACM25" s="68"/>
      <c r="ACN25" s="68"/>
      <c r="ACO25" s="68"/>
      <c r="ACP25" s="68"/>
      <c r="ACQ25" s="68"/>
      <c r="ACR25" s="68"/>
      <c r="ACS25" s="68"/>
      <c r="ACT25" s="68"/>
      <c r="ACU25" s="68"/>
      <c r="ACV25" s="68"/>
      <c r="ACW25" s="68"/>
      <c r="ACX25" s="68"/>
      <c r="ACY25" s="68"/>
      <c r="ACZ25" s="68"/>
      <c r="ADA25" s="68"/>
      <c r="ADB25" s="68"/>
      <c r="ADC25" s="68"/>
      <c r="ADD25" s="68"/>
      <c r="ADE25" s="68"/>
      <c r="ADF25" s="68"/>
      <c r="ADG25" s="68"/>
      <c r="ADH25" s="68"/>
      <c r="ADI25" s="68"/>
      <c r="ADJ25" s="68"/>
      <c r="ADK25" s="68"/>
      <c r="ADL25" s="68"/>
      <c r="ADM25" s="68"/>
      <c r="ADN25" s="68"/>
      <c r="ADO25" s="68"/>
      <c r="ADP25" s="68"/>
      <c r="ADQ25" s="68"/>
      <c r="ADR25" s="68"/>
      <c r="ADS25" s="68"/>
      <c r="ADT25" s="68"/>
      <c r="ADU25" s="68"/>
      <c r="ADV25" s="68"/>
      <c r="ADW25" s="68"/>
      <c r="ADX25" s="68"/>
      <c r="ADY25" s="68"/>
      <c r="ADZ25" s="68"/>
      <c r="AEA25" s="68"/>
      <c r="AEB25" s="68"/>
      <c r="AEC25" s="68"/>
      <c r="AED25" s="68"/>
      <c r="AEE25" s="68"/>
      <c r="AEF25" s="68"/>
      <c r="AEG25" s="68"/>
      <c r="AEH25" s="68"/>
      <c r="AEI25" s="68"/>
      <c r="AEJ25" s="68"/>
      <c r="AEK25" s="68"/>
      <c r="AEL25" s="68"/>
      <c r="AEM25" s="68"/>
      <c r="AEN25" s="68"/>
      <c r="AEO25" s="68"/>
      <c r="AEP25" s="68"/>
      <c r="AEQ25" s="68"/>
      <c r="AER25" s="68"/>
      <c r="AES25" s="68"/>
      <c r="AET25" s="68"/>
      <c r="AEU25" s="68"/>
      <c r="AEV25" s="68"/>
      <c r="AEW25" s="68"/>
      <c r="AEX25" s="68"/>
      <c r="AEY25" s="68"/>
      <c r="AEZ25" s="68"/>
      <c r="AFA25" s="68"/>
      <c r="AFB25" s="68"/>
      <c r="AFC25" s="68"/>
      <c r="AFD25" s="68"/>
      <c r="AFE25" s="68"/>
      <c r="AFF25" s="68"/>
      <c r="AFG25" s="68"/>
      <c r="AFH25" s="68"/>
      <c r="AFI25" s="68"/>
      <c r="AFJ25" s="68"/>
      <c r="AFK25" s="68"/>
      <c r="AFL25" s="68"/>
      <c r="AFM25" s="68"/>
      <c r="AFN25" s="68"/>
      <c r="AFO25" s="68"/>
      <c r="AFP25" s="68"/>
      <c r="AFQ25" s="68"/>
      <c r="AFR25" s="68"/>
      <c r="AFS25" s="68"/>
      <c r="AFT25" s="68"/>
      <c r="AFU25" s="68"/>
      <c r="AFV25" s="68"/>
      <c r="AFW25" s="68"/>
      <c r="AFX25" s="68"/>
      <c r="AFY25" s="68"/>
      <c r="AFZ25" s="68"/>
      <c r="AGA25" s="68"/>
      <c r="AGB25" s="68"/>
      <c r="AGC25" s="68"/>
      <c r="AGD25" s="68"/>
      <c r="AGE25" s="68"/>
      <c r="AGF25" s="68"/>
      <c r="AGG25" s="68"/>
      <c r="AGH25" s="68"/>
      <c r="AGI25" s="68"/>
      <c r="AGJ25" s="68"/>
      <c r="AGK25" s="68"/>
      <c r="AGL25" s="68"/>
      <c r="AGM25" s="68"/>
      <c r="AGN25" s="68"/>
      <c r="AGO25" s="68"/>
      <c r="AGP25" s="68"/>
      <c r="AGQ25" s="68"/>
      <c r="AGR25" s="68"/>
      <c r="AGS25" s="68"/>
      <c r="AGT25" s="68"/>
      <c r="AGU25" s="68"/>
      <c r="AGV25" s="68"/>
      <c r="AGW25" s="68"/>
      <c r="AGX25" s="68"/>
      <c r="AGY25" s="68"/>
      <c r="AGZ25" s="68"/>
      <c r="AHA25" s="68"/>
      <c r="AHB25" s="68"/>
      <c r="AHC25" s="68"/>
      <c r="AHD25" s="68"/>
      <c r="AHE25" s="68"/>
      <c r="AHF25" s="68"/>
      <c r="AHG25" s="68"/>
      <c r="AHH25" s="68"/>
      <c r="AHI25" s="68"/>
      <c r="AHJ25" s="68"/>
      <c r="AHK25" s="68"/>
      <c r="AHL25" s="68"/>
      <c r="AHM25" s="68"/>
      <c r="AHN25" s="68"/>
      <c r="AHO25" s="68"/>
      <c r="AHP25" s="68"/>
      <c r="AHQ25" s="68"/>
      <c r="AHR25" s="68"/>
      <c r="AHS25" s="68"/>
      <c r="AHT25" s="68"/>
      <c r="AHU25" s="68"/>
      <c r="AHV25" s="68"/>
      <c r="AHW25" s="68"/>
      <c r="AHX25" s="68"/>
      <c r="AHY25" s="68"/>
      <c r="AHZ25" s="68"/>
      <c r="AIA25" s="68"/>
      <c r="AIB25" s="68"/>
      <c r="AIC25" s="68"/>
      <c r="AID25" s="68"/>
      <c r="AIE25" s="68"/>
      <c r="AIF25" s="68"/>
      <c r="AIG25" s="68"/>
      <c r="AIH25" s="68"/>
      <c r="AII25" s="68"/>
      <c r="AIJ25" s="68"/>
      <c r="AIK25" s="68"/>
      <c r="AIL25" s="68"/>
      <c r="AIM25" s="68"/>
      <c r="AIN25" s="68"/>
      <c r="AIO25" s="68"/>
      <c r="AIP25" s="68"/>
      <c r="AIQ25" s="68"/>
      <c r="AIR25" s="68"/>
      <c r="AIS25" s="68"/>
      <c r="AIT25" s="68"/>
      <c r="AIU25" s="68"/>
      <c r="AIV25" s="68"/>
      <c r="AIW25" s="68"/>
      <c r="AIX25" s="68"/>
      <c r="AIY25" s="68"/>
      <c r="AIZ25" s="68"/>
      <c r="AJA25" s="68"/>
      <c r="AJB25" s="68"/>
      <c r="AJC25" s="68"/>
      <c r="AJD25" s="68"/>
      <c r="AJE25" s="68"/>
      <c r="AJF25" s="68"/>
      <c r="AJG25" s="68"/>
      <c r="AJH25" s="68"/>
      <c r="AJI25" s="68"/>
      <c r="AJJ25" s="68"/>
      <c r="AJK25" s="68"/>
      <c r="AJL25" s="68"/>
      <c r="AJM25" s="68"/>
      <c r="AJN25" s="68"/>
      <c r="AJO25" s="68"/>
      <c r="AJP25" s="68"/>
      <c r="AJQ25" s="68"/>
      <c r="AJR25" s="68"/>
      <c r="AJS25" s="68"/>
      <c r="AJT25" s="68"/>
      <c r="AJU25" s="68"/>
      <c r="AJV25" s="68"/>
      <c r="AJW25" s="68"/>
      <c r="AJX25" s="68"/>
      <c r="AJY25" s="68"/>
      <c r="AJZ25" s="68"/>
      <c r="AKA25" s="68"/>
      <c r="AKB25" s="68"/>
      <c r="AKC25" s="68"/>
      <c r="AKD25" s="68"/>
      <c r="AKE25" s="68"/>
      <c r="AKF25" s="68"/>
      <c r="AKG25" s="68"/>
      <c r="AKH25" s="68"/>
      <c r="AKI25" s="68"/>
      <c r="AKJ25" s="68"/>
      <c r="AKK25" s="68"/>
      <c r="AKL25" s="68"/>
      <c r="AKM25" s="68"/>
      <c r="AKN25" s="68"/>
      <c r="AKO25" s="68"/>
      <c r="AKP25" s="68"/>
      <c r="AKQ25" s="68"/>
      <c r="AKR25" s="68"/>
      <c r="AKS25" s="68"/>
      <c r="AKT25" s="68"/>
      <c r="AKU25" s="68"/>
      <c r="AKV25" s="68"/>
      <c r="AKW25" s="68"/>
      <c r="AKX25" s="68"/>
      <c r="AKY25" s="68"/>
      <c r="AKZ25" s="68"/>
      <c r="ALA25" s="68"/>
      <c r="ALB25" s="68"/>
      <c r="ALC25" s="68"/>
      <c r="ALD25" s="68"/>
      <c r="ALE25" s="68"/>
      <c r="ALF25" s="68"/>
      <c r="ALG25" s="68"/>
      <c r="ALH25" s="68"/>
      <c r="ALI25" s="68"/>
      <c r="ALJ25" s="68"/>
      <c r="ALK25" s="68"/>
      <c r="ALL25" s="68"/>
      <c r="ALM25" s="68"/>
      <c r="ALN25" s="68"/>
      <c r="ALO25" s="68"/>
      <c r="ALP25" s="68"/>
      <c r="ALQ25" s="68"/>
      <c r="ALR25" s="68"/>
      <c r="ALS25" s="68"/>
      <c r="ALT25" s="68"/>
      <c r="ALU25" s="68"/>
      <c r="ALV25" s="68"/>
      <c r="ALW25" s="68"/>
      <c r="ALX25" s="68"/>
      <c r="ALY25" s="68"/>
      <c r="ALZ25" s="68"/>
      <c r="AMA25" s="68"/>
      <c r="AMB25" s="68"/>
      <c r="AMC25" s="68"/>
      <c r="AMD25" s="68"/>
      <c r="AME25" s="68"/>
      <c r="AMF25" s="68"/>
      <c r="AMG25" s="68"/>
      <c r="AMH25" s="68"/>
      <c r="AMI25" s="68"/>
      <c r="AMJ25" s="68"/>
    </row>
    <row r="26" customFormat="false" ht="35.25" hidden="false" customHeight="true" outlineLevel="0" collapsed="false">
      <c r="A26" s="213" t="s">
        <v>121</v>
      </c>
      <c r="B26" s="192" t="s">
        <v>84</v>
      </c>
      <c r="C26" s="214" t="s">
        <v>122</v>
      </c>
      <c r="D26" s="215" t="s">
        <v>79</v>
      </c>
      <c r="E26" s="216" t="n">
        <v>44166</v>
      </c>
      <c r="F26" s="204" t="n">
        <v>45231</v>
      </c>
      <c r="G26" s="196" t="n">
        <v>30</v>
      </c>
      <c r="H26" s="208"/>
      <c r="I26" s="209"/>
      <c r="J26" s="209"/>
      <c r="K26" s="199"/>
      <c r="L26" s="200"/>
      <c r="M26" s="200"/>
      <c r="N26" s="201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68"/>
      <c r="IU26" s="68"/>
      <c r="IV26" s="68"/>
      <c r="IW26" s="68"/>
      <c r="IX26" s="68"/>
      <c r="IY26" s="68"/>
      <c r="IZ26" s="68"/>
      <c r="JA26" s="68"/>
      <c r="JB26" s="68"/>
      <c r="JC26" s="68"/>
      <c r="JD26" s="68"/>
      <c r="JE26" s="68"/>
      <c r="JF26" s="68"/>
      <c r="JG26" s="68"/>
      <c r="JH26" s="68"/>
      <c r="JI26" s="68"/>
      <c r="JJ26" s="68"/>
      <c r="JK26" s="68"/>
      <c r="JL26" s="68"/>
      <c r="JM26" s="68"/>
      <c r="JN26" s="68"/>
      <c r="JO26" s="68"/>
      <c r="JP26" s="68"/>
      <c r="JQ26" s="68"/>
      <c r="JR26" s="68"/>
      <c r="JS26" s="68"/>
      <c r="JT26" s="68"/>
      <c r="JU26" s="68"/>
      <c r="JV26" s="68"/>
      <c r="JW26" s="68"/>
      <c r="JX26" s="68"/>
      <c r="JY26" s="68"/>
      <c r="JZ26" s="68"/>
      <c r="KA26" s="68"/>
      <c r="KB26" s="68"/>
      <c r="KC26" s="68"/>
      <c r="KD26" s="68"/>
      <c r="KE26" s="68"/>
      <c r="KF26" s="68"/>
      <c r="KG26" s="68"/>
      <c r="KH26" s="68"/>
      <c r="KI26" s="68"/>
      <c r="KJ26" s="68"/>
      <c r="KK26" s="68"/>
      <c r="KL26" s="68"/>
      <c r="KM26" s="68"/>
      <c r="KN26" s="68"/>
      <c r="KO26" s="68"/>
      <c r="KP26" s="68"/>
      <c r="KQ26" s="68"/>
      <c r="KR26" s="68"/>
      <c r="KS26" s="68"/>
      <c r="KT26" s="68"/>
      <c r="KU26" s="68"/>
      <c r="KV26" s="68"/>
      <c r="KW26" s="68"/>
      <c r="KX26" s="68"/>
      <c r="KY26" s="68"/>
      <c r="KZ26" s="68"/>
      <c r="LA26" s="68"/>
      <c r="LB26" s="68"/>
      <c r="LC26" s="68"/>
      <c r="LD26" s="68"/>
      <c r="LE26" s="68"/>
      <c r="LF26" s="68"/>
      <c r="LG26" s="68"/>
      <c r="LH26" s="68"/>
      <c r="LI26" s="68"/>
      <c r="LJ26" s="68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68"/>
      <c r="MV26" s="68"/>
      <c r="MW26" s="68"/>
      <c r="MX26" s="68"/>
      <c r="MY26" s="68"/>
      <c r="MZ26" s="68"/>
      <c r="NA26" s="68"/>
      <c r="NB26" s="68"/>
      <c r="NC26" s="68"/>
      <c r="ND26" s="68"/>
      <c r="NE26" s="68"/>
      <c r="NF26" s="68"/>
      <c r="NG26" s="68"/>
      <c r="NH26" s="68"/>
      <c r="NI26" s="68"/>
      <c r="NJ26" s="68"/>
      <c r="NK26" s="68"/>
      <c r="NL26" s="68"/>
      <c r="NM26" s="68"/>
      <c r="NN26" s="68"/>
      <c r="NO26" s="68"/>
      <c r="NP26" s="68"/>
      <c r="NQ26" s="68"/>
      <c r="NR26" s="68"/>
      <c r="NS26" s="68"/>
      <c r="NT26" s="68"/>
      <c r="NU26" s="68"/>
      <c r="NV26" s="68"/>
      <c r="NW26" s="68"/>
      <c r="NX26" s="68"/>
      <c r="NY26" s="68"/>
      <c r="NZ26" s="68"/>
      <c r="OA26" s="68"/>
      <c r="OB26" s="68"/>
      <c r="OC26" s="68"/>
      <c r="OD26" s="68"/>
      <c r="OE26" s="68"/>
      <c r="OF26" s="68"/>
      <c r="OG26" s="68"/>
      <c r="OH26" s="68"/>
      <c r="OI26" s="68"/>
      <c r="OJ26" s="68"/>
      <c r="OK26" s="68"/>
      <c r="OL26" s="68"/>
      <c r="OM26" s="68"/>
      <c r="ON26" s="68"/>
      <c r="OO26" s="68"/>
      <c r="OP26" s="68"/>
      <c r="OQ26" s="68"/>
      <c r="OR26" s="68"/>
      <c r="OS26" s="68"/>
      <c r="OT26" s="68"/>
      <c r="OU26" s="68"/>
      <c r="OV26" s="68"/>
      <c r="OW26" s="68"/>
      <c r="OX26" s="68"/>
      <c r="OY26" s="68"/>
      <c r="OZ26" s="68"/>
      <c r="PA26" s="68"/>
      <c r="PB26" s="68"/>
      <c r="PC26" s="68"/>
      <c r="PD26" s="68"/>
      <c r="PE26" s="68"/>
      <c r="PF26" s="68"/>
      <c r="PG26" s="68"/>
      <c r="PH26" s="68"/>
      <c r="PI26" s="68"/>
      <c r="PJ26" s="68"/>
      <c r="PK26" s="68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8"/>
      <c r="QP26" s="68"/>
      <c r="QQ26" s="68"/>
      <c r="QR26" s="68"/>
      <c r="QS26" s="68"/>
      <c r="QT26" s="68"/>
      <c r="QU26" s="68"/>
      <c r="QV26" s="68"/>
      <c r="QW26" s="68"/>
      <c r="QX26" s="68"/>
      <c r="QY26" s="68"/>
      <c r="QZ26" s="68"/>
      <c r="RA26" s="68"/>
      <c r="RB26" s="68"/>
      <c r="RC26" s="68"/>
      <c r="RD26" s="68"/>
      <c r="RE26" s="68"/>
      <c r="RF26" s="68"/>
      <c r="RG26" s="68"/>
      <c r="RH26" s="68"/>
      <c r="RI26" s="68"/>
      <c r="RJ26" s="68"/>
      <c r="RK26" s="68"/>
      <c r="RL26" s="68"/>
      <c r="RM26" s="68"/>
      <c r="RN26" s="68"/>
      <c r="RO26" s="68"/>
      <c r="RP26" s="68"/>
      <c r="RQ26" s="68"/>
      <c r="RR26" s="68"/>
      <c r="RS26" s="68"/>
      <c r="RT26" s="68"/>
      <c r="RU26" s="68"/>
      <c r="RV26" s="68"/>
      <c r="RW26" s="68"/>
      <c r="RX26" s="68"/>
      <c r="RY26" s="68"/>
      <c r="RZ26" s="68"/>
      <c r="SA26" s="68"/>
      <c r="SB26" s="68"/>
      <c r="SC26" s="68"/>
      <c r="SD26" s="68"/>
      <c r="SE26" s="68"/>
      <c r="SF26" s="68"/>
      <c r="SG26" s="68"/>
      <c r="SH26" s="68"/>
      <c r="SI26" s="68"/>
      <c r="SJ26" s="68"/>
      <c r="SK26" s="68"/>
      <c r="SL26" s="68"/>
      <c r="SM26" s="68"/>
      <c r="SN26" s="68"/>
      <c r="SO26" s="68"/>
      <c r="SP26" s="68"/>
      <c r="SQ26" s="68"/>
      <c r="SR26" s="68"/>
      <c r="SS26" s="68"/>
      <c r="ST26" s="68"/>
      <c r="SU26" s="68"/>
      <c r="SV26" s="68"/>
      <c r="SW26" s="68"/>
      <c r="SX26" s="68"/>
      <c r="SY26" s="68"/>
      <c r="SZ26" s="68"/>
      <c r="TA26" s="68"/>
      <c r="TB26" s="68"/>
      <c r="TC26" s="68"/>
      <c r="TD26" s="68"/>
      <c r="TE26" s="68"/>
      <c r="TF26" s="68"/>
      <c r="TG26" s="68"/>
      <c r="TH26" s="68"/>
      <c r="TI26" s="68"/>
      <c r="TJ26" s="68"/>
      <c r="TK26" s="68"/>
      <c r="TL26" s="68"/>
      <c r="TM26" s="68"/>
      <c r="TN26" s="68"/>
      <c r="TO26" s="68"/>
      <c r="TP26" s="68"/>
      <c r="TQ26" s="68"/>
      <c r="TR26" s="68"/>
      <c r="TS26" s="68"/>
      <c r="TT26" s="68"/>
      <c r="TU26" s="68"/>
      <c r="TV26" s="68"/>
      <c r="TW26" s="68"/>
      <c r="TX26" s="68"/>
      <c r="TY26" s="68"/>
      <c r="TZ26" s="68"/>
      <c r="UA26" s="68"/>
      <c r="UB26" s="68"/>
      <c r="UC26" s="68"/>
      <c r="UD26" s="68"/>
      <c r="UE26" s="68"/>
      <c r="UF26" s="68"/>
      <c r="UG26" s="68"/>
      <c r="UH26" s="68"/>
      <c r="UI26" s="68"/>
      <c r="UJ26" s="68"/>
      <c r="UK26" s="68"/>
      <c r="UL26" s="68"/>
      <c r="UM26" s="68"/>
      <c r="UN26" s="68"/>
      <c r="UO26" s="68"/>
      <c r="UP26" s="68"/>
      <c r="UQ26" s="68"/>
      <c r="UR26" s="68"/>
      <c r="US26" s="68"/>
      <c r="UT26" s="68"/>
      <c r="UU26" s="68"/>
      <c r="UV26" s="68"/>
      <c r="UW26" s="68"/>
      <c r="UX26" s="68"/>
      <c r="UY26" s="68"/>
      <c r="UZ26" s="68"/>
      <c r="VA26" s="68"/>
      <c r="VB26" s="68"/>
      <c r="VC26" s="68"/>
      <c r="VD26" s="68"/>
      <c r="VE26" s="68"/>
      <c r="VF26" s="68"/>
      <c r="VG26" s="68"/>
      <c r="VH26" s="68"/>
      <c r="VI26" s="68"/>
      <c r="VJ26" s="68"/>
      <c r="VK26" s="68"/>
      <c r="VL26" s="68"/>
      <c r="VM26" s="68"/>
      <c r="VN26" s="68"/>
      <c r="VO26" s="68"/>
      <c r="VP26" s="68"/>
      <c r="VQ26" s="68"/>
      <c r="VR26" s="68"/>
      <c r="VS26" s="68"/>
      <c r="VT26" s="68"/>
      <c r="VU26" s="68"/>
      <c r="VV26" s="68"/>
      <c r="VW26" s="68"/>
      <c r="VX26" s="68"/>
      <c r="VY26" s="68"/>
      <c r="VZ26" s="68"/>
      <c r="WA26" s="68"/>
      <c r="WB26" s="68"/>
      <c r="WC26" s="68"/>
      <c r="WD26" s="68"/>
      <c r="WE26" s="68"/>
      <c r="WF26" s="68"/>
      <c r="WG26" s="68"/>
      <c r="WH26" s="68"/>
      <c r="WI26" s="68"/>
      <c r="WJ26" s="68"/>
      <c r="WK26" s="68"/>
      <c r="WL26" s="68"/>
      <c r="WM26" s="68"/>
      <c r="WN26" s="68"/>
      <c r="WO26" s="68"/>
      <c r="WP26" s="68"/>
      <c r="WQ26" s="68"/>
      <c r="WR26" s="68"/>
      <c r="WS26" s="68"/>
      <c r="WT26" s="68"/>
      <c r="WU26" s="68"/>
      <c r="WV26" s="68"/>
      <c r="WW26" s="68"/>
      <c r="WX26" s="68"/>
      <c r="WY26" s="68"/>
      <c r="WZ26" s="68"/>
      <c r="XA26" s="68"/>
      <c r="XB26" s="68"/>
      <c r="XC26" s="68"/>
      <c r="XD26" s="68"/>
      <c r="XE26" s="68"/>
      <c r="XF26" s="68"/>
      <c r="XG26" s="68"/>
      <c r="XH26" s="68"/>
      <c r="XI26" s="68"/>
      <c r="XJ26" s="68"/>
      <c r="XK26" s="68"/>
      <c r="XL26" s="68"/>
      <c r="XM26" s="68"/>
      <c r="XN26" s="68"/>
      <c r="XO26" s="68"/>
      <c r="XP26" s="68"/>
      <c r="XQ26" s="68"/>
      <c r="XR26" s="68"/>
      <c r="XS26" s="68"/>
      <c r="XT26" s="68"/>
      <c r="XU26" s="68"/>
      <c r="XV26" s="68"/>
      <c r="XW26" s="68"/>
      <c r="XX26" s="68"/>
      <c r="XY26" s="68"/>
      <c r="XZ26" s="68"/>
      <c r="YA26" s="68"/>
      <c r="YB26" s="68"/>
      <c r="YC26" s="68"/>
      <c r="YD26" s="68"/>
      <c r="YE26" s="68"/>
      <c r="YF26" s="68"/>
      <c r="YG26" s="68"/>
      <c r="YH26" s="68"/>
      <c r="YI26" s="68"/>
      <c r="YJ26" s="68"/>
      <c r="YK26" s="68"/>
      <c r="YL26" s="68"/>
      <c r="YM26" s="68"/>
      <c r="YN26" s="68"/>
      <c r="YO26" s="68"/>
      <c r="YP26" s="68"/>
      <c r="YQ26" s="68"/>
      <c r="YR26" s="68"/>
      <c r="YS26" s="68"/>
      <c r="YT26" s="68"/>
      <c r="YU26" s="68"/>
      <c r="YV26" s="68"/>
      <c r="YW26" s="68"/>
      <c r="YX26" s="68"/>
      <c r="YY26" s="68"/>
      <c r="YZ26" s="68"/>
      <c r="ZA26" s="68"/>
      <c r="ZB26" s="68"/>
      <c r="ZC26" s="68"/>
      <c r="ZD26" s="68"/>
      <c r="ZE26" s="68"/>
      <c r="ZF26" s="68"/>
      <c r="ZG26" s="68"/>
      <c r="ZH26" s="68"/>
      <c r="ZI26" s="68"/>
      <c r="ZJ26" s="68"/>
      <c r="ZK26" s="68"/>
      <c r="ZL26" s="68"/>
      <c r="ZM26" s="68"/>
      <c r="ZN26" s="68"/>
      <c r="ZO26" s="68"/>
      <c r="ZP26" s="68"/>
      <c r="ZQ26" s="68"/>
      <c r="ZR26" s="68"/>
      <c r="ZS26" s="68"/>
      <c r="ZT26" s="68"/>
      <c r="ZU26" s="68"/>
      <c r="ZV26" s="68"/>
      <c r="ZW26" s="68"/>
      <c r="ZX26" s="68"/>
      <c r="ZY26" s="68"/>
      <c r="ZZ26" s="68"/>
      <c r="AAA26" s="68"/>
      <c r="AAB26" s="68"/>
      <c r="AAC26" s="68"/>
      <c r="AAD26" s="68"/>
      <c r="AAE26" s="68"/>
      <c r="AAF26" s="68"/>
      <c r="AAG26" s="68"/>
      <c r="AAH26" s="68"/>
      <c r="AAI26" s="68"/>
      <c r="AAJ26" s="68"/>
      <c r="AAK26" s="68"/>
      <c r="AAL26" s="68"/>
      <c r="AAM26" s="68"/>
      <c r="AAN26" s="68"/>
      <c r="AAO26" s="68"/>
      <c r="AAP26" s="68"/>
      <c r="AAQ26" s="68"/>
      <c r="AAR26" s="68"/>
      <c r="AAS26" s="68"/>
      <c r="AAT26" s="68"/>
      <c r="AAU26" s="68"/>
      <c r="AAV26" s="68"/>
      <c r="AAW26" s="68"/>
      <c r="AAX26" s="68"/>
      <c r="AAY26" s="68"/>
      <c r="AAZ26" s="68"/>
      <c r="ABA26" s="68"/>
      <c r="ABB26" s="68"/>
      <c r="ABC26" s="68"/>
      <c r="ABD26" s="68"/>
      <c r="ABE26" s="68"/>
      <c r="ABF26" s="68"/>
      <c r="ABG26" s="68"/>
      <c r="ABH26" s="68"/>
      <c r="ABI26" s="68"/>
      <c r="ABJ26" s="68"/>
      <c r="ABK26" s="68"/>
      <c r="ABL26" s="68"/>
      <c r="ABM26" s="68"/>
      <c r="ABN26" s="68"/>
      <c r="ABO26" s="68"/>
      <c r="ABP26" s="68"/>
      <c r="ABQ26" s="68"/>
      <c r="ABR26" s="68"/>
      <c r="ABS26" s="68"/>
      <c r="ABT26" s="68"/>
      <c r="ABU26" s="68"/>
      <c r="ABV26" s="68"/>
      <c r="ABW26" s="68"/>
      <c r="ABX26" s="68"/>
      <c r="ABY26" s="68"/>
      <c r="ABZ26" s="68"/>
      <c r="ACA26" s="68"/>
      <c r="ACB26" s="68"/>
      <c r="ACC26" s="68"/>
      <c r="ACD26" s="68"/>
      <c r="ACE26" s="68"/>
      <c r="ACF26" s="68"/>
      <c r="ACG26" s="68"/>
      <c r="ACH26" s="68"/>
      <c r="ACI26" s="68"/>
      <c r="ACJ26" s="68"/>
      <c r="ACK26" s="68"/>
      <c r="ACL26" s="68"/>
      <c r="ACM26" s="68"/>
      <c r="ACN26" s="68"/>
      <c r="ACO26" s="68"/>
      <c r="ACP26" s="68"/>
      <c r="ACQ26" s="68"/>
      <c r="ACR26" s="68"/>
      <c r="ACS26" s="68"/>
      <c r="ACT26" s="68"/>
      <c r="ACU26" s="68"/>
      <c r="ACV26" s="68"/>
      <c r="ACW26" s="68"/>
      <c r="ACX26" s="68"/>
      <c r="ACY26" s="68"/>
      <c r="ACZ26" s="68"/>
      <c r="ADA26" s="68"/>
      <c r="ADB26" s="68"/>
      <c r="ADC26" s="68"/>
      <c r="ADD26" s="68"/>
      <c r="ADE26" s="68"/>
      <c r="ADF26" s="68"/>
      <c r="ADG26" s="68"/>
      <c r="ADH26" s="68"/>
      <c r="ADI26" s="68"/>
      <c r="ADJ26" s="68"/>
      <c r="ADK26" s="68"/>
      <c r="ADL26" s="68"/>
      <c r="ADM26" s="68"/>
      <c r="ADN26" s="68"/>
      <c r="ADO26" s="68"/>
      <c r="ADP26" s="68"/>
      <c r="ADQ26" s="68"/>
      <c r="ADR26" s="68"/>
      <c r="ADS26" s="68"/>
      <c r="ADT26" s="68"/>
      <c r="ADU26" s="68"/>
      <c r="ADV26" s="68"/>
      <c r="ADW26" s="68"/>
      <c r="ADX26" s="68"/>
      <c r="ADY26" s="68"/>
      <c r="ADZ26" s="68"/>
      <c r="AEA26" s="68"/>
      <c r="AEB26" s="68"/>
      <c r="AEC26" s="68"/>
      <c r="AED26" s="68"/>
      <c r="AEE26" s="68"/>
      <c r="AEF26" s="68"/>
      <c r="AEG26" s="68"/>
      <c r="AEH26" s="68"/>
      <c r="AEI26" s="68"/>
      <c r="AEJ26" s="68"/>
      <c r="AEK26" s="68"/>
      <c r="AEL26" s="68"/>
      <c r="AEM26" s="68"/>
      <c r="AEN26" s="68"/>
      <c r="AEO26" s="68"/>
      <c r="AEP26" s="68"/>
      <c r="AEQ26" s="68"/>
      <c r="AER26" s="68"/>
      <c r="AES26" s="68"/>
      <c r="AET26" s="68"/>
      <c r="AEU26" s="68"/>
      <c r="AEV26" s="68"/>
      <c r="AEW26" s="68"/>
      <c r="AEX26" s="68"/>
      <c r="AEY26" s="68"/>
      <c r="AEZ26" s="68"/>
      <c r="AFA26" s="68"/>
      <c r="AFB26" s="68"/>
      <c r="AFC26" s="68"/>
      <c r="AFD26" s="68"/>
      <c r="AFE26" s="68"/>
      <c r="AFF26" s="68"/>
      <c r="AFG26" s="68"/>
      <c r="AFH26" s="68"/>
      <c r="AFI26" s="68"/>
      <c r="AFJ26" s="68"/>
      <c r="AFK26" s="68"/>
      <c r="AFL26" s="68"/>
      <c r="AFM26" s="68"/>
      <c r="AFN26" s="68"/>
      <c r="AFO26" s="68"/>
      <c r="AFP26" s="68"/>
      <c r="AFQ26" s="68"/>
      <c r="AFR26" s="68"/>
      <c r="AFS26" s="68"/>
      <c r="AFT26" s="68"/>
      <c r="AFU26" s="68"/>
      <c r="AFV26" s="68"/>
      <c r="AFW26" s="68"/>
      <c r="AFX26" s="68"/>
      <c r="AFY26" s="68"/>
      <c r="AFZ26" s="68"/>
      <c r="AGA26" s="68"/>
      <c r="AGB26" s="68"/>
      <c r="AGC26" s="68"/>
      <c r="AGD26" s="68"/>
      <c r="AGE26" s="68"/>
      <c r="AGF26" s="68"/>
      <c r="AGG26" s="68"/>
      <c r="AGH26" s="68"/>
      <c r="AGI26" s="68"/>
      <c r="AGJ26" s="68"/>
      <c r="AGK26" s="68"/>
      <c r="AGL26" s="68"/>
      <c r="AGM26" s="68"/>
      <c r="AGN26" s="68"/>
      <c r="AGO26" s="68"/>
      <c r="AGP26" s="68"/>
      <c r="AGQ26" s="68"/>
      <c r="AGR26" s="68"/>
      <c r="AGS26" s="68"/>
      <c r="AGT26" s="68"/>
      <c r="AGU26" s="68"/>
      <c r="AGV26" s="68"/>
      <c r="AGW26" s="68"/>
      <c r="AGX26" s="68"/>
      <c r="AGY26" s="68"/>
      <c r="AGZ26" s="68"/>
      <c r="AHA26" s="68"/>
      <c r="AHB26" s="68"/>
      <c r="AHC26" s="68"/>
      <c r="AHD26" s="68"/>
      <c r="AHE26" s="68"/>
      <c r="AHF26" s="68"/>
      <c r="AHG26" s="68"/>
      <c r="AHH26" s="68"/>
      <c r="AHI26" s="68"/>
      <c r="AHJ26" s="68"/>
      <c r="AHK26" s="68"/>
      <c r="AHL26" s="68"/>
      <c r="AHM26" s="68"/>
      <c r="AHN26" s="68"/>
      <c r="AHO26" s="68"/>
      <c r="AHP26" s="68"/>
      <c r="AHQ26" s="68"/>
      <c r="AHR26" s="68"/>
      <c r="AHS26" s="68"/>
      <c r="AHT26" s="68"/>
      <c r="AHU26" s="68"/>
      <c r="AHV26" s="68"/>
      <c r="AHW26" s="68"/>
      <c r="AHX26" s="68"/>
      <c r="AHY26" s="68"/>
      <c r="AHZ26" s="68"/>
      <c r="AIA26" s="68"/>
      <c r="AIB26" s="68"/>
      <c r="AIC26" s="68"/>
      <c r="AID26" s="68"/>
      <c r="AIE26" s="68"/>
      <c r="AIF26" s="68"/>
      <c r="AIG26" s="68"/>
      <c r="AIH26" s="68"/>
      <c r="AII26" s="68"/>
      <c r="AIJ26" s="68"/>
      <c r="AIK26" s="68"/>
      <c r="AIL26" s="68"/>
      <c r="AIM26" s="68"/>
      <c r="AIN26" s="68"/>
      <c r="AIO26" s="68"/>
      <c r="AIP26" s="68"/>
      <c r="AIQ26" s="68"/>
      <c r="AIR26" s="68"/>
      <c r="AIS26" s="68"/>
      <c r="AIT26" s="68"/>
      <c r="AIU26" s="68"/>
      <c r="AIV26" s="68"/>
      <c r="AIW26" s="68"/>
      <c r="AIX26" s="68"/>
      <c r="AIY26" s="68"/>
      <c r="AIZ26" s="68"/>
      <c r="AJA26" s="68"/>
      <c r="AJB26" s="68"/>
      <c r="AJC26" s="68"/>
      <c r="AJD26" s="68"/>
      <c r="AJE26" s="68"/>
      <c r="AJF26" s="68"/>
      <c r="AJG26" s="68"/>
      <c r="AJH26" s="68"/>
      <c r="AJI26" s="68"/>
      <c r="AJJ26" s="68"/>
      <c r="AJK26" s="68"/>
      <c r="AJL26" s="68"/>
      <c r="AJM26" s="68"/>
      <c r="AJN26" s="68"/>
      <c r="AJO26" s="68"/>
      <c r="AJP26" s="68"/>
      <c r="AJQ26" s="68"/>
      <c r="AJR26" s="68"/>
      <c r="AJS26" s="68"/>
      <c r="AJT26" s="68"/>
      <c r="AJU26" s="68"/>
      <c r="AJV26" s="68"/>
      <c r="AJW26" s="68"/>
      <c r="AJX26" s="68"/>
      <c r="AJY26" s="68"/>
      <c r="AJZ26" s="68"/>
      <c r="AKA26" s="68"/>
      <c r="AKB26" s="68"/>
      <c r="AKC26" s="68"/>
      <c r="AKD26" s="68"/>
      <c r="AKE26" s="68"/>
      <c r="AKF26" s="68"/>
      <c r="AKG26" s="68"/>
      <c r="AKH26" s="68"/>
      <c r="AKI26" s="68"/>
      <c r="AKJ26" s="68"/>
      <c r="AKK26" s="68"/>
      <c r="AKL26" s="68"/>
      <c r="AKM26" s="68"/>
      <c r="AKN26" s="68"/>
      <c r="AKO26" s="68"/>
      <c r="AKP26" s="68"/>
      <c r="AKQ26" s="68"/>
      <c r="AKR26" s="68"/>
      <c r="AKS26" s="68"/>
      <c r="AKT26" s="68"/>
      <c r="AKU26" s="68"/>
      <c r="AKV26" s="68"/>
      <c r="AKW26" s="68"/>
      <c r="AKX26" s="68"/>
      <c r="AKY26" s="68"/>
      <c r="AKZ26" s="68"/>
      <c r="ALA26" s="68"/>
      <c r="ALB26" s="68"/>
      <c r="ALC26" s="68"/>
      <c r="ALD26" s="68"/>
      <c r="ALE26" s="68"/>
      <c r="ALF26" s="68"/>
      <c r="ALG26" s="68"/>
      <c r="ALH26" s="68"/>
      <c r="ALI26" s="68"/>
      <c r="ALJ26" s="68"/>
      <c r="ALK26" s="68"/>
      <c r="ALL26" s="68"/>
      <c r="ALM26" s="68"/>
      <c r="ALN26" s="68"/>
      <c r="ALO26" s="68"/>
      <c r="ALP26" s="68"/>
      <c r="ALQ26" s="68"/>
      <c r="ALR26" s="68"/>
      <c r="ALS26" s="68"/>
      <c r="ALT26" s="68"/>
      <c r="ALU26" s="68"/>
      <c r="ALV26" s="68"/>
      <c r="ALW26" s="68"/>
      <c r="ALX26" s="68"/>
      <c r="ALY26" s="68"/>
      <c r="ALZ26" s="68"/>
      <c r="AMA26" s="68"/>
      <c r="AMB26" s="68"/>
      <c r="AMC26" s="68"/>
      <c r="AMD26" s="68"/>
      <c r="AME26" s="68"/>
      <c r="AMF26" s="68"/>
      <c r="AMG26" s="68"/>
      <c r="AMH26" s="68"/>
      <c r="AMI26" s="68"/>
      <c r="AMJ26" s="202"/>
    </row>
    <row r="27" customFormat="false" ht="35.25" hidden="false" customHeight="true" outlineLevel="0" collapsed="false">
      <c r="A27" s="213" t="s">
        <v>123</v>
      </c>
      <c r="B27" s="192" t="s">
        <v>17</v>
      </c>
      <c r="C27" s="214" t="s">
        <v>124</v>
      </c>
      <c r="D27" s="215" t="s">
        <v>79</v>
      </c>
      <c r="E27" s="216" t="n">
        <v>43208</v>
      </c>
      <c r="F27" s="204" t="n">
        <v>45370</v>
      </c>
      <c r="G27" s="196" t="n">
        <v>30</v>
      </c>
      <c r="H27" s="197"/>
      <c r="I27" s="198"/>
      <c r="J27" s="198"/>
      <c r="K27" s="199"/>
      <c r="L27" s="200"/>
      <c r="M27" s="200"/>
      <c r="N27" s="201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H27" s="68"/>
      <c r="HI27" s="68"/>
      <c r="HJ27" s="68"/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8"/>
      <c r="IR27" s="68"/>
      <c r="IS27" s="68"/>
      <c r="IT27" s="68"/>
      <c r="IU27" s="68"/>
      <c r="IV27" s="68"/>
      <c r="IW27" s="68"/>
      <c r="IX27" s="68"/>
      <c r="IY27" s="68"/>
      <c r="IZ27" s="68"/>
      <c r="JA27" s="68"/>
      <c r="JB27" s="68"/>
      <c r="JC27" s="68"/>
      <c r="JD27" s="68"/>
      <c r="JE27" s="68"/>
      <c r="JF27" s="68"/>
      <c r="JG27" s="68"/>
      <c r="JH27" s="68"/>
      <c r="JI27" s="68"/>
      <c r="JJ27" s="68"/>
      <c r="JK27" s="68"/>
      <c r="JL27" s="68"/>
      <c r="JM27" s="68"/>
      <c r="JN27" s="68"/>
      <c r="JO27" s="68"/>
      <c r="JP27" s="68"/>
      <c r="JQ27" s="68"/>
      <c r="JR27" s="68"/>
      <c r="JS27" s="68"/>
      <c r="JT27" s="68"/>
      <c r="JU27" s="68"/>
      <c r="JV27" s="68"/>
      <c r="JW27" s="68"/>
      <c r="JX27" s="68"/>
      <c r="JY27" s="68"/>
      <c r="JZ27" s="68"/>
      <c r="KA27" s="68"/>
      <c r="KB27" s="68"/>
      <c r="KC27" s="68"/>
      <c r="KD27" s="68"/>
      <c r="KE27" s="68"/>
      <c r="KF27" s="68"/>
      <c r="KG27" s="68"/>
      <c r="KH27" s="68"/>
      <c r="KI27" s="68"/>
      <c r="KJ27" s="68"/>
      <c r="KK27" s="68"/>
      <c r="KL27" s="68"/>
      <c r="KM27" s="68"/>
      <c r="KN27" s="68"/>
      <c r="KO27" s="68"/>
      <c r="KP27" s="68"/>
      <c r="KQ27" s="68"/>
      <c r="KR27" s="68"/>
      <c r="KS27" s="68"/>
      <c r="KT27" s="68"/>
      <c r="KU27" s="68"/>
      <c r="KV27" s="68"/>
      <c r="KW27" s="68"/>
      <c r="KX27" s="68"/>
      <c r="KY27" s="68"/>
      <c r="KZ27" s="68"/>
      <c r="LA27" s="68"/>
      <c r="LB27" s="68"/>
      <c r="LC27" s="68"/>
      <c r="LD27" s="68"/>
      <c r="LE27" s="68"/>
      <c r="LF27" s="68"/>
      <c r="LG27" s="68"/>
      <c r="LH27" s="68"/>
      <c r="LI27" s="68"/>
      <c r="LJ27" s="68"/>
      <c r="LK27" s="68"/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8"/>
      <c r="MS27" s="68"/>
      <c r="MT27" s="68"/>
      <c r="MU27" s="68"/>
      <c r="MV27" s="68"/>
      <c r="MW27" s="68"/>
      <c r="MX27" s="68"/>
      <c r="MY27" s="68"/>
      <c r="MZ27" s="68"/>
      <c r="NA27" s="68"/>
      <c r="NB27" s="68"/>
      <c r="NC27" s="68"/>
      <c r="ND27" s="68"/>
      <c r="NE27" s="68"/>
      <c r="NF27" s="68"/>
      <c r="NG27" s="68"/>
      <c r="NH27" s="68"/>
      <c r="NI27" s="68"/>
      <c r="NJ27" s="68"/>
      <c r="NK27" s="68"/>
      <c r="NL27" s="68"/>
      <c r="NM27" s="68"/>
      <c r="NN27" s="68"/>
      <c r="NO27" s="68"/>
      <c r="NP27" s="68"/>
      <c r="NQ27" s="68"/>
      <c r="NR27" s="68"/>
      <c r="NS27" s="68"/>
      <c r="NT27" s="68"/>
      <c r="NU27" s="68"/>
      <c r="NV27" s="68"/>
      <c r="NW27" s="68"/>
      <c r="NX27" s="68"/>
      <c r="NY27" s="68"/>
      <c r="NZ27" s="68"/>
      <c r="OA27" s="68"/>
      <c r="OB27" s="68"/>
      <c r="OC27" s="68"/>
      <c r="OD27" s="68"/>
      <c r="OE27" s="68"/>
      <c r="OF27" s="68"/>
      <c r="OG27" s="68"/>
      <c r="OH27" s="68"/>
      <c r="OI27" s="68"/>
      <c r="OJ27" s="68"/>
      <c r="OK27" s="68"/>
      <c r="OL27" s="68"/>
      <c r="OM27" s="68"/>
      <c r="ON27" s="68"/>
      <c r="OO27" s="68"/>
      <c r="OP27" s="68"/>
      <c r="OQ27" s="68"/>
      <c r="OR27" s="68"/>
      <c r="OS27" s="68"/>
      <c r="OT27" s="68"/>
      <c r="OU27" s="68"/>
      <c r="OV27" s="68"/>
      <c r="OW27" s="68"/>
      <c r="OX27" s="68"/>
      <c r="OY27" s="68"/>
      <c r="OZ27" s="68"/>
      <c r="PA27" s="68"/>
      <c r="PB27" s="68"/>
      <c r="PC27" s="68"/>
      <c r="PD27" s="68"/>
      <c r="PE27" s="68"/>
      <c r="PF27" s="68"/>
      <c r="PG27" s="68"/>
      <c r="PH27" s="68"/>
      <c r="PI27" s="68"/>
      <c r="PJ27" s="68"/>
      <c r="PK27" s="68"/>
      <c r="PL27" s="68"/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8"/>
      <c r="QT27" s="68"/>
      <c r="QU27" s="68"/>
      <c r="QV27" s="68"/>
      <c r="QW27" s="68"/>
      <c r="QX27" s="68"/>
      <c r="QY27" s="68"/>
      <c r="QZ27" s="68"/>
      <c r="RA27" s="68"/>
      <c r="RB27" s="68"/>
      <c r="RC27" s="68"/>
      <c r="RD27" s="68"/>
      <c r="RE27" s="68"/>
      <c r="RF27" s="68"/>
      <c r="RG27" s="68"/>
      <c r="RH27" s="68"/>
      <c r="RI27" s="68"/>
      <c r="RJ27" s="68"/>
      <c r="RK27" s="68"/>
      <c r="RL27" s="68"/>
      <c r="RM27" s="68"/>
      <c r="RN27" s="68"/>
      <c r="RO27" s="68"/>
      <c r="RP27" s="68"/>
      <c r="RQ27" s="68"/>
      <c r="RR27" s="68"/>
      <c r="RS27" s="68"/>
      <c r="RT27" s="68"/>
      <c r="RU27" s="68"/>
      <c r="RV27" s="68"/>
      <c r="RW27" s="68"/>
      <c r="RX27" s="68"/>
      <c r="RY27" s="68"/>
      <c r="RZ27" s="68"/>
      <c r="SA27" s="68"/>
      <c r="SB27" s="68"/>
      <c r="SC27" s="68"/>
      <c r="SD27" s="68"/>
      <c r="SE27" s="68"/>
      <c r="SF27" s="68"/>
      <c r="SG27" s="68"/>
      <c r="SH27" s="68"/>
      <c r="SI27" s="68"/>
      <c r="SJ27" s="68"/>
      <c r="SK27" s="68"/>
      <c r="SL27" s="68"/>
      <c r="SM27" s="68"/>
      <c r="SN27" s="68"/>
      <c r="SO27" s="68"/>
      <c r="SP27" s="68"/>
      <c r="SQ27" s="68"/>
      <c r="SR27" s="68"/>
      <c r="SS27" s="68"/>
      <c r="ST27" s="68"/>
      <c r="SU27" s="68"/>
      <c r="SV27" s="68"/>
      <c r="SW27" s="68"/>
      <c r="SX27" s="68"/>
      <c r="SY27" s="68"/>
      <c r="SZ27" s="68"/>
      <c r="TA27" s="68"/>
      <c r="TB27" s="68"/>
      <c r="TC27" s="68"/>
      <c r="TD27" s="68"/>
      <c r="TE27" s="68"/>
      <c r="TF27" s="68"/>
      <c r="TG27" s="68"/>
      <c r="TH27" s="68"/>
      <c r="TI27" s="68"/>
      <c r="TJ27" s="68"/>
      <c r="TK27" s="68"/>
      <c r="TL27" s="68"/>
      <c r="TM27" s="68"/>
      <c r="TN27" s="68"/>
      <c r="TO27" s="68"/>
      <c r="TP27" s="68"/>
      <c r="TQ27" s="68"/>
      <c r="TR27" s="68"/>
      <c r="TS27" s="68"/>
      <c r="TT27" s="68"/>
      <c r="TU27" s="68"/>
      <c r="TV27" s="68"/>
      <c r="TW27" s="68"/>
      <c r="TX27" s="68"/>
      <c r="TY27" s="68"/>
      <c r="TZ27" s="68"/>
      <c r="UA27" s="68"/>
      <c r="UB27" s="68"/>
      <c r="UC27" s="68"/>
      <c r="UD27" s="68"/>
      <c r="UE27" s="68"/>
      <c r="UF27" s="68"/>
      <c r="UG27" s="68"/>
      <c r="UH27" s="68"/>
      <c r="UI27" s="68"/>
      <c r="UJ27" s="68"/>
      <c r="UK27" s="68"/>
      <c r="UL27" s="68"/>
      <c r="UM27" s="68"/>
      <c r="UN27" s="68"/>
      <c r="UO27" s="68"/>
      <c r="UP27" s="68"/>
      <c r="UQ27" s="68"/>
      <c r="UR27" s="68"/>
      <c r="US27" s="68"/>
      <c r="UT27" s="68"/>
      <c r="UU27" s="68"/>
      <c r="UV27" s="68"/>
      <c r="UW27" s="68"/>
      <c r="UX27" s="68"/>
      <c r="UY27" s="68"/>
      <c r="UZ27" s="68"/>
      <c r="VA27" s="68"/>
      <c r="VB27" s="68"/>
      <c r="VC27" s="68"/>
      <c r="VD27" s="68"/>
      <c r="VE27" s="68"/>
      <c r="VF27" s="68"/>
      <c r="VG27" s="68"/>
      <c r="VH27" s="68"/>
      <c r="VI27" s="68"/>
      <c r="VJ27" s="68"/>
      <c r="VK27" s="68"/>
      <c r="VL27" s="68"/>
      <c r="VM27" s="68"/>
      <c r="VN27" s="68"/>
      <c r="VO27" s="68"/>
      <c r="VP27" s="68"/>
      <c r="VQ27" s="68"/>
      <c r="VR27" s="68"/>
      <c r="VS27" s="68"/>
      <c r="VT27" s="68"/>
      <c r="VU27" s="68"/>
      <c r="VV27" s="68"/>
      <c r="VW27" s="68"/>
      <c r="VX27" s="68"/>
      <c r="VY27" s="68"/>
      <c r="VZ27" s="68"/>
      <c r="WA27" s="68"/>
      <c r="WB27" s="68"/>
      <c r="WC27" s="68"/>
      <c r="WD27" s="68"/>
      <c r="WE27" s="68"/>
      <c r="WF27" s="68"/>
      <c r="WG27" s="68"/>
      <c r="WH27" s="68"/>
      <c r="WI27" s="68"/>
      <c r="WJ27" s="68"/>
      <c r="WK27" s="68"/>
      <c r="WL27" s="68"/>
      <c r="WM27" s="68"/>
      <c r="WN27" s="68"/>
      <c r="WO27" s="68"/>
      <c r="WP27" s="68"/>
      <c r="WQ27" s="68"/>
      <c r="WR27" s="68"/>
      <c r="WS27" s="68"/>
      <c r="WT27" s="68"/>
      <c r="WU27" s="68"/>
      <c r="WV27" s="68"/>
      <c r="WW27" s="68"/>
      <c r="WX27" s="68"/>
      <c r="WY27" s="68"/>
      <c r="WZ27" s="68"/>
      <c r="XA27" s="68"/>
      <c r="XB27" s="68"/>
      <c r="XC27" s="68"/>
      <c r="XD27" s="68"/>
      <c r="XE27" s="68"/>
      <c r="XF27" s="68"/>
      <c r="XG27" s="68"/>
      <c r="XH27" s="68"/>
      <c r="XI27" s="68"/>
      <c r="XJ27" s="68"/>
      <c r="XK27" s="68"/>
      <c r="XL27" s="68"/>
      <c r="XM27" s="68"/>
      <c r="XN27" s="68"/>
      <c r="XO27" s="68"/>
      <c r="XP27" s="68"/>
      <c r="XQ27" s="68"/>
      <c r="XR27" s="68"/>
      <c r="XS27" s="68"/>
      <c r="XT27" s="68"/>
      <c r="XU27" s="68"/>
      <c r="XV27" s="68"/>
      <c r="XW27" s="68"/>
      <c r="XX27" s="68"/>
      <c r="XY27" s="68"/>
      <c r="XZ27" s="68"/>
      <c r="YA27" s="68"/>
      <c r="YB27" s="68"/>
      <c r="YC27" s="68"/>
      <c r="YD27" s="68"/>
      <c r="YE27" s="68"/>
      <c r="YF27" s="68"/>
      <c r="YG27" s="68"/>
      <c r="YH27" s="68"/>
      <c r="YI27" s="68"/>
      <c r="YJ27" s="68"/>
      <c r="YK27" s="68"/>
      <c r="YL27" s="68"/>
      <c r="YM27" s="68"/>
      <c r="YN27" s="68"/>
      <c r="YO27" s="68"/>
      <c r="YP27" s="68"/>
      <c r="YQ27" s="68"/>
      <c r="YR27" s="68"/>
      <c r="YS27" s="68"/>
      <c r="YT27" s="68"/>
      <c r="YU27" s="68"/>
      <c r="YV27" s="68"/>
      <c r="YW27" s="68"/>
      <c r="YX27" s="68"/>
      <c r="YY27" s="68"/>
      <c r="YZ27" s="68"/>
      <c r="ZA27" s="68"/>
      <c r="ZB27" s="68"/>
      <c r="ZC27" s="68"/>
      <c r="ZD27" s="68"/>
      <c r="ZE27" s="68"/>
      <c r="ZF27" s="68"/>
      <c r="ZG27" s="68"/>
      <c r="ZH27" s="68"/>
      <c r="ZI27" s="68"/>
      <c r="ZJ27" s="68"/>
      <c r="ZK27" s="68"/>
      <c r="ZL27" s="68"/>
      <c r="ZM27" s="68"/>
      <c r="ZN27" s="68"/>
      <c r="ZO27" s="68"/>
      <c r="ZP27" s="68"/>
      <c r="ZQ27" s="68"/>
      <c r="ZR27" s="68"/>
      <c r="ZS27" s="68"/>
      <c r="ZT27" s="68"/>
      <c r="ZU27" s="68"/>
      <c r="ZV27" s="68"/>
      <c r="ZW27" s="68"/>
      <c r="ZX27" s="68"/>
      <c r="ZY27" s="68"/>
      <c r="ZZ27" s="68"/>
      <c r="AAA27" s="68"/>
      <c r="AAB27" s="68"/>
      <c r="AAC27" s="68"/>
      <c r="AAD27" s="68"/>
      <c r="AAE27" s="68"/>
      <c r="AAF27" s="68"/>
      <c r="AAG27" s="68"/>
      <c r="AAH27" s="68"/>
      <c r="AAI27" s="68"/>
      <c r="AAJ27" s="68"/>
      <c r="AAK27" s="68"/>
      <c r="AAL27" s="68"/>
      <c r="AAM27" s="68"/>
      <c r="AAN27" s="68"/>
      <c r="AAO27" s="68"/>
      <c r="AAP27" s="68"/>
      <c r="AAQ27" s="68"/>
      <c r="AAR27" s="68"/>
      <c r="AAS27" s="68"/>
      <c r="AAT27" s="68"/>
      <c r="AAU27" s="68"/>
      <c r="AAV27" s="68"/>
      <c r="AAW27" s="68"/>
      <c r="AAX27" s="68"/>
      <c r="AAY27" s="68"/>
      <c r="AAZ27" s="68"/>
      <c r="ABA27" s="68"/>
      <c r="ABB27" s="68"/>
      <c r="ABC27" s="68"/>
      <c r="ABD27" s="68"/>
      <c r="ABE27" s="68"/>
      <c r="ABF27" s="68"/>
      <c r="ABG27" s="68"/>
      <c r="ABH27" s="68"/>
      <c r="ABI27" s="68"/>
      <c r="ABJ27" s="68"/>
      <c r="ABK27" s="68"/>
      <c r="ABL27" s="68"/>
      <c r="ABM27" s="68"/>
      <c r="ABN27" s="68"/>
      <c r="ABO27" s="68"/>
      <c r="ABP27" s="68"/>
      <c r="ABQ27" s="68"/>
      <c r="ABR27" s="68"/>
      <c r="ABS27" s="68"/>
      <c r="ABT27" s="68"/>
      <c r="ABU27" s="68"/>
      <c r="ABV27" s="68"/>
      <c r="ABW27" s="68"/>
      <c r="ABX27" s="68"/>
      <c r="ABY27" s="68"/>
      <c r="ABZ27" s="68"/>
      <c r="ACA27" s="68"/>
      <c r="ACB27" s="68"/>
      <c r="ACC27" s="68"/>
      <c r="ACD27" s="68"/>
      <c r="ACE27" s="68"/>
      <c r="ACF27" s="68"/>
      <c r="ACG27" s="68"/>
      <c r="ACH27" s="68"/>
      <c r="ACI27" s="68"/>
      <c r="ACJ27" s="68"/>
      <c r="ACK27" s="68"/>
      <c r="ACL27" s="68"/>
      <c r="ACM27" s="68"/>
      <c r="ACN27" s="68"/>
      <c r="ACO27" s="68"/>
      <c r="ACP27" s="68"/>
      <c r="ACQ27" s="68"/>
      <c r="ACR27" s="68"/>
      <c r="ACS27" s="68"/>
      <c r="ACT27" s="68"/>
      <c r="ACU27" s="68"/>
      <c r="ACV27" s="68"/>
      <c r="ACW27" s="68"/>
      <c r="ACX27" s="68"/>
      <c r="ACY27" s="68"/>
      <c r="ACZ27" s="68"/>
      <c r="ADA27" s="68"/>
      <c r="ADB27" s="68"/>
      <c r="ADC27" s="68"/>
      <c r="ADD27" s="68"/>
      <c r="ADE27" s="68"/>
      <c r="ADF27" s="68"/>
      <c r="ADG27" s="68"/>
      <c r="ADH27" s="68"/>
      <c r="ADI27" s="68"/>
      <c r="ADJ27" s="68"/>
      <c r="ADK27" s="68"/>
      <c r="ADL27" s="68"/>
      <c r="ADM27" s="68"/>
      <c r="ADN27" s="68"/>
      <c r="ADO27" s="68"/>
      <c r="ADP27" s="68"/>
      <c r="ADQ27" s="68"/>
      <c r="ADR27" s="68"/>
      <c r="ADS27" s="68"/>
      <c r="ADT27" s="68"/>
      <c r="ADU27" s="68"/>
      <c r="ADV27" s="68"/>
      <c r="ADW27" s="68"/>
      <c r="ADX27" s="68"/>
      <c r="ADY27" s="68"/>
      <c r="ADZ27" s="68"/>
      <c r="AEA27" s="68"/>
      <c r="AEB27" s="68"/>
      <c r="AEC27" s="68"/>
      <c r="AED27" s="68"/>
      <c r="AEE27" s="68"/>
      <c r="AEF27" s="68"/>
      <c r="AEG27" s="68"/>
      <c r="AEH27" s="68"/>
      <c r="AEI27" s="68"/>
      <c r="AEJ27" s="68"/>
      <c r="AEK27" s="68"/>
      <c r="AEL27" s="68"/>
      <c r="AEM27" s="68"/>
      <c r="AEN27" s="68"/>
      <c r="AEO27" s="68"/>
      <c r="AEP27" s="68"/>
      <c r="AEQ27" s="68"/>
      <c r="AER27" s="68"/>
      <c r="AES27" s="68"/>
      <c r="AET27" s="68"/>
      <c r="AEU27" s="68"/>
      <c r="AEV27" s="68"/>
      <c r="AEW27" s="68"/>
      <c r="AEX27" s="68"/>
      <c r="AEY27" s="68"/>
      <c r="AEZ27" s="68"/>
      <c r="AFA27" s="68"/>
      <c r="AFB27" s="68"/>
      <c r="AFC27" s="68"/>
      <c r="AFD27" s="68"/>
      <c r="AFE27" s="68"/>
      <c r="AFF27" s="68"/>
      <c r="AFG27" s="68"/>
      <c r="AFH27" s="68"/>
      <c r="AFI27" s="68"/>
      <c r="AFJ27" s="68"/>
      <c r="AFK27" s="68"/>
      <c r="AFL27" s="68"/>
      <c r="AFM27" s="68"/>
      <c r="AFN27" s="68"/>
      <c r="AFO27" s="68"/>
      <c r="AFP27" s="68"/>
      <c r="AFQ27" s="68"/>
      <c r="AFR27" s="68"/>
      <c r="AFS27" s="68"/>
      <c r="AFT27" s="68"/>
      <c r="AFU27" s="68"/>
      <c r="AFV27" s="68"/>
      <c r="AFW27" s="68"/>
      <c r="AFX27" s="68"/>
      <c r="AFY27" s="68"/>
      <c r="AFZ27" s="68"/>
      <c r="AGA27" s="68"/>
      <c r="AGB27" s="68"/>
      <c r="AGC27" s="68"/>
      <c r="AGD27" s="68"/>
      <c r="AGE27" s="68"/>
      <c r="AGF27" s="68"/>
      <c r="AGG27" s="68"/>
      <c r="AGH27" s="68"/>
      <c r="AGI27" s="68"/>
      <c r="AGJ27" s="68"/>
      <c r="AGK27" s="68"/>
      <c r="AGL27" s="68"/>
      <c r="AGM27" s="68"/>
      <c r="AGN27" s="68"/>
      <c r="AGO27" s="68"/>
      <c r="AGP27" s="68"/>
      <c r="AGQ27" s="68"/>
      <c r="AGR27" s="68"/>
      <c r="AGS27" s="68"/>
      <c r="AGT27" s="68"/>
      <c r="AGU27" s="68"/>
      <c r="AGV27" s="68"/>
      <c r="AGW27" s="68"/>
      <c r="AGX27" s="68"/>
      <c r="AGY27" s="68"/>
      <c r="AGZ27" s="68"/>
      <c r="AHA27" s="68"/>
      <c r="AHB27" s="68"/>
      <c r="AHC27" s="68"/>
      <c r="AHD27" s="68"/>
      <c r="AHE27" s="68"/>
      <c r="AHF27" s="68"/>
      <c r="AHG27" s="68"/>
      <c r="AHH27" s="68"/>
      <c r="AHI27" s="68"/>
      <c r="AHJ27" s="68"/>
      <c r="AHK27" s="68"/>
      <c r="AHL27" s="68"/>
      <c r="AHM27" s="68"/>
      <c r="AHN27" s="68"/>
      <c r="AHO27" s="68"/>
      <c r="AHP27" s="68"/>
      <c r="AHQ27" s="68"/>
      <c r="AHR27" s="68"/>
      <c r="AHS27" s="68"/>
      <c r="AHT27" s="68"/>
      <c r="AHU27" s="68"/>
      <c r="AHV27" s="68"/>
      <c r="AHW27" s="68"/>
      <c r="AHX27" s="68"/>
      <c r="AHY27" s="68"/>
      <c r="AHZ27" s="68"/>
      <c r="AIA27" s="68"/>
      <c r="AIB27" s="68"/>
      <c r="AIC27" s="68"/>
      <c r="AID27" s="68"/>
      <c r="AIE27" s="68"/>
      <c r="AIF27" s="68"/>
      <c r="AIG27" s="68"/>
      <c r="AIH27" s="68"/>
      <c r="AII27" s="68"/>
      <c r="AIJ27" s="68"/>
      <c r="AIK27" s="68"/>
      <c r="AIL27" s="68"/>
      <c r="AIM27" s="68"/>
      <c r="AIN27" s="68"/>
      <c r="AIO27" s="68"/>
      <c r="AIP27" s="68"/>
      <c r="AIQ27" s="68"/>
      <c r="AIR27" s="68"/>
      <c r="AIS27" s="68"/>
      <c r="AIT27" s="68"/>
      <c r="AIU27" s="68"/>
      <c r="AIV27" s="68"/>
      <c r="AIW27" s="68"/>
      <c r="AIX27" s="68"/>
      <c r="AIY27" s="68"/>
      <c r="AIZ27" s="68"/>
      <c r="AJA27" s="68"/>
      <c r="AJB27" s="68"/>
      <c r="AJC27" s="68"/>
      <c r="AJD27" s="68"/>
      <c r="AJE27" s="68"/>
      <c r="AJF27" s="68"/>
      <c r="AJG27" s="68"/>
      <c r="AJH27" s="68"/>
      <c r="AJI27" s="68"/>
      <c r="AJJ27" s="68"/>
      <c r="AJK27" s="68"/>
      <c r="AJL27" s="68"/>
      <c r="AJM27" s="68"/>
      <c r="AJN27" s="68"/>
      <c r="AJO27" s="68"/>
      <c r="AJP27" s="68"/>
      <c r="AJQ27" s="68"/>
      <c r="AJR27" s="68"/>
      <c r="AJS27" s="68"/>
      <c r="AJT27" s="68"/>
      <c r="AJU27" s="68"/>
      <c r="AJV27" s="68"/>
      <c r="AJW27" s="68"/>
      <c r="AJX27" s="68"/>
      <c r="AJY27" s="68"/>
      <c r="AJZ27" s="68"/>
      <c r="AKA27" s="68"/>
      <c r="AKB27" s="68"/>
      <c r="AKC27" s="68"/>
      <c r="AKD27" s="68"/>
      <c r="AKE27" s="68"/>
      <c r="AKF27" s="68"/>
      <c r="AKG27" s="68"/>
      <c r="AKH27" s="68"/>
      <c r="AKI27" s="68"/>
      <c r="AKJ27" s="68"/>
      <c r="AKK27" s="68"/>
      <c r="AKL27" s="68"/>
      <c r="AKM27" s="68"/>
      <c r="AKN27" s="68"/>
      <c r="AKO27" s="68"/>
      <c r="AKP27" s="68"/>
      <c r="AKQ27" s="68"/>
      <c r="AKR27" s="68"/>
      <c r="AKS27" s="68"/>
      <c r="AKT27" s="68"/>
      <c r="AKU27" s="68"/>
      <c r="AKV27" s="68"/>
      <c r="AKW27" s="68"/>
      <c r="AKX27" s="68"/>
      <c r="AKY27" s="68"/>
      <c r="AKZ27" s="68"/>
      <c r="ALA27" s="68"/>
      <c r="ALB27" s="68"/>
      <c r="ALC27" s="68"/>
      <c r="ALD27" s="68"/>
      <c r="ALE27" s="68"/>
      <c r="ALF27" s="68"/>
      <c r="ALG27" s="68"/>
      <c r="ALH27" s="68"/>
      <c r="ALI27" s="68"/>
      <c r="ALJ27" s="68"/>
      <c r="ALK27" s="68"/>
      <c r="ALL27" s="68"/>
      <c r="ALM27" s="68"/>
      <c r="ALN27" s="68"/>
      <c r="ALO27" s="68"/>
      <c r="ALP27" s="68"/>
      <c r="ALQ27" s="68"/>
      <c r="ALR27" s="68"/>
      <c r="ALS27" s="68"/>
      <c r="ALT27" s="68"/>
      <c r="ALU27" s="68"/>
      <c r="ALV27" s="68"/>
      <c r="ALW27" s="68"/>
      <c r="ALX27" s="68"/>
      <c r="ALY27" s="68"/>
      <c r="ALZ27" s="68"/>
      <c r="AMA27" s="68"/>
      <c r="AMB27" s="68"/>
      <c r="AMC27" s="68"/>
      <c r="AMD27" s="68"/>
      <c r="AME27" s="68"/>
      <c r="AMF27" s="68"/>
      <c r="AMG27" s="68"/>
      <c r="AMH27" s="68"/>
      <c r="AMI27" s="68"/>
      <c r="AMJ27" s="202"/>
    </row>
    <row r="28" customFormat="false" ht="35.25" hidden="false" customHeight="true" outlineLevel="0" collapsed="false">
      <c r="A28" s="213" t="s">
        <v>125</v>
      </c>
      <c r="B28" s="192" t="s">
        <v>17</v>
      </c>
      <c r="C28" s="214" t="s">
        <v>102</v>
      </c>
      <c r="D28" s="215" t="s">
        <v>79</v>
      </c>
      <c r="E28" s="216" t="n">
        <v>43243</v>
      </c>
      <c r="F28" s="204" t="n">
        <v>45405</v>
      </c>
      <c r="G28" s="196" t="n">
        <v>30</v>
      </c>
      <c r="H28" s="197"/>
      <c r="I28" s="198"/>
      <c r="J28" s="198"/>
      <c r="K28" s="199"/>
      <c r="L28" s="200"/>
      <c r="M28" s="200"/>
      <c r="N28" s="201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202"/>
    </row>
    <row r="29" customFormat="false" ht="35.25" hidden="false" customHeight="true" outlineLevel="0" collapsed="false">
      <c r="A29" s="213" t="s">
        <v>126</v>
      </c>
      <c r="B29" s="192" t="s">
        <v>17</v>
      </c>
      <c r="C29" s="214" t="s">
        <v>127</v>
      </c>
      <c r="D29" s="215" t="s">
        <v>79</v>
      </c>
      <c r="E29" s="216" t="n">
        <v>43844</v>
      </c>
      <c r="F29" s="204" t="n">
        <v>45275</v>
      </c>
      <c r="G29" s="196" t="n">
        <v>30</v>
      </c>
      <c r="H29" s="197"/>
      <c r="I29" s="198"/>
      <c r="J29" s="198"/>
      <c r="K29" s="199"/>
      <c r="L29" s="200"/>
      <c r="M29" s="200"/>
      <c r="N29" s="201"/>
    </row>
  </sheetData>
  <autoFilter ref="A1:N29"/>
  <mergeCells count="8">
    <mergeCell ref="A1:A3"/>
    <mergeCell ref="B1:B3"/>
    <mergeCell ref="C1:C3"/>
    <mergeCell ref="D1:D3"/>
    <mergeCell ref="E1:E3"/>
    <mergeCell ref="H1:M1"/>
    <mergeCell ref="H2:J2"/>
    <mergeCell ref="K2:M2"/>
  </mergeCells>
  <conditionalFormatting sqref="B4:B28">
    <cfRule type="cellIs" priority="2" operator="equal" aboveAverage="0" equalAverage="0" bottom="0" percent="0" rank="0" text="" dxfId="76">
      <formula>"VCS CERTIFICACAO E SERVICOS LTDA"</formula>
    </cfRule>
  </conditionalFormatting>
  <conditionalFormatting sqref="C5:C6">
    <cfRule type="cellIs" priority="3" operator="equal" aboveAverage="0" equalAverage="0" bottom="0" percent="0" rank="0" text="" dxfId="77">
      <formula>"DESLIGADO"</formula>
    </cfRule>
  </conditionalFormatting>
  <dataValidations count="1">
    <dataValidation allowBlank="true" errorStyle="stop" operator="equal" showDropDown="false" showErrorMessage="false" showInputMessage="false" sqref="B4:B29" type="list">
      <formula1>DADOS!$A$2:$A$5</formula1>
      <formula2>0</formula2>
    </dataValidation>
  </dataValidation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1" sqref="A2:A3 C13"/>
    </sheetView>
  </sheetViews>
  <sheetFormatPr defaultColWidth="35.09375" defaultRowHeight="13.8" zeroHeight="false" outlineLevelRow="0" outlineLevelCol="0"/>
  <cols>
    <col collapsed="false" customWidth="true" hidden="false" outlineLevel="0" max="1" min="1" style="217" width="6"/>
    <col collapsed="false" customWidth="true" hidden="false" outlineLevel="0" max="2" min="2" style="68" width="39.63"/>
    <col collapsed="false" customWidth="true" hidden="false" outlineLevel="0" max="3" min="3" style="218" width="14.75"/>
    <col collapsed="false" customWidth="true" hidden="false" outlineLevel="0" max="7" min="4" style="202" width="14.25"/>
    <col collapsed="false" customWidth="true" hidden="false" outlineLevel="0" max="8" min="8" style="202" width="13"/>
    <col collapsed="false" customWidth="true" hidden="false" outlineLevel="0" max="9" min="9" style="202" width="15.38"/>
    <col collapsed="false" customWidth="true" hidden="false" outlineLevel="0" max="10" min="10" style="218" width="25.5"/>
    <col collapsed="false" customWidth="true" hidden="false" outlineLevel="0" max="11" min="11" style="202" width="22.5"/>
    <col collapsed="false" customWidth="true" hidden="false" outlineLevel="0" max="12" min="12" style="202" width="18.61"/>
    <col collapsed="false" customWidth="true" hidden="false" outlineLevel="0" max="13" min="13" style="202" width="17.12"/>
    <col collapsed="false" customWidth="true" hidden="false" outlineLevel="0" max="15" min="14" style="202" width="22.37"/>
    <col collapsed="false" customWidth="true" hidden="false" outlineLevel="0" max="16" min="16" style="202" width="17.5"/>
    <col collapsed="false" customWidth="true" hidden="false" outlineLevel="0" max="17" min="17" style="202" width="6"/>
    <col collapsed="false" customWidth="true" hidden="false" outlineLevel="0" max="19" min="18" style="202" width="20.26"/>
    <col collapsed="false" customWidth="false" hidden="false" outlineLevel="0" max="1024" min="20" style="202" width="35.12"/>
  </cols>
  <sheetData>
    <row r="2" customFormat="false" ht="27.75" hidden="false" customHeight="true" outlineLevel="0" collapsed="false">
      <c r="A2" s="219"/>
      <c r="B2" s="220" t="s">
        <v>0</v>
      </c>
      <c r="C2" s="220" t="s">
        <v>8</v>
      </c>
      <c r="D2" s="220" t="s">
        <v>14</v>
      </c>
      <c r="E2" s="220" t="s">
        <v>128</v>
      </c>
      <c r="F2" s="220" t="s">
        <v>67</v>
      </c>
      <c r="G2" s="220" t="s">
        <v>128</v>
      </c>
      <c r="H2" s="220" t="s">
        <v>129</v>
      </c>
      <c r="I2" s="220" t="s">
        <v>130</v>
      </c>
      <c r="J2" s="220" t="s">
        <v>131</v>
      </c>
      <c r="K2" s="220" t="s">
        <v>132</v>
      </c>
      <c r="L2" s="220" t="s">
        <v>133</v>
      </c>
      <c r="M2" s="220" t="s">
        <v>134</v>
      </c>
      <c r="N2" s="220" t="s">
        <v>135</v>
      </c>
      <c r="O2" s="220" t="s">
        <v>135</v>
      </c>
      <c r="P2" s="220" t="s">
        <v>136</v>
      </c>
      <c r="Q2" s="220" t="s">
        <v>12</v>
      </c>
      <c r="R2" s="220" t="s">
        <v>137</v>
      </c>
      <c r="S2" s="220" t="s">
        <v>138</v>
      </c>
    </row>
    <row r="3" customFormat="false" ht="27" hidden="false" customHeight="true" outlineLevel="0" collapsed="false">
      <c r="A3" s="192" t="n">
        <v>1</v>
      </c>
      <c r="B3" s="221" t="s">
        <v>139</v>
      </c>
      <c r="C3" s="222" t="s">
        <v>35</v>
      </c>
      <c r="D3" s="223" t="n">
        <v>45110</v>
      </c>
      <c r="E3" s="224" t="n">
        <v>45280</v>
      </c>
      <c r="F3" s="224"/>
      <c r="G3" s="224"/>
      <c r="H3" s="225" t="n">
        <v>400</v>
      </c>
      <c r="I3" s="225" t="n">
        <v>300</v>
      </c>
      <c r="J3" s="222" t="s">
        <v>140</v>
      </c>
      <c r="K3" s="222" t="s">
        <v>141</v>
      </c>
      <c r="L3" s="222" t="s">
        <v>142</v>
      </c>
      <c r="M3" s="226" t="n">
        <v>45110</v>
      </c>
      <c r="N3" s="226" t="n">
        <v>45110</v>
      </c>
      <c r="O3" s="227" t="n">
        <f aca="false">N3+182</f>
        <v>45292</v>
      </c>
      <c r="P3" s="227" t="n">
        <f aca="false">M3+730</f>
        <v>45840</v>
      </c>
      <c r="Q3" s="228" t="n">
        <v>30</v>
      </c>
      <c r="R3" s="227"/>
      <c r="S3" s="227"/>
    </row>
    <row r="4" customFormat="false" ht="27" hidden="false" customHeight="true" outlineLevel="0" collapsed="false">
      <c r="A4" s="192" t="n">
        <v>2</v>
      </c>
      <c r="B4" s="229" t="s">
        <v>143</v>
      </c>
      <c r="C4" s="222" t="s">
        <v>28</v>
      </c>
      <c r="D4" s="223" t="n">
        <v>45191</v>
      </c>
      <c r="E4" s="224" t="n">
        <v>45371</v>
      </c>
      <c r="F4" s="224"/>
      <c r="G4" s="224"/>
      <c r="H4" s="225" t="n">
        <v>400</v>
      </c>
      <c r="I4" s="225" t="n">
        <v>300</v>
      </c>
      <c r="J4" s="222" t="s">
        <v>144</v>
      </c>
      <c r="K4" s="230" t="s">
        <v>145</v>
      </c>
      <c r="L4" s="230" t="s">
        <v>146</v>
      </c>
      <c r="M4" s="226" t="n">
        <v>45191</v>
      </c>
      <c r="N4" s="226"/>
      <c r="O4" s="227"/>
      <c r="P4" s="227"/>
      <c r="Q4" s="228"/>
      <c r="R4" s="227" t="n">
        <v>45280</v>
      </c>
      <c r="S4" s="227" t="n">
        <v>45294</v>
      </c>
    </row>
    <row r="5" customFormat="false" ht="27" hidden="false" customHeight="true" outlineLevel="0" collapsed="false">
      <c r="A5" s="192" t="n">
        <v>4</v>
      </c>
      <c r="B5" s="221" t="s">
        <v>147</v>
      </c>
      <c r="C5" s="231" t="s">
        <v>35</v>
      </c>
      <c r="D5" s="223" t="n">
        <v>44963</v>
      </c>
      <c r="E5" s="224" t="n">
        <v>45144</v>
      </c>
      <c r="F5" s="224" t="n">
        <f aca="false">E5+180</f>
        <v>45324</v>
      </c>
      <c r="G5" s="224"/>
      <c r="H5" s="232" t="n">
        <v>400</v>
      </c>
      <c r="I5" s="232" t="n">
        <v>400</v>
      </c>
      <c r="J5" s="231" t="s">
        <v>148</v>
      </c>
      <c r="K5" s="231" t="s">
        <v>149</v>
      </c>
      <c r="L5" s="222" t="s">
        <v>142</v>
      </c>
      <c r="M5" s="226" t="n">
        <v>44963</v>
      </c>
      <c r="N5" s="227" t="n">
        <v>44963</v>
      </c>
      <c r="O5" s="227" t="n">
        <f aca="false">N5+182</f>
        <v>45145</v>
      </c>
      <c r="P5" s="227" t="n">
        <f aca="false">M5+730</f>
        <v>45693</v>
      </c>
      <c r="Q5" s="228" t="n">
        <v>30</v>
      </c>
      <c r="R5" s="227"/>
      <c r="S5" s="227"/>
    </row>
    <row r="6" customFormat="false" ht="27" hidden="false" customHeight="true" outlineLevel="0" collapsed="false">
      <c r="A6" s="192" t="n">
        <v>5</v>
      </c>
      <c r="B6" s="233" t="s">
        <v>150</v>
      </c>
      <c r="C6" s="231" t="s">
        <v>47</v>
      </c>
      <c r="D6" s="223" t="n">
        <v>45139</v>
      </c>
      <c r="E6" s="234" t="n">
        <v>45323</v>
      </c>
      <c r="F6" s="234"/>
      <c r="G6" s="234"/>
      <c r="H6" s="232" t="n">
        <v>400</v>
      </c>
      <c r="I6" s="232" t="n">
        <v>400</v>
      </c>
      <c r="J6" s="231" t="s">
        <v>151</v>
      </c>
      <c r="K6" s="231" t="s">
        <v>152</v>
      </c>
      <c r="L6" s="231" t="s">
        <v>146</v>
      </c>
      <c r="M6" s="226" t="n">
        <v>45139</v>
      </c>
      <c r="N6" s="226" t="n">
        <v>45139</v>
      </c>
      <c r="O6" s="227" t="n">
        <f aca="false">N6+182</f>
        <v>45321</v>
      </c>
      <c r="P6" s="227" t="n">
        <f aca="false">M6+730</f>
        <v>45869</v>
      </c>
      <c r="Q6" s="228" t="n">
        <v>30</v>
      </c>
      <c r="R6" s="227"/>
      <c r="S6" s="227"/>
    </row>
    <row r="7" customFormat="false" ht="28.5" hidden="false" customHeight="true" outlineLevel="0" collapsed="false">
      <c r="A7" s="192" t="n">
        <v>6</v>
      </c>
      <c r="B7" s="235" t="s">
        <v>153</v>
      </c>
      <c r="C7" s="231" t="s">
        <v>47</v>
      </c>
      <c r="D7" s="224" t="n">
        <v>45257</v>
      </c>
      <c r="E7" s="224" t="n">
        <v>45608</v>
      </c>
      <c r="F7" s="231"/>
      <c r="G7" s="231"/>
      <c r="H7" s="232" t="n">
        <v>400</v>
      </c>
      <c r="I7" s="232" t="n">
        <v>300</v>
      </c>
      <c r="J7" s="231" t="s">
        <v>154</v>
      </c>
      <c r="K7" s="231" t="s">
        <v>155</v>
      </c>
      <c r="L7" s="231"/>
      <c r="M7" s="231"/>
      <c r="N7" s="231"/>
      <c r="O7" s="231"/>
      <c r="P7" s="231"/>
      <c r="Q7" s="231"/>
      <c r="R7" s="231"/>
      <c r="S7" s="231"/>
    </row>
    <row r="8" customFormat="false" ht="37.8" hidden="false" customHeight="true" outlineLevel="0" collapsed="false">
      <c r="A8" s="192" t="n">
        <v>7</v>
      </c>
      <c r="B8" s="236" t="s">
        <v>60</v>
      </c>
      <c r="C8" s="222" t="s">
        <v>31</v>
      </c>
      <c r="D8" s="223" t="n">
        <v>44760</v>
      </c>
      <c r="E8" s="237" t="n">
        <v>44994</v>
      </c>
      <c r="F8" s="237" t="n">
        <v>45030</v>
      </c>
      <c r="G8" s="237" t="n">
        <v>45213</v>
      </c>
      <c r="H8" s="232" t="n">
        <v>400</v>
      </c>
      <c r="I8" s="232" t="n">
        <v>400</v>
      </c>
      <c r="J8" s="231" t="s">
        <v>140</v>
      </c>
      <c r="K8" s="230" t="s">
        <v>156</v>
      </c>
      <c r="L8" s="230" t="s">
        <v>157</v>
      </c>
      <c r="M8" s="226" t="n">
        <v>44760</v>
      </c>
      <c r="N8" s="227" t="n">
        <v>44760</v>
      </c>
      <c r="O8" s="227" t="n">
        <f aca="false">N8+182</f>
        <v>44942</v>
      </c>
      <c r="P8" s="227" t="n">
        <f aca="false">M8+730</f>
        <v>45490</v>
      </c>
      <c r="Q8" s="228" t="n">
        <v>30</v>
      </c>
      <c r="R8" s="227" t="n">
        <v>45286</v>
      </c>
      <c r="S8" s="227" t="n">
        <v>45310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11"/>
  <sheetViews>
    <sheetView showFormulas="false" showGridLines="false" showRowColHeaders="true" showZeros="true" rightToLeft="false" tabSelected="false" showOutlineSymbols="true" defaultGridColor="true" view="normal" topLeftCell="A99" colorId="64" zoomScale="85" zoomScaleNormal="85" zoomScalePageLayoutView="100" workbookViewId="0">
      <selection pane="topLeft" activeCell="B109" activeCellId="1" sqref="A2:A3 B109"/>
    </sheetView>
  </sheetViews>
  <sheetFormatPr defaultColWidth="8.87109375" defaultRowHeight="15.75" zeroHeight="false" outlineLevelRow="0" outlineLevelCol="0"/>
  <cols>
    <col collapsed="false" customWidth="true" hidden="false" outlineLevel="0" max="1" min="1" style="238" width="20.38"/>
    <col collapsed="false" customWidth="true" hidden="false" outlineLevel="0" max="2" min="2" style="239" width="48.13"/>
    <col collapsed="false" customWidth="true" hidden="false" outlineLevel="0" max="3" min="3" style="240" width="21"/>
    <col collapsed="false" customWidth="true" hidden="false" outlineLevel="0" max="4" min="4" style="240" width="20.87"/>
    <col collapsed="false" customWidth="true" hidden="false" outlineLevel="0" max="5" min="5" style="240" width="21.87"/>
    <col collapsed="false" customWidth="true" hidden="false" outlineLevel="0" max="6" min="6" style="241" width="21.87"/>
    <col collapsed="false" customWidth="true" hidden="false" outlineLevel="0" max="7" min="7" style="240" width="25.13"/>
    <col collapsed="false" customWidth="true" hidden="false" outlineLevel="0" max="8" min="8" style="242" width="101.5"/>
    <col collapsed="false" customWidth="true" hidden="false" outlineLevel="0" max="63" min="9" style="243" width="13.13"/>
    <col collapsed="false" customWidth="false" hidden="false" outlineLevel="0" max="1023" min="64" style="243" width="8.88"/>
    <col collapsed="false" customWidth="true" hidden="false" outlineLevel="0" max="1024" min="1024" style="12" width="10.5"/>
  </cols>
  <sheetData>
    <row r="1" customFormat="false" ht="31.5" hidden="false" customHeight="true" outlineLevel="0" collapsed="false">
      <c r="A1" s="244" t="s">
        <v>158</v>
      </c>
      <c r="B1" s="245" t="s">
        <v>159</v>
      </c>
      <c r="C1" s="246" t="s">
        <v>160</v>
      </c>
      <c r="D1" s="246" t="s">
        <v>161</v>
      </c>
      <c r="E1" s="246" t="s">
        <v>162</v>
      </c>
      <c r="F1" s="247" t="s">
        <v>163</v>
      </c>
      <c r="G1" s="246" t="s">
        <v>164</v>
      </c>
      <c r="H1" s="248" t="s">
        <v>165</v>
      </c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  <c r="IA1" s="249"/>
      <c r="IB1" s="249"/>
      <c r="IC1" s="249"/>
      <c r="ID1" s="249"/>
      <c r="IE1" s="249"/>
      <c r="IF1" s="249"/>
      <c r="IG1" s="249"/>
      <c r="IH1" s="249"/>
      <c r="II1" s="249"/>
      <c r="IJ1" s="249"/>
      <c r="IK1" s="249"/>
      <c r="IL1" s="249"/>
      <c r="IM1" s="249"/>
      <c r="IN1" s="249"/>
      <c r="IO1" s="249"/>
      <c r="IP1" s="249"/>
      <c r="IQ1" s="249"/>
      <c r="IR1" s="249"/>
      <c r="IS1" s="249"/>
      <c r="IT1" s="249"/>
      <c r="IU1" s="249"/>
      <c r="IV1" s="249"/>
      <c r="IW1" s="249"/>
      <c r="IX1" s="249"/>
      <c r="IY1" s="249"/>
      <c r="IZ1" s="249"/>
      <c r="JA1" s="249"/>
      <c r="JB1" s="249"/>
      <c r="JC1" s="249"/>
      <c r="JD1" s="249"/>
      <c r="JE1" s="249"/>
      <c r="JF1" s="249"/>
      <c r="JG1" s="249"/>
      <c r="JH1" s="249"/>
      <c r="JI1" s="249"/>
      <c r="JJ1" s="249"/>
      <c r="JK1" s="249"/>
      <c r="JL1" s="249"/>
      <c r="JM1" s="249"/>
      <c r="JN1" s="249"/>
      <c r="JO1" s="249"/>
      <c r="JP1" s="249"/>
      <c r="JQ1" s="249"/>
      <c r="JR1" s="249"/>
      <c r="JS1" s="249"/>
      <c r="JT1" s="249"/>
      <c r="JU1" s="249"/>
      <c r="JV1" s="249"/>
      <c r="JW1" s="249"/>
      <c r="JX1" s="249"/>
      <c r="JY1" s="249"/>
      <c r="JZ1" s="249"/>
      <c r="KA1" s="249"/>
      <c r="KB1" s="249"/>
      <c r="KC1" s="249"/>
      <c r="KD1" s="249"/>
      <c r="KE1" s="249"/>
      <c r="KF1" s="249"/>
      <c r="KG1" s="249"/>
      <c r="KH1" s="249"/>
      <c r="KI1" s="249"/>
      <c r="KJ1" s="249"/>
      <c r="KK1" s="249"/>
      <c r="KL1" s="249"/>
      <c r="KM1" s="249"/>
      <c r="KN1" s="249"/>
      <c r="KO1" s="249"/>
      <c r="KP1" s="249"/>
      <c r="KQ1" s="249"/>
      <c r="KR1" s="249"/>
      <c r="KS1" s="249"/>
      <c r="KT1" s="249"/>
      <c r="KU1" s="249"/>
      <c r="KV1" s="249"/>
      <c r="KW1" s="249"/>
      <c r="KX1" s="249"/>
      <c r="KY1" s="249"/>
      <c r="KZ1" s="249"/>
      <c r="LA1" s="249"/>
      <c r="LB1" s="249"/>
      <c r="LC1" s="249"/>
      <c r="LD1" s="249"/>
      <c r="LE1" s="249"/>
      <c r="LF1" s="249"/>
      <c r="LG1" s="249"/>
      <c r="LH1" s="249"/>
      <c r="LI1" s="249"/>
      <c r="LJ1" s="249"/>
      <c r="LK1" s="249"/>
      <c r="LL1" s="249"/>
      <c r="LM1" s="249"/>
      <c r="LN1" s="249"/>
      <c r="LO1" s="249"/>
      <c r="LP1" s="249"/>
      <c r="LQ1" s="249"/>
      <c r="LR1" s="249"/>
      <c r="LS1" s="249"/>
      <c r="LT1" s="249"/>
      <c r="LU1" s="249"/>
      <c r="LV1" s="249"/>
      <c r="LW1" s="249"/>
      <c r="LX1" s="249"/>
      <c r="LY1" s="249"/>
      <c r="LZ1" s="249"/>
      <c r="MA1" s="249"/>
      <c r="MB1" s="249"/>
      <c r="MC1" s="249"/>
      <c r="MD1" s="249"/>
      <c r="ME1" s="249"/>
      <c r="MF1" s="249"/>
      <c r="MG1" s="249"/>
      <c r="MH1" s="249"/>
      <c r="MI1" s="249"/>
      <c r="MJ1" s="249"/>
      <c r="MK1" s="249"/>
      <c r="ML1" s="249"/>
      <c r="MM1" s="249"/>
      <c r="MN1" s="249"/>
      <c r="MO1" s="249"/>
      <c r="MP1" s="249"/>
      <c r="MQ1" s="249"/>
      <c r="MR1" s="249"/>
      <c r="MS1" s="249"/>
      <c r="MT1" s="249"/>
      <c r="MU1" s="249"/>
      <c r="MV1" s="249"/>
      <c r="MW1" s="249"/>
      <c r="MX1" s="249"/>
      <c r="MY1" s="249"/>
      <c r="MZ1" s="249"/>
      <c r="NA1" s="249"/>
      <c r="NB1" s="249"/>
      <c r="NC1" s="249"/>
      <c r="ND1" s="249"/>
      <c r="NE1" s="249"/>
      <c r="NF1" s="249"/>
      <c r="NG1" s="249"/>
      <c r="NH1" s="249"/>
      <c r="NI1" s="249"/>
      <c r="NJ1" s="249"/>
      <c r="NK1" s="249"/>
      <c r="NL1" s="249"/>
      <c r="NM1" s="249"/>
      <c r="NN1" s="249"/>
      <c r="NO1" s="249"/>
      <c r="NP1" s="249"/>
      <c r="NQ1" s="249"/>
      <c r="NR1" s="249"/>
      <c r="NS1" s="249"/>
      <c r="NT1" s="249"/>
      <c r="NU1" s="249"/>
      <c r="NV1" s="249"/>
      <c r="NW1" s="249"/>
      <c r="NX1" s="249"/>
      <c r="NY1" s="249"/>
      <c r="NZ1" s="249"/>
      <c r="OA1" s="249"/>
      <c r="OB1" s="249"/>
      <c r="OC1" s="249"/>
      <c r="OD1" s="249"/>
      <c r="OE1" s="249"/>
      <c r="OF1" s="249"/>
      <c r="OG1" s="249"/>
      <c r="OH1" s="249"/>
      <c r="OI1" s="249"/>
      <c r="OJ1" s="249"/>
      <c r="OK1" s="249"/>
      <c r="OL1" s="249"/>
      <c r="OM1" s="249"/>
      <c r="ON1" s="249"/>
      <c r="OO1" s="249"/>
      <c r="OP1" s="249"/>
      <c r="OQ1" s="249"/>
      <c r="OR1" s="249"/>
      <c r="OS1" s="249"/>
      <c r="OT1" s="249"/>
      <c r="OU1" s="249"/>
      <c r="OV1" s="249"/>
      <c r="OW1" s="249"/>
      <c r="OX1" s="249"/>
      <c r="OY1" s="249"/>
      <c r="OZ1" s="249"/>
      <c r="PA1" s="249"/>
      <c r="PB1" s="249"/>
      <c r="PC1" s="249"/>
      <c r="PD1" s="249"/>
      <c r="PE1" s="249"/>
      <c r="PF1" s="249"/>
      <c r="PG1" s="249"/>
      <c r="PH1" s="249"/>
      <c r="PI1" s="249"/>
      <c r="PJ1" s="249"/>
      <c r="PK1" s="249"/>
      <c r="PL1" s="249"/>
      <c r="PM1" s="249"/>
      <c r="PN1" s="249"/>
      <c r="PO1" s="249"/>
      <c r="PP1" s="249"/>
      <c r="PQ1" s="249"/>
      <c r="PR1" s="249"/>
      <c r="PS1" s="249"/>
      <c r="PT1" s="249"/>
      <c r="PU1" s="249"/>
      <c r="PV1" s="249"/>
      <c r="PW1" s="249"/>
      <c r="PX1" s="249"/>
      <c r="PY1" s="249"/>
      <c r="PZ1" s="249"/>
      <c r="QA1" s="249"/>
      <c r="QB1" s="249"/>
      <c r="QC1" s="249"/>
      <c r="QD1" s="249"/>
      <c r="QE1" s="249"/>
      <c r="QF1" s="249"/>
      <c r="QG1" s="249"/>
      <c r="QH1" s="249"/>
      <c r="QI1" s="249"/>
      <c r="QJ1" s="249"/>
      <c r="QK1" s="249"/>
      <c r="QL1" s="249"/>
      <c r="QM1" s="249"/>
      <c r="QN1" s="249"/>
      <c r="QO1" s="249"/>
      <c r="QP1" s="249"/>
      <c r="QQ1" s="249"/>
      <c r="QR1" s="249"/>
      <c r="QS1" s="249"/>
      <c r="QT1" s="249"/>
      <c r="QU1" s="249"/>
      <c r="QV1" s="249"/>
      <c r="QW1" s="249"/>
      <c r="QX1" s="249"/>
      <c r="QY1" s="249"/>
      <c r="QZ1" s="249"/>
      <c r="RA1" s="249"/>
      <c r="RB1" s="249"/>
      <c r="RC1" s="249"/>
      <c r="RD1" s="249"/>
      <c r="RE1" s="249"/>
      <c r="RF1" s="249"/>
      <c r="RG1" s="249"/>
      <c r="RH1" s="249"/>
      <c r="RI1" s="249"/>
      <c r="RJ1" s="249"/>
      <c r="RK1" s="249"/>
      <c r="RL1" s="249"/>
      <c r="RM1" s="249"/>
      <c r="RN1" s="249"/>
      <c r="RO1" s="249"/>
      <c r="RP1" s="249"/>
      <c r="RQ1" s="249"/>
      <c r="RR1" s="249"/>
      <c r="RS1" s="249"/>
      <c r="RT1" s="249"/>
      <c r="RU1" s="249"/>
      <c r="RV1" s="249"/>
      <c r="RW1" s="249"/>
      <c r="RX1" s="249"/>
      <c r="RY1" s="249"/>
      <c r="RZ1" s="249"/>
      <c r="SA1" s="249"/>
      <c r="SB1" s="249"/>
      <c r="SC1" s="249"/>
      <c r="SD1" s="249"/>
      <c r="SE1" s="249"/>
      <c r="SF1" s="249"/>
      <c r="SG1" s="249"/>
      <c r="SH1" s="249"/>
      <c r="SI1" s="249"/>
      <c r="SJ1" s="249"/>
      <c r="SK1" s="249"/>
      <c r="SL1" s="249"/>
      <c r="SM1" s="249"/>
      <c r="SN1" s="249"/>
      <c r="SO1" s="249"/>
      <c r="SP1" s="249"/>
      <c r="SQ1" s="249"/>
      <c r="SR1" s="249"/>
      <c r="SS1" s="249"/>
      <c r="ST1" s="249"/>
      <c r="SU1" s="249"/>
      <c r="SV1" s="249"/>
      <c r="SW1" s="249"/>
      <c r="SX1" s="249"/>
      <c r="SY1" s="249"/>
      <c r="SZ1" s="249"/>
      <c r="TA1" s="249"/>
      <c r="TB1" s="249"/>
      <c r="TC1" s="249"/>
      <c r="TD1" s="249"/>
      <c r="TE1" s="249"/>
      <c r="TF1" s="249"/>
      <c r="TG1" s="249"/>
      <c r="TH1" s="249"/>
      <c r="TI1" s="249"/>
      <c r="TJ1" s="249"/>
      <c r="TK1" s="249"/>
      <c r="TL1" s="249"/>
      <c r="TM1" s="249"/>
      <c r="TN1" s="249"/>
      <c r="TO1" s="249"/>
      <c r="TP1" s="249"/>
      <c r="TQ1" s="249"/>
      <c r="TR1" s="249"/>
      <c r="TS1" s="249"/>
      <c r="TT1" s="249"/>
      <c r="TU1" s="249"/>
      <c r="TV1" s="249"/>
      <c r="TW1" s="249"/>
      <c r="TX1" s="249"/>
      <c r="TY1" s="249"/>
      <c r="TZ1" s="249"/>
      <c r="UA1" s="249"/>
      <c r="UB1" s="249"/>
      <c r="UC1" s="249"/>
      <c r="UD1" s="249"/>
      <c r="UE1" s="249"/>
      <c r="UF1" s="249"/>
      <c r="UG1" s="249"/>
      <c r="UH1" s="249"/>
      <c r="UI1" s="249"/>
      <c r="UJ1" s="249"/>
      <c r="UK1" s="249"/>
      <c r="UL1" s="249"/>
      <c r="UM1" s="249"/>
      <c r="UN1" s="249"/>
      <c r="UO1" s="249"/>
      <c r="UP1" s="249"/>
      <c r="UQ1" s="249"/>
      <c r="UR1" s="249"/>
      <c r="US1" s="249"/>
      <c r="UT1" s="249"/>
      <c r="UU1" s="249"/>
      <c r="UV1" s="249"/>
      <c r="UW1" s="249"/>
      <c r="UX1" s="249"/>
      <c r="UY1" s="249"/>
      <c r="UZ1" s="249"/>
      <c r="VA1" s="249"/>
      <c r="VB1" s="249"/>
      <c r="VC1" s="249"/>
      <c r="VD1" s="249"/>
      <c r="VE1" s="249"/>
      <c r="VF1" s="249"/>
      <c r="VG1" s="249"/>
      <c r="VH1" s="249"/>
      <c r="VI1" s="249"/>
      <c r="VJ1" s="249"/>
      <c r="VK1" s="249"/>
      <c r="VL1" s="249"/>
      <c r="VM1" s="249"/>
      <c r="VN1" s="249"/>
      <c r="VO1" s="249"/>
      <c r="VP1" s="249"/>
      <c r="VQ1" s="249"/>
      <c r="VR1" s="249"/>
      <c r="VS1" s="249"/>
      <c r="VT1" s="249"/>
      <c r="VU1" s="249"/>
      <c r="VV1" s="249"/>
      <c r="VW1" s="249"/>
      <c r="VX1" s="249"/>
      <c r="VY1" s="249"/>
      <c r="VZ1" s="249"/>
      <c r="WA1" s="249"/>
      <c r="WB1" s="249"/>
      <c r="WC1" s="249"/>
      <c r="WD1" s="249"/>
      <c r="WE1" s="249"/>
      <c r="WF1" s="249"/>
      <c r="WG1" s="249"/>
      <c r="WH1" s="249"/>
      <c r="WI1" s="249"/>
      <c r="WJ1" s="249"/>
      <c r="WK1" s="249"/>
      <c r="WL1" s="249"/>
      <c r="WM1" s="249"/>
      <c r="WN1" s="249"/>
      <c r="WO1" s="249"/>
      <c r="WP1" s="249"/>
      <c r="WQ1" s="249"/>
      <c r="WR1" s="249"/>
      <c r="WS1" s="249"/>
      <c r="WT1" s="249"/>
      <c r="WU1" s="249"/>
      <c r="WV1" s="249"/>
      <c r="WW1" s="249"/>
      <c r="WX1" s="249"/>
      <c r="WY1" s="249"/>
      <c r="WZ1" s="249"/>
      <c r="XA1" s="249"/>
      <c r="XB1" s="249"/>
      <c r="XC1" s="249"/>
      <c r="XD1" s="249"/>
      <c r="XE1" s="249"/>
      <c r="XF1" s="249"/>
      <c r="XG1" s="249"/>
      <c r="XH1" s="249"/>
      <c r="XI1" s="249"/>
      <c r="XJ1" s="249"/>
      <c r="XK1" s="249"/>
      <c r="XL1" s="249"/>
      <c r="XM1" s="249"/>
      <c r="XN1" s="249"/>
      <c r="XO1" s="249"/>
      <c r="XP1" s="249"/>
      <c r="XQ1" s="249"/>
      <c r="XR1" s="249"/>
      <c r="XS1" s="249"/>
      <c r="XT1" s="249"/>
      <c r="XU1" s="249"/>
      <c r="XV1" s="249"/>
      <c r="XW1" s="249"/>
      <c r="XX1" s="249"/>
      <c r="XY1" s="249"/>
      <c r="XZ1" s="249"/>
      <c r="YA1" s="249"/>
      <c r="YB1" s="249"/>
      <c r="YC1" s="249"/>
      <c r="YD1" s="249"/>
      <c r="YE1" s="249"/>
      <c r="YF1" s="249"/>
      <c r="YG1" s="249"/>
      <c r="YH1" s="249"/>
      <c r="YI1" s="249"/>
      <c r="YJ1" s="249"/>
      <c r="YK1" s="249"/>
      <c r="YL1" s="249"/>
      <c r="YM1" s="249"/>
      <c r="YN1" s="249"/>
      <c r="YO1" s="249"/>
      <c r="YP1" s="249"/>
      <c r="YQ1" s="249"/>
      <c r="YR1" s="249"/>
      <c r="YS1" s="249"/>
      <c r="YT1" s="249"/>
      <c r="YU1" s="249"/>
      <c r="YV1" s="249"/>
      <c r="YW1" s="249"/>
      <c r="YX1" s="249"/>
      <c r="YY1" s="249"/>
      <c r="YZ1" s="249"/>
      <c r="ZA1" s="249"/>
      <c r="ZB1" s="249"/>
      <c r="ZC1" s="249"/>
      <c r="ZD1" s="249"/>
      <c r="ZE1" s="249"/>
      <c r="ZF1" s="249"/>
      <c r="ZG1" s="249"/>
      <c r="ZH1" s="249"/>
      <c r="ZI1" s="249"/>
      <c r="ZJ1" s="249"/>
      <c r="ZK1" s="249"/>
      <c r="ZL1" s="249"/>
      <c r="ZM1" s="249"/>
      <c r="ZN1" s="249"/>
      <c r="ZO1" s="249"/>
      <c r="ZP1" s="249"/>
      <c r="ZQ1" s="249"/>
      <c r="ZR1" s="249"/>
      <c r="ZS1" s="249"/>
      <c r="ZT1" s="249"/>
      <c r="ZU1" s="249"/>
      <c r="ZV1" s="249"/>
      <c r="ZW1" s="249"/>
      <c r="ZX1" s="249"/>
      <c r="ZY1" s="249"/>
      <c r="ZZ1" s="249"/>
      <c r="AAA1" s="249"/>
      <c r="AAB1" s="249"/>
      <c r="AAC1" s="249"/>
      <c r="AAD1" s="249"/>
      <c r="AAE1" s="249"/>
      <c r="AAF1" s="249"/>
      <c r="AAG1" s="249"/>
      <c r="AAH1" s="249"/>
      <c r="AAI1" s="249"/>
      <c r="AAJ1" s="249"/>
      <c r="AAK1" s="249"/>
      <c r="AAL1" s="249"/>
      <c r="AAM1" s="249"/>
      <c r="AAN1" s="249"/>
      <c r="AAO1" s="249"/>
      <c r="AAP1" s="249"/>
      <c r="AAQ1" s="249"/>
      <c r="AAR1" s="249"/>
      <c r="AAS1" s="249"/>
      <c r="AAT1" s="249"/>
      <c r="AAU1" s="249"/>
      <c r="AAV1" s="249"/>
      <c r="AAW1" s="249"/>
      <c r="AAX1" s="249"/>
      <c r="AAY1" s="249"/>
      <c r="AAZ1" s="249"/>
      <c r="ABA1" s="249"/>
      <c r="ABB1" s="249"/>
      <c r="ABC1" s="249"/>
      <c r="ABD1" s="249"/>
      <c r="ABE1" s="249"/>
      <c r="ABF1" s="249"/>
      <c r="ABG1" s="249"/>
      <c r="ABH1" s="249"/>
      <c r="ABI1" s="249"/>
      <c r="ABJ1" s="249"/>
      <c r="ABK1" s="249"/>
      <c r="ABL1" s="249"/>
      <c r="ABM1" s="249"/>
      <c r="ABN1" s="249"/>
      <c r="ABO1" s="249"/>
      <c r="ABP1" s="249"/>
      <c r="ABQ1" s="249"/>
      <c r="ABR1" s="249"/>
      <c r="ABS1" s="249"/>
      <c r="ABT1" s="249"/>
      <c r="ABU1" s="249"/>
      <c r="ABV1" s="249"/>
      <c r="ABW1" s="249"/>
      <c r="ABX1" s="249"/>
      <c r="ABY1" s="249"/>
      <c r="ABZ1" s="249"/>
      <c r="ACA1" s="249"/>
      <c r="ACB1" s="249"/>
      <c r="ACC1" s="249"/>
      <c r="ACD1" s="249"/>
      <c r="ACE1" s="249"/>
      <c r="ACF1" s="249"/>
      <c r="ACG1" s="249"/>
      <c r="ACH1" s="249"/>
      <c r="ACI1" s="249"/>
      <c r="ACJ1" s="249"/>
      <c r="ACK1" s="249"/>
      <c r="ACL1" s="249"/>
      <c r="ACM1" s="249"/>
      <c r="ACN1" s="249"/>
      <c r="ACO1" s="249"/>
      <c r="ACP1" s="249"/>
      <c r="ACQ1" s="249"/>
      <c r="ACR1" s="249"/>
      <c r="ACS1" s="249"/>
      <c r="ACT1" s="249"/>
      <c r="ACU1" s="249"/>
      <c r="ACV1" s="249"/>
      <c r="ACW1" s="249"/>
      <c r="ACX1" s="249"/>
      <c r="ACY1" s="249"/>
      <c r="ACZ1" s="249"/>
      <c r="ADA1" s="249"/>
      <c r="ADB1" s="249"/>
      <c r="ADC1" s="249"/>
      <c r="ADD1" s="249"/>
      <c r="ADE1" s="249"/>
      <c r="ADF1" s="249"/>
      <c r="ADG1" s="249"/>
      <c r="ADH1" s="249"/>
      <c r="ADI1" s="249"/>
      <c r="ADJ1" s="249"/>
      <c r="ADK1" s="249"/>
      <c r="ADL1" s="249"/>
      <c r="ADM1" s="249"/>
      <c r="ADN1" s="249"/>
      <c r="ADO1" s="249"/>
      <c r="ADP1" s="249"/>
      <c r="ADQ1" s="249"/>
      <c r="ADR1" s="249"/>
      <c r="ADS1" s="249"/>
      <c r="ADT1" s="249"/>
      <c r="ADU1" s="249"/>
      <c r="ADV1" s="249"/>
      <c r="ADW1" s="249"/>
      <c r="ADX1" s="249"/>
      <c r="ADY1" s="249"/>
      <c r="ADZ1" s="249"/>
      <c r="AEA1" s="249"/>
      <c r="AEB1" s="249"/>
      <c r="AEC1" s="249"/>
      <c r="AED1" s="249"/>
      <c r="AEE1" s="249"/>
      <c r="AEF1" s="249"/>
      <c r="AEG1" s="249"/>
      <c r="AEH1" s="249"/>
      <c r="AEI1" s="249"/>
      <c r="AEJ1" s="249"/>
      <c r="AEK1" s="249"/>
      <c r="AEL1" s="249"/>
      <c r="AEM1" s="249"/>
      <c r="AEN1" s="249"/>
      <c r="AEO1" s="249"/>
      <c r="AEP1" s="249"/>
      <c r="AEQ1" s="249"/>
      <c r="AER1" s="249"/>
      <c r="AES1" s="249"/>
      <c r="AET1" s="249"/>
      <c r="AEU1" s="249"/>
      <c r="AEV1" s="249"/>
      <c r="AEW1" s="249"/>
      <c r="AEX1" s="249"/>
      <c r="AEY1" s="249"/>
      <c r="AEZ1" s="249"/>
      <c r="AFA1" s="249"/>
      <c r="AFB1" s="249"/>
      <c r="AFC1" s="249"/>
      <c r="AFD1" s="249"/>
      <c r="AFE1" s="249"/>
      <c r="AFF1" s="249"/>
      <c r="AFG1" s="249"/>
      <c r="AFH1" s="249"/>
      <c r="AFI1" s="249"/>
      <c r="AFJ1" s="249"/>
      <c r="AFK1" s="249"/>
      <c r="AFL1" s="249"/>
      <c r="AFM1" s="249"/>
      <c r="AFN1" s="249"/>
      <c r="AFO1" s="249"/>
      <c r="AFP1" s="249"/>
      <c r="AFQ1" s="249"/>
      <c r="AFR1" s="249"/>
      <c r="AFS1" s="249"/>
      <c r="AFT1" s="249"/>
      <c r="AFU1" s="249"/>
      <c r="AFV1" s="249"/>
      <c r="AFW1" s="249"/>
      <c r="AFX1" s="249"/>
      <c r="AFY1" s="249"/>
      <c r="AFZ1" s="249"/>
      <c r="AGA1" s="249"/>
      <c r="AGB1" s="249"/>
      <c r="AGC1" s="249"/>
      <c r="AGD1" s="249"/>
      <c r="AGE1" s="249"/>
      <c r="AGF1" s="249"/>
      <c r="AGG1" s="249"/>
      <c r="AGH1" s="249"/>
      <c r="AGI1" s="249"/>
      <c r="AGJ1" s="249"/>
      <c r="AGK1" s="249"/>
      <c r="AGL1" s="249"/>
      <c r="AGM1" s="249"/>
      <c r="AGN1" s="249"/>
      <c r="AGO1" s="249"/>
      <c r="AGP1" s="249"/>
      <c r="AGQ1" s="249"/>
      <c r="AGR1" s="249"/>
      <c r="AGS1" s="249"/>
      <c r="AGT1" s="249"/>
      <c r="AGU1" s="249"/>
      <c r="AGV1" s="249"/>
      <c r="AGW1" s="249"/>
      <c r="AGX1" s="249"/>
      <c r="AGY1" s="249"/>
      <c r="AGZ1" s="249"/>
      <c r="AHA1" s="249"/>
      <c r="AHB1" s="249"/>
      <c r="AHC1" s="249"/>
      <c r="AHD1" s="249"/>
      <c r="AHE1" s="249"/>
      <c r="AHF1" s="249"/>
      <c r="AHG1" s="249"/>
      <c r="AHH1" s="249"/>
      <c r="AHI1" s="249"/>
      <c r="AHJ1" s="249"/>
      <c r="AHK1" s="249"/>
      <c r="AHL1" s="249"/>
      <c r="AHM1" s="249"/>
      <c r="AHN1" s="249"/>
      <c r="AHO1" s="249"/>
      <c r="AHP1" s="249"/>
      <c r="AHQ1" s="249"/>
      <c r="AHR1" s="249"/>
      <c r="AHS1" s="249"/>
      <c r="AHT1" s="249"/>
      <c r="AHU1" s="249"/>
      <c r="AHV1" s="249"/>
      <c r="AHW1" s="249"/>
      <c r="AHX1" s="249"/>
      <c r="AHY1" s="249"/>
      <c r="AHZ1" s="249"/>
      <c r="AIA1" s="249"/>
      <c r="AIB1" s="249"/>
      <c r="AIC1" s="249"/>
      <c r="AID1" s="249"/>
      <c r="AIE1" s="249"/>
      <c r="AIF1" s="249"/>
      <c r="AIG1" s="249"/>
      <c r="AIH1" s="249"/>
      <c r="AII1" s="249"/>
      <c r="AIJ1" s="249"/>
      <c r="AIK1" s="249"/>
      <c r="AIL1" s="249"/>
      <c r="AIM1" s="249"/>
      <c r="AIN1" s="249"/>
      <c r="AIO1" s="249"/>
      <c r="AIP1" s="249"/>
      <c r="AIQ1" s="249"/>
      <c r="AIR1" s="249"/>
      <c r="AIS1" s="249"/>
      <c r="AIT1" s="249"/>
      <c r="AIU1" s="249"/>
      <c r="AIV1" s="249"/>
      <c r="AIW1" s="249"/>
      <c r="AIX1" s="249"/>
      <c r="AIY1" s="249"/>
      <c r="AIZ1" s="249"/>
      <c r="AJA1" s="249"/>
      <c r="AJB1" s="249"/>
      <c r="AJC1" s="249"/>
      <c r="AJD1" s="249"/>
      <c r="AJE1" s="249"/>
      <c r="AJF1" s="249"/>
      <c r="AJG1" s="249"/>
      <c r="AJH1" s="249"/>
      <c r="AJI1" s="249"/>
      <c r="AJJ1" s="249"/>
      <c r="AJK1" s="249"/>
      <c r="AJL1" s="249"/>
      <c r="AJM1" s="249"/>
      <c r="AJN1" s="249"/>
      <c r="AJO1" s="249"/>
      <c r="AJP1" s="249"/>
      <c r="AJQ1" s="249"/>
      <c r="AJR1" s="249"/>
      <c r="AJS1" s="249"/>
      <c r="AJT1" s="249"/>
      <c r="AJU1" s="249"/>
      <c r="AJV1" s="249"/>
      <c r="AJW1" s="249"/>
      <c r="AJX1" s="249"/>
      <c r="AJY1" s="249"/>
      <c r="AJZ1" s="249"/>
      <c r="AKA1" s="249"/>
      <c r="AKB1" s="249"/>
      <c r="AKC1" s="249"/>
      <c r="AKD1" s="249"/>
      <c r="AKE1" s="249"/>
      <c r="AKF1" s="249"/>
      <c r="AKG1" s="249"/>
      <c r="AKH1" s="249"/>
      <c r="AKI1" s="249"/>
      <c r="AKJ1" s="249"/>
      <c r="AKK1" s="249"/>
      <c r="AKL1" s="249"/>
      <c r="AKM1" s="249"/>
      <c r="AKN1" s="249"/>
      <c r="AKO1" s="249"/>
      <c r="AKP1" s="249"/>
      <c r="AKQ1" s="249"/>
      <c r="AKR1" s="249"/>
      <c r="AKS1" s="249"/>
      <c r="AKT1" s="249"/>
      <c r="AKU1" s="249"/>
      <c r="AKV1" s="249"/>
      <c r="AKW1" s="249"/>
      <c r="AKX1" s="249"/>
      <c r="AKY1" s="249"/>
      <c r="AKZ1" s="249"/>
      <c r="ALA1" s="249"/>
      <c r="ALB1" s="249"/>
      <c r="ALC1" s="249"/>
      <c r="ALD1" s="249"/>
      <c r="ALE1" s="249"/>
      <c r="ALF1" s="249"/>
      <c r="ALG1" s="249"/>
      <c r="ALH1" s="249"/>
      <c r="ALI1" s="249"/>
      <c r="ALJ1" s="249"/>
      <c r="ALK1" s="249"/>
      <c r="ALL1" s="249"/>
      <c r="ALM1" s="249"/>
      <c r="ALN1" s="249"/>
      <c r="ALO1" s="249"/>
      <c r="ALP1" s="249"/>
      <c r="ALQ1" s="249"/>
      <c r="ALR1" s="249"/>
      <c r="ALS1" s="249"/>
      <c r="ALT1" s="249"/>
      <c r="ALU1" s="249"/>
      <c r="ALV1" s="249"/>
      <c r="ALW1" s="249"/>
      <c r="ALX1" s="249"/>
      <c r="ALY1" s="249"/>
      <c r="ALZ1" s="249"/>
      <c r="AMA1" s="249"/>
      <c r="AMB1" s="249"/>
      <c r="AMC1" s="249"/>
      <c r="AMD1" s="249"/>
      <c r="AME1" s="249"/>
      <c r="AMF1" s="249"/>
      <c r="AMG1" s="249"/>
      <c r="AMH1" s="249"/>
      <c r="AMI1" s="249"/>
      <c r="AMJ1" s="249"/>
    </row>
    <row r="2" customFormat="false" ht="34.5" hidden="false" customHeight="true" outlineLevel="0" collapsed="false">
      <c r="A2" s="250" t="n">
        <v>44942</v>
      </c>
      <c r="B2" s="251" t="s">
        <v>166</v>
      </c>
      <c r="C2" s="252" t="s">
        <v>167</v>
      </c>
      <c r="D2" s="253" t="s">
        <v>168</v>
      </c>
      <c r="E2" s="253" t="s">
        <v>169</v>
      </c>
      <c r="F2" s="254" t="n">
        <f aca="false">G2/10</f>
        <v>2</v>
      </c>
      <c r="G2" s="253" t="n">
        <v>20</v>
      </c>
      <c r="H2" s="255" t="s">
        <v>170</v>
      </c>
    </row>
    <row r="3" customFormat="false" ht="34.5" hidden="false" customHeight="true" outlineLevel="0" collapsed="false">
      <c r="A3" s="250" t="n">
        <v>44942</v>
      </c>
      <c r="B3" s="256" t="s">
        <v>171</v>
      </c>
      <c r="C3" s="253" t="s">
        <v>167</v>
      </c>
      <c r="D3" s="252" t="s">
        <v>172</v>
      </c>
      <c r="E3" s="253" t="s">
        <v>173</v>
      </c>
      <c r="F3" s="254" t="n">
        <f aca="false">G3/10</f>
        <v>2</v>
      </c>
      <c r="G3" s="253" t="n">
        <v>20</v>
      </c>
      <c r="H3" s="255" t="s">
        <v>174</v>
      </c>
    </row>
    <row r="4" customFormat="false" ht="34.5" hidden="false" customHeight="true" outlineLevel="0" collapsed="false">
      <c r="A4" s="250" t="n">
        <v>44946</v>
      </c>
      <c r="B4" s="251" t="s">
        <v>175</v>
      </c>
      <c r="C4" s="253" t="s">
        <v>176</v>
      </c>
      <c r="D4" s="253" t="s">
        <v>172</v>
      </c>
      <c r="E4" s="253" t="s">
        <v>169</v>
      </c>
      <c r="F4" s="254" t="n">
        <f aca="false">G4/10</f>
        <v>4</v>
      </c>
      <c r="G4" s="253" t="n">
        <v>40</v>
      </c>
      <c r="H4" s="257" t="s">
        <v>177</v>
      </c>
    </row>
    <row r="5" customFormat="false" ht="34.5" hidden="false" customHeight="true" outlineLevel="0" collapsed="false">
      <c r="A5" s="250" t="n">
        <v>44946</v>
      </c>
      <c r="B5" s="256" t="s">
        <v>178</v>
      </c>
      <c r="C5" s="252" t="s">
        <v>179</v>
      </c>
      <c r="D5" s="253" t="s">
        <v>168</v>
      </c>
      <c r="E5" s="253" t="s">
        <v>169</v>
      </c>
      <c r="F5" s="254" t="n">
        <f aca="false">G5/10</f>
        <v>2.5</v>
      </c>
      <c r="G5" s="252" t="n">
        <v>25</v>
      </c>
      <c r="H5" s="255" t="s">
        <v>180</v>
      </c>
    </row>
    <row r="6" customFormat="false" ht="34.5" hidden="false" customHeight="true" outlineLevel="0" collapsed="false">
      <c r="A6" s="250" t="n">
        <v>44953</v>
      </c>
      <c r="B6" s="256" t="s">
        <v>181</v>
      </c>
      <c r="C6" s="253" t="s">
        <v>182</v>
      </c>
      <c r="D6" s="253" t="s">
        <v>168</v>
      </c>
      <c r="E6" s="253" t="s">
        <v>173</v>
      </c>
      <c r="F6" s="254" t="n">
        <f aca="false">G6/10</f>
        <v>0.5</v>
      </c>
      <c r="G6" s="253" t="n">
        <v>5</v>
      </c>
      <c r="H6" s="255" t="s">
        <v>183</v>
      </c>
    </row>
    <row r="7" customFormat="false" ht="34.5" hidden="false" customHeight="true" outlineLevel="0" collapsed="false">
      <c r="A7" s="250" t="n">
        <v>44953</v>
      </c>
      <c r="B7" s="256" t="s">
        <v>184</v>
      </c>
      <c r="C7" s="253" t="s">
        <v>176</v>
      </c>
      <c r="D7" s="252" t="s">
        <v>172</v>
      </c>
      <c r="E7" s="253" t="s">
        <v>173</v>
      </c>
      <c r="F7" s="254" t="n">
        <f aca="false">G7/10</f>
        <v>2</v>
      </c>
      <c r="G7" s="253" t="n">
        <v>20</v>
      </c>
      <c r="H7" s="257" t="s">
        <v>185</v>
      </c>
    </row>
    <row r="8" customFormat="false" ht="34.5" hidden="false" customHeight="true" outlineLevel="0" collapsed="false">
      <c r="A8" s="250" t="n">
        <v>44960</v>
      </c>
      <c r="B8" s="251" t="s">
        <v>186</v>
      </c>
      <c r="C8" s="253" t="s">
        <v>187</v>
      </c>
      <c r="D8" s="253" t="s">
        <v>168</v>
      </c>
      <c r="E8" s="253" t="s">
        <v>173</v>
      </c>
      <c r="F8" s="254" t="n">
        <f aca="false">G8/10</f>
        <v>0.8</v>
      </c>
      <c r="G8" s="253" t="n">
        <v>8</v>
      </c>
      <c r="H8" s="255" t="s">
        <v>188</v>
      </c>
    </row>
    <row r="9" customFormat="false" ht="34.5" hidden="false" customHeight="true" outlineLevel="0" collapsed="false">
      <c r="A9" s="250" t="n">
        <v>44967</v>
      </c>
      <c r="B9" s="251" t="s">
        <v>189</v>
      </c>
      <c r="C9" s="253" t="s">
        <v>190</v>
      </c>
      <c r="D9" s="253" t="s">
        <v>172</v>
      </c>
      <c r="E9" s="253" t="s">
        <v>173</v>
      </c>
      <c r="F9" s="254" t="n">
        <f aca="false">G9/10</f>
        <v>0.1</v>
      </c>
      <c r="G9" s="253" t="n">
        <v>1</v>
      </c>
      <c r="H9" s="257" t="s">
        <v>191</v>
      </c>
    </row>
    <row r="10" customFormat="false" ht="34.5" hidden="false" customHeight="true" outlineLevel="0" collapsed="false">
      <c r="A10" s="250" t="n">
        <v>44967</v>
      </c>
      <c r="B10" s="251" t="s">
        <v>192</v>
      </c>
      <c r="C10" s="253" t="s">
        <v>193</v>
      </c>
      <c r="D10" s="253" t="s">
        <v>168</v>
      </c>
      <c r="E10" s="253" t="s">
        <v>173</v>
      </c>
      <c r="F10" s="254" t="n">
        <f aca="false">G10/10</f>
        <v>0.2</v>
      </c>
      <c r="G10" s="253" t="n">
        <v>2</v>
      </c>
      <c r="H10" s="257" t="s">
        <v>194</v>
      </c>
    </row>
    <row r="11" customFormat="false" ht="34.5" hidden="false" customHeight="true" outlineLevel="0" collapsed="false">
      <c r="A11" s="250" t="n">
        <v>44973</v>
      </c>
      <c r="B11" s="256" t="s">
        <v>195</v>
      </c>
      <c r="C11" s="253" t="s">
        <v>196</v>
      </c>
      <c r="D11" s="253" t="s">
        <v>168</v>
      </c>
      <c r="E11" s="253" t="s">
        <v>197</v>
      </c>
      <c r="F11" s="254" t="n">
        <f aca="false">G11/10</f>
        <v>4.5</v>
      </c>
      <c r="G11" s="253" t="n">
        <v>45</v>
      </c>
      <c r="H11" s="257" t="s">
        <v>198</v>
      </c>
    </row>
    <row r="12" customFormat="false" ht="34.5" hidden="false" customHeight="true" outlineLevel="0" collapsed="false">
      <c r="A12" s="250" t="n">
        <v>44973</v>
      </c>
      <c r="B12" s="251" t="s">
        <v>199</v>
      </c>
      <c r="C12" s="253" t="s">
        <v>167</v>
      </c>
      <c r="D12" s="253" t="s">
        <v>172</v>
      </c>
      <c r="E12" s="253" t="s">
        <v>173</v>
      </c>
      <c r="F12" s="254" t="n">
        <f aca="false">G12/10</f>
        <v>0</v>
      </c>
      <c r="G12" s="258"/>
      <c r="H12" s="255" t="s">
        <v>200</v>
      </c>
    </row>
    <row r="13" customFormat="false" ht="34.5" hidden="false" customHeight="true" outlineLevel="0" collapsed="false">
      <c r="A13" s="250" t="n">
        <v>44981</v>
      </c>
      <c r="B13" s="251" t="s">
        <v>201</v>
      </c>
      <c r="C13" s="253" t="s">
        <v>202</v>
      </c>
      <c r="D13" s="253" t="s">
        <v>168</v>
      </c>
      <c r="E13" s="253" t="s">
        <v>197</v>
      </c>
      <c r="F13" s="254" t="n">
        <f aca="false">G13/10</f>
        <v>6</v>
      </c>
      <c r="G13" s="253" t="n">
        <v>60</v>
      </c>
      <c r="H13" s="257" t="s">
        <v>203</v>
      </c>
    </row>
    <row r="14" customFormat="false" ht="34.5" hidden="false" customHeight="true" outlineLevel="0" collapsed="false">
      <c r="A14" s="250" t="n">
        <v>44981</v>
      </c>
      <c r="B14" s="251" t="s">
        <v>204</v>
      </c>
      <c r="C14" s="252" t="s">
        <v>193</v>
      </c>
      <c r="D14" s="253" t="s">
        <v>172</v>
      </c>
      <c r="E14" s="253" t="s">
        <v>173</v>
      </c>
      <c r="F14" s="254" t="n">
        <f aca="false">G14/10</f>
        <v>0.2</v>
      </c>
      <c r="G14" s="253" t="n">
        <v>2</v>
      </c>
      <c r="H14" s="255" t="s">
        <v>205</v>
      </c>
    </row>
    <row r="15" customFormat="false" ht="34.5" hidden="false" customHeight="true" outlineLevel="0" collapsed="false">
      <c r="A15" s="250" t="n">
        <v>44987</v>
      </c>
      <c r="B15" s="256" t="s">
        <v>206</v>
      </c>
      <c r="C15" s="253" t="s">
        <v>182</v>
      </c>
      <c r="D15" s="253" t="s">
        <v>168</v>
      </c>
      <c r="E15" s="253" t="s">
        <v>207</v>
      </c>
      <c r="F15" s="254" t="n">
        <f aca="false">G15/10</f>
        <v>0.5</v>
      </c>
      <c r="G15" s="253" t="n">
        <v>5</v>
      </c>
      <c r="H15" s="255" t="s">
        <v>208</v>
      </c>
    </row>
    <row r="16" customFormat="false" ht="34.5" hidden="false" customHeight="true" outlineLevel="0" collapsed="false">
      <c r="A16" s="250" t="n">
        <v>44987</v>
      </c>
      <c r="B16" s="251" t="s">
        <v>209</v>
      </c>
      <c r="C16" s="253" t="s">
        <v>190</v>
      </c>
      <c r="D16" s="253" t="s">
        <v>172</v>
      </c>
      <c r="E16" s="253" t="s">
        <v>173</v>
      </c>
      <c r="F16" s="254" t="n">
        <f aca="false">G16/10</f>
        <v>0.1</v>
      </c>
      <c r="G16" s="253" t="n">
        <v>1</v>
      </c>
      <c r="H16" s="257" t="s">
        <v>210</v>
      </c>
    </row>
    <row r="17" customFormat="false" ht="34.5" hidden="false" customHeight="true" outlineLevel="0" collapsed="false">
      <c r="A17" s="250" t="n">
        <v>44995</v>
      </c>
      <c r="B17" s="256" t="s">
        <v>211</v>
      </c>
      <c r="C17" s="253" t="s">
        <v>167</v>
      </c>
      <c r="D17" s="253" t="s">
        <v>172</v>
      </c>
      <c r="E17" s="253" t="s">
        <v>173</v>
      </c>
      <c r="F17" s="254" t="n">
        <f aca="false">G17/10</f>
        <v>0.8</v>
      </c>
      <c r="G17" s="253" t="n">
        <v>8</v>
      </c>
      <c r="H17" s="257" t="s">
        <v>212</v>
      </c>
    </row>
    <row r="18" customFormat="false" ht="34.5" hidden="false" customHeight="true" outlineLevel="0" collapsed="false">
      <c r="A18" s="250" t="n">
        <v>44995</v>
      </c>
      <c r="B18" s="256" t="s">
        <v>213</v>
      </c>
      <c r="C18" s="253" t="s">
        <v>214</v>
      </c>
      <c r="D18" s="253" t="s">
        <v>168</v>
      </c>
      <c r="E18" s="253" t="s">
        <v>173</v>
      </c>
      <c r="F18" s="254" t="n">
        <f aca="false">G18/10</f>
        <v>6</v>
      </c>
      <c r="G18" s="253" t="n">
        <v>60</v>
      </c>
      <c r="H18" s="257" t="s">
        <v>215</v>
      </c>
    </row>
    <row r="19" customFormat="false" ht="34.5" hidden="false" customHeight="true" outlineLevel="0" collapsed="false">
      <c r="A19" s="250" t="n">
        <v>45002</v>
      </c>
      <c r="B19" s="251" t="s">
        <v>216</v>
      </c>
      <c r="C19" s="253" t="s">
        <v>190</v>
      </c>
      <c r="D19" s="253" t="s">
        <v>172</v>
      </c>
      <c r="E19" s="253" t="s">
        <v>173</v>
      </c>
      <c r="F19" s="254" t="n">
        <f aca="false">G19/10</f>
        <v>0.9</v>
      </c>
      <c r="G19" s="253" t="n">
        <v>9</v>
      </c>
      <c r="H19" s="255" t="s">
        <v>217</v>
      </c>
    </row>
    <row r="20" customFormat="false" ht="34.5" hidden="false" customHeight="true" outlineLevel="0" collapsed="false">
      <c r="A20" s="250" t="n">
        <v>45008</v>
      </c>
      <c r="B20" s="259" t="s">
        <v>218</v>
      </c>
      <c r="C20" s="260" t="s">
        <v>219</v>
      </c>
      <c r="D20" s="253" t="s">
        <v>172</v>
      </c>
      <c r="E20" s="253" t="s">
        <v>173</v>
      </c>
      <c r="F20" s="254" t="n">
        <f aca="false">G20/10</f>
        <v>0.2</v>
      </c>
      <c r="G20" s="253" t="n">
        <v>2</v>
      </c>
      <c r="H20" s="261" t="s">
        <v>220</v>
      </c>
    </row>
    <row r="21" customFormat="false" ht="34.5" hidden="false" customHeight="true" outlineLevel="0" collapsed="false">
      <c r="A21" s="250" t="n">
        <v>45008</v>
      </c>
      <c r="B21" s="256" t="s">
        <v>221</v>
      </c>
      <c r="C21" s="253" t="s">
        <v>222</v>
      </c>
      <c r="D21" s="253" t="s">
        <v>168</v>
      </c>
      <c r="E21" s="253" t="s">
        <v>173</v>
      </c>
      <c r="F21" s="254" t="n">
        <f aca="false">G21/10</f>
        <v>0.5</v>
      </c>
      <c r="G21" s="253" t="n">
        <v>5</v>
      </c>
      <c r="H21" s="257" t="s">
        <v>223</v>
      </c>
    </row>
    <row r="22" customFormat="false" ht="34.5" hidden="false" customHeight="true" outlineLevel="0" collapsed="false">
      <c r="A22" s="250" t="n">
        <v>45016</v>
      </c>
      <c r="B22" s="256" t="s">
        <v>224</v>
      </c>
      <c r="C22" s="253" t="s">
        <v>225</v>
      </c>
      <c r="D22" s="253" t="s">
        <v>168</v>
      </c>
      <c r="E22" s="253" t="s">
        <v>169</v>
      </c>
      <c r="F22" s="254" t="n">
        <f aca="false">G22/10</f>
        <v>3</v>
      </c>
      <c r="G22" s="253" t="n">
        <v>30</v>
      </c>
      <c r="H22" s="257" t="s">
        <v>226</v>
      </c>
    </row>
    <row r="23" customFormat="false" ht="34.5" hidden="false" customHeight="true" outlineLevel="0" collapsed="false">
      <c r="A23" s="250" t="n">
        <v>45016</v>
      </c>
      <c r="B23" s="262" t="s">
        <v>227</v>
      </c>
      <c r="C23" s="260" t="s">
        <v>219</v>
      </c>
      <c r="D23" s="260" t="s">
        <v>168</v>
      </c>
      <c r="E23" s="260" t="s">
        <v>47</v>
      </c>
      <c r="F23" s="253" t="n">
        <v>0.01</v>
      </c>
      <c r="G23" s="253" t="n">
        <v>1</v>
      </c>
      <c r="H23" s="261" t="s">
        <v>228</v>
      </c>
    </row>
    <row r="24" customFormat="false" ht="34.5" hidden="false" customHeight="true" outlineLevel="0" collapsed="false">
      <c r="A24" s="250" t="n">
        <v>45021</v>
      </c>
      <c r="B24" s="251" t="s">
        <v>229</v>
      </c>
      <c r="C24" s="253" t="s">
        <v>225</v>
      </c>
      <c r="D24" s="253" t="s">
        <v>168</v>
      </c>
      <c r="E24" s="253" t="s">
        <v>197</v>
      </c>
      <c r="F24" s="254" t="n">
        <f aca="false">G24/10</f>
        <v>8</v>
      </c>
      <c r="G24" s="253" t="n">
        <v>80</v>
      </c>
      <c r="H24" s="257" t="s">
        <v>230</v>
      </c>
    </row>
    <row r="25" customFormat="false" ht="34.5" hidden="false" customHeight="true" outlineLevel="0" collapsed="false">
      <c r="A25" s="250" t="n">
        <v>45021</v>
      </c>
      <c r="B25" s="251" t="s">
        <v>231</v>
      </c>
      <c r="C25" s="253" t="s">
        <v>232</v>
      </c>
      <c r="D25" s="253" t="s">
        <v>172</v>
      </c>
      <c r="E25" s="253" t="s">
        <v>173</v>
      </c>
      <c r="F25" s="254" t="n">
        <v>0.2</v>
      </c>
      <c r="G25" s="253" t="n">
        <v>2</v>
      </c>
      <c r="H25" s="257" t="s">
        <v>233</v>
      </c>
    </row>
    <row r="26" customFormat="false" ht="34.5" hidden="false" customHeight="true" outlineLevel="0" collapsed="false">
      <c r="A26" s="250" t="n">
        <v>45033</v>
      </c>
      <c r="B26" s="262" t="s">
        <v>234</v>
      </c>
      <c r="C26" s="260" t="s">
        <v>219</v>
      </c>
      <c r="D26" s="260" t="s">
        <v>168</v>
      </c>
      <c r="E26" s="260" t="s">
        <v>47</v>
      </c>
      <c r="F26" s="253" t="n">
        <v>0.01</v>
      </c>
      <c r="G26" s="253" t="n">
        <v>1</v>
      </c>
      <c r="H26" s="261" t="s">
        <v>235</v>
      </c>
    </row>
    <row r="27" customFormat="false" ht="34.5" hidden="false" customHeight="true" outlineLevel="0" collapsed="false">
      <c r="A27" s="250" t="n">
        <v>45033</v>
      </c>
      <c r="B27" s="263" t="s">
        <v>236</v>
      </c>
      <c r="C27" s="260" t="s">
        <v>219</v>
      </c>
      <c r="D27" s="253" t="s">
        <v>172</v>
      </c>
      <c r="E27" s="253" t="s">
        <v>173</v>
      </c>
      <c r="F27" s="254" t="n">
        <f aca="false">G27/10</f>
        <v>0.2</v>
      </c>
      <c r="G27" s="253" t="n">
        <v>2</v>
      </c>
      <c r="H27" s="261" t="s">
        <v>237</v>
      </c>
    </row>
    <row r="28" customFormat="false" ht="34.5" hidden="false" customHeight="true" outlineLevel="0" collapsed="false">
      <c r="A28" s="250" t="n">
        <v>45051</v>
      </c>
      <c r="B28" s="263" t="s">
        <v>238</v>
      </c>
      <c r="C28" s="260" t="s">
        <v>219</v>
      </c>
      <c r="D28" s="253" t="s">
        <v>172</v>
      </c>
      <c r="E28" s="253" t="s">
        <v>173</v>
      </c>
      <c r="F28" s="254" t="n">
        <f aca="false">G28/10</f>
        <v>0.3</v>
      </c>
      <c r="G28" s="253" t="n">
        <v>3</v>
      </c>
      <c r="H28" s="261" t="s">
        <v>239</v>
      </c>
    </row>
    <row r="29" customFormat="false" ht="34.5" hidden="false" customHeight="true" outlineLevel="0" collapsed="false">
      <c r="A29" s="264" t="n">
        <v>45051</v>
      </c>
      <c r="B29" s="265" t="s">
        <v>240</v>
      </c>
      <c r="C29" s="266" t="s">
        <v>182</v>
      </c>
      <c r="D29" s="266" t="s">
        <v>168</v>
      </c>
      <c r="E29" s="266" t="s">
        <v>173</v>
      </c>
      <c r="F29" s="267" t="n">
        <v>0.06</v>
      </c>
      <c r="G29" s="266" t="n">
        <v>6</v>
      </c>
      <c r="H29" s="268" t="s">
        <v>241</v>
      </c>
    </row>
    <row r="30" customFormat="false" ht="34.5" hidden="false" customHeight="true" outlineLevel="0" collapsed="false">
      <c r="A30" s="250" t="n">
        <v>45058</v>
      </c>
      <c r="B30" s="251" t="s">
        <v>242</v>
      </c>
      <c r="C30" s="253" t="s">
        <v>182</v>
      </c>
      <c r="D30" s="253" t="s">
        <v>168</v>
      </c>
      <c r="E30" s="253" t="s">
        <v>35</v>
      </c>
      <c r="F30" s="254" t="n">
        <v>0.05</v>
      </c>
      <c r="G30" s="253" t="n">
        <v>5</v>
      </c>
      <c r="H30" s="255" t="s">
        <v>243</v>
      </c>
    </row>
    <row r="31" customFormat="false" ht="34.5" hidden="false" customHeight="true" outlineLevel="0" collapsed="false">
      <c r="A31" s="250" t="n">
        <v>45058</v>
      </c>
      <c r="B31" s="256" t="s">
        <v>244</v>
      </c>
      <c r="C31" s="253" t="s">
        <v>182</v>
      </c>
      <c r="D31" s="253" t="s">
        <v>172</v>
      </c>
      <c r="E31" s="253" t="s">
        <v>173</v>
      </c>
      <c r="F31" s="254" t="n">
        <v>0.1</v>
      </c>
      <c r="G31" s="253" t="n">
        <v>10</v>
      </c>
      <c r="H31" s="255" t="s">
        <v>245</v>
      </c>
    </row>
    <row r="32" customFormat="false" ht="34.5" hidden="false" customHeight="true" outlineLevel="0" collapsed="false">
      <c r="A32" s="250" t="n">
        <v>45065</v>
      </c>
      <c r="B32" s="265" t="s">
        <v>246</v>
      </c>
      <c r="C32" s="266" t="s">
        <v>222</v>
      </c>
      <c r="D32" s="266" t="s">
        <v>168</v>
      </c>
      <c r="E32" s="266" t="s">
        <v>173</v>
      </c>
      <c r="F32" s="267" t="n">
        <v>0.15</v>
      </c>
      <c r="G32" s="266" t="n">
        <v>15</v>
      </c>
      <c r="H32" s="269" t="s">
        <v>247</v>
      </c>
    </row>
    <row r="33" customFormat="false" ht="34.5" hidden="false" customHeight="true" outlineLevel="0" collapsed="false">
      <c r="A33" s="250" t="n">
        <v>45065</v>
      </c>
      <c r="B33" s="251" t="s">
        <v>248</v>
      </c>
      <c r="C33" s="253" t="s">
        <v>222</v>
      </c>
      <c r="D33" s="253" t="s">
        <v>168</v>
      </c>
      <c r="E33" s="253" t="s">
        <v>173</v>
      </c>
      <c r="F33" s="254" t="n">
        <v>0.3</v>
      </c>
      <c r="G33" s="253" t="n">
        <v>30</v>
      </c>
      <c r="H33" s="269" t="s">
        <v>249</v>
      </c>
    </row>
    <row r="34" customFormat="false" ht="34.5" hidden="false" customHeight="true" outlineLevel="0" collapsed="false">
      <c r="A34" s="250" t="n">
        <v>45072</v>
      </c>
      <c r="B34" s="251" t="s">
        <v>171</v>
      </c>
      <c r="C34" s="253" t="s">
        <v>222</v>
      </c>
      <c r="D34" s="253" t="s">
        <v>168</v>
      </c>
      <c r="E34" s="253" t="s">
        <v>173</v>
      </c>
      <c r="F34" s="254" t="n">
        <v>0.5</v>
      </c>
      <c r="G34" s="253" t="n">
        <v>50</v>
      </c>
      <c r="H34" s="269" t="s">
        <v>250</v>
      </c>
    </row>
    <row r="35" customFormat="false" ht="34.5" hidden="false" customHeight="true" outlineLevel="0" collapsed="false">
      <c r="A35" s="250" t="n">
        <v>45072</v>
      </c>
      <c r="B35" s="270" t="s">
        <v>251</v>
      </c>
      <c r="C35" s="266" t="s">
        <v>222</v>
      </c>
      <c r="D35" s="266" t="s">
        <v>168</v>
      </c>
      <c r="E35" s="266" t="s">
        <v>173</v>
      </c>
      <c r="F35" s="267" t="n">
        <f aca="false">G35/10</f>
        <v>1</v>
      </c>
      <c r="G35" s="266" t="n">
        <v>10</v>
      </c>
      <c r="H35" s="257" t="s">
        <v>252</v>
      </c>
    </row>
    <row r="36" customFormat="false" ht="34.5" hidden="false" customHeight="true" outlineLevel="0" collapsed="false">
      <c r="A36" s="250" t="n">
        <v>45079</v>
      </c>
      <c r="B36" s="263" t="s">
        <v>253</v>
      </c>
      <c r="C36" s="260" t="s">
        <v>219</v>
      </c>
      <c r="D36" s="260" t="s">
        <v>168</v>
      </c>
      <c r="E36" s="260" t="s">
        <v>47</v>
      </c>
      <c r="F36" s="253" t="n">
        <v>0.02</v>
      </c>
      <c r="G36" s="253" t="n">
        <v>2</v>
      </c>
      <c r="H36" s="271" t="s">
        <v>254</v>
      </c>
    </row>
    <row r="37" customFormat="false" ht="34.5" hidden="false" customHeight="true" outlineLevel="0" collapsed="false">
      <c r="A37" s="250" t="n">
        <v>45079</v>
      </c>
      <c r="B37" s="251" t="s">
        <v>255</v>
      </c>
      <c r="C37" s="253" t="s">
        <v>190</v>
      </c>
      <c r="D37" s="253" t="s">
        <v>172</v>
      </c>
      <c r="E37" s="253" t="s">
        <v>173</v>
      </c>
      <c r="F37" s="254" t="n">
        <f aca="false">G37/10</f>
        <v>0.1</v>
      </c>
      <c r="G37" s="253" t="n">
        <v>1</v>
      </c>
      <c r="H37" s="257" t="s">
        <v>256</v>
      </c>
    </row>
    <row r="38" customFormat="false" ht="34.5" hidden="false" customHeight="true" outlineLevel="0" collapsed="false">
      <c r="A38" s="250" t="n">
        <v>45086</v>
      </c>
      <c r="B38" s="256" t="s">
        <v>257</v>
      </c>
      <c r="C38" s="253" t="s">
        <v>258</v>
      </c>
      <c r="D38" s="253" t="s">
        <v>168</v>
      </c>
      <c r="E38" s="253" t="s">
        <v>197</v>
      </c>
      <c r="F38" s="254" t="n">
        <f aca="false">G38/10</f>
        <v>0.3</v>
      </c>
      <c r="G38" s="253" t="n">
        <v>3</v>
      </c>
      <c r="H38" s="257" t="s">
        <v>259</v>
      </c>
    </row>
    <row r="39" customFormat="false" ht="34.5" hidden="false" customHeight="true" outlineLevel="0" collapsed="false">
      <c r="A39" s="250" t="n">
        <v>45086</v>
      </c>
      <c r="B39" s="265" t="s">
        <v>260</v>
      </c>
      <c r="C39" s="266" t="s">
        <v>261</v>
      </c>
      <c r="D39" s="266" t="s">
        <v>168</v>
      </c>
      <c r="E39" s="266" t="s">
        <v>173</v>
      </c>
      <c r="F39" s="267" t="n">
        <v>0.16</v>
      </c>
      <c r="G39" s="266" t="n">
        <v>16</v>
      </c>
      <c r="H39" s="255" t="s">
        <v>262</v>
      </c>
    </row>
    <row r="40" customFormat="false" ht="34.5" hidden="false" customHeight="true" outlineLevel="0" collapsed="false">
      <c r="A40" s="250" t="n">
        <v>45093</v>
      </c>
      <c r="B40" s="272" t="s">
        <v>263</v>
      </c>
      <c r="C40" s="260" t="s">
        <v>219</v>
      </c>
      <c r="D40" s="253" t="s">
        <v>172</v>
      </c>
      <c r="E40" s="253" t="s">
        <v>173</v>
      </c>
      <c r="F40" s="254" t="n">
        <f aca="false">G40/10</f>
        <v>0.1</v>
      </c>
      <c r="G40" s="253" t="n">
        <v>1</v>
      </c>
      <c r="H40" s="261" t="s">
        <v>264</v>
      </c>
    </row>
    <row r="41" customFormat="false" ht="34.5" hidden="false" customHeight="true" outlineLevel="0" collapsed="false">
      <c r="A41" s="250" t="n">
        <v>45093</v>
      </c>
      <c r="B41" s="265" t="s">
        <v>265</v>
      </c>
      <c r="C41" s="266" t="s">
        <v>261</v>
      </c>
      <c r="D41" s="266" t="s">
        <v>172</v>
      </c>
      <c r="E41" s="266" t="s">
        <v>173</v>
      </c>
      <c r="F41" s="267" t="n">
        <f aca="false">G41/10</f>
        <v>1.6</v>
      </c>
      <c r="G41" s="266" t="n">
        <v>16</v>
      </c>
      <c r="H41" s="255" t="s">
        <v>266</v>
      </c>
    </row>
    <row r="42" customFormat="false" ht="34.5" hidden="false" customHeight="true" outlineLevel="0" collapsed="false">
      <c r="A42" s="250" t="n">
        <v>45100</v>
      </c>
      <c r="B42" s="263" t="s">
        <v>267</v>
      </c>
      <c r="C42" s="260" t="s">
        <v>219</v>
      </c>
      <c r="D42" s="260" t="s">
        <v>168</v>
      </c>
      <c r="E42" s="260" t="s">
        <v>47</v>
      </c>
      <c r="F42" s="253" t="n">
        <v>0.02</v>
      </c>
      <c r="G42" s="253" t="n">
        <v>2</v>
      </c>
      <c r="H42" s="261" t="s">
        <v>268</v>
      </c>
    </row>
    <row r="43" customFormat="false" ht="34.5" hidden="false" customHeight="true" outlineLevel="0" collapsed="false">
      <c r="A43" s="250" t="n">
        <v>45100</v>
      </c>
      <c r="B43" s="256" t="s">
        <v>269</v>
      </c>
      <c r="C43" s="253" t="s">
        <v>225</v>
      </c>
      <c r="D43" s="253" t="s">
        <v>172</v>
      </c>
      <c r="E43" s="253" t="s">
        <v>173</v>
      </c>
      <c r="F43" s="254" t="n">
        <f aca="false">G43/10</f>
        <v>1</v>
      </c>
      <c r="G43" s="253" t="n">
        <v>10</v>
      </c>
      <c r="H43" s="257" t="s">
        <v>270</v>
      </c>
    </row>
    <row r="44" customFormat="false" ht="34.5" hidden="false" customHeight="true" outlineLevel="0" collapsed="false">
      <c r="A44" s="250" t="n">
        <v>45107</v>
      </c>
      <c r="B44" s="256" t="s">
        <v>271</v>
      </c>
      <c r="C44" s="253" t="s">
        <v>193</v>
      </c>
      <c r="D44" s="253" t="s">
        <v>172</v>
      </c>
      <c r="E44" s="253" t="s">
        <v>173</v>
      </c>
      <c r="F44" s="254" t="n">
        <f aca="false">G44/10</f>
        <v>0.3</v>
      </c>
      <c r="G44" s="253" t="n">
        <v>3</v>
      </c>
      <c r="H44" s="257" t="s">
        <v>272</v>
      </c>
    </row>
    <row r="45" customFormat="false" ht="34.5" hidden="false" customHeight="true" outlineLevel="0" collapsed="false">
      <c r="A45" s="250" t="n">
        <v>45107</v>
      </c>
      <c r="B45" s="251" t="s">
        <v>273</v>
      </c>
      <c r="C45" s="253" t="s">
        <v>274</v>
      </c>
      <c r="D45" s="253" t="s">
        <v>168</v>
      </c>
      <c r="E45" s="253" t="s">
        <v>173</v>
      </c>
      <c r="F45" s="254" t="n">
        <v>0.01</v>
      </c>
      <c r="G45" s="253" t="n">
        <v>10</v>
      </c>
      <c r="H45" s="269" t="s">
        <v>275</v>
      </c>
    </row>
    <row r="46" customFormat="false" ht="34.5" hidden="false" customHeight="true" outlineLevel="0" collapsed="false">
      <c r="A46" s="250" t="n">
        <v>45114</v>
      </c>
      <c r="B46" s="273" t="s">
        <v>276</v>
      </c>
      <c r="C46" s="260" t="s">
        <v>277</v>
      </c>
      <c r="D46" s="260" t="s">
        <v>168</v>
      </c>
      <c r="E46" s="253" t="s">
        <v>173</v>
      </c>
      <c r="F46" s="253" t="n">
        <v>0.1</v>
      </c>
      <c r="G46" s="253" t="n">
        <v>10</v>
      </c>
      <c r="H46" s="261" t="s">
        <v>278</v>
      </c>
    </row>
    <row r="47" customFormat="false" ht="34.5" hidden="false" customHeight="true" outlineLevel="0" collapsed="false">
      <c r="A47" s="250" t="n">
        <v>45121</v>
      </c>
      <c r="B47" s="251" t="s">
        <v>279</v>
      </c>
      <c r="C47" s="253" t="s">
        <v>222</v>
      </c>
      <c r="D47" s="253" t="s">
        <v>168</v>
      </c>
      <c r="E47" s="253" t="s">
        <v>173</v>
      </c>
      <c r="F47" s="274" t="n">
        <v>0.2</v>
      </c>
      <c r="G47" s="253" t="n">
        <v>20</v>
      </c>
      <c r="H47" s="271" t="s">
        <v>280</v>
      </c>
    </row>
    <row r="48" customFormat="false" ht="34.5" hidden="false" customHeight="true" outlineLevel="0" collapsed="false">
      <c r="A48" s="250" t="n">
        <v>45121</v>
      </c>
      <c r="B48" s="251" t="s">
        <v>281</v>
      </c>
      <c r="C48" s="253" t="s">
        <v>261</v>
      </c>
      <c r="D48" s="253" t="s">
        <v>168</v>
      </c>
      <c r="E48" s="253" t="s">
        <v>173</v>
      </c>
      <c r="F48" s="254" t="n">
        <v>0.03</v>
      </c>
      <c r="G48" s="253" t="n">
        <v>3</v>
      </c>
      <c r="H48" s="255" t="s">
        <v>282</v>
      </c>
    </row>
    <row r="49" customFormat="false" ht="34.5" hidden="false" customHeight="true" outlineLevel="0" collapsed="false">
      <c r="A49" s="275" t="n">
        <v>45128</v>
      </c>
      <c r="B49" s="251" t="s">
        <v>283</v>
      </c>
      <c r="C49" s="253" t="s">
        <v>222</v>
      </c>
      <c r="D49" s="253" t="s">
        <v>172</v>
      </c>
      <c r="E49" s="253" t="s">
        <v>173</v>
      </c>
      <c r="F49" s="274" t="n">
        <v>0.1</v>
      </c>
      <c r="G49" s="253" t="n">
        <v>10</v>
      </c>
      <c r="H49" s="276" t="s">
        <v>284</v>
      </c>
    </row>
    <row r="50" customFormat="false" ht="34.5" hidden="false" customHeight="true" outlineLevel="0" collapsed="false">
      <c r="A50" s="275" t="n">
        <v>45128</v>
      </c>
      <c r="B50" s="251" t="s">
        <v>285</v>
      </c>
      <c r="C50" s="253" t="s">
        <v>222</v>
      </c>
      <c r="D50" s="253" t="s">
        <v>168</v>
      </c>
      <c r="E50" s="253" t="s">
        <v>173</v>
      </c>
      <c r="F50" s="274" t="n">
        <v>0.3</v>
      </c>
      <c r="G50" s="253" t="n">
        <v>30</v>
      </c>
      <c r="H50" s="276" t="s">
        <v>286</v>
      </c>
    </row>
    <row r="51" customFormat="false" ht="34.5" hidden="false" customHeight="true" outlineLevel="0" collapsed="false">
      <c r="A51" s="275" t="n">
        <v>45135</v>
      </c>
      <c r="B51" s="277" t="s">
        <v>287</v>
      </c>
      <c r="C51" s="253" t="s">
        <v>222</v>
      </c>
      <c r="D51" s="253" t="s">
        <v>168</v>
      </c>
      <c r="E51" s="253" t="s">
        <v>173</v>
      </c>
      <c r="F51" s="254" t="n">
        <v>0.25</v>
      </c>
      <c r="G51" s="253" t="n">
        <v>25</v>
      </c>
      <c r="H51" s="269" t="s">
        <v>288</v>
      </c>
    </row>
    <row r="52" customFormat="false" ht="34.5" hidden="false" customHeight="true" outlineLevel="0" collapsed="false">
      <c r="A52" s="275" t="n">
        <v>45135</v>
      </c>
      <c r="B52" s="251" t="s">
        <v>289</v>
      </c>
      <c r="C52" s="253" t="s">
        <v>222</v>
      </c>
      <c r="D52" s="253" t="s">
        <v>168</v>
      </c>
      <c r="E52" s="253" t="s">
        <v>173</v>
      </c>
      <c r="F52" s="278" t="n">
        <v>0.04</v>
      </c>
      <c r="G52" s="253" t="n">
        <v>4</v>
      </c>
      <c r="H52" s="269" t="s">
        <v>290</v>
      </c>
    </row>
    <row r="53" customFormat="false" ht="34.5" hidden="false" customHeight="true" outlineLevel="0" collapsed="false">
      <c r="A53" s="250" t="n">
        <v>45142</v>
      </c>
      <c r="B53" s="265" t="s">
        <v>291</v>
      </c>
      <c r="C53" s="266" t="s">
        <v>261</v>
      </c>
      <c r="D53" s="266" t="s">
        <v>168</v>
      </c>
      <c r="E53" s="266" t="s">
        <v>169</v>
      </c>
      <c r="F53" s="267" t="n">
        <v>0.03</v>
      </c>
      <c r="G53" s="266" t="n">
        <v>3</v>
      </c>
      <c r="H53" s="279" t="s">
        <v>292</v>
      </c>
    </row>
    <row r="54" customFormat="false" ht="34.5" hidden="false" customHeight="true" outlineLevel="0" collapsed="false">
      <c r="A54" s="264" t="n">
        <v>45142</v>
      </c>
      <c r="B54" s="265" t="s">
        <v>293</v>
      </c>
      <c r="C54" s="266" t="s">
        <v>222</v>
      </c>
      <c r="D54" s="266" t="s">
        <v>168</v>
      </c>
      <c r="E54" s="266" t="s">
        <v>173</v>
      </c>
      <c r="F54" s="280" t="n">
        <v>0.4</v>
      </c>
      <c r="G54" s="266" t="n">
        <v>40</v>
      </c>
      <c r="H54" s="281" t="s">
        <v>294</v>
      </c>
    </row>
    <row r="55" customFormat="false" ht="34.5" hidden="false" customHeight="true" outlineLevel="0" collapsed="false">
      <c r="A55" s="264" t="n">
        <v>45149</v>
      </c>
      <c r="B55" s="265" t="s">
        <v>295</v>
      </c>
      <c r="C55" s="266" t="s">
        <v>190</v>
      </c>
      <c r="D55" s="266" t="s">
        <v>172</v>
      </c>
      <c r="E55" s="266" t="s">
        <v>173</v>
      </c>
      <c r="F55" s="267" t="n">
        <f aca="false">G55/10</f>
        <v>0.1</v>
      </c>
      <c r="G55" s="266" t="n">
        <v>1</v>
      </c>
      <c r="H55" s="282" t="s">
        <v>296</v>
      </c>
    </row>
    <row r="56" customFormat="false" ht="34.5" hidden="false" customHeight="true" outlineLevel="0" collapsed="false">
      <c r="A56" s="264" t="n">
        <v>45149</v>
      </c>
      <c r="B56" s="265" t="s">
        <v>297</v>
      </c>
      <c r="C56" s="266" t="s">
        <v>167</v>
      </c>
      <c r="D56" s="266" t="s">
        <v>172</v>
      </c>
      <c r="E56" s="266" t="s">
        <v>173</v>
      </c>
      <c r="F56" s="280" t="n">
        <v>2.5</v>
      </c>
      <c r="G56" s="266" t="n">
        <v>25</v>
      </c>
      <c r="H56" s="283" t="s">
        <v>298</v>
      </c>
    </row>
    <row r="57" customFormat="false" ht="34.5" hidden="false" customHeight="true" outlineLevel="0" collapsed="false">
      <c r="A57" s="284" t="n">
        <v>45156</v>
      </c>
      <c r="B57" s="265" t="s">
        <v>299</v>
      </c>
      <c r="C57" s="266" t="s">
        <v>300</v>
      </c>
      <c r="D57" s="266" t="s">
        <v>168</v>
      </c>
      <c r="E57" s="266" t="s">
        <v>173</v>
      </c>
      <c r="F57" s="280" t="n">
        <v>4.8</v>
      </c>
      <c r="G57" s="266" t="n">
        <v>48</v>
      </c>
      <c r="H57" s="285" t="s">
        <v>301</v>
      </c>
    </row>
    <row r="58" customFormat="false" ht="34.5" hidden="false" customHeight="true" outlineLevel="0" collapsed="false">
      <c r="A58" s="284" t="n">
        <v>45157</v>
      </c>
      <c r="B58" s="265" t="s">
        <v>302</v>
      </c>
      <c r="C58" s="266" t="s">
        <v>300</v>
      </c>
      <c r="D58" s="266" t="s">
        <v>168</v>
      </c>
      <c r="E58" s="266" t="s">
        <v>173</v>
      </c>
      <c r="F58" s="267" t="n">
        <v>0.03</v>
      </c>
      <c r="G58" s="266" t="n">
        <v>3</v>
      </c>
      <c r="H58" s="285" t="s">
        <v>303</v>
      </c>
    </row>
    <row r="59" customFormat="false" ht="34.5" hidden="false" customHeight="true" outlineLevel="0" collapsed="false">
      <c r="A59" s="286" t="n">
        <v>45163</v>
      </c>
      <c r="B59" s="287" t="s">
        <v>304</v>
      </c>
      <c r="C59" s="288" t="s">
        <v>225</v>
      </c>
      <c r="D59" s="288"/>
      <c r="E59" s="288"/>
      <c r="F59" s="289"/>
      <c r="G59" s="288"/>
      <c r="H59" s="290" t="s">
        <v>305</v>
      </c>
    </row>
    <row r="60" customFormat="false" ht="34.5" hidden="false" customHeight="true" outlineLevel="0" collapsed="false">
      <c r="A60" s="286" t="n">
        <v>45163</v>
      </c>
      <c r="B60" s="287" t="s">
        <v>306</v>
      </c>
      <c r="C60" s="288" t="s">
        <v>225</v>
      </c>
      <c r="D60" s="288"/>
      <c r="E60" s="288"/>
      <c r="F60" s="289"/>
      <c r="G60" s="288"/>
      <c r="H60" s="290" t="s">
        <v>307</v>
      </c>
    </row>
    <row r="61" customFormat="false" ht="34.5" hidden="false" customHeight="true" outlineLevel="0" collapsed="false">
      <c r="A61" s="291" t="n">
        <v>45191</v>
      </c>
      <c r="B61" s="292" t="s">
        <v>308</v>
      </c>
      <c r="C61" s="293" t="s">
        <v>222</v>
      </c>
      <c r="D61" s="293" t="s">
        <v>168</v>
      </c>
      <c r="E61" s="293" t="s">
        <v>173</v>
      </c>
      <c r="F61" s="294" t="n">
        <v>0.2</v>
      </c>
      <c r="G61" s="293" t="n">
        <v>20</v>
      </c>
      <c r="H61" s="295" t="s">
        <v>309</v>
      </c>
    </row>
    <row r="62" customFormat="false" ht="34.5" hidden="false" customHeight="true" outlineLevel="0" collapsed="false">
      <c r="A62" s="286" t="n">
        <v>45191</v>
      </c>
      <c r="B62" s="287" t="s">
        <v>310</v>
      </c>
      <c r="C62" s="288" t="s">
        <v>300</v>
      </c>
      <c r="D62" s="288" t="s">
        <v>168</v>
      </c>
      <c r="E62" s="288" t="s">
        <v>173</v>
      </c>
      <c r="F62" s="289" t="n">
        <v>0.16</v>
      </c>
      <c r="G62" s="288" t="n">
        <v>16</v>
      </c>
      <c r="H62" s="296" t="s">
        <v>311</v>
      </c>
    </row>
    <row r="63" customFormat="false" ht="34.5" hidden="false" customHeight="true" outlineLevel="0" collapsed="false">
      <c r="A63" s="286" t="n">
        <v>45177</v>
      </c>
      <c r="B63" s="287" t="s">
        <v>312</v>
      </c>
      <c r="C63" s="288" t="s">
        <v>300</v>
      </c>
      <c r="D63" s="288" t="s">
        <v>168</v>
      </c>
      <c r="E63" s="288" t="s">
        <v>173</v>
      </c>
      <c r="F63" s="289" t="n">
        <v>0.02</v>
      </c>
      <c r="G63" s="288" t="n">
        <v>2</v>
      </c>
      <c r="H63" s="296" t="s">
        <v>313</v>
      </c>
    </row>
    <row r="64" customFormat="false" ht="34.5" hidden="false" customHeight="true" outlineLevel="0" collapsed="false">
      <c r="A64" s="286" t="n">
        <v>45177</v>
      </c>
      <c r="B64" s="287" t="s">
        <v>314</v>
      </c>
      <c r="C64" s="288" t="s">
        <v>315</v>
      </c>
      <c r="D64" s="288"/>
      <c r="E64" s="288"/>
      <c r="F64" s="289"/>
      <c r="G64" s="288"/>
      <c r="H64" s="290" t="s">
        <v>316</v>
      </c>
    </row>
    <row r="65" customFormat="false" ht="34.5" hidden="false" customHeight="true" outlineLevel="0" collapsed="false">
      <c r="A65" s="244"/>
      <c r="B65" s="297" t="s">
        <v>317</v>
      </c>
      <c r="C65" s="298" t="s">
        <v>193</v>
      </c>
      <c r="D65" s="298" t="s">
        <v>168</v>
      </c>
      <c r="E65" s="298" t="s">
        <v>173</v>
      </c>
      <c r="F65" s="299" t="n">
        <f aca="false">G65/10</f>
        <v>0.4</v>
      </c>
      <c r="G65" s="298" t="n">
        <v>4</v>
      </c>
      <c r="H65" s="300" t="s">
        <v>318</v>
      </c>
    </row>
    <row r="66" customFormat="false" ht="34.5" hidden="false" customHeight="true" outlineLevel="0" collapsed="false">
      <c r="A66" s="244"/>
      <c r="B66" s="301" t="s">
        <v>319</v>
      </c>
      <c r="C66" s="298" t="s">
        <v>167</v>
      </c>
      <c r="D66" s="298" t="s">
        <v>168</v>
      </c>
      <c r="E66" s="298" t="s">
        <v>320</v>
      </c>
      <c r="F66" s="299" t="n">
        <f aca="false">G66/10</f>
        <v>1</v>
      </c>
      <c r="G66" s="298" t="n">
        <v>10</v>
      </c>
      <c r="H66" s="300" t="s">
        <v>321</v>
      </c>
    </row>
    <row r="67" customFormat="false" ht="34.5" hidden="false" customHeight="true" outlineLevel="0" collapsed="false">
      <c r="A67" s="244"/>
      <c r="B67" s="297" t="s">
        <v>322</v>
      </c>
      <c r="C67" s="298" t="s">
        <v>176</v>
      </c>
      <c r="D67" s="298" t="s">
        <v>168</v>
      </c>
      <c r="E67" s="298" t="s">
        <v>173</v>
      </c>
      <c r="F67" s="299" t="n">
        <f aca="false">G67/10</f>
        <v>6</v>
      </c>
      <c r="G67" s="298" t="n">
        <v>60</v>
      </c>
      <c r="H67" s="300" t="s">
        <v>323</v>
      </c>
    </row>
    <row r="68" customFormat="false" ht="34.5" hidden="false" customHeight="true" outlineLevel="0" collapsed="false">
      <c r="A68" s="244"/>
      <c r="B68" s="239" t="s">
        <v>324</v>
      </c>
      <c r="C68" s="298" t="s">
        <v>225</v>
      </c>
      <c r="D68" s="298" t="s">
        <v>168</v>
      </c>
      <c r="E68" s="298" t="s">
        <v>173</v>
      </c>
      <c r="F68" s="299" t="n">
        <f aca="false">G68/10</f>
        <v>4</v>
      </c>
      <c r="G68" s="298" t="n">
        <v>40</v>
      </c>
      <c r="H68" s="300" t="s">
        <v>325</v>
      </c>
      <c r="I68" s="302"/>
    </row>
    <row r="69" customFormat="false" ht="34.5" hidden="false" customHeight="true" outlineLevel="0" collapsed="false">
      <c r="A69" s="303" t="n">
        <v>45218</v>
      </c>
      <c r="B69" s="297" t="s">
        <v>326</v>
      </c>
      <c r="C69" s="298" t="s">
        <v>274</v>
      </c>
      <c r="D69" s="298" t="s">
        <v>168</v>
      </c>
      <c r="E69" s="298" t="s">
        <v>173</v>
      </c>
      <c r="F69" s="299" t="n">
        <f aca="false">G69/10</f>
        <v>1</v>
      </c>
      <c r="G69" s="298" t="n">
        <v>10</v>
      </c>
      <c r="H69" s="300" t="s">
        <v>327</v>
      </c>
    </row>
    <row r="70" customFormat="false" ht="34.5" hidden="false" customHeight="true" outlineLevel="0" collapsed="false">
      <c r="A70" s="244"/>
      <c r="B70" s="297" t="s">
        <v>328</v>
      </c>
      <c r="C70" s="298" t="s">
        <v>329</v>
      </c>
      <c r="D70" s="298" t="s">
        <v>168</v>
      </c>
      <c r="E70" s="298" t="s">
        <v>47</v>
      </c>
      <c r="F70" s="299" t="s">
        <v>330</v>
      </c>
      <c r="G70" s="298" t="s">
        <v>330</v>
      </c>
      <c r="H70" s="300"/>
    </row>
    <row r="71" customFormat="false" ht="34.5" hidden="false" customHeight="true" outlineLevel="0" collapsed="false">
      <c r="A71" s="244"/>
      <c r="B71" s="297" t="s">
        <v>331</v>
      </c>
      <c r="C71" s="298" t="s">
        <v>329</v>
      </c>
      <c r="D71" s="298" t="s">
        <v>168</v>
      </c>
      <c r="E71" s="298" t="s">
        <v>47</v>
      </c>
      <c r="F71" s="299" t="s">
        <v>330</v>
      </c>
      <c r="G71" s="298" t="s">
        <v>330</v>
      </c>
      <c r="H71" s="300"/>
    </row>
    <row r="72" customFormat="false" ht="34.5" hidden="false" customHeight="true" outlineLevel="0" collapsed="false">
      <c r="A72" s="244"/>
      <c r="B72" s="297" t="s">
        <v>332</v>
      </c>
      <c r="C72" s="298" t="s">
        <v>329</v>
      </c>
      <c r="D72" s="298" t="s">
        <v>168</v>
      </c>
      <c r="E72" s="298" t="s">
        <v>47</v>
      </c>
      <c r="F72" s="299" t="s">
        <v>330</v>
      </c>
      <c r="G72" s="298" t="s">
        <v>330</v>
      </c>
      <c r="H72" s="300" t="s">
        <v>333</v>
      </c>
    </row>
    <row r="73" customFormat="false" ht="34.5" hidden="false" customHeight="true" outlineLevel="0" collapsed="false">
      <c r="A73" s="244"/>
      <c r="B73" s="297" t="s">
        <v>334</v>
      </c>
      <c r="C73" s="298" t="s">
        <v>329</v>
      </c>
      <c r="D73" s="298" t="s">
        <v>168</v>
      </c>
      <c r="E73" s="298" t="s">
        <v>47</v>
      </c>
      <c r="F73" s="299" t="s">
        <v>330</v>
      </c>
      <c r="G73" s="298" t="s">
        <v>330</v>
      </c>
      <c r="H73" s="300"/>
    </row>
    <row r="74" customFormat="false" ht="34.5" hidden="false" customHeight="true" outlineLevel="0" collapsed="false">
      <c r="A74" s="304" t="n">
        <v>45201</v>
      </c>
      <c r="B74" s="297" t="s">
        <v>335</v>
      </c>
      <c r="C74" s="298" t="s">
        <v>190</v>
      </c>
      <c r="D74" s="298" t="s">
        <v>172</v>
      </c>
      <c r="E74" s="298" t="s">
        <v>173</v>
      </c>
      <c r="F74" s="299" t="n">
        <f aca="false">G74/10</f>
        <v>0.1</v>
      </c>
      <c r="G74" s="298" t="n">
        <v>1</v>
      </c>
      <c r="H74" s="300" t="s">
        <v>336</v>
      </c>
    </row>
    <row r="75" customFormat="false" ht="34.5" hidden="false" customHeight="true" outlineLevel="0" collapsed="false">
      <c r="A75" s="305"/>
      <c r="B75" s="306" t="s">
        <v>337</v>
      </c>
      <c r="C75" s="307" t="s">
        <v>219</v>
      </c>
      <c r="D75" s="307" t="s">
        <v>168</v>
      </c>
      <c r="E75" s="307" t="s">
        <v>47</v>
      </c>
      <c r="F75" s="298" t="n">
        <v>0.02</v>
      </c>
      <c r="G75" s="298" t="n">
        <v>2</v>
      </c>
      <c r="H75" s="308" t="s">
        <v>338</v>
      </c>
    </row>
    <row r="76" customFormat="false" ht="34.5" hidden="false" customHeight="true" outlineLevel="0" collapsed="false">
      <c r="A76" s="244" t="s">
        <v>339</v>
      </c>
      <c r="B76" s="301" t="s">
        <v>340</v>
      </c>
      <c r="C76" s="298" t="s">
        <v>341</v>
      </c>
      <c r="D76" s="298" t="s">
        <v>168</v>
      </c>
      <c r="E76" s="298" t="s">
        <v>173</v>
      </c>
      <c r="F76" s="299" t="n">
        <f aca="false">G76/10</f>
        <v>1.6</v>
      </c>
      <c r="G76" s="298" t="n">
        <v>16</v>
      </c>
      <c r="H76" s="309" t="s">
        <v>342</v>
      </c>
    </row>
    <row r="77" customFormat="false" ht="34.5" hidden="false" customHeight="true" outlineLevel="0" collapsed="false">
      <c r="A77" s="244"/>
      <c r="B77" s="301" t="s">
        <v>343</v>
      </c>
      <c r="C77" s="298" t="s">
        <v>187</v>
      </c>
      <c r="D77" s="298" t="s">
        <v>168</v>
      </c>
      <c r="E77" s="298" t="s">
        <v>173</v>
      </c>
      <c r="F77" s="299" t="n">
        <f aca="false">G77/10</f>
        <v>1</v>
      </c>
      <c r="G77" s="298" t="n">
        <v>10</v>
      </c>
      <c r="H77" s="300" t="s">
        <v>344</v>
      </c>
    </row>
    <row r="78" customFormat="false" ht="34.5" hidden="false" customHeight="true" outlineLevel="0" collapsed="false">
      <c r="A78" s="305"/>
      <c r="B78" s="306" t="s">
        <v>345</v>
      </c>
      <c r="C78" s="307" t="s">
        <v>219</v>
      </c>
      <c r="D78" s="307" t="s">
        <v>168</v>
      </c>
      <c r="E78" s="307" t="s">
        <v>47</v>
      </c>
      <c r="F78" s="298" t="n">
        <v>0.04</v>
      </c>
      <c r="G78" s="298" t="n">
        <v>4</v>
      </c>
      <c r="H78" s="308" t="s">
        <v>346</v>
      </c>
    </row>
    <row r="79" customFormat="false" ht="34.5" hidden="false" customHeight="true" outlineLevel="0" collapsed="false">
      <c r="A79" s="244"/>
      <c r="B79" s="239" t="s">
        <v>347</v>
      </c>
      <c r="C79" s="310" t="s">
        <v>187</v>
      </c>
      <c r="D79" s="298" t="s">
        <v>172</v>
      </c>
      <c r="E79" s="298" t="s">
        <v>173</v>
      </c>
      <c r="F79" s="299" t="n">
        <f aca="false">G79/10</f>
        <v>0.8</v>
      </c>
      <c r="G79" s="298" t="n">
        <v>8</v>
      </c>
      <c r="H79" s="309" t="s">
        <v>348</v>
      </c>
    </row>
    <row r="80" customFormat="false" ht="34.5" hidden="false" customHeight="true" outlineLevel="0" collapsed="false">
      <c r="A80" s="244"/>
      <c r="B80" s="297" t="s">
        <v>349</v>
      </c>
      <c r="C80" s="298" t="s">
        <v>176</v>
      </c>
      <c r="D80" s="298" t="s">
        <v>168</v>
      </c>
      <c r="E80" s="298" t="s">
        <v>173</v>
      </c>
      <c r="F80" s="299" t="n">
        <f aca="false">G80/10</f>
        <v>6</v>
      </c>
      <c r="G80" s="298" t="n">
        <v>60</v>
      </c>
      <c r="H80" s="300" t="s">
        <v>350</v>
      </c>
    </row>
    <row r="81" customFormat="false" ht="34.5" hidden="false" customHeight="true" outlineLevel="0" collapsed="false">
      <c r="A81" s="244"/>
      <c r="B81" s="297" t="s">
        <v>351</v>
      </c>
      <c r="C81" s="298" t="s">
        <v>176</v>
      </c>
      <c r="D81" s="298" t="s">
        <v>168</v>
      </c>
      <c r="E81" s="298" t="s">
        <v>173</v>
      </c>
      <c r="F81" s="299" t="n">
        <f aca="false">G81/10</f>
        <v>6</v>
      </c>
      <c r="G81" s="298" t="n">
        <v>60</v>
      </c>
      <c r="H81" s="300" t="s">
        <v>352</v>
      </c>
    </row>
    <row r="82" customFormat="false" ht="34.5" hidden="false" customHeight="true" outlineLevel="0" collapsed="false">
      <c r="A82" s="244"/>
      <c r="B82" s="301" t="s">
        <v>353</v>
      </c>
      <c r="C82" s="298" t="s">
        <v>167</v>
      </c>
      <c r="D82" s="298" t="s">
        <v>168</v>
      </c>
      <c r="E82" s="298" t="s">
        <v>47</v>
      </c>
      <c r="F82" s="299" t="n">
        <f aca="false">G82/10</f>
        <v>0.7</v>
      </c>
      <c r="G82" s="298" t="n">
        <v>7</v>
      </c>
      <c r="H82" s="300" t="s">
        <v>354</v>
      </c>
    </row>
    <row r="83" customFormat="false" ht="34.5" hidden="false" customHeight="true" outlineLevel="0" collapsed="false">
      <c r="A83" s="244"/>
      <c r="B83" s="297" t="s">
        <v>355</v>
      </c>
      <c r="C83" s="298" t="s">
        <v>167</v>
      </c>
      <c r="D83" s="298" t="s">
        <v>168</v>
      </c>
      <c r="E83" s="298" t="s">
        <v>197</v>
      </c>
      <c r="F83" s="299" t="n">
        <f aca="false">G83/10</f>
        <v>0.6</v>
      </c>
      <c r="G83" s="298" t="n">
        <v>6</v>
      </c>
      <c r="H83" s="300" t="s">
        <v>356</v>
      </c>
    </row>
    <row r="84" customFormat="false" ht="34.5" hidden="false" customHeight="true" outlineLevel="0" collapsed="false">
      <c r="A84" s="244"/>
      <c r="B84" s="301" t="s">
        <v>357</v>
      </c>
      <c r="C84" s="298" t="s">
        <v>261</v>
      </c>
      <c r="D84" s="298" t="s">
        <v>168</v>
      </c>
      <c r="E84" s="298" t="s">
        <v>53</v>
      </c>
      <c r="F84" s="299" t="n">
        <f aca="false">G84/10</f>
        <v>0.8</v>
      </c>
      <c r="G84" s="298" t="n">
        <v>8</v>
      </c>
      <c r="H84" s="309" t="s">
        <v>358</v>
      </c>
    </row>
    <row r="85" customFormat="false" ht="34.5" hidden="false" customHeight="true" outlineLevel="0" collapsed="false">
      <c r="A85" s="305"/>
      <c r="B85" s="301" t="s">
        <v>359</v>
      </c>
      <c r="C85" s="298" t="s">
        <v>222</v>
      </c>
      <c r="D85" s="298" t="s">
        <v>168</v>
      </c>
      <c r="E85" s="298" t="s">
        <v>173</v>
      </c>
      <c r="F85" s="299" t="n">
        <f aca="false">G85/10</f>
        <v>2.6</v>
      </c>
      <c r="G85" s="298" t="n">
        <v>26</v>
      </c>
      <c r="H85" s="300" t="s">
        <v>360</v>
      </c>
    </row>
    <row r="86" customFormat="false" ht="34.5" hidden="false" customHeight="true" outlineLevel="0" collapsed="false">
      <c r="A86" s="244"/>
      <c r="B86" s="297" t="s">
        <v>361</v>
      </c>
      <c r="C86" s="298" t="s">
        <v>225</v>
      </c>
      <c r="D86" s="298" t="s">
        <v>168</v>
      </c>
      <c r="E86" s="298" t="s">
        <v>173</v>
      </c>
      <c r="F86" s="299" t="n">
        <f aca="false">G86/10</f>
        <v>4</v>
      </c>
      <c r="G86" s="298" t="n">
        <v>40</v>
      </c>
      <c r="H86" s="309" t="s">
        <v>362</v>
      </c>
    </row>
    <row r="87" customFormat="false" ht="34.5" hidden="false" customHeight="true" outlineLevel="0" collapsed="false">
      <c r="A87" s="244"/>
      <c r="B87" s="297" t="s">
        <v>363</v>
      </c>
      <c r="C87" s="298" t="s">
        <v>176</v>
      </c>
      <c r="D87" s="298" t="s">
        <v>168</v>
      </c>
      <c r="E87" s="298" t="s">
        <v>173</v>
      </c>
      <c r="F87" s="299" t="n">
        <f aca="false">G87/10</f>
        <v>6</v>
      </c>
      <c r="G87" s="298" t="n">
        <v>60</v>
      </c>
      <c r="H87" s="300" t="s">
        <v>364</v>
      </c>
    </row>
    <row r="88" customFormat="false" ht="34.5" hidden="false" customHeight="true" outlineLevel="0" collapsed="false">
      <c r="A88" s="244"/>
      <c r="B88" s="297" t="s">
        <v>365</v>
      </c>
      <c r="C88" s="298" t="s">
        <v>176</v>
      </c>
      <c r="D88" s="298" t="s">
        <v>168</v>
      </c>
      <c r="E88" s="298" t="s">
        <v>173</v>
      </c>
      <c r="F88" s="299" t="n">
        <f aca="false">G88/10</f>
        <v>6</v>
      </c>
      <c r="G88" s="298" t="n">
        <v>60</v>
      </c>
      <c r="H88" s="300" t="s">
        <v>366</v>
      </c>
    </row>
    <row r="89" customFormat="false" ht="34.5" hidden="false" customHeight="true" outlineLevel="0" collapsed="false">
      <c r="A89" s="244"/>
      <c r="B89" s="301" t="s">
        <v>367</v>
      </c>
      <c r="C89" s="298" t="s">
        <v>222</v>
      </c>
      <c r="D89" s="298" t="s">
        <v>168</v>
      </c>
      <c r="E89" s="298" t="s">
        <v>173</v>
      </c>
      <c r="F89" s="299" t="n">
        <f aca="false">G89/10</f>
        <v>2.5</v>
      </c>
      <c r="G89" s="298" t="n">
        <v>25</v>
      </c>
      <c r="H89" s="309" t="s">
        <v>368</v>
      </c>
    </row>
    <row r="90" customFormat="false" ht="34.5" hidden="false" customHeight="true" outlineLevel="0" collapsed="false">
      <c r="A90" s="244"/>
      <c r="B90" s="297" t="s">
        <v>369</v>
      </c>
      <c r="C90" s="298" t="s">
        <v>176</v>
      </c>
      <c r="D90" s="298" t="s">
        <v>168</v>
      </c>
      <c r="E90" s="298" t="s">
        <v>370</v>
      </c>
      <c r="F90" s="299" t="n">
        <f aca="false">G90/10</f>
        <v>6</v>
      </c>
      <c r="G90" s="298" t="n">
        <v>60</v>
      </c>
      <c r="H90" s="309" t="s">
        <v>371</v>
      </c>
    </row>
    <row r="91" customFormat="false" ht="34.5" hidden="false" customHeight="true" outlineLevel="0" collapsed="false">
      <c r="A91" s="244"/>
      <c r="B91" s="297" t="s">
        <v>372</v>
      </c>
      <c r="C91" s="298" t="s">
        <v>167</v>
      </c>
      <c r="D91" s="298" t="s">
        <v>172</v>
      </c>
      <c r="E91" s="298" t="s">
        <v>173</v>
      </c>
      <c r="F91" s="299" t="n">
        <f aca="false">G91/10</f>
        <v>2</v>
      </c>
      <c r="G91" s="298" t="n">
        <v>20</v>
      </c>
      <c r="H91" s="309" t="s">
        <v>373</v>
      </c>
    </row>
    <row r="92" customFormat="false" ht="34.5" hidden="false" customHeight="true" outlineLevel="0" collapsed="false">
      <c r="A92" s="244"/>
      <c r="B92" s="301" t="s">
        <v>374</v>
      </c>
      <c r="C92" s="298" t="s">
        <v>214</v>
      </c>
      <c r="D92" s="298" t="s">
        <v>168</v>
      </c>
      <c r="E92" s="298" t="s">
        <v>173</v>
      </c>
      <c r="F92" s="299" t="n">
        <f aca="false">G92/10</f>
        <v>4</v>
      </c>
      <c r="G92" s="298" t="n">
        <v>40</v>
      </c>
      <c r="H92" s="300" t="s">
        <v>375</v>
      </c>
    </row>
    <row r="93" customFormat="false" ht="34.5" hidden="false" customHeight="true" outlineLevel="0" collapsed="false">
      <c r="A93" s="244"/>
      <c r="B93" s="297" t="s">
        <v>376</v>
      </c>
      <c r="C93" s="298" t="s">
        <v>261</v>
      </c>
      <c r="D93" s="298" t="s">
        <v>168</v>
      </c>
      <c r="E93" s="298" t="s">
        <v>377</v>
      </c>
      <c r="F93" s="299" t="n">
        <f aca="false">G93/10</f>
        <v>0.3</v>
      </c>
      <c r="G93" s="298" t="n">
        <v>3</v>
      </c>
      <c r="H93" s="309" t="s">
        <v>378</v>
      </c>
    </row>
    <row r="94" customFormat="false" ht="34.5" hidden="false" customHeight="true" outlineLevel="0" collapsed="false">
      <c r="A94" s="305"/>
      <c r="B94" s="311" t="s">
        <v>379</v>
      </c>
      <c r="C94" s="307" t="s">
        <v>222</v>
      </c>
      <c r="D94" s="307" t="s">
        <v>168</v>
      </c>
      <c r="E94" s="298" t="s">
        <v>173</v>
      </c>
      <c r="F94" s="298" t="n">
        <v>0.25</v>
      </c>
      <c r="G94" s="298" t="n">
        <v>25</v>
      </c>
      <c r="H94" s="308" t="s">
        <v>380</v>
      </c>
    </row>
    <row r="95" customFormat="false" ht="34.5" hidden="false" customHeight="true" outlineLevel="0" collapsed="false">
      <c r="A95" s="305"/>
      <c r="B95" s="306" t="s">
        <v>381</v>
      </c>
      <c r="C95" s="307" t="s">
        <v>219</v>
      </c>
      <c r="D95" s="307" t="s">
        <v>168</v>
      </c>
      <c r="E95" s="307" t="s">
        <v>47</v>
      </c>
      <c r="F95" s="298" t="n">
        <v>0.05</v>
      </c>
      <c r="G95" s="298" t="n">
        <v>5</v>
      </c>
      <c r="H95" s="308" t="s">
        <v>382</v>
      </c>
    </row>
    <row r="96" customFormat="false" ht="34.5" hidden="false" customHeight="true" outlineLevel="0" collapsed="false">
      <c r="A96" s="244"/>
      <c r="B96" s="297" t="s">
        <v>383</v>
      </c>
      <c r="C96" s="298" t="s">
        <v>214</v>
      </c>
      <c r="D96" s="298" t="s">
        <v>168</v>
      </c>
      <c r="E96" s="298" t="s">
        <v>377</v>
      </c>
      <c r="F96" s="299" t="n">
        <f aca="false">G96/10</f>
        <v>2</v>
      </c>
      <c r="G96" s="298" t="n">
        <v>20</v>
      </c>
      <c r="H96" s="300" t="s">
        <v>384</v>
      </c>
    </row>
    <row r="97" customFormat="false" ht="34.5" hidden="false" customHeight="true" outlineLevel="0" collapsed="false">
      <c r="A97" s="244"/>
      <c r="B97" s="301" t="s">
        <v>385</v>
      </c>
      <c r="C97" s="298" t="s">
        <v>274</v>
      </c>
      <c r="D97" s="298" t="s">
        <v>168</v>
      </c>
      <c r="E97" s="298" t="s">
        <v>320</v>
      </c>
      <c r="F97" s="299" t="n">
        <f aca="false">G97/10</f>
        <v>0.4</v>
      </c>
      <c r="G97" s="298" t="n">
        <v>4</v>
      </c>
      <c r="H97" s="300" t="s">
        <v>386</v>
      </c>
    </row>
    <row r="98" customFormat="false" ht="27" hidden="false" customHeight="true" outlineLevel="0" collapsed="false">
      <c r="A98" s="244"/>
      <c r="B98" s="301" t="s">
        <v>387</v>
      </c>
      <c r="C98" s="298" t="s">
        <v>388</v>
      </c>
      <c r="D98" s="298" t="s">
        <v>168</v>
      </c>
      <c r="E98" s="298" t="s">
        <v>53</v>
      </c>
      <c r="F98" s="299" t="n">
        <f aca="false">G98/10</f>
        <v>6</v>
      </c>
      <c r="G98" s="298" t="n">
        <v>60</v>
      </c>
      <c r="H98" s="300" t="s">
        <v>389</v>
      </c>
    </row>
    <row r="99" customFormat="false" ht="27" hidden="false" customHeight="true" outlineLevel="0" collapsed="false">
      <c r="A99" s="244"/>
      <c r="B99" s="301" t="s">
        <v>390</v>
      </c>
      <c r="C99" s="310" t="s">
        <v>193</v>
      </c>
      <c r="D99" s="298" t="s">
        <v>168</v>
      </c>
      <c r="E99" s="298" t="s">
        <v>169</v>
      </c>
      <c r="F99" s="299" t="n">
        <f aca="false">G99/10</f>
        <v>0.2</v>
      </c>
      <c r="G99" s="298" t="n">
        <v>2</v>
      </c>
      <c r="H99" s="312" t="s">
        <v>391</v>
      </c>
    </row>
    <row r="100" customFormat="false" ht="27" hidden="false" customHeight="true" outlineLevel="0" collapsed="false">
      <c r="A100" s="244"/>
      <c r="B100" s="297" t="s">
        <v>392</v>
      </c>
      <c r="C100" s="298" t="s">
        <v>176</v>
      </c>
      <c r="D100" s="298" t="s">
        <v>168</v>
      </c>
      <c r="E100" s="298" t="s">
        <v>169</v>
      </c>
      <c r="F100" s="299" t="n">
        <f aca="false">G100/10</f>
        <v>6</v>
      </c>
      <c r="G100" s="298" t="n">
        <v>60</v>
      </c>
      <c r="H100" s="300" t="s">
        <v>393</v>
      </c>
    </row>
    <row r="101" customFormat="false" ht="27" hidden="false" customHeight="true" outlineLevel="0" collapsed="false">
      <c r="A101" s="244"/>
      <c r="B101" s="297" t="s">
        <v>394</v>
      </c>
      <c r="C101" s="298" t="s">
        <v>176</v>
      </c>
      <c r="D101" s="298" t="s">
        <v>168</v>
      </c>
      <c r="E101" s="298" t="s">
        <v>173</v>
      </c>
      <c r="F101" s="299" t="n">
        <f aca="false">G101/10</f>
        <v>6</v>
      </c>
      <c r="G101" s="298" t="n">
        <v>60</v>
      </c>
      <c r="H101" s="309" t="s">
        <v>395</v>
      </c>
    </row>
    <row r="102" customFormat="false" ht="27" hidden="false" customHeight="true" outlineLevel="0" collapsed="false">
      <c r="A102" s="244"/>
      <c r="B102" s="301" t="s">
        <v>396</v>
      </c>
      <c r="C102" s="298" t="s">
        <v>214</v>
      </c>
      <c r="D102" s="298" t="s">
        <v>168</v>
      </c>
      <c r="E102" s="298" t="s">
        <v>173</v>
      </c>
      <c r="F102" s="299" t="n">
        <f aca="false">G102/10</f>
        <v>2</v>
      </c>
      <c r="G102" s="298" t="n">
        <v>20</v>
      </c>
      <c r="H102" s="300" t="s">
        <v>397</v>
      </c>
    </row>
    <row r="103" customFormat="false" ht="27" hidden="false" customHeight="true" outlineLevel="0" collapsed="false">
      <c r="A103" s="313"/>
      <c r="B103" s="297" t="s">
        <v>398</v>
      </c>
      <c r="C103" s="298" t="s">
        <v>182</v>
      </c>
      <c r="D103" s="298" t="s">
        <v>168</v>
      </c>
      <c r="E103" s="298" t="s">
        <v>47</v>
      </c>
      <c r="F103" s="299" t="n">
        <v>0.09</v>
      </c>
      <c r="G103" s="298" t="n">
        <v>9</v>
      </c>
      <c r="H103" s="309" t="s">
        <v>399</v>
      </c>
    </row>
    <row r="104" customFormat="false" ht="29.25" hidden="false" customHeight="true" outlineLevel="0" collapsed="false">
      <c r="A104" s="313"/>
      <c r="B104" s="297" t="s">
        <v>400</v>
      </c>
      <c r="C104" s="298" t="s">
        <v>182</v>
      </c>
      <c r="D104" s="298" t="s">
        <v>168</v>
      </c>
      <c r="E104" s="298" t="s">
        <v>377</v>
      </c>
      <c r="F104" s="299" t="n">
        <v>0.05</v>
      </c>
      <c r="G104" s="298" t="n">
        <v>5</v>
      </c>
      <c r="H104" s="309" t="s">
        <v>401</v>
      </c>
    </row>
    <row r="105" customFormat="false" ht="41.25" hidden="false" customHeight="true" outlineLevel="0" collapsed="false">
      <c r="A105" s="313"/>
      <c r="B105" s="297" t="s">
        <v>402</v>
      </c>
      <c r="C105" s="298" t="s">
        <v>222</v>
      </c>
      <c r="D105" s="298" t="s">
        <v>168</v>
      </c>
      <c r="E105" s="298" t="s">
        <v>173</v>
      </c>
      <c r="F105" s="314" t="n">
        <v>0.2</v>
      </c>
      <c r="G105" s="298" t="n">
        <v>20</v>
      </c>
      <c r="H105" s="315" t="s">
        <v>403</v>
      </c>
    </row>
    <row r="106" customFormat="false" ht="41.25" hidden="false" customHeight="true" outlineLevel="0" collapsed="false">
      <c r="A106" s="304" t="n">
        <v>45233</v>
      </c>
      <c r="B106" s="297" t="s">
        <v>404</v>
      </c>
      <c r="C106" s="298" t="s">
        <v>214</v>
      </c>
      <c r="D106" s="298"/>
      <c r="E106" s="298" t="s">
        <v>173</v>
      </c>
      <c r="F106" s="299" t="n">
        <v>0.1</v>
      </c>
      <c r="G106" s="298" t="n">
        <v>10</v>
      </c>
      <c r="H106" s="316" t="s">
        <v>405</v>
      </c>
    </row>
    <row r="107" customFormat="false" ht="41.25" hidden="false" customHeight="true" outlineLevel="0" collapsed="false">
      <c r="A107" s="304" t="n">
        <v>45244</v>
      </c>
      <c r="B107" s="297" t="s">
        <v>406</v>
      </c>
      <c r="C107" s="298"/>
      <c r="D107" s="298" t="s">
        <v>407</v>
      </c>
      <c r="E107" s="298" t="s">
        <v>173</v>
      </c>
      <c r="F107" s="299" t="n">
        <v>0.2</v>
      </c>
      <c r="G107" s="298" t="n">
        <v>20</v>
      </c>
      <c r="H107" s="316" t="s">
        <v>408</v>
      </c>
    </row>
    <row r="108" customFormat="false" ht="41.25" hidden="false" customHeight="true" outlineLevel="0" collapsed="false">
      <c r="A108" s="313"/>
      <c r="B108" s="297" t="s">
        <v>409</v>
      </c>
      <c r="C108" s="298" t="s">
        <v>176</v>
      </c>
      <c r="D108" s="298"/>
      <c r="E108" s="298"/>
      <c r="F108" s="299"/>
      <c r="G108" s="298"/>
      <c r="H108" s="316" t="s">
        <v>410</v>
      </c>
    </row>
    <row r="109" customFormat="false" ht="41.25" hidden="false" customHeight="true" outlineLevel="0" collapsed="false">
      <c r="A109" s="313"/>
      <c r="B109" s="297"/>
      <c r="C109" s="298"/>
      <c r="D109" s="298"/>
      <c r="E109" s="298"/>
      <c r="F109" s="299"/>
      <c r="G109" s="298"/>
      <c r="H109" s="316"/>
    </row>
    <row r="110" customFormat="false" ht="41.25" hidden="false" customHeight="true" outlineLevel="0" collapsed="false">
      <c r="A110" s="313"/>
      <c r="B110" s="297"/>
      <c r="C110" s="298"/>
      <c r="D110" s="298"/>
      <c r="E110" s="298"/>
      <c r="F110" s="299"/>
      <c r="G110" s="298"/>
      <c r="H110" s="316"/>
    </row>
    <row r="111" customFormat="false" ht="41.25" hidden="false" customHeight="true" outlineLevel="0" collapsed="false"/>
  </sheetData>
  <autoFilter ref="A1:H91"/>
  <hyperlinks>
    <hyperlink ref="H2" r:id="rId1" display="https://www.ev.org.br/cursos/estrategia-de-negocios"/>
    <hyperlink ref="H3" r:id="rId2" display="https://www.ev.org.br/trilhas-de-conhecimento/inteligencia-emocional"/>
    <hyperlink ref="H4" r:id="rId3" display="https://www.ginead.com.br/curso/curso-pnl-iniciacao-a-programacao-neurolinguistica"/>
    <hyperlink ref="H5" r:id="rId4" display="https://www.leveduca.com.br/cursos/vendas-a-arte-de-gerar-resultados"/>
    <hyperlink ref="H6" r:id="rId5" display="https://educacao-executiva.fgv.br/cursos/online/curta-media-duracao-online/produtos-servicos-e-experiencias"/>
    <hyperlink ref="H7" r:id="rId6" display="https://www.ginead.com.br/curso/curso-relacionamento-interpessoal"/>
    <hyperlink ref="H8" r:id="rId7" display="https://portalidea.com.br/material-estudos-gratis.php?rstK=1998"/>
    <hyperlink ref="H9" r:id="rId8" display="https://www.learncafe.com/cursos/combatendo-a--ansiedade"/>
    <hyperlink ref="H10" r:id="rId9" display="https://kultivi.com/cursos/negocios/simplifica-excel"/>
    <hyperlink ref="H11" r:id="rId10" display="https://www.edunecursos.com.br/curso/marketing-de-servicos"/>
    <hyperlink ref="H12" r:id="rId11" display="https://www.ev.org.br/cursos/qualidade-de-vida-e-trabalho"/>
    <hyperlink ref="H13" r:id="rId12" display="https://www.csacademy.com.br/"/>
    <hyperlink ref="H14" r:id="rId13" display="https://kultivi.com/cursos/negocios/oratoria-de-alta-performance"/>
    <hyperlink ref="H15" r:id="rId14" display="https://educacao-executiva.fgv.br/cursos/online/curta-media-duracao-online/analise-introdutoria-de-credito-e-risco-de-credito"/>
    <hyperlink ref="H16" r:id="rId15" display="https://www.learncafe.com/cursos/em-busca-de-uma-vida-extraordinaria"/>
    <hyperlink ref="H17" r:id="rId16" display="https://www.ev.org.br/cursos/desenvolvimento-profissional"/>
    <hyperlink ref="H18" r:id="rId17" display="https://www.pensarcursos.com.br/curso/gerenciamento-da-relacao-com-o-cliente"/>
    <hyperlink ref="H19" r:id="rId18" display="https://www.learncafe.com/cursos/motivacao--e---auto---ajuda"/>
    <hyperlink ref="H20" r:id="rId19" display="https://www.udemy.com/course/estrategiasdeestudo"/>
    <hyperlink ref="H21" r:id="rId20" display="https://www.escolavirtual.gov.br/curso/790"/>
    <hyperlink ref="H22" r:id="rId21" display="https://www.unovacursos.com.br/curso/fidelizacao-de-clientes"/>
    <hyperlink ref="H23" r:id="rId22" display="https://www.udemy.com/course/guia-de-certificacoes-cloud-computing-2020/ "/>
    <hyperlink ref="H24" r:id="rId23" display="https://www.unovacursos.com.br/curso/marketing-digital"/>
    <hyperlink ref="H25" r:id="rId24" display="https://escoladepessoas.com.br/courses/protagonismo-e-empoderamento/ "/>
    <hyperlink ref="H26" r:id="rId25" display="https://www.udemy.com/course/mini-curso-amazon-aws-para-iniciantes/ "/>
    <hyperlink ref="H27" r:id="rId26" display="https://www.udemy.com/course/encontre-o-seu-proposito"/>
    <hyperlink ref="H28" r:id="rId27" display="https://www.udemy.com/course/visaomundo"/>
    <hyperlink ref="H29" r:id="rId28" display="https://educacao-executiva.fgv.br/cursos/online/curta-media-duracao-online/lideranca-na-era-das-competencias"/>
    <hyperlink ref="H32" r:id="rId29" display="https://www.escolavirtual.gov.br/curso/775 "/>
    <hyperlink ref="H33" r:id="rId30" display="https://www.escolavirtual.gov.br/curso/765 "/>
    <hyperlink ref="H34" r:id="rId31" display="https://www.escolavirtual.gov.br/curso/318 "/>
    <hyperlink ref="H35" r:id="rId32" display="https://www.escolavirtual.gov.br/curso/153"/>
    <hyperlink ref="H36" r:id="rId33" display="https://www.udemy.com/course/logica-de-programacao-e-algoritmos-iniciante/"/>
    <hyperlink ref="H37" r:id="rId34" display="https://www.learncafe.com/cursos/serie-poder-do-foco"/>
    <hyperlink ref="H38" r:id="rId35" display="https://rduniversity.com.br/course/rd-station-marketing-na-pratica"/>
    <hyperlink ref="H40" r:id="rId36" display="https://www.udemy.com/course/psicologiapositiva"/>
    <hyperlink ref="H41" r:id="rId37" display="https://www.sebrae.com.br/sites/PortalSebrae/cursosonline/lider-coach-liderando-para-a-alta-performance,1256222d74348710VgnVCM100000d701210aRCRD"/>
    <hyperlink ref="H42" r:id="rId38" display="https://www.udemy.com/course/chatbot-para-captacao-de-leads-usando-n8n-uzapi-e-notion/ "/>
    <hyperlink ref="H43" r:id="rId39" display="https://www.unovacursos.com.br/curso/comunicacao-nas-organizacoes"/>
    <hyperlink ref="H44" r:id="rId40" display="https://kultivi.com/cursos/negocios/educacao-financeira-descomplicada"/>
    <hyperlink ref="H45" r:id="rId41" display="https://www.primecursos.com.br/soft-skills/ "/>
    <hyperlink ref="H46" r:id="rId42" display="https://www.wreducacional.com.br/curso-de-trabalho-em-equipe-e-comunicacao-para-lideres"/>
    <hyperlink ref="H47" r:id="rId43" display="https://www.escolavirtual.gov.br/curso/372"/>
    <hyperlink ref="H50" r:id="rId44" display="https://www.escolavirtual.gov.br/curso/356 "/>
    <hyperlink ref="H51" r:id="rId45" display="https://www.escolavirtual.gov.br/curso/840 "/>
    <hyperlink ref="H52" r:id="rId46" display="https://www.escolavirtual.gov.br/curso/861 "/>
    <hyperlink ref="H53" r:id="rId47" display="https://sebrae.com.br/sites/PortalSebrae/cursosonline/como-turbinar-suas-vendas,1ba0b8a6a28bb610VgnVCM1000004c00210aRCRD "/>
    <hyperlink ref="H54" r:id="rId48" display="https://www.escolavirtual.gov.br/curso/468 "/>
    <hyperlink ref="H55" r:id="rId49" display="https://www.learncafe.com/cursos/planejamento-estrategico-pessoal"/>
    <hyperlink ref="H56" r:id="rId50" display="https://www.ev.org.br/trilhas-de-conhecimento/inteligencia-emocional "/>
    <hyperlink ref="H57" r:id="rId51" display="https://sebrae.com.br/sites/PortalSebrae/cursosonline/contador-parceiro-construindo-o-sucesso,af35681a0e0f8710VgnVCM100000d701210aRCRD "/>
    <hyperlink ref="H58" r:id="rId52" display="https://sebrae.com.br/sites/PortalSebrae/cursosonline/marketing-digital-para-sua-empresa-equipe-comercial,12e7125576a4e710VgnVCM100000d701210aRCRD "/>
    <hyperlink ref="H59" r:id="rId53" display="https://www.unovacursos.com.br/curso/experiencia-do-cliente"/>
    <hyperlink ref="H60" r:id="rId54" display="https://www.unovacursos.com.br/curso/desenvolvimento-de-habilidades"/>
    <hyperlink ref="H61" r:id="rId55" display="https://www.escolavirtual.gov.br/curso/904 "/>
    <hyperlink ref="H62" r:id="rId56" display="https://sebrae.com.br/sites/PortalSebrae/cursosonline/lider-coach-liderando-para-a-alta-performance,1256222d74348710VgnVCM100000d701210aRCRD "/>
    <hyperlink ref="H63" r:id="rId57" display="https://sebrae.com.br/sites/PortalSebrae/cursosonline/inovacao-e-possibilidades-de-crescimento,1ca6464a23538810VgnVCM1000001b00320aRCRD "/>
    <hyperlink ref="H64" r:id="rId58" display="https://institutosingular.org/curso/cultivo-do-equilibrio-emocional/"/>
    <hyperlink ref="H65" r:id="rId59" display="https://kultivi.com/cursos/idiomas/aprendizado-acelerado-de-idiomas"/>
    <hyperlink ref="H66" r:id="rId60" display="https://www.ev.org.br/cursos/atendimento-ao-publico"/>
    <hyperlink ref="H67" r:id="rId61" display="https://www.ginead.com.br/matricula/curso-avaliacao-de-desempenho-por-competencias"/>
    <hyperlink ref="H68" r:id="rId62" display="https://www.unovacursos.com.br/curso/curso-gratuito-online-de-seo"/>
    <hyperlink ref="H69" r:id="rId63" display="https://www.primecursos.com.br/canva-app-de-design-grafico/"/>
    <hyperlink ref="H72" r:id="rId64" display="https://www.freecodecamp.org/portuguese/"/>
    <hyperlink ref="H74" r:id="rId65" display="https://www.learncafe.com/cursos/como-lidar-com-a-critica-e-o-medo-do-julgamento"/>
    <hyperlink ref="H75" r:id="rId66" display="https://www.udemy.com/course/construindo-um-chatbot-de-whatsapp-com-n8n-e-uzapi/ "/>
    <hyperlink ref="H76" r:id="rId67" display="Curso AGR - Somente Parte Teórica&#10;http://www.uckrypton.com.br/login/&#10;Usuário: valesca_mancini&#10;Senha: valesca@01&#10;"/>
    <hyperlink ref="H77" r:id="rId68" display="https://portalidea.com.br/material-estudos-gratis.php?rstK=1213"/>
    <hyperlink ref="H78" r:id="rId69" display="https://www.udemy.com/course/desenvolvimento-seguro-de-software/ "/>
    <hyperlink ref="H79" r:id="rId70" display="https://portalidea.com.br/curso-gratuito-design-thinking"/>
    <hyperlink ref="H80" r:id="rId71" display="https://www.ginead.com.br/curso/curso-gratuito-espanhol-basico"/>
    <hyperlink ref="H81" r:id="rId72" display="https://www.ginead.com.br/curso/curso-de-espanhol-intermediario"/>
    <hyperlink ref="H82" r:id="rId73" display="https://www.ev.org.br/cursos/fundamentos-de-ti-hardware-e-software"/>
    <hyperlink ref="H83" r:id="rId74" display="https://www.ev.org.br/cursos/fundamentos-do-design-grafico"/>
    <hyperlink ref="H84" r:id="rId75" display="https://www.sebrae.com.br/sites/PortalSebrae/cursosonline/gestao-de-pessoas,eda0b8a6a28bb610VgnVCM1000004c00210aRCRD"/>
    <hyperlink ref="H85" r:id="rId76" display="https://www.escolavirtual.gov.br/curso/857"/>
    <hyperlink ref="H86" r:id="rId77" display="https://www.unovacursos.com.br/curso/curso-gratuito-online-informatica-basica?gclid=CjwKCAiA2fmdBhBpEiwA4CcHzQrZR9UtuR-8JP4F3z372KMw8o7CGJjmU9wULLqUwcfp66nlkhWeNhoCTpMQAvD_BwE"/>
    <hyperlink ref="H87" r:id="rId78" display="https://www.ginead.com.br/curso/curso-gratis-ingles-basico"/>
    <hyperlink ref="H88" r:id="rId79" display="https://www.ginead.com.br/curso/curso-de-ingles-intermediario-online-gratis"/>
    <hyperlink ref="H89" r:id="rId80" display="https://www.escolavirtual.gov.br/curso/459"/>
    <hyperlink ref="H90" r:id="rId81" display="https://www.ginead.com.br/curso/curso-de-licitacoes-e-contratos"/>
    <hyperlink ref="H91" r:id="rId82" display="Língua Portuguesa sem Complicações - Fundação Bradesco - Escola Virtual (ev.org.br) "/>
    <hyperlink ref="H92" r:id="rId83" display="https://www.pensarcursos.com.br/curso/google-adwords"/>
    <hyperlink ref="H93" r:id="rId84" display="https://sebrae.com.br/sites/PortalSebrae/cursoseeventos/nota-fiscal-eletronica,bc90b8a6a28bb610VgnVCM1000004c00210aRCRD"/>
    <hyperlink ref="H94" r:id="rId85" display="https://www.escolavirtual.gov.br/curso/439 "/>
    <hyperlink ref="H95" r:id="rId86" display="https://www.udemy.com/course/python-aprenda-os-fundamentos/ "/>
    <hyperlink ref="H96" r:id="rId87" display="https://www.pensarcursos.com.br/curso/powerbi"/>
    <hyperlink ref="H97" r:id="rId88" display="https://www.primecursos.com.br/recepcionista/"/>
    <hyperlink ref="H98" r:id="rId89" display="https://universidade.solides.com.br/course/recrutamento-e-selecao/"/>
    <hyperlink ref="H99" r:id="rId90" display="https://kultivi.com/cursos/negocios/social-media"/>
    <hyperlink ref="H100" r:id="rId91" display="https://www.ginead.com.br/ava/curso/curso-online-gratuito-tecnicas-de-vendas/aula-42 "/>
    <hyperlink ref="H101" r:id="rId92" display="https://www.ginead.com.br/curso/curso-tecnicas-administrativas"/>
    <hyperlink ref="H102" r:id="rId93" display="https://www.pensarcursos.com.br/curso/windows-10"/>
    <hyperlink ref="H105" r:id="rId94" display="https://www.escolavirtual.gov.br/curso/878 "/>
    <hyperlink ref="H106" r:id="rId95" display="https://www.pensarcursos.com.br/curso/minicurso-postura-comunicacao-e-autoestima"/>
    <hyperlink ref="H108" r:id="rId96" display="https://www.ginead.com.br/curso/curso-gratis-marketing-pessoa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59"/>
  <sheetViews>
    <sheetView showFormulas="false" showGridLines="fals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V4" activeCellId="1" sqref="A2:A3 V4"/>
    </sheetView>
  </sheetViews>
  <sheetFormatPr defaultColWidth="8.87109375" defaultRowHeight="14.25" zeroHeight="false" outlineLevelRow="0" outlineLevelCol="0"/>
  <cols>
    <col collapsed="false" customWidth="true" hidden="false" outlineLevel="0" max="1" min="1" style="202" width="46.6"/>
    <col collapsed="false" customWidth="true" hidden="false" outlineLevel="0" max="2" min="2" style="217" width="16.5"/>
    <col collapsed="false" customWidth="true" hidden="false" outlineLevel="0" max="3" min="3" style="217" width="16.87"/>
    <col collapsed="false" customWidth="true" hidden="false" outlineLevel="0" max="4" min="4" style="217" width="14.51"/>
    <col collapsed="false" customWidth="true" hidden="false" outlineLevel="0" max="5" min="5" style="217" width="15.38"/>
    <col collapsed="false" customWidth="true" hidden="false" outlineLevel="0" max="6" min="6" style="217" width="17.74"/>
    <col collapsed="false" customWidth="true" hidden="false" outlineLevel="0" max="7" min="7" style="217" width="15.26"/>
    <col collapsed="false" customWidth="true" hidden="false" outlineLevel="0" max="8" min="8" style="217" width="17"/>
    <col collapsed="false" customWidth="true" hidden="false" outlineLevel="0" max="9" min="9" style="217" width="14"/>
    <col collapsed="false" customWidth="true" hidden="false" outlineLevel="0" max="10" min="10" style="217" width="14.37"/>
    <col collapsed="false" customWidth="true" hidden="false" outlineLevel="0" max="11" min="11" style="217" width="12.37"/>
    <col collapsed="false" customWidth="true" hidden="false" outlineLevel="0" max="13" min="12" style="217" width="13.13"/>
    <col collapsed="false" customWidth="true" hidden="false" outlineLevel="0" max="14" min="14" style="217" width="14.25"/>
    <col collapsed="false" customWidth="true" hidden="false" outlineLevel="0" max="15" min="15" style="217" width="13.13"/>
    <col collapsed="false" customWidth="true" hidden="false" outlineLevel="0" max="16" min="16" style="217" width="15.38"/>
    <col collapsed="false" customWidth="true" hidden="false" outlineLevel="0" max="17" min="17" style="217" width="14.51"/>
    <col collapsed="false" customWidth="true" hidden="false" outlineLevel="0" max="18" min="18" style="217" width="12.37"/>
    <col collapsed="false" customWidth="true" hidden="false" outlineLevel="0" max="19" min="19" style="217" width="13.13"/>
    <col collapsed="false" customWidth="true" hidden="false" outlineLevel="0" max="20" min="20" style="217" width="14.37"/>
    <col collapsed="false" customWidth="true" hidden="false" outlineLevel="0" max="21" min="21" style="217" width="15.38"/>
    <col collapsed="false" customWidth="true" hidden="false" outlineLevel="0" max="22" min="22" style="217" width="14.75"/>
    <col collapsed="false" customWidth="true" hidden="false" outlineLevel="0" max="23" min="23" style="217" width="14.37"/>
    <col collapsed="false" customWidth="true" hidden="false" outlineLevel="0" max="26" min="24" style="217" width="13.13"/>
    <col collapsed="false" customWidth="true" hidden="false" outlineLevel="0" max="27" min="27" style="217" width="16"/>
    <col collapsed="false" customWidth="false" hidden="false" outlineLevel="0" max="967" min="28" style="202" width="8.88"/>
    <col collapsed="false" customWidth="true" hidden="false" outlineLevel="0" max="1024" min="968" style="202" width="10.5"/>
  </cols>
  <sheetData>
    <row r="1" customFormat="false" ht="12.75" hidden="false" customHeight="true" outlineLevel="0" collapsed="false">
      <c r="A1" s="317"/>
      <c r="B1" s="318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20"/>
    </row>
    <row r="2" s="321" customFormat="true" ht="15.75" hidden="false" customHeight="true" outlineLevel="0" collapsed="false">
      <c r="A2" s="317"/>
      <c r="B2" s="318"/>
      <c r="C2" s="318"/>
      <c r="D2" s="318"/>
      <c r="E2" s="318"/>
      <c r="F2" s="318"/>
      <c r="G2" s="319" t="s">
        <v>411</v>
      </c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20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2"/>
      <c r="DB2" s="202"/>
      <c r="DC2" s="202"/>
      <c r="DD2" s="202"/>
      <c r="DE2" s="202"/>
      <c r="DF2" s="202"/>
      <c r="DG2" s="202"/>
      <c r="DH2" s="202"/>
      <c r="DI2" s="202"/>
      <c r="DJ2" s="202"/>
      <c r="DK2" s="202"/>
      <c r="DL2" s="202"/>
      <c r="DM2" s="202"/>
      <c r="DN2" s="202"/>
      <c r="DO2" s="202"/>
      <c r="DP2" s="202"/>
      <c r="DQ2" s="202"/>
      <c r="DR2" s="202"/>
      <c r="DS2" s="202"/>
      <c r="DT2" s="202"/>
      <c r="DU2" s="202"/>
      <c r="DV2" s="202"/>
      <c r="DW2" s="202"/>
      <c r="DX2" s="202"/>
      <c r="DY2" s="202"/>
      <c r="DZ2" s="202"/>
      <c r="EA2" s="202"/>
      <c r="EB2" s="202"/>
      <c r="EC2" s="202"/>
      <c r="ED2" s="202"/>
      <c r="EE2" s="202"/>
      <c r="EF2" s="202"/>
      <c r="EG2" s="202"/>
      <c r="EH2" s="202"/>
      <c r="EI2" s="202"/>
      <c r="EJ2" s="202"/>
      <c r="EK2" s="202"/>
      <c r="EL2" s="202"/>
      <c r="EM2" s="202"/>
      <c r="EN2" s="202"/>
      <c r="EO2" s="202"/>
      <c r="EP2" s="202"/>
      <c r="EQ2" s="202"/>
      <c r="ER2" s="202"/>
      <c r="ES2" s="202"/>
      <c r="ET2" s="202"/>
      <c r="EU2" s="202"/>
      <c r="EV2" s="202"/>
      <c r="EW2" s="202"/>
      <c r="EX2" s="202"/>
      <c r="EY2" s="202"/>
      <c r="EZ2" s="202"/>
      <c r="FA2" s="202"/>
      <c r="FB2" s="202"/>
      <c r="FC2" s="202"/>
      <c r="FD2" s="202"/>
      <c r="FE2" s="202"/>
      <c r="FF2" s="202"/>
      <c r="FG2" s="202"/>
      <c r="FH2" s="202"/>
      <c r="FI2" s="202"/>
      <c r="FJ2" s="202"/>
      <c r="FK2" s="202"/>
      <c r="FL2" s="202"/>
      <c r="FM2" s="202"/>
      <c r="FN2" s="202"/>
      <c r="FO2" s="202"/>
      <c r="FP2" s="202"/>
      <c r="FQ2" s="202"/>
      <c r="FR2" s="202"/>
      <c r="FS2" s="202"/>
      <c r="FT2" s="202"/>
      <c r="FU2" s="202"/>
      <c r="FV2" s="202"/>
      <c r="FW2" s="202"/>
      <c r="FX2" s="202"/>
      <c r="FY2" s="202"/>
      <c r="FZ2" s="202"/>
      <c r="GA2" s="202"/>
      <c r="GB2" s="202"/>
      <c r="GC2" s="202"/>
      <c r="GD2" s="202"/>
      <c r="GE2" s="202"/>
      <c r="GF2" s="202"/>
      <c r="GG2" s="202"/>
      <c r="GH2" s="202"/>
      <c r="GI2" s="202"/>
      <c r="GJ2" s="202"/>
      <c r="GK2" s="202"/>
      <c r="GL2" s="202"/>
      <c r="GM2" s="202"/>
      <c r="GN2" s="202"/>
      <c r="GO2" s="202"/>
      <c r="GP2" s="202"/>
      <c r="GQ2" s="202"/>
      <c r="GR2" s="202"/>
      <c r="GS2" s="202"/>
      <c r="GT2" s="202"/>
      <c r="GU2" s="202"/>
      <c r="GV2" s="202"/>
      <c r="GW2" s="202"/>
      <c r="GX2" s="202"/>
      <c r="GY2" s="202"/>
      <c r="GZ2" s="202"/>
      <c r="HA2" s="202"/>
      <c r="HB2" s="202"/>
      <c r="HC2" s="202"/>
      <c r="HD2" s="202"/>
      <c r="HE2" s="202"/>
      <c r="HF2" s="202"/>
      <c r="HG2" s="202"/>
      <c r="HH2" s="202"/>
      <c r="HI2" s="202"/>
      <c r="HJ2" s="202"/>
      <c r="HK2" s="202"/>
      <c r="HL2" s="202"/>
      <c r="HM2" s="202"/>
      <c r="HN2" s="202"/>
      <c r="HO2" s="202"/>
      <c r="HP2" s="202"/>
      <c r="HQ2" s="202"/>
      <c r="HR2" s="202"/>
      <c r="HS2" s="202"/>
      <c r="HT2" s="202"/>
      <c r="HU2" s="202"/>
      <c r="HV2" s="202"/>
      <c r="HW2" s="202"/>
      <c r="HX2" s="202"/>
      <c r="HY2" s="202"/>
      <c r="HZ2" s="202"/>
      <c r="IA2" s="202"/>
      <c r="IB2" s="202"/>
      <c r="IC2" s="202"/>
      <c r="ID2" s="202"/>
      <c r="IE2" s="202"/>
      <c r="IF2" s="202"/>
      <c r="IG2" s="202"/>
      <c r="IH2" s="202"/>
      <c r="II2" s="202"/>
      <c r="IJ2" s="202"/>
      <c r="IK2" s="202"/>
      <c r="IL2" s="202"/>
      <c r="IM2" s="202"/>
      <c r="IN2" s="202"/>
      <c r="IO2" s="202"/>
      <c r="IP2" s="202"/>
      <c r="IQ2" s="202"/>
      <c r="IR2" s="202"/>
      <c r="IS2" s="202"/>
      <c r="IT2" s="202"/>
      <c r="IU2" s="202"/>
      <c r="IV2" s="202"/>
      <c r="IW2" s="202"/>
      <c r="IX2" s="202"/>
      <c r="IY2" s="202"/>
      <c r="IZ2" s="202"/>
      <c r="JA2" s="202"/>
      <c r="JB2" s="202"/>
      <c r="JC2" s="202"/>
      <c r="JD2" s="202"/>
      <c r="JE2" s="202"/>
      <c r="JF2" s="202"/>
      <c r="JG2" s="202"/>
      <c r="JH2" s="202"/>
      <c r="JI2" s="202"/>
      <c r="JJ2" s="202"/>
      <c r="JK2" s="202"/>
      <c r="JL2" s="202"/>
      <c r="JM2" s="202"/>
      <c r="JN2" s="202"/>
      <c r="JO2" s="202"/>
      <c r="JP2" s="202"/>
      <c r="JQ2" s="202"/>
      <c r="JR2" s="202"/>
      <c r="JS2" s="202"/>
      <c r="JT2" s="202"/>
      <c r="JU2" s="202"/>
      <c r="JV2" s="202"/>
      <c r="JW2" s="202"/>
      <c r="JX2" s="202"/>
      <c r="JY2" s="202"/>
      <c r="JZ2" s="202"/>
      <c r="KA2" s="202"/>
      <c r="KB2" s="202"/>
      <c r="KC2" s="202"/>
      <c r="KD2" s="202"/>
      <c r="KE2" s="202"/>
      <c r="KF2" s="202"/>
      <c r="KG2" s="202"/>
      <c r="KH2" s="202"/>
      <c r="KI2" s="202"/>
      <c r="KJ2" s="202"/>
      <c r="KK2" s="202"/>
      <c r="KL2" s="202"/>
      <c r="KM2" s="202"/>
      <c r="KN2" s="202"/>
      <c r="KO2" s="202"/>
      <c r="KP2" s="202"/>
      <c r="KQ2" s="202"/>
      <c r="KR2" s="202"/>
      <c r="KS2" s="202"/>
      <c r="KT2" s="202"/>
      <c r="KU2" s="202"/>
      <c r="KV2" s="202"/>
      <c r="KW2" s="202"/>
      <c r="KX2" s="202"/>
      <c r="KY2" s="202"/>
      <c r="KZ2" s="202"/>
      <c r="LA2" s="202"/>
      <c r="LB2" s="202"/>
      <c r="LC2" s="202"/>
      <c r="LD2" s="202"/>
      <c r="LE2" s="202"/>
      <c r="LF2" s="202"/>
      <c r="LG2" s="202"/>
      <c r="LH2" s="202"/>
      <c r="LI2" s="202"/>
      <c r="LJ2" s="202"/>
      <c r="LK2" s="202"/>
      <c r="LL2" s="202"/>
      <c r="LM2" s="202"/>
      <c r="LN2" s="202"/>
      <c r="LO2" s="202"/>
      <c r="LP2" s="202"/>
      <c r="LQ2" s="202"/>
      <c r="LR2" s="202"/>
      <c r="LS2" s="202"/>
      <c r="LT2" s="202"/>
      <c r="LU2" s="202"/>
      <c r="LV2" s="202"/>
      <c r="LW2" s="202"/>
      <c r="LX2" s="202"/>
      <c r="LY2" s="202"/>
      <c r="LZ2" s="202"/>
      <c r="MA2" s="202"/>
      <c r="MB2" s="202"/>
      <c r="MC2" s="202"/>
      <c r="MD2" s="202"/>
      <c r="ME2" s="202"/>
      <c r="MF2" s="202"/>
      <c r="MG2" s="202"/>
      <c r="MH2" s="202"/>
      <c r="MI2" s="202"/>
      <c r="MJ2" s="202"/>
      <c r="MK2" s="202"/>
      <c r="ML2" s="202"/>
      <c r="MM2" s="202"/>
      <c r="MN2" s="202"/>
      <c r="MO2" s="202"/>
      <c r="MP2" s="202"/>
      <c r="MQ2" s="202"/>
      <c r="MR2" s="202"/>
      <c r="MS2" s="202"/>
      <c r="MT2" s="202"/>
      <c r="MU2" s="202"/>
      <c r="MV2" s="202"/>
      <c r="MW2" s="202"/>
      <c r="MX2" s="202"/>
      <c r="MY2" s="202"/>
      <c r="MZ2" s="202"/>
      <c r="NA2" s="202"/>
      <c r="NB2" s="202"/>
      <c r="NC2" s="202"/>
      <c r="ND2" s="202"/>
      <c r="NE2" s="202"/>
      <c r="NF2" s="202"/>
      <c r="NG2" s="202"/>
      <c r="NH2" s="202"/>
      <c r="NI2" s="202"/>
      <c r="NJ2" s="202"/>
      <c r="NK2" s="202"/>
      <c r="NL2" s="202"/>
      <c r="NM2" s="202"/>
      <c r="NN2" s="202"/>
      <c r="NO2" s="202"/>
      <c r="NP2" s="202"/>
      <c r="NQ2" s="202"/>
      <c r="NR2" s="202"/>
      <c r="NS2" s="202"/>
      <c r="NT2" s="202"/>
      <c r="NU2" s="202"/>
      <c r="NV2" s="202"/>
      <c r="NW2" s="202"/>
      <c r="NX2" s="202"/>
      <c r="NY2" s="202"/>
      <c r="NZ2" s="202"/>
      <c r="OA2" s="202"/>
      <c r="OB2" s="202"/>
      <c r="OC2" s="202"/>
      <c r="OD2" s="202"/>
      <c r="OE2" s="202"/>
      <c r="OF2" s="202"/>
      <c r="OG2" s="202"/>
      <c r="OH2" s="202"/>
      <c r="OI2" s="202"/>
      <c r="OJ2" s="202"/>
      <c r="OK2" s="202"/>
      <c r="OL2" s="202"/>
      <c r="OM2" s="202"/>
      <c r="ON2" s="202"/>
      <c r="OO2" s="202"/>
      <c r="OP2" s="202"/>
      <c r="OQ2" s="202"/>
      <c r="OR2" s="202"/>
      <c r="OS2" s="202"/>
      <c r="OT2" s="202"/>
      <c r="OU2" s="202"/>
      <c r="OV2" s="202"/>
      <c r="OW2" s="202"/>
      <c r="OX2" s="202"/>
      <c r="OY2" s="202"/>
      <c r="OZ2" s="202"/>
      <c r="PA2" s="202"/>
      <c r="PB2" s="202"/>
      <c r="PC2" s="202"/>
      <c r="PD2" s="202"/>
      <c r="PE2" s="202"/>
      <c r="PF2" s="202"/>
      <c r="PG2" s="202"/>
      <c r="PH2" s="202"/>
      <c r="PI2" s="202"/>
      <c r="PJ2" s="202"/>
      <c r="PK2" s="202"/>
      <c r="PL2" s="202"/>
      <c r="PM2" s="202"/>
      <c r="PN2" s="202"/>
      <c r="PO2" s="202"/>
      <c r="PP2" s="202"/>
      <c r="PQ2" s="202"/>
      <c r="PR2" s="202"/>
      <c r="PS2" s="202"/>
      <c r="PT2" s="202"/>
      <c r="PU2" s="202"/>
      <c r="PV2" s="202"/>
      <c r="PW2" s="202"/>
      <c r="PX2" s="202"/>
      <c r="PY2" s="202"/>
      <c r="PZ2" s="202"/>
      <c r="QA2" s="202"/>
      <c r="QB2" s="202"/>
      <c r="QC2" s="202"/>
      <c r="QD2" s="202"/>
      <c r="QE2" s="202"/>
      <c r="QF2" s="202"/>
      <c r="QG2" s="202"/>
      <c r="QH2" s="202"/>
      <c r="QI2" s="202"/>
      <c r="QJ2" s="202"/>
      <c r="QK2" s="202"/>
      <c r="QL2" s="202"/>
      <c r="QM2" s="202"/>
      <c r="QN2" s="202"/>
      <c r="QO2" s="202"/>
      <c r="QP2" s="202"/>
      <c r="QQ2" s="202"/>
      <c r="QR2" s="202"/>
      <c r="QS2" s="202"/>
      <c r="QT2" s="202"/>
      <c r="QU2" s="202"/>
      <c r="QV2" s="202"/>
      <c r="QW2" s="202"/>
      <c r="QX2" s="202"/>
      <c r="QY2" s="202"/>
      <c r="QZ2" s="202"/>
      <c r="RA2" s="202"/>
      <c r="RB2" s="202"/>
      <c r="RC2" s="202"/>
      <c r="RD2" s="202"/>
      <c r="RE2" s="202"/>
      <c r="RF2" s="202"/>
      <c r="RG2" s="202"/>
      <c r="RH2" s="202"/>
      <c r="RI2" s="202"/>
      <c r="RJ2" s="202"/>
      <c r="RK2" s="202"/>
      <c r="RL2" s="202"/>
      <c r="RM2" s="202"/>
      <c r="RN2" s="202"/>
      <c r="RO2" s="202"/>
      <c r="RP2" s="202"/>
      <c r="RQ2" s="202"/>
      <c r="RR2" s="202"/>
      <c r="RS2" s="202"/>
      <c r="RT2" s="202"/>
      <c r="RU2" s="202"/>
      <c r="RV2" s="202"/>
      <c r="RW2" s="202"/>
      <c r="RX2" s="202"/>
      <c r="RY2" s="202"/>
      <c r="RZ2" s="202"/>
      <c r="SA2" s="202"/>
      <c r="SB2" s="202"/>
      <c r="SC2" s="202"/>
      <c r="SD2" s="202"/>
      <c r="SE2" s="202"/>
      <c r="SF2" s="202"/>
      <c r="SG2" s="202"/>
      <c r="SH2" s="202"/>
      <c r="SI2" s="202"/>
      <c r="SJ2" s="202"/>
      <c r="SK2" s="202"/>
      <c r="SL2" s="202"/>
      <c r="SM2" s="202"/>
      <c r="SN2" s="202"/>
      <c r="SO2" s="202"/>
      <c r="SP2" s="202"/>
      <c r="SQ2" s="202"/>
      <c r="SR2" s="202"/>
      <c r="SS2" s="202"/>
      <c r="ST2" s="202"/>
      <c r="SU2" s="202"/>
      <c r="SV2" s="202"/>
      <c r="SW2" s="202"/>
      <c r="SX2" s="202"/>
      <c r="SY2" s="202"/>
      <c r="SZ2" s="202"/>
      <c r="TA2" s="202"/>
      <c r="TB2" s="202"/>
      <c r="TC2" s="202"/>
      <c r="TD2" s="202"/>
      <c r="TE2" s="202"/>
      <c r="TF2" s="202"/>
      <c r="TG2" s="202"/>
      <c r="TH2" s="202"/>
      <c r="TI2" s="202"/>
      <c r="TJ2" s="202"/>
      <c r="TK2" s="202"/>
      <c r="TL2" s="202"/>
      <c r="TM2" s="202"/>
      <c r="TN2" s="202"/>
      <c r="TO2" s="202"/>
      <c r="TP2" s="202"/>
      <c r="TQ2" s="202"/>
      <c r="TR2" s="202"/>
      <c r="TS2" s="202"/>
      <c r="TT2" s="202"/>
      <c r="TU2" s="202"/>
      <c r="TV2" s="202"/>
      <c r="TW2" s="202"/>
      <c r="TX2" s="202"/>
      <c r="TY2" s="202"/>
      <c r="TZ2" s="202"/>
      <c r="UA2" s="202"/>
      <c r="UB2" s="202"/>
      <c r="UC2" s="202"/>
      <c r="UD2" s="202"/>
      <c r="UE2" s="202"/>
      <c r="UF2" s="202"/>
      <c r="UG2" s="202"/>
      <c r="UH2" s="202"/>
      <c r="UI2" s="202"/>
      <c r="UJ2" s="202"/>
      <c r="UK2" s="202"/>
      <c r="UL2" s="202"/>
      <c r="UM2" s="202"/>
      <c r="UN2" s="202"/>
      <c r="UO2" s="202"/>
      <c r="UP2" s="202"/>
      <c r="UQ2" s="202"/>
      <c r="UR2" s="202"/>
      <c r="US2" s="202"/>
      <c r="UT2" s="202"/>
      <c r="UU2" s="202"/>
      <c r="UV2" s="202"/>
      <c r="UW2" s="202"/>
      <c r="UX2" s="202"/>
      <c r="UY2" s="202"/>
      <c r="UZ2" s="202"/>
      <c r="VA2" s="202"/>
      <c r="VB2" s="202"/>
      <c r="VC2" s="202"/>
      <c r="VD2" s="202"/>
      <c r="VE2" s="202"/>
      <c r="VF2" s="202"/>
      <c r="VG2" s="202"/>
      <c r="VH2" s="202"/>
      <c r="VI2" s="202"/>
      <c r="VJ2" s="202"/>
      <c r="VK2" s="202"/>
      <c r="VL2" s="202"/>
      <c r="VM2" s="202"/>
      <c r="VN2" s="202"/>
      <c r="VO2" s="202"/>
      <c r="VP2" s="202"/>
      <c r="VQ2" s="202"/>
      <c r="VR2" s="202"/>
      <c r="VS2" s="202"/>
      <c r="VT2" s="202"/>
      <c r="VU2" s="202"/>
      <c r="VV2" s="202"/>
      <c r="VW2" s="202"/>
      <c r="VX2" s="202"/>
      <c r="VY2" s="202"/>
      <c r="VZ2" s="202"/>
      <c r="WA2" s="202"/>
      <c r="WB2" s="202"/>
      <c r="WC2" s="202"/>
      <c r="WD2" s="202"/>
      <c r="WE2" s="202"/>
      <c r="WF2" s="202"/>
      <c r="WG2" s="202"/>
      <c r="WH2" s="202"/>
      <c r="WI2" s="202"/>
      <c r="WJ2" s="202"/>
      <c r="WK2" s="202"/>
      <c r="WL2" s="202"/>
      <c r="WM2" s="202"/>
      <c r="WN2" s="202"/>
      <c r="WO2" s="202"/>
      <c r="WP2" s="202"/>
      <c r="WQ2" s="202"/>
      <c r="WR2" s="202"/>
      <c r="WS2" s="202"/>
      <c r="WT2" s="202"/>
      <c r="WU2" s="202"/>
      <c r="WV2" s="202"/>
      <c r="WW2" s="202"/>
      <c r="WX2" s="202"/>
      <c r="WY2" s="202"/>
      <c r="WZ2" s="202"/>
      <c r="XA2" s="202"/>
      <c r="XB2" s="202"/>
      <c r="XC2" s="202"/>
      <c r="XD2" s="202"/>
      <c r="XE2" s="202"/>
      <c r="XF2" s="202"/>
      <c r="XG2" s="202"/>
      <c r="XH2" s="202"/>
      <c r="XI2" s="202"/>
      <c r="XJ2" s="202"/>
      <c r="XK2" s="202"/>
      <c r="XL2" s="202"/>
      <c r="XM2" s="202"/>
      <c r="XN2" s="202"/>
      <c r="XO2" s="202"/>
      <c r="XP2" s="202"/>
      <c r="XQ2" s="202"/>
      <c r="XR2" s="202"/>
      <c r="XS2" s="202"/>
      <c r="XT2" s="202"/>
      <c r="XU2" s="202"/>
      <c r="XV2" s="202"/>
      <c r="XW2" s="202"/>
      <c r="XX2" s="202"/>
      <c r="XY2" s="202"/>
      <c r="XZ2" s="202"/>
      <c r="YA2" s="202"/>
      <c r="YB2" s="202"/>
      <c r="YC2" s="202"/>
      <c r="YD2" s="202"/>
      <c r="YE2" s="202"/>
      <c r="YF2" s="202"/>
      <c r="YG2" s="202"/>
      <c r="YH2" s="202"/>
      <c r="YI2" s="202"/>
      <c r="YJ2" s="202"/>
      <c r="YK2" s="202"/>
      <c r="YL2" s="202"/>
      <c r="YM2" s="202"/>
      <c r="YN2" s="202"/>
      <c r="YO2" s="202"/>
      <c r="YP2" s="202"/>
      <c r="YQ2" s="202"/>
      <c r="YR2" s="202"/>
      <c r="YS2" s="202"/>
      <c r="YT2" s="202"/>
      <c r="YU2" s="202"/>
      <c r="YV2" s="202"/>
      <c r="YW2" s="202"/>
      <c r="YX2" s="202"/>
      <c r="YY2" s="202"/>
      <c r="YZ2" s="202"/>
      <c r="ZA2" s="202"/>
      <c r="ZB2" s="202"/>
      <c r="ZC2" s="202"/>
      <c r="ZD2" s="202"/>
      <c r="ZE2" s="202"/>
      <c r="ZF2" s="202"/>
      <c r="ZG2" s="202"/>
      <c r="ZH2" s="202"/>
      <c r="ZI2" s="202"/>
      <c r="ZJ2" s="202"/>
      <c r="ZK2" s="202"/>
      <c r="ZL2" s="202"/>
      <c r="ZM2" s="202"/>
      <c r="ZN2" s="202"/>
      <c r="ZO2" s="202"/>
      <c r="ZP2" s="202"/>
      <c r="ZQ2" s="202"/>
      <c r="ZR2" s="202"/>
      <c r="ZS2" s="202"/>
      <c r="ZT2" s="202"/>
      <c r="ZU2" s="202"/>
      <c r="ZV2" s="202"/>
      <c r="ZW2" s="202"/>
      <c r="ZX2" s="202"/>
      <c r="ZY2" s="202"/>
      <c r="ZZ2" s="202"/>
      <c r="AAA2" s="202"/>
      <c r="AAB2" s="202"/>
      <c r="AAC2" s="202"/>
      <c r="AAD2" s="202"/>
      <c r="AAE2" s="202"/>
      <c r="AAF2" s="202"/>
      <c r="AAG2" s="202"/>
      <c r="AAH2" s="202"/>
      <c r="AAI2" s="202"/>
      <c r="AAJ2" s="202"/>
      <c r="AAK2" s="202"/>
      <c r="AAL2" s="202"/>
      <c r="AAM2" s="202"/>
      <c r="AAN2" s="202"/>
      <c r="AAO2" s="202"/>
      <c r="AAP2" s="202"/>
      <c r="AAQ2" s="202"/>
      <c r="AAR2" s="202"/>
      <c r="AAS2" s="202"/>
      <c r="AAT2" s="202"/>
      <c r="AAU2" s="202"/>
      <c r="AAV2" s="202"/>
      <c r="AAW2" s="202"/>
      <c r="AAX2" s="202"/>
      <c r="AAY2" s="202"/>
      <c r="AAZ2" s="202"/>
      <c r="ABA2" s="202"/>
      <c r="ABB2" s="202"/>
      <c r="ABC2" s="202"/>
      <c r="ABD2" s="202"/>
      <c r="ABE2" s="202"/>
      <c r="ABF2" s="202"/>
      <c r="ABG2" s="202"/>
      <c r="ABH2" s="202"/>
      <c r="ABI2" s="202"/>
      <c r="ABJ2" s="202"/>
      <c r="ABK2" s="202"/>
      <c r="ABL2" s="202"/>
      <c r="ABM2" s="202"/>
      <c r="ABN2" s="202"/>
      <c r="ABO2" s="202"/>
      <c r="ABP2" s="202"/>
      <c r="ABQ2" s="202"/>
      <c r="ABR2" s="202"/>
      <c r="ABS2" s="202"/>
      <c r="ABT2" s="202"/>
      <c r="ABU2" s="202"/>
      <c r="ABV2" s="202"/>
      <c r="ABW2" s="202"/>
      <c r="ABX2" s="202"/>
      <c r="ABY2" s="202"/>
      <c r="ABZ2" s="202"/>
      <c r="ACA2" s="202"/>
      <c r="ACB2" s="202"/>
      <c r="ACC2" s="202"/>
      <c r="ACD2" s="202"/>
      <c r="ACE2" s="202"/>
      <c r="ACF2" s="202"/>
      <c r="ACG2" s="202"/>
      <c r="ACH2" s="202"/>
      <c r="ACI2" s="202"/>
      <c r="ACJ2" s="202"/>
      <c r="ACK2" s="202"/>
      <c r="ACL2" s="202"/>
      <c r="ACM2" s="202"/>
      <c r="ACN2" s="202"/>
      <c r="ACO2" s="202"/>
      <c r="ACP2" s="202"/>
      <c r="ACQ2" s="202"/>
      <c r="ACR2" s="202"/>
      <c r="ACS2" s="202"/>
      <c r="ACT2" s="202"/>
      <c r="ACU2" s="202"/>
      <c r="ACV2" s="202"/>
      <c r="ACW2" s="202"/>
      <c r="ACX2" s="202"/>
      <c r="ACY2" s="202"/>
      <c r="ACZ2" s="202"/>
      <c r="ADA2" s="202"/>
      <c r="ADB2" s="202"/>
      <c r="ADC2" s="202"/>
      <c r="ADD2" s="202"/>
      <c r="ADE2" s="202"/>
      <c r="ADF2" s="202"/>
      <c r="ADG2" s="202"/>
      <c r="ADH2" s="202"/>
      <c r="ADI2" s="202"/>
      <c r="ADJ2" s="202"/>
      <c r="ADK2" s="202"/>
      <c r="ADL2" s="202"/>
      <c r="ADM2" s="202"/>
      <c r="ADN2" s="202"/>
      <c r="ADO2" s="202"/>
      <c r="ADP2" s="202"/>
      <c r="ADQ2" s="202"/>
      <c r="ADR2" s="202"/>
      <c r="ADS2" s="202"/>
      <c r="ADT2" s="202"/>
      <c r="ADU2" s="202"/>
      <c r="ADV2" s="202"/>
      <c r="ADW2" s="202"/>
      <c r="ADX2" s="202"/>
      <c r="ADY2" s="202"/>
      <c r="ADZ2" s="202"/>
      <c r="AEA2" s="202"/>
      <c r="AEB2" s="202"/>
      <c r="AEC2" s="202"/>
      <c r="AED2" s="202"/>
      <c r="AEE2" s="202"/>
      <c r="AEF2" s="202"/>
      <c r="AEG2" s="202"/>
      <c r="AEH2" s="202"/>
      <c r="AEI2" s="202"/>
      <c r="AEJ2" s="202"/>
      <c r="AEK2" s="202"/>
      <c r="AEL2" s="202"/>
      <c r="AEM2" s="202"/>
      <c r="AEN2" s="202"/>
      <c r="AEO2" s="202"/>
      <c r="AEP2" s="202"/>
      <c r="AEQ2" s="202"/>
      <c r="AER2" s="202"/>
      <c r="AES2" s="202"/>
      <c r="AET2" s="202"/>
      <c r="AEU2" s="202"/>
      <c r="AEV2" s="202"/>
      <c r="AEW2" s="202"/>
      <c r="AEX2" s="202"/>
      <c r="AEY2" s="202"/>
      <c r="AEZ2" s="202"/>
      <c r="AFA2" s="202"/>
      <c r="AFB2" s="202"/>
      <c r="AFC2" s="202"/>
      <c r="AFD2" s="202"/>
      <c r="AFE2" s="202"/>
      <c r="AFF2" s="202"/>
      <c r="AFG2" s="202"/>
      <c r="AFH2" s="202"/>
      <c r="AFI2" s="202"/>
      <c r="AFJ2" s="202"/>
      <c r="AFK2" s="202"/>
      <c r="AFL2" s="202"/>
      <c r="AFM2" s="202"/>
      <c r="AFN2" s="202"/>
      <c r="AFO2" s="202"/>
      <c r="AFP2" s="202"/>
      <c r="AFQ2" s="202"/>
      <c r="AFR2" s="202"/>
      <c r="AFS2" s="202"/>
      <c r="AFT2" s="202"/>
      <c r="AFU2" s="202"/>
      <c r="AFV2" s="202"/>
      <c r="AFW2" s="202"/>
      <c r="AFX2" s="202"/>
      <c r="AFY2" s="202"/>
      <c r="AFZ2" s="202"/>
      <c r="AGA2" s="202"/>
      <c r="AGB2" s="202"/>
      <c r="AGC2" s="202"/>
      <c r="AGD2" s="202"/>
      <c r="AGE2" s="202"/>
      <c r="AGF2" s="202"/>
      <c r="AGG2" s="202"/>
      <c r="AGH2" s="202"/>
      <c r="AGI2" s="202"/>
      <c r="AGJ2" s="202"/>
      <c r="AGK2" s="202"/>
      <c r="AGL2" s="202"/>
      <c r="AGM2" s="202"/>
      <c r="AGN2" s="202"/>
      <c r="AGO2" s="202"/>
      <c r="AGP2" s="202"/>
      <c r="AGQ2" s="202"/>
      <c r="AGR2" s="202"/>
      <c r="AGS2" s="202"/>
      <c r="AGT2" s="202"/>
      <c r="AGU2" s="202"/>
      <c r="AGV2" s="202"/>
      <c r="AGW2" s="202"/>
      <c r="AGX2" s="202"/>
      <c r="AGY2" s="202"/>
      <c r="AGZ2" s="202"/>
      <c r="AHA2" s="202"/>
      <c r="AHB2" s="202"/>
      <c r="AHC2" s="202"/>
      <c r="AHD2" s="202"/>
      <c r="AHE2" s="202"/>
      <c r="AHF2" s="202"/>
      <c r="AHG2" s="202"/>
      <c r="AHH2" s="202"/>
      <c r="AHI2" s="202"/>
      <c r="AHJ2" s="202"/>
      <c r="AHK2" s="202"/>
      <c r="AHL2" s="202"/>
      <c r="AHM2" s="202"/>
      <c r="AHN2" s="202"/>
      <c r="AHO2" s="202"/>
      <c r="AHP2" s="202"/>
      <c r="AHQ2" s="202"/>
      <c r="AHR2" s="202"/>
      <c r="AHS2" s="202"/>
      <c r="AHT2" s="202"/>
      <c r="AHU2" s="202"/>
      <c r="AHV2" s="202"/>
      <c r="AHW2" s="202"/>
      <c r="AHX2" s="202"/>
      <c r="AHY2" s="202"/>
      <c r="AHZ2" s="202"/>
      <c r="AIA2" s="202"/>
      <c r="AIB2" s="202"/>
      <c r="AIC2" s="202"/>
      <c r="AID2" s="202"/>
      <c r="AIE2" s="202"/>
      <c r="AIF2" s="202"/>
      <c r="AIG2" s="202"/>
      <c r="AIH2" s="202"/>
      <c r="AII2" s="202"/>
      <c r="AIJ2" s="202"/>
      <c r="AIK2" s="202"/>
      <c r="AIL2" s="202"/>
      <c r="AIM2" s="202"/>
      <c r="AIN2" s="202"/>
      <c r="AIO2" s="202"/>
      <c r="AIP2" s="202"/>
      <c r="AIQ2" s="202"/>
      <c r="AIR2" s="202"/>
      <c r="AIS2" s="202"/>
      <c r="AIT2" s="202"/>
      <c r="AIU2" s="202"/>
      <c r="AIV2" s="202"/>
      <c r="AIW2" s="202"/>
      <c r="AIX2" s="202"/>
      <c r="AIY2" s="202"/>
      <c r="AIZ2" s="202"/>
      <c r="AJA2" s="202"/>
      <c r="AJB2" s="202"/>
      <c r="AJC2" s="202"/>
      <c r="AJD2" s="202"/>
      <c r="AJE2" s="202"/>
      <c r="AJF2" s="202"/>
      <c r="AJG2" s="202"/>
      <c r="AJH2" s="202"/>
      <c r="AJI2" s="202"/>
      <c r="AJJ2" s="202"/>
      <c r="AJK2" s="202"/>
      <c r="AJL2" s="202"/>
      <c r="AJM2" s="202"/>
      <c r="AJN2" s="202"/>
      <c r="AJO2" s="202"/>
      <c r="AJP2" s="202"/>
      <c r="AJQ2" s="202"/>
      <c r="AJR2" s="202"/>
      <c r="AJS2" s="202"/>
      <c r="AJT2" s="202"/>
      <c r="AJU2" s="202"/>
      <c r="AJV2" s="202"/>
      <c r="AJW2" s="202"/>
      <c r="AJX2" s="202"/>
      <c r="AJY2" s="202"/>
      <c r="AJZ2" s="202"/>
      <c r="AKA2" s="202"/>
      <c r="AKB2" s="202"/>
      <c r="AKC2" s="202"/>
      <c r="AKD2" s="202"/>
      <c r="AKE2" s="202"/>
      <c r="AKF2" s="202"/>
      <c r="AKG2" s="202"/>
      <c r="AKH2" s="202"/>
      <c r="AKI2" s="202"/>
      <c r="AKJ2" s="202"/>
      <c r="AKK2" s="202"/>
      <c r="AKL2" s="202"/>
      <c r="AKM2" s="202"/>
      <c r="AKN2" s="202"/>
      <c r="AKO2" s="202"/>
      <c r="AKP2" s="202"/>
      <c r="AKQ2" s="202"/>
      <c r="AKR2" s="202"/>
      <c r="AKS2" s="202"/>
      <c r="AKT2" s="202"/>
      <c r="AKU2" s="202"/>
      <c r="AKV2" s="202"/>
      <c r="AKW2" s="202"/>
      <c r="AKX2" s="202"/>
      <c r="AKY2" s="202"/>
      <c r="AKZ2" s="202"/>
      <c r="ALA2" s="202"/>
      <c r="ALB2" s="202"/>
      <c r="ALC2" s="202"/>
      <c r="ALD2" s="202"/>
      <c r="ALE2" s="202"/>
      <c r="ALF2" s="202"/>
      <c r="ALG2" s="202"/>
      <c r="ALH2" s="202"/>
      <c r="ALI2" s="202"/>
      <c r="ALJ2" s="202"/>
      <c r="ALK2" s="202"/>
      <c r="ALL2" s="202"/>
      <c r="ALM2" s="202"/>
      <c r="ALN2" s="202"/>
      <c r="ALO2" s="202"/>
      <c r="ALP2" s="202"/>
      <c r="ALQ2" s="202"/>
      <c r="ALR2" s="202"/>
      <c r="ALS2" s="202"/>
      <c r="ALT2" s="202"/>
      <c r="ALU2" s="202"/>
      <c r="ALV2" s="202"/>
      <c r="ALW2" s="202"/>
      <c r="ALX2" s="202"/>
      <c r="ALY2" s="202"/>
      <c r="ALZ2" s="202"/>
      <c r="AMA2" s="202"/>
      <c r="AMB2" s="202"/>
      <c r="AMC2" s="202"/>
      <c r="AMD2" s="202"/>
      <c r="AME2" s="202"/>
      <c r="AMF2" s="202"/>
      <c r="AMG2" s="202"/>
      <c r="AMH2" s="202"/>
      <c r="AMI2" s="202"/>
      <c r="AMJ2" s="202"/>
    </row>
    <row r="3" s="328" customFormat="true" ht="20.25" hidden="false" customHeight="false" outlineLevel="0" collapsed="false">
      <c r="A3" s="322" t="s">
        <v>412</v>
      </c>
      <c r="B3" s="323" t="n">
        <v>0</v>
      </c>
      <c r="C3" s="323" t="s">
        <v>413</v>
      </c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/>
      <c r="R3" s="323"/>
      <c r="S3" s="323"/>
      <c r="T3" s="323"/>
      <c r="U3" s="324"/>
      <c r="V3" s="325"/>
      <c r="W3" s="326"/>
      <c r="X3" s="323"/>
      <c r="Y3" s="323"/>
      <c r="Z3" s="323"/>
      <c r="AA3" s="327" t="n">
        <f aca="false">SUM(B3:Z3)</f>
        <v>0</v>
      </c>
      <c r="AB3" s="321"/>
      <c r="AC3" s="321"/>
      <c r="AD3" s="321"/>
      <c r="AE3" s="321"/>
      <c r="AF3" s="321"/>
      <c r="AG3" s="321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  <c r="AU3" s="321"/>
      <c r="AV3" s="321"/>
      <c r="AW3" s="321"/>
      <c r="AX3" s="321"/>
      <c r="AY3" s="321"/>
      <c r="AZ3" s="321"/>
      <c r="BA3" s="321"/>
      <c r="BB3" s="321"/>
      <c r="BC3" s="321"/>
      <c r="BD3" s="321"/>
      <c r="BE3" s="321"/>
      <c r="BF3" s="321"/>
      <c r="BG3" s="321"/>
      <c r="BH3" s="321"/>
      <c r="BI3" s="321"/>
      <c r="BJ3" s="321"/>
      <c r="BK3" s="321"/>
      <c r="BL3" s="321"/>
      <c r="BM3" s="321"/>
      <c r="BN3" s="321"/>
      <c r="BO3" s="321"/>
      <c r="BP3" s="321"/>
      <c r="BQ3" s="321"/>
      <c r="BR3" s="321"/>
      <c r="BS3" s="321"/>
      <c r="BT3" s="321"/>
      <c r="BU3" s="321"/>
      <c r="BV3" s="321"/>
      <c r="BW3" s="321"/>
      <c r="BX3" s="321"/>
      <c r="BY3" s="321"/>
      <c r="BZ3" s="321"/>
      <c r="CA3" s="321"/>
      <c r="CB3" s="321"/>
      <c r="CC3" s="321"/>
      <c r="CD3" s="321"/>
      <c r="CE3" s="321"/>
      <c r="CF3" s="321"/>
      <c r="CG3" s="321"/>
      <c r="CH3" s="321"/>
      <c r="CI3" s="321"/>
      <c r="CJ3" s="321"/>
      <c r="CK3" s="321"/>
      <c r="CL3" s="321"/>
      <c r="CM3" s="321"/>
      <c r="CN3" s="321"/>
      <c r="CO3" s="321"/>
      <c r="CP3" s="321"/>
      <c r="CQ3" s="321"/>
      <c r="CR3" s="321"/>
      <c r="CS3" s="321"/>
      <c r="CT3" s="321"/>
      <c r="CU3" s="321"/>
      <c r="CV3" s="321"/>
      <c r="CW3" s="321"/>
      <c r="CX3" s="321"/>
      <c r="CY3" s="321"/>
      <c r="CZ3" s="321"/>
      <c r="DA3" s="321"/>
      <c r="DB3" s="321"/>
      <c r="DC3" s="321"/>
      <c r="DD3" s="321"/>
      <c r="DE3" s="321"/>
      <c r="DF3" s="321"/>
      <c r="DG3" s="321"/>
      <c r="DH3" s="321"/>
      <c r="DI3" s="321"/>
      <c r="DJ3" s="321"/>
      <c r="DK3" s="321"/>
      <c r="DL3" s="321"/>
      <c r="DM3" s="321"/>
      <c r="DN3" s="321"/>
      <c r="DO3" s="321"/>
      <c r="DP3" s="321"/>
      <c r="DQ3" s="321"/>
      <c r="DR3" s="321"/>
      <c r="DS3" s="321"/>
      <c r="DT3" s="321"/>
      <c r="DU3" s="321"/>
      <c r="DV3" s="321"/>
      <c r="DW3" s="321"/>
      <c r="DX3" s="321"/>
      <c r="DY3" s="321"/>
      <c r="DZ3" s="321"/>
      <c r="EA3" s="321"/>
      <c r="EB3" s="321"/>
      <c r="EC3" s="321"/>
      <c r="ED3" s="321"/>
      <c r="EE3" s="321"/>
      <c r="EF3" s="321"/>
      <c r="EG3" s="321"/>
      <c r="EH3" s="321"/>
      <c r="EI3" s="321"/>
      <c r="EJ3" s="321"/>
      <c r="EK3" s="321"/>
      <c r="EL3" s="321"/>
      <c r="EM3" s="321"/>
      <c r="EN3" s="321"/>
      <c r="EO3" s="321"/>
      <c r="EP3" s="321"/>
      <c r="EQ3" s="321"/>
      <c r="ER3" s="321"/>
      <c r="ES3" s="321"/>
      <c r="ET3" s="321"/>
      <c r="EU3" s="321"/>
      <c r="EV3" s="321"/>
      <c r="EW3" s="321"/>
      <c r="EX3" s="321"/>
      <c r="EY3" s="321"/>
      <c r="EZ3" s="321"/>
      <c r="FA3" s="321"/>
      <c r="FB3" s="321"/>
      <c r="FC3" s="321"/>
      <c r="FD3" s="321"/>
      <c r="FE3" s="321"/>
      <c r="FF3" s="321"/>
      <c r="FG3" s="321"/>
      <c r="FH3" s="321"/>
      <c r="FI3" s="321"/>
      <c r="FJ3" s="321"/>
      <c r="FK3" s="321"/>
      <c r="FL3" s="321"/>
      <c r="FM3" s="321"/>
      <c r="FN3" s="321"/>
      <c r="FO3" s="321"/>
      <c r="FP3" s="321"/>
      <c r="FQ3" s="321"/>
      <c r="FR3" s="321"/>
      <c r="FS3" s="321"/>
      <c r="FT3" s="321"/>
      <c r="FU3" s="321"/>
      <c r="FV3" s="321"/>
      <c r="FW3" s="321"/>
      <c r="FX3" s="321"/>
      <c r="FY3" s="321"/>
      <c r="FZ3" s="321"/>
      <c r="GA3" s="321"/>
      <c r="GB3" s="321"/>
      <c r="GC3" s="321"/>
      <c r="GD3" s="321"/>
      <c r="GE3" s="321"/>
      <c r="GF3" s="321"/>
      <c r="GG3" s="321"/>
      <c r="GH3" s="321"/>
      <c r="GI3" s="321"/>
      <c r="GJ3" s="321"/>
      <c r="GK3" s="321"/>
      <c r="GL3" s="321"/>
      <c r="GM3" s="321"/>
      <c r="GN3" s="321"/>
      <c r="GO3" s="321"/>
      <c r="GP3" s="321"/>
      <c r="GQ3" s="321"/>
      <c r="GR3" s="321"/>
      <c r="GS3" s="321"/>
      <c r="GT3" s="321"/>
      <c r="GU3" s="321"/>
      <c r="GV3" s="321"/>
      <c r="GW3" s="321"/>
      <c r="GX3" s="321"/>
      <c r="GY3" s="321"/>
      <c r="GZ3" s="321"/>
      <c r="HA3" s="321"/>
      <c r="HB3" s="321"/>
      <c r="HC3" s="321"/>
      <c r="HD3" s="321"/>
      <c r="HE3" s="321"/>
      <c r="HF3" s="321"/>
      <c r="HG3" s="321"/>
      <c r="HH3" s="321"/>
      <c r="HI3" s="321"/>
      <c r="HJ3" s="321"/>
      <c r="HK3" s="321"/>
      <c r="HL3" s="321"/>
      <c r="HM3" s="321"/>
      <c r="HN3" s="321"/>
      <c r="HO3" s="321"/>
      <c r="HP3" s="321"/>
      <c r="HQ3" s="321"/>
      <c r="HR3" s="321"/>
      <c r="HS3" s="321"/>
      <c r="HT3" s="321"/>
      <c r="HU3" s="321"/>
      <c r="HV3" s="321"/>
      <c r="HW3" s="321"/>
      <c r="HX3" s="321"/>
      <c r="HY3" s="321"/>
      <c r="HZ3" s="321"/>
      <c r="IA3" s="321"/>
      <c r="IB3" s="321"/>
      <c r="IC3" s="321"/>
      <c r="ID3" s="321"/>
      <c r="IE3" s="321"/>
      <c r="IF3" s="321"/>
      <c r="IG3" s="321"/>
      <c r="IH3" s="321"/>
      <c r="II3" s="321"/>
      <c r="IJ3" s="321"/>
      <c r="IK3" s="321"/>
      <c r="IL3" s="321"/>
      <c r="IM3" s="321"/>
      <c r="IN3" s="321"/>
      <c r="IO3" s="321"/>
      <c r="IP3" s="321"/>
      <c r="IQ3" s="321"/>
      <c r="IR3" s="321"/>
      <c r="IS3" s="321"/>
      <c r="IT3" s="321"/>
      <c r="IU3" s="321"/>
      <c r="IV3" s="321"/>
      <c r="IW3" s="321"/>
      <c r="IX3" s="321"/>
      <c r="IY3" s="321"/>
      <c r="IZ3" s="321"/>
      <c r="JA3" s="321"/>
      <c r="JB3" s="321"/>
      <c r="JC3" s="321"/>
      <c r="JD3" s="321"/>
      <c r="JE3" s="321"/>
      <c r="JF3" s="321"/>
      <c r="JG3" s="321"/>
      <c r="JH3" s="321"/>
      <c r="JI3" s="321"/>
      <c r="JJ3" s="321"/>
      <c r="JK3" s="321"/>
      <c r="JL3" s="321"/>
      <c r="JM3" s="321"/>
      <c r="JN3" s="321"/>
      <c r="JO3" s="321"/>
      <c r="JP3" s="321"/>
      <c r="JQ3" s="321"/>
      <c r="JR3" s="321"/>
      <c r="JS3" s="321"/>
      <c r="JT3" s="321"/>
      <c r="JU3" s="321"/>
      <c r="JV3" s="321"/>
      <c r="JW3" s="321"/>
      <c r="JX3" s="321"/>
      <c r="JY3" s="321"/>
      <c r="JZ3" s="321"/>
      <c r="KA3" s="321"/>
      <c r="KB3" s="321"/>
      <c r="KC3" s="321"/>
      <c r="KD3" s="321"/>
      <c r="KE3" s="321"/>
      <c r="KF3" s="321"/>
      <c r="KG3" s="321"/>
      <c r="KH3" s="321"/>
      <c r="KI3" s="321"/>
      <c r="KJ3" s="321"/>
      <c r="KK3" s="321"/>
      <c r="KL3" s="321"/>
      <c r="KM3" s="321"/>
      <c r="KN3" s="321"/>
      <c r="KO3" s="321"/>
      <c r="KP3" s="321"/>
      <c r="KQ3" s="321"/>
      <c r="KR3" s="321"/>
      <c r="KS3" s="321"/>
      <c r="KT3" s="321"/>
      <c r="KU3" s="321"/>
      <c r="KV3" s="321"/>
      <c r="KW3" s="321"/>
      <c r="KX3" s="321"/>
      <c r="KY3" s="321"/>
      <c r="KZ3" s="321"/>
      <c r="LA3" s="321"/>
      <c r="LB3" s="321"/>
      <c r="LC3" s="321"/>
      <c r="LD3" s="321"/>
      <c r="LE3" s="321"/>
      <c r="LF3" s="321"/>
      <c r="LG3" s="321"/>
      <c r="LH3" s="321"/>
      <c r="LI3" s="321"/>
      <c r="LJ3" s="321"/>
      <c r="LK3" s="321"/>
      <c r="LL3" s="321"/>
      <c r="LM3" s="321"/>
      <c r="LN3" s="321"/>
      <c r="LO3" s="321"/>
      <c r="LP3" s="321"/>
      <c r="LQ3" s="321"/>
      <c r="LR3" s="321"/>
      <c r="LS3" s="321"/>
      <c r="LT3" s="321"/>
      <c r="LU3" s="321"/>
      <c r="LV3" s="321"/>
      <c r="LW3" s="321"/>
      <c r="LX3" s="321"/>
      <c r="LY3" s="321"/>
      <c r="LZ3" s="321"/>
      <c r="MA3" s="321"/>
      <c r="MB3" s="321"/>
      <c r="MC3" s="321"/>
      <c r="MD3" s="321"/>
      <c r="ME3" s="321"/>
      <c r="MF3" s="321"/>
      <c r="MG3" s="321"/>
      <c r="MH3" s="321"/>
      <c r="MI3" s="321"/>
      <c r="MJ3" s="321"/>
      <c r="MK3" s="321"/>
      <c r="ML3" s="321"/>
      <c r="MM3" s="321"/>
      <c r="MN3" s="321"/>
      <c r="MO3" s="321"/>
      <c r="MP3" s="321"/>
      <c r="MQ3" s="321"/>
      <c r="MR3" s="321"/>
      <c r="MS3" s="321"/>
      <c r="MT3" s="321"/>
      <c r="MU3" s="321"/>
      <c r="MV3" s="321"/>
      <c r="MW3" s="321"/>
      <c r="MX3" s="321"/>
      <c r="MY3" s="321"/>
      <c r="MZ3" s="321"/>
      <c r="NA3" s="321"/>
      <c r="NB3" s="321"/>
      <c r="NC3" s="321"/>
      <c r="ND3" s="321"/>
      <c r="NE3" s="321"/>
      <c r="NF3" s="321"/>
      <c r="NG3" s="321"/>
      <c r="NH3" s="321"/>
      <c r="NI3" s="321"/>
      <c r="NJ3" s="321"/>
      <c r="NK3" s="321"/>
      <c r="NL3" s="321"/>
      <c r="NM3" s="321"/>
      <c r="NN3" s="321"/>
      <c r="NO3" s="321"/>
      <c r="NP3" s="321"/>
      <c r="NQ3" s="321"/>
      <c r="NR3" s="321"/>
      <c r="NS3" s="321"/>
      <c r="NT3" s="321"/>
      <c r="NU3" s="321"/>
      <c r="NV3" s="321"/>
      <c r="NW3" s="321"/>
      <c r="NX3" s="321"/>
      <c r="NY3" s="321"/>
      <c r="NZ3" s="321"/>
      <c r="OA3" s="321"/>
      <c r="OB3" s="321"/>
      <c r="OC3" s="321"/>
      <c r="OD3" s="321"/>
      <c r="OE3" s="321"/>
      <c r="OF3" s="321"/>
      <c r="OG3" s="321"/>
      <c r="OH3" s="321"/>
      <c r="OI3" s="321"/>
      <c r="OJ3" s="321"/>
      <c r="OK3" s="321"/>
      <c r="OL3" s="321"/>
      <c r="OM3" s="321"/>
      <c r="ON3" s="321"/>
      <c r="OO3" s="321"/>
      <c r="OP3" s="321"/>
      <c r="OQ3" s="321"/>
      <c r="OR3" s="321"/>
      <c r="OS3" s="321"/>
      <c r="OT3" s="321"/>
      <c r="OU3" s="321"/>
      <c r="OV3" s="321"/>
      <c r="OW3" s="321"/>
      <c r="OX3" s="321"/>
      <c r="OY3" s="321"/>
      <c r="OZ3" s="321"/>
      <c r="PA3" s="321"/>
      <c r="PB3" s="321"/>
      <c r="PC3" s="321"/>
      <c r="PD3" s="321"/>
      <c r="PE3" s="321"/>
      <c r="PF3" s="321"/>
      <c r="PG3" s="321"/>
      <c r="PH3" s="321"/>
      <c r="PI3" s="321"/>
      <c r="PJ3" s="321"/>
      <c r="PK3" s="321"/>
      <c r="PL3" s="321"/>
      <c r="PM3" s="321"/>
      <c r="PN3" s="321"/>
      <c r="PO3" s="321"/>
      <c r="PP3" s="321"/>
      <c r="PQ3" s="321"/>
      <c r="PR3" s="321"/>
      <c r="PS3" s="321"/>
      <c r="PT3" s="321"/>
      <c r="PU3" s="321"/>
      <c r="PV3" s="321"/>
      <c r="PW3" s="321"/>
      <c r="PX3" s="321"/>
      <c r="PY3" s="321"/>
      <c r="PZ3" s="321"/>
      <c r="QA3" s="321"/>
      <c r="QB3" s="321"/>
      <c r="QC3" s="321"/>
      <c r="QD3" s="321"/>
      <c r="QE3" s="321"/>
      <c r="QF3" s="321"/>
      <c r="QG3" s="321"/>
      <c r="QH3" s="321"/>
      <c r="QI3" s="321"/>
      <c r="QJ3" s="321"/>
      <c r="QK3" s="321"/>
      <c r="QL3" s="321"/>
      <c r="QM3" s="321"/>
      <c r="QN3" s="321"/>
      <c r="QO3" s="321"/>
      <c r="QP3" s="321"/>
      <c r="QQ3" s="321"/>
      <c r="QR3" s="321"/>
      <c r="QS3" s="321"/>
      <c r="QT3" s="321"/>
      <c r="QU3" s="321"/>
      <c r="QV3" s="321"/>
      <c r="QW3" s="321"/>
      <c r="QX3" s="321"/>
      <c r="QY3" s="321"/>
      <c r="QZ3" s="321"/>
      <c r="RA3" s="321"/>
      <c r="RB3" s="321"/>
      <c r="RC3" s="321"/>
      <c r="RD3" s="321"/>
      <c r="RE3" s="321"/>
      <c r="RF3" s="321"/>
      <c r="RG3" s="321"/>
      <c r="RH3" s="321"/>
      <c r="RI3" s="321"/>
      <c r="RJ3" s="321"/>
      <c r="RK3" s="321"/>
      <c r="RL3" s="321"/>
      <c r="RM3" s="321"/>
      <c r="RN3" s="321"/>
      <c r="RO3" s="321"/>
      <c r="RP3" s="321"/>
      <c r="RQ3" s="321"/>
      <c r="RR3" s="321"/>
      <c r="RS3" s="321"/>
      <c r="RT3" s="321"/>
      <c r="RU3" s="321"/>
      <c r="RV3" s="321"/>
      <c r="RW3" s="321"/>
      <c r="RX3" s="321"/>
      <c r="RY3" s="321"/>
      <c r="RZ3" s="321"/>
      <c r="SA3" s="321"/>
      <c r="SB3" s="321"/>
      <c r="SC3" s="321"/>
      <c r="SD3" s="321"/>
      <c r="SE3" s="321"/>
      <c r="SF3" s="321"/>
      <c r="SG3" s="321"/>
      <c r="SH3" s="321"/>
      <c r="SI3" s="321"/>
      <c r="SJ3" s="321"/>
      <c r="SK3" s="321"/>
      <c r="SL3" s="321"/>
      <c r="SM3" s="321"/>
      <c r="SN3" s="321"/>
      <c r="SO3" s="321"/>
      <c r="SP3" s="321"/>
      <c r="SQ3" s="321"/>
      <c r="SR3" s="321"/>
      <c r="SS3" s="321"/>
      <c r="ST3" s="321"/>
      <c r="SU3" s="321"/>
      <c r="SV3" s="321"/>
      <c r="SW3" s="321"/>
      <c r="SX3" s="321"/>
      <c r="SY3" s="321"/>
      <c r="SZ3" s="321"/>
      <c r="TA3" s="321"/>
      <c r="TB3" s="321"/>
      <c r="TC3" s="321"/>
      <c r="TD3" s="321"/>
      <c r="TE3" s="321"/>
      <c r="TF3" s="321"/>
      <c r="TG3" s="321"/>
      <c r="TH3" s="321"/>
      <c r="TI3" s="321"/>
      <c r="TJ3" s="321"/>
      <c r="TK3" s="321"/>
      <c r="TL3" s="321"/>
      <c r="TM3" s="321"/>
      <c r="TN3" s="321"/>
      <c r="TO3" s="321"/>
      <c r="TP3" s="321"/>
      <c r="TQ3" s="321"/>
      <c r="TR3" s="321"/>
      <c r="TS3" s="321"/>
      <c r="TT3" s="321"/>
      <c r="TU3" s="321"/>
      <c r="TV3" s="321"/>
      <c r="TW3" s="321"/>
      <c r="TX3" s="321"/>
      <c r="TY3" s="321"/>
      <c r="TZ3" s="321"/>
      <c r="UA3" s="321"/>
      <c r="UB3" s="321"/>
      <c r="UC3" s="321"/>
      <c r="UD3" s="321"/>
      <c r="UE3" s="321"/>
      <c r="UF3" s="321"/>
      <c r="UG3" s="321"/>
      <c r="UH3" s="321"/>
      <c r="UI3" s="321"/>
      <c r="UJ3" s="321"/>
      <c r="UK3" s="321"/>
      <c r="UL3" s="321"/>
      <c r="UM3" s="321"/>
      <c r="UN3" s="321"/>
      <c r="UO3" s="321"/>
      <c r="UP3" s="321"/>
      <c r="UQ3" s="321"/>
      <c r="UR3" s="321"/>
      <c r="US3" s="321"/>
      <c r="UT3" s="321"/>
      <c r="UU3" s="321"/>
      <c r="UV3" s="321"/>
      <c r="UW3" s="321"/>
      <c r="UX3" s="321"/>
      <c r="UY3" s="321"/>
      <c r="UZ3" s="321"/>
      <c r="VA3" s="321"/>
      <c r="VB3" s="321"/>
      <c r="VC3" s="321"/>
      <c r="VD3" s="321"/>
      <c r="VE3" s="321"/>
      <c r="VF3" s="321"/>
      <c r="VG3" s="321"/>
      <c r="VH3" s="321"/>
      <c r="VI3" s="321"/>
      <c r="VJ3" s="321"/>
      <c r="VK3" s="321"/>
      <c r="VL3" s="321"/>
      <c r="VM3" s="321"/>
      <c r="VN3" s="321"/>
      <c r="VO3" s="321"/>
      <c r="VP3" s="321"/>
      <c r="VQ3" s="321"/>
      <c r="VR3" s="321"/>
      <c r="VS3" s="321"/>
      <c r="VT3" s="321"/>
      <c r="VU3" s="321"/>
      <c r="VV3" s="321"/>
      <c r="VW3" s="321"/>
      <c r="VX3" s="321"/>
      <c r="VY3" s="321"/>
      <c r="VZ3" s="321"/>
      <c r="WA3" s="321"/>
      <c r="WB3" s="321"/>
      <c r="WC3" s="321"/>
      <c r="WD3" s="321"/>
      <c r="WE3" s="321"/>
      <c r="WF3" s="321"/>
      <c r="WG3" s="321"/>
      <c r="WH3" s="321"/>
      <c r="WI3" s="321"/>
      <c r="WJ3" s="321"/>
      <c r="WK3" s="321"/>
      <c r="WL3" s="321"/>
      <c r="WM3" s="321"/>
      <c r="WN3" s="321"/>
      <c r="WO3" s="321"/>
      <c r="WP3" s="321"/>
      <c r="WQ3" s="321"/>
      <c r="WR3" s="321"/>
      <c r="WS3" s="321"/>
      <c r="WT3" s="321"/>
      <c r="WU3" s="321"/>
      <c r="WV3" s="321"/>
      <c r="WW3" s="321"/>
      <c r="WX3" s="321"/>
      <c r="WY3" s="321"/>
      <c r="WZ3" s="321"/>
      <c r="XA3" s="321"/>
      <c r="XB3" s="321"/>
      <c r="XC3" s="321"/>
      <c r="XD3" s="321"/>
      <c r="XE3" s="321"/>
      <c r="XF3" s="321"/>
      <c r="XG3" s="321"/>
      <c r="XH3" s="321"/>
      <c r="XI3" s="321"/>
      <c r="XJ3" s="321"/>
      <c r="XK3" s="321"/>
      <c r="XL3" s="321"/>
      <c r="XM3" s="321"/>
      <c r="XN3" s="321"/>
      <c r="XO3" s="321"/>
      <c r="XP3" s="321"/>
      <c r="XQ3" s="321"/>
      <c r="XR3" s="321"/>
      <c r="XS3" s="321"/>
      <c r="XT3" s="321"/>
      <c r="XU3" s="321"/>
      <c r="XV3" s="321"/>
      <c r="XW3" s="321"/>
      <c r="XX3" s="321"/>
      <c r="XY3" s="321"/>
      <c r="XZ3" s="321"/>
      <c r="YA3" s="321"/>
      <c r="YB3" s="321"/>
      <c r="YC3" s="321"/>
      <c r="YD3" s="321"/>
      <c r="YE3" s="321"/>
      <c r="YF3" s="321"/>
      <c r="YG3" s="321"/>
      <c r="YH3" s="321"/>
      <c r="YI3" s="321"/>
      <c r="YJ3" s="321"/>
      <c r="YK3" s="321"/>
      <c r="YL3" s="321"/>
      <c r="YM3" s="321"/>
      <c r="YN3" s="321"/>
      <c r="YO3" s="321"/>
      <c r="YP3" s="321"/>
      <c r="YQ3" s="321"/>
      <c r="YR3" s="321"/>
      <c r="YS3" s="321"/>
      <c r="YT3" s="321"/>
      <c r="YU3" s="321"/>
      <c r="YV3" s="321"/>
      <c r="YW3" s="321"/>
      <c r="YX3" s="321"/>
      <c r="YY3" s="321"/>
      <c r="YZ3" s="321"/>
      <c r="ZA3" s="321"/>
      <c r="ZB3" s="321"/>
      <c r="ZC3" s="321"/>
      <c r="ZD3" s="321"/>
      <c r="ZE3" s="321"/>
      <c r="ZF3" s="321"/>
      <c r="ZG3" s="321"/>
      <c r="ZH3" s="321"/>
      <c r="ZI3" s="321"/>
      <c r="ZJ3" s="321"/>
      <c r="ZK3" s="321"/>
      <c r="ZL3" s="321"/>
      <c r="ZM3" s="321"/>
      <c r="ZN3" s="321"/>
      <c r="ZO3" s="321"/>
      <c r="ZP3" s="321"/>
      <c r="ZQ3" s="321"/>
      <c r="ZR3" s="321"/>
      <c r="ZS3" s="321"/>
      <c r="ZT3" s="321"/>
      <c r="ZU3" s="321"/>
      <c r="ZV3" s="321"/>
      <c r="ZW3" s="321"/>
      <c r="ZX3" s="321"/>
      <c r="ZY3" s="321"/>
      <c r="ZZ3" s="321"/>
      <c r="AAA3" s="321"/>
      <c r="AAB3" s="321"/>
      <c r="AAC3" s="321"/>
      <c r="AAD3" s="321"/>
      <c r="AAE3" s="321"/>
      <c r="AAF3" s="321"/>
      <c r="AAG3" s="321"/>
      <c r="AAH3" s="321"/>
      <c r="AAI3" s="321"/>
      <c r="AAJ3" s="321"/>
      <c r="AAK3" s="321"/>
      <c r="AAL3" s="321"/>
      <c r="AAM3" s="321"/>
      <c r="AAN3" s="321"/>
      <c r="AAO3" s="321"/>
      <c r="AAP3" s="321"/>
      <c r="AAQ3" s="321"/>
      <c r="AAR3" s="321"/>
      <c r="AAS3" s="321"/>
      <c r="AAT3" s="321"/>
      <c r="AAU3" s="321"/>
      <c r="AAV3" s="321"/>
      <c r="AAW3" s="321"/>
      <c r="AAX3" s="321"/>
      <c r="AAY3" s="321"/>
      <c r="AAZ3" s="321"/>
      <c r="ABA3" s="321"/>
      <c r="ABB3" s="321"/>
      <c r="ABC3" s="321"/>
      <c r="ABD3" s="321"/>
      <c r="ABE3" s="321"/>
      <c r="ABF3" s="321"/>
      <c r="ABG3" s="321"/>
      <c r="ABH3" s="321"/>
      <c r="ABI3" s="321"/>
      <c r="ABJ3" s="321"/>
      <c r="ABK3" s="321"/>
      <c r="ABL3" s="321"/>
      <c r="ABM3" s="321"/>
      <c r="ABN3" s="321"/>
      <c r="ABO3" s="321"/>
      <c r="ABP3" s="321"/>
      <c r="ABQ3" s="321"/>
      <c r="ABR3" s="321"/>
      <c r="ABS3" s="321"/>
      <c r="ABT3" s="321"/>
      <c r="ABU3" s="321"/>
      <c r="ABV3" s="321"/>
      <c r="ABW3" s="321"/>
      <c r="ABX3" s="321"/>
      <c r="ABY3" s="321"/>
      <c r="ABZ3" s="321"/>
      <c r="ACA3" s="321"/>
      <c r="ACB3" s="321"/>
      <c r="ACC3" s="321"/>
      <c r="ACD3" s="321"/>
      <c r="ACE3" s="321"/>
      <c r="ACF3" s="321"/>
      <c r="ACG3" s="321"/>
      <c r="ACH3" s="321"/>
      <c r="ACI3" s="321"/>
      <c r="ACJ3" s="321"/>
      <c r="ACK3" s="321"/>
      <c r="ACL3" s="321"/>
      <c r="ACM3" s="321"/>
      <c r="ACN3" s="321"/>
      <c r="ACO3" s="321"/>
      <c r="ACP3" s="321"/>
      <c r="ACQ3" s="321"/>
      <c r="ACR3" s="321"/>
      <c r="ACS3" s="321"/>
      <c r="ACT3" s="321"/>
      <c r="ACU3" s="321"/>
      <c r="ACV3" s="321"/>
      <c r="ACW3" s="321"/>
      <c r="ACX3" s="321"/>
      <c r="ACY3" s="321"/>
      <c r="ACZ3" s="321"/>
      <c r="ADA3" s="321"/>
      <c r="ADB3" s="321"/>
      <c r="ADC3" s="321"/>
      <c r="ADD3" s="321"/>
      <c r="ADE3" s="321"/>
      <c r="ADF3" s="321"/>
      <c r="ADG3" s="321"/>
      <c r="ADH3" s="321"/>
      <c r="ADI3" s="321"/>
      <c r="ADJ3" s="321"/>
      <c r="ADK3" s="321"/>
      <c r="ADL3" s="321"/>
      <c r="ADM3" s="321"/>
      <c r="ADN3" s="321"/>
      <c r="ADO3" s="321"/>
      <c r="ADP3" s="321"/>
      <c r="ADQ3" s="321"/>
      <c r="ADR3" s="321"/>
      <c r="ADS3" s="321"/>
      <c r="ADT3" s="321"/>
      <c r="ADU3" s="321"/>
      <c r="ADV3" s="321"/>
      <c r="ADW3" s="321"/>
      <c r="ADX3" s="321"/>
      <c r="ADY3" s="321"/>
      <c r="ADZ3" s="321"/>
      <c r="AEA3" s="321"/>
      <c r="AEB3" s="321"/>
      <c r="AEC3" s="321"/>
      <c r="AED3" s="321"/>
      <c r="AEE3" s="321"/>
      <c r="AEF3" s="321"/>
      <c r="AEG3" s="321"/>
      <c r="AEH3" s="321"/>
      <c r="AEI3" s="321"/>
      <c r="AEJ3" s="321"/>
      <c r="AEK3" s="321"/>
      <c r="AEL3" s="321"/>
      <c r="AEM3" s="321"/>
      <c r="AEN3" s="321"/>
      <c r="AEO3" s="321"/>
      <c r="AEP3" s="321"/>
      <c r="AEQ3" s="321"/>
      <c r="AER3" s="321"/>
      <c r="AES3" s="321"/>
      <c r="AET3" s="321"/>
      <c r="AEU3" s="321"/>
      <c r="AEV3" s="321"/>
      <c r="AEW3" s="321"/>
      <c r="AEX3" s="321"/>
      <c r="AEY3" s="321"/>
      <c r="AEZ3" s="321"/>
      <c r="AFA3" s="321"/>
      <c r="AFB3" s="321"/>
      <c r="AFC3" s="321"/>
      <c r="AFD3" s="321"/>
      <c r="AFE3" s="321"/>
      <c r="AFF3" s="321"/>
      <c r="AFG3" s="321"/>
      <c r="AFH3" s="321"/>
      <c r="AFI3" s="321"/>
      <c r="AFJ3" s="321"/>
      <c r="AFK3" s="321"/>
      <c r="AFL3" s="321"/>
      <c r="AFM3" s="321"/>
      <c r="AFN3" s="321"/>
      <c r="AFO3" s="321"/>
      <c r="AFP3" s="321"/>
      <c r="AFQ3" s="321"/>
      <c r="AFR3" s="321"/>
      <c r="AFS3" s="321"/>
      <c r="AFT3" s="321"/>
      <c r="AFU3" s="321"/>
      <c r="AFV3" s="321"/>
      <c r="AFW3" s="321"/>
      <c r="AFX3" s="321"/>
      <c r="AFY3" s="321"/>
      <c r="AFZ3" s="321"/>
      <c r="AGA3" s="321"/>
      <c r="AGB3" s="321"/>
      <c r="AGC3" s="321"/>
      <c r="AGD3" s="321"/>
      <c r="AGE3" s="321"/>
      <c r="AGF3" s="321"/>
      <c r="AGG3" s="321"/>
      <c r="AGH3" s="321"/>
      <c r="AGI3" s="321"/>
      <c r="AGJ3" s="321"/>
      <c r="AGK3" s="321"/>
      <c r="AGL3" s="321"/>
      <c r="AGM3" s="321"/>
      <c r="AGN3" s="321"/>
      <c r="AGO3" s="321"/>
      <c r="AGP3" s="321"/>
      <c r="AGQ3" s="321"/>
      <c r="AGR3" s="321"/>
      <c r="AGS3" s="321"/>
      <c r="AGT3" s="321"/>
      <c r="AGU3" s="321"/>
      <c r="AGV3" s="321"/>
      <c r="AGW3" s="321"/>
      <c r="AGX3" s="321"/>
      <c r="AGY3" s="321"/>
      <c r="AGZ3" s="321"/>
      <c r="AHA3" s="321"/>
      <c r="AHB3" s="321"/>
      <c r="AHC3" s="321"/>
      <c r="AHD3" s="321"/>
      <c r="AHE3" s="321"/>
      <c r="AHF3" s="321"/>
      <c r="AHG3" s="321"/>
      <c r="AHH3" s="321"/>
      <c r="AHI3" s="321"/>
      <c r="AHJ3" s="321"/>
      <c r="AHK3" s="321"/>
      <c r="AHL3" s="321"/>
      <c r="AHM3" s="321"/>
      <c r="AHN3" s="321"/>
      <c r="AHO3" s="321"/>
      <c r="AHP3" s="321"/>
      <c r="AHQ3" s="321"/>
      <c r="AHR3" s="321"/>
      <c r="AHS3" s="321"/>
      <c r="AHT3" s="321"/>
      <c r="AHU3" s="321"/>
      <c r="AHV3" s="321"/>
      <c r="AHW3" s="321"/>
      <c r="AHX3" s="321"/>
      <c r="AHY3" s="321"/>
      <c r="AHZ3" s="321"/>
      <c r="AIA3" s="321"/>
      <c r="AIB3" s="321"/>
      <c r="AIC3" s="321"/>
      <c r="AID3" s="321"/>
      <c r="AIE3" s="321"/>
      <c r="AIF3" s="321"/>
      <c r="AIG3" s="321"/>
      <c r="AIH3" s="321"/>
      <c r="AII3" s="321"/>
      <c r="AIJ3" s="321"/>
      <c r="AIK3" s="321"/>
      <c r="AIL3" s="321"/>
      <c r="AIM3" s="321"/>
      <c r="AIN3" s="321"/>
      <c r="AIO3" s="321"/>
      <c r="AIP3" s="321"/>
      <c r="AIQ3" s="321"/>
      <c r="AIR3" s="321"/>
      <c r="AIS3" s="321"/>
      <c r="AIT3" s="321"/>
      <c r="AIU3" s="321"/>
      <c r="AIV3" s="321"/>
      <c r="AIW3" s="321"/>
      <c r="AIX3" s="321"/>
      <c r="AIY3" s="321"/>
      <c r="AIZ3" s="321"/>
      <c r="AJA3" s="321"/>
      <c r="AJB3" s="321"/>
      <c r="AJC3" s="321"/>
      <c r="AJD3" s="321"/>
      <c r="AJE3" s="321"/>
      <c r="AJF3" s="321"/>
      <c r="AJG3" s="321"/>
      <c r="AJH3" s="321"/>
      <c r="AJI3" s="321"/>
      <c r="AJJ3" s="321"/>
      <c r="AJK3" s="321"/>
      <c r="AJL3" s="321"/>
      <c r="AJM3" s="321"/>
      <c r="AJN3" s="321"/>
      <c r="AJO3" s="321"/>
      <c r="AJP3" s="321"/>
      <c r="AJQ3" s="321"/>
      <c r="AJR3" s="321"/>
      <c r="AJS3" s="321"/>
      <c r="AJT3" s="321"/>
      <c r="AJU3" s="321"/>
      <c r="AJV3" s="321"/>
      <c r="AJW3" s="321"/>
      <c r="AJX3" s="321"/>
      <c r="AJY3" s="321"/>
      <c r="AJZ3" s="321"/>
      <c r="AKA3" s="321"/>
      <c r="AKB3" s="321"/>
      <c r="AKC3" s="321"/>
      <c r="AKD3" s="321"/>
      <c r="AKE3" s="321"/>
    </row>
    <row r="4" s="68" customFormat="true" ht="63" hidden="false" customHeight="true" outlineLevel="0" collapsed="false">
      <c r="A4" s="329" t="s">
        <v>414</v>
      </c>
      <c r="B4" s="330" t="s">
        <v>415</v>
      </c>
      <c r="C4" s="330" t="s">
        <v>416</v>
      </c>
      <c r="D4" s="330" t="s">
        <v>417</v>
      </c>
      <c r="E4" s="331" t="s">
        <v>418</v>
      </c>
      <c r="F4" s="330" t="s">
        <v>419</v>
      </c>
      <c r="G4" s="331" t="s">
        <v>181</v>
      </c>
      <c r="H4" s="331" t="s">
        <v>184</v>
      </c>
      <c r="I4" s="331" t="s">
        <v>186</v>
      </c>
      <c r="J4" s="331" t="s">
        <v>420</v>
      </c>
      <c r="K4" s="331" t="s">
        <v>421</v>
      </c>
      <c r="L4" s="331" t="s">
        <v>195</v>
      </c>
      <c r="M4" s="330" t="s">
        <v>422</v>
      </c>
      <c r="N4" s="330" t="s">
        <v>204</v>
      </c>
      <c r="O4" s="330" t="s">
        <v>206</v>
      </c>
      <c r="P4" s="330" t="s">
        <v>209</v>
      </c>
      <c r="Q4" s="332" t="s">
        <v>218</v>
      </c>
      <c r="R4" s="333" t="s">
        <v>234</v>
      </c>
      <c r="S4" s="334" t="s">
        <v>236</v>
      </c>
      <c r="T4" s="330" t="s">
        <v>229</v>
      </c>
      <c r="U4" s="332" t="s">
        <v>231</v>
      </c>
      <c r="V4" s="335" t="s">
        <v>224</v>
      </c>
      <c r="W4" s="336" t="s">
        <v>221</v>
      </c>
      <c r="X4" s="337"/>
      <c r="Y4" s="337"/>
      <c r="Z4" s="337"/>
      <c r="AA4" s="335" t="s">
        <v>423</v>
      </c>
      <c r="AB4" s="328"/>
      <c r="AC4" s="328"/>
      <c r="AD4" s="328"/>
      <c r="AE4" s="328"/>
      <c r="AF4" s="328"/>
      <c r="AG4" s="328"/>
      <c r="AH4" s="328"/>
      <c r="AI4" s="328"/>
      <c r="AJ4" s="328"/>
      <c r="AK4" s="328"/>
      <c r="AL4" s="328"/>
      <c r="AM4" s="328"/>
      <c r="AN4" s="328"/>
      <c r="AO4" s="328"/>
      <c r="AP4" s="328"/>
      <c r="AQ4" s="328"/>
      <c r="AR4" s="328"/>
      <c r="AS4" s="328"/>
      <c r="AT4" s="328"/>
      <c r="AU4" s="328"/>
      <c r="AV4" s="328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  <c r="GH4" s="328"/>
      <c r="GI4" s="328"/>
      <c r="GJ4" s="328"/>
      <c r="GK4" s="328"/>
      <c r="GL4" s="328"/>
      <c r="GM4" s="328"/>
      <c r="GN4" s="328"/>
      <c r="GO4" s="328"/>
      <c r="GP4" s="328"/>
      <c r="GQ4" s="328"/>
      <c r="GR4" s="328"/>
      <c r="GS4" s="328"/>
      <c r="GT4" s="328"/>
      <c r="GU4" s="328"/>
      <c r="GV4" s="328"/>
      <c r="GW4" s="328"/>
      <c r="GX4" s="328"/>
      <c r="GY4" s="328"/>
      <c r="GZ4" s="328"/>
      <c r="HA4" s="328"/>
      <c r="HB4" s="328"/>
      <c r="HC4" s="328"/>
      <c r="HD4" s="328"/>
      <c r="HE4" s="328"/>
      <c r="HF4" s="328"/>
      <c r="HG4" s="328"/>
      <c r="HH4" s="328"/>
      <c r="HI4" s="328"/>
      <c r="HJ4" s="328"/>
      <c r="HK4" s="328"/>
      <c r="HL4" s="328"/>
      <c r="HM4" s="328"/>
      <c r="HN4" s="328"/>
      <c r="HO4" s="328"/>
      <c r="HP4" s="328"/>
      <c r="HQ4" s="328"/>
      <c r="HR4" s="328"/>
      <c r="HS4" s="328"/>
      <c r="HT4" s="328"/>
      <c r="HU4" s="328"/>
      <c r="HV4" s="328"/>
      <c r="HW4" s="328"/>
      <c r="HX4" s="328"/>
      <c r="HY4" s="328"/>
      <c r="HZ4" s="328"/>
      <c r="IA4" s="328"/>
      <c r="IB4" s="328"/>
      <c r="IC4" s="328"/>
      <c r="ID4" s="328"/>
      <c r="IE4" s="328"/>
      <c r="IF4" s="328"/>
      <c r="IG4" s="328"/>
      <c r="IH4" s="328"/>
      <c r="II4" s="328"/>
      <c r="IJ4" s="328"/>
      <c r="IK4" s="328"/>
      <c r="IL4" s="328"/>
      <c r="IM4" s="328"/>
      <c r="IN4" s="328"/>
      <c r="IO4" s="328"/>
      <c r="IP4" s="328"/>
      <c r="IQ4" s="328"/>
      <c r="IR4" s="328"/>
      <c r="IS4" s="328"/>
      <c r="IT4" s="328"/>
      <c r="IU4" s="328"/>
      <c r="IV4" s="328"/>
      <c r="IW4" s="328"/>
      <c r="IX4" s="328"/>
      <c r="IY4" s="328"/>
      <c r="IZ4" s="328"/>
      <c r="JA4" s="328"/>
      <c r="JB4" s="328"/>
      <c r="JC4" s="328"/>
      <c r="JD4" s="328"/>
      <c r="JE4" s="328"/>
      <c r="JF4" s="328"/>
      <c r="JG4" s="328"/>
      <c r="JH4" s="328"/>
      <c r="JI4" s="328"/>
      <c r="JJ4" s="328"/>
      <c r="JK4" s="328"/>
      <c r="JL4" s="328"/>
      <c r="JM4" s="328"/>
      <c r="JN4" s="328"/>
      <c r="JO4" s="328"/>
      <c r="JP4" s="328"/>
      <c r="JQ4" s="328"/>
      <c r="JR4" s="328"/>
      <c r="JS4" s="328"/>
      <c r="JT4" s="328"/>
      <c r="JU4" s="328"/>
      <c r="JV4" s="328"/>
      <c r="JW4" s="328"/>
      <c r="JX4" s="328"/>
      <c r="JY4" s="328"/>
      <c r="JZ4" s="328"/>
      <c r="KA4" s="328"/>
      <c r="KB4" s="328"/>
      <c r="KC4" s="328"/>
      <c r="KD4" s="328"/>
      <c r="KE4" s="328"/>
      <c r="KF4" s="328"/>
      <c r="KG4" s="328"/>
      <c r="KH4" s="328"/>
      <c r="KI4" s="328"/>
      <c r="KJ4" s="328"/>
      <c r="KK4" s="328"/>
      <c r="KL4" s="328"/>
      <c r="KM4" s="328"/>
      <c r="KN4" s="328"/>
      <c r="KO4" s="328"/>
      <c r="KP4" s="328"/>
      <c r="KQ4" s="328"/>
      <c r="KR4" s="328"/>
      <c r="KS4" s="328"/>
      <c r="KT4" s="328"/>
      <c r="KU4" s="328"/>
      <c r="KV4" s="328"/>
      <c r="KW4" s="328"/>
      <c r="KX4" s="328"/>
      <c r="KY4" s="328"/>
      <c r="KZ4" s="328"/>
      <c r="LA4" s="328"/>
      <c r="LB4" s="328"/>
      <c r="LC4" s="328"/>
      <c r="LD4" s="328"/>
      <c r="LE4" s="328"/>
      <c r="LF4" s="328"/>
      <c r="LG4" s="328"/>
      <c r="LH4" s="328"/>
      <c r="LI4" s="328"/>
      <c r="LJ4" s="328"/>
      <c r="LK4" s="328"/>
      <c r="LL4" s="328"/>
      <c r="LM4" s="328"/>
      <c r="LN4" s="328"/>
      <c r="LO4" s="328"/>
      <c r="LP4" s="328"/>
      <c r="LQ4" s="328"/>
      <c r="LR4" s="328"/>
      <c r="LS4" s="328"/>
      <c r="LT4" s="328"/>
      <c r="LU4" s="328"/>
      <c r="LV4" s="328"/>
      <c r="LW4" s="328"/>
      <c r="LX4" s="328"/>
      <c r="LY4" s="328"/>
      <c r="LZ4" s="328"/>
      <c r="MA4" s="328"/>
      <c r="MB4" s="328"/>
      <c r="MC4" s="328"/>
      <c r="MD4" s="328"/>
      <c r="ME4" s="328"/>
      <c r="MF4" s="328"/>
      <c r="MG4" s="328"/>
      <c r="MH4" s="328"/>
      <c r="MI4" s="328"/>
      <c r="MJ4" s="328"/>
      <c r="MK4" s="328"/>
      <c r="ML4" s="328"/>
      <c r="MM4" s="328"/>
      <c r="MN4" s="328"/>
      <c r="MO4" s="328"/>
      <c r="MP4" s="328"/>
      <c r="MQ4" s="328"/>
      <c r="MR4" s="328"/>
      <c r="MS4" s="328"/>
      <c r="MT4" s="328"/>
      <c r="MU4" s="328"/>
      <c r="MV4" s="328"/>
      <c r="MW4" s="328"/>
      <c r="MX4" s="328"/>
      <c r="MY4" s="328"/>
      <c r="MZ4" s="328"/>
      <c r="NA4" s="328"/>
      <c r="NB4" s="328"/>
      <c r="NC4" s="328"/>
      <c r="ND4" s="328"/>
      <c r="NE4" s="328"/>
      <c r="NF4" s="328"/>
      <c r="NG4" s="328"/>
      <c r="NH4" s="328"/>
      <c r="NI4" s="328"/>
      <c r="NJ4" s="328"/>
      <c r="NK4" s="328"/>
      <c r="NL4" s="328"/>
      <c r="NM4" s="328"/>
      <c r="NN4" s="328"/>
      <c r="NO4" s="328"/>
      <c r="NP4" s="328"/>
      <c r="NQ4" s="328"/>
      <c r="NR4" s="328"/>
      <c r="NS4" s="328"/>
      <c r="NT4" s="328"/>
      <c r="NU4" s="328"/>
      <c r="NV4" s="328"/>
      <c r="NW4" s="328"/>
      <c r="NX4" s="328"/>
      <c r="NY4" s="328"/>
      <c r="NZ4" s="328"/>
      <c r="OA4" s="328"/>
      <c r="OB4" s="328"/>
      <c r="OC4" s="328"/>
      <c r="OD4" s="328"/>
      <c r="OE4" s="328"/>
      <c r="OF4" s="328"/>
      <c r="OG4" s="328"/>
      <c r="OH4" s="328"/>
      <c r="OI4" s="328"/>
      <c r="OJ4" s="328"/>
      <c r="OK4" s="328"/>
      <c r="OL4" s="328"/>
      <c r="OM4" s="328"/>
      <c r="ON4" s="328"/>
      <c r="OO4" s="328"/>
      <c r="OP4" s="328"/>
      <c r="OQ4" s="328"/>
      <c r="OR4" s="328"/>
      <c r="OS4" s="328"/>
      <c r="OT4" s="328"/>
      <c r="OU4" s="328"/>
      <c r="OV4" s="328"/>
      <c r="OW4" s="328"/>
      <c r="OX4" s="328"/>
      <c r="OY4" s="328"/>
      <c r="OZ4" s="328"/>
      <c r="PA4" s="328"/>
      <c r="PB4" s="328"/>
      <c r="PC4" s="328"/>
      <c r="PD4" s="328"/>
      <c r="PE4" s="328"/>
      <c r="PF4" s="328"/>
      <c r="PG4" s="328"/>
      <c r="PH4" s="328"/>
      <c r="PI4" s="328"/>
      <c r="PJ4" s="328"/>
      <c r="PK4" s="328"/>
      <c r="PL4" s="328"/>
      <c r="PM4" s="328"/>
      <c r="PN4" s="328"/>
      <c r="PO4" s="328"/>
      <c r="PP4" s="328"/>
      <c r="PQ4" s="328"/>
      <c r="PR4" s="328"/>
      <c r="PS4" s="328"/>
      <c r="PT4" s="328"/>
      <c r="PU4" s="328"/>
      <c r="PV4" s="328"/>
      <c r="PW4" s="328"/>
      <c r="PX4" s="328"/>
      <c r="PY4" s="328"/>
      <c r="PZ4" s="328"/>
      <c r="QA4" s="328"/>
      <c r="QB4" s="328"/>
      <c r="QC4" s="328"/>
      <c r="QD4" s="328"/>
      <c r="QE4" s="328"/>
      <c r="QF4" s="328"/>
      <c r="QG4" s="328"/>
      <c r="QH4" s="328"/>
      <c r="QI4" s="328"/>
      <c r="QJ4" s="328"/>
      <c r="QK4" s="328"/>
      <c r="QL4" s="328"/>
      <c r="QM4" s="328"/>
      <c r="QN4" s="328"/>
      <c r="QO4" s="328"/>
      <c r="QP4" s="328"/>
      <c r="QQ4" s="328"/>
      <c r="QR4" s="328"/>
      <c r="QS4" s="328"/>
      <c r="QT4" s="328"/>
      <c r="QU4" s="328"/>
      <c r="QV4" s="328"/>
      <c r="QW4" s="328"/>
      <c r="QX4" s="328"/>
      <c r="QY4" s="328"/>
      <c r="QZ4" s="328"/>
      <c r="RA4" s="328"/>
      <c r="RB4" s="328"/>
      <c r="RC4" s="328"/>
      <c r="RD4" s="328"/>
      <c r="RE4" s="328"/>
      <c r="RF4" s="328"/>
      <c r="RG4" s="328"/>
      <c r="RH4" s="328"/>
      <c r="RI4" s="328"/>
      <c r="RJ4" s="328"/>
      <c r="RK4" s="328"/>
      <c r="RL4" s="328"/>
      <c r="RM4" s="328"/>
      <c r="RN4" s="328"/>
      <c r="RO4" s="328"/>
      <c r="RP4" s="328"/>
      <c r="RQ4" s="328"/>
      <c r="RR4" s="328"/>
      <c r="RS4" s="328"/>
      <c r="RT4" s="328"/>
      <c r="RU4" s="328"/>
      <c r="RV4" s="328"/>
      <c r="RW4" s="328"/>
      <c r="RX4" s="328"/>
      <c r="RY4" s="328"/>
      <c r="RZ4" s="328"/>
      <c r="SA4" s="328"/>
      <c r="SB4" s="328"/>
      <c r="SC4" s="328"/>
      <c r="SD4" s="328"/>
      <c r="SE4" s="328"/>
      <c r="SF4" s="328"/>
      <c r="SG4" s="328"/>
      <c r="SH4" s="328"/>
      <c r="SI4" s="328"/>
      <c r="SJ4" s="328"/>
      <c r="SK4" s="328"/>
      <c r="SL4" s="328"/>
      <c r="SM4" s="328"/>
      <c r="SN4" s="328"/>
      <c r="SO4" s="328"/>
      <c r="SP4" s="328"/>
      <c r="SQ4" s="328"/>
      <c r="SR4" s="328"/>
      <c r="SS4" s="328"/>
      <c r="ST4" s="328"/>
      <c r="SU4" s="328"/>
      <c r="SV4" s="328"/>
      <c r="SW4" s="328"/>
      <c r="SX4" s="328"/>
      <c r="SY4" s="328"/>
      <c r="SZ4" s="328"/>
      <c r="TA4" s="328"/>
      <c r="TB4" s="328"/>
      <c r="TC4" s="328"/>
      <c r="TD4" s="328"/>
      <c r="TE4" s="328"/>
      <c r="TF4" s="328"/>
      <c r="TG4" s="328"/>
      <c r="TH4" s="328"/>
      <c r="TI4" s="328"/>
      <c r="TJ4" s="328"/>
      <c r="TK4" s="328"/>
      <c r="TL4" s="328"/>
      <c r="TM4" s="328"/>
      <c r="TN4" s="328"/>
      <c r="TO4" s="328"/>
      <c r="TP4" s="328"/>
      <c r="TQ4" s="328"/>
      <c r="TR4" s="328"/>
      <c r="TS4" s="328"/>
      <c r="TT4" s="328"/>
      <c r="TU4" s="328"/>
      <c r="TV4" s="328"/>
      <c r="TW4" s="328"/>
      <c r="TX4" s="328"/>
      <c r="TY4" s="328"/>
      <c r="TZ4" s="328"/>
      <c r="UA4" s="328"/>
      <c r="UB4" s="328"/>
      <c r="UC4" s="328"/>
      <c r="UD4" s="328"/>
      <c r="UE4" s="328"/>
      <c r="UF4" s="328"/>
      <c r="UG4" s="328"/>
      <c r="UH4" s="328"/>
      <c r="UI4" s="328"/>
      <c r="UJ4" s="328"/>
      <c r="UK4" s="328"/>
      <c r="UL4" s="328"/>
      <c r="UM4" s="328"/>
      <c r="UN4" s="328"/>
      <c r="UO4" s="328"/>
      <c r="UP4" s="328"/>
      <c r="UQ4" s="328"/>
      <c r="UR4" s="328"/>
      <c r="US4" s="328"/>
      <c r="UT4" s="328"/>
      <c r="UU4" s="328"/>
      <c r="UV4" s="328"/>
      <c r="UW4" s="328"/>
      <c r="UX4" s="328"/>
      <c r="UY4" s="328"/>
      <c r="UZ4" s="328"/>
      <c r="VA4" s="328"/>
      <c r="VB4" s="328"/>
      <c r="VC4" s="328"/>
      <c r="VD4" s="328"/>
      <c r="VE4" s="328"/>
      <c r="VF4" s="328"/>
      <c r="VG4" s="328"/>
      <c r="VH4" s="328"/>
      <c r="VI4" s="328"/>
      <c r="VJ4" s="328"/>
      <c r="VK4" s="328"/>
      <c r="VL4" s="328"/>
      <c r="VM4" s="328"/>
      <c r="VN4" s="328"/>
      <c r="VO4" s="328"/>
      <c r="VP4" s="328"/>
      <c r="VQ4" s="328"/>
      <c r="VR4" s="328"/>
      <c r="VS4" s="328"/>
      <c r="VT4" s="328"/>
      <c r="VU4" s="328"/>
      <c r="VV4" s="328"/>
      <c r="VW4" s="328"/>
      <c r="VX4" s="328"/>
      <c r="VY4" s="328"/>
      <c r="VZ4" s="328"/>
      <c r="WA4" s="328"/>
      <c r="WB4" s="328"/>
      <c r="WC4" s="328"/>
      <c r="WD4" s="328"/>
      <c r="WE4" s="328"/>
      <c r="WF4" s="328"/>
      <c r="WG4" s="328"/>
      <c r="WH4" s="328"/>
      <c r="WI4" s="328"/>
      <c r="WJ4" s="328"/>
      <c r="WK4" s="328"/>
      <c r="WL4" s="328"/>
      <c r="WM4" s="328"/>
      <c r="WN4" s="328"/>
      <c r="WO4" s="328"/>
      <c r="WP4" s="328"/>
      <c r="WQ4" s="328"/>
      <c r="WR4" s="328"/>
      <c r="WS4" s="328"/>
      <c r="WT4" s="328"/>
      <c r="WU4" s="328"/>
      <c r="WV4" s="328"/>
      <c r="WW4" s="328"/>
      <c r="WX4" s="328"/>
      <c r="WY4" s="328"/>
      <c r="WZ4" s="328"/>
      <c r="XA4" s="328"/>
      <c r="XB4" s="328"/>
      <c r="XC4" s="328"/>
      <c r="XD4" s="328"/>
      <c r="XE4" s="328"/>
      <c r="XF4" s="328"/>
      <c r="XG4" s="328"/>
      <c r="XH4" s="328"/>
      <c r="XI4" s="328"/>
      <c r="XJ4" s="328"/>
      <c r="XK4" s="328"/>
      <c r="XL4" s="328"/>
      <c r="XM4" s="328"/>
      <c r="XN4" s="328"/>
      <c r="XO4" s="328"/>
      <c r="XP4" s="328"/>
      <c r="XQ4" s="328"/>
      <c r="XR4" s="328"/>
      <c r="XS4" s="328"/>
      <c r="XT4" s="328"/>
      <c r="XU4" s="328"/>
      <c r="XV4" s="328"/>
      <c r="XW4" s="328"/>
      <c r="XX4" s="328"/>
      <c r="XY4" s="328"/>
      <c r="XZ4" s="328"/>
      <c r="YA4" s="328"/>
      <c r="YB4" s="328"/>
      <c r="YC4" s="328"/>
      <c r="YD4" s="328"/>
      <c r="YE4" s="328"/>
      <c r="YF4" s="328"/>
      <c r="YG4" s="328"/>
      <c r="YH4" s="328"/>
      <c r="YI4" s="328"/>
      <c r="YJ4" s="328"/>
      <c r="YK4" s="328"/>
      <c r="YL4" s="328"/>
      <c r="YM4" s="328"/>
      <c r="YN4" s="328"/>
      <c r="YO4" s="328"/>
      <c r="YP4" s="328"/>
      <c r="YQ4" s="328"/>
      <c r="YR4" s="328"/>
      <c r="YS4" s="328"/>
      <c r="YT4" s="328"/>
      <c r="YU4" s="328"/>
      <c r="YV4" s="328"/>
      <c r="YW4" s="328"/>
      <c r="YX4" s="328"/>
      <c r="YY4" s="328"/>
      <c r="YZ4" s="328"/>
      <c r="ZA4" s="328"/>
      <c r="ZB4" s="328"/>
      <c r="ZC4" s="328"/>
      <c r="ZD4" s="328"/>
      <c r="ZE4" s="328"/>
      <c r="ZF4" s="328"/>
      <c r="ZG4" s="328"/>
      <c r="ZH4" s="328"/>
      <c r="ZI4" s="328"/>
      <c r="ZJ4" s="328"/>
      <c r="ZK4" s="328"/>
      <c r="ZL4" s="328"/>
      <c r="ZM4" s="328"/>
      <c r="ZN4" s="328"/>
      <c r="ZO4" s="328"/>
      <c r="ZP4" s="328"/>
      <c r="ZQ4" s="328"/>
      <c r="ZR4" s="328"/>
      <c r="ZS4" s="328"/>
      <c r="ZT4" s="328"/>
      <c r="ZU4" s="328"/>
      <c r="ZV4" s="328"/>
      <c r="ZW4" s="328"/>
      <c r="ZX4" s="328"/>
      <c r="ZY4" s="328"/>
      <c r="ZZ4" s="328"/>
      <c r="AAA4" s="328"/>
      <c r="AAB4" s="328"/>
      <c r="AAC4" s="328"/>
      <c r="AAD4" s="328"/>
      <c r="AAE4" s="328"/>
      <c r="AAF4" s="328"/>
      <c r="AAG4" s="328"/>
      <c r="AAH4" s="328"/>
      <c r="AAI4" s="328"/>
      <c r="AAJ4" s="328"/>
      <c r="AAK4" s="328"/>
      <c r="AAL4" s="328"/>
      <c r="AAM4" s="328"/>
      <c r="AAN4" s="328"/>
      <c r="AAO4" s="328"/>
      <c r="AAP4" s="328"/>
      <c r="AAQ4" s="328"/>
      <c r="AAR4" s="328"/>
      <c r="AAS4" s="328"/>
      <c r="AAT4" s="328"/>
      <c r="AAU4" s="328"/>
      <c r="AAV4" s="328"/>
      <c r="AAW4" s="328"/>
      <c r="AAX4" s="328"/>
      <c r="AAY4" s="328"/>
      <c r="AAZ4" s="328"/>
      <c r="ABA4" s="328"/>
      <c r="ABB4" s="328"/>
      <c r="ABC4" s="328"/>
      <c r="ABD4" s="328"/>
      <c r="ABE4" s="328"/>
      <c r="ABF4" s="328"/>
      <c r="ABG4" s="328"/>
      <c r="ABH4" s="328"/>
      <c r="ABI4" s="328"/>
      <c r="ABJ4" s="328"/>
      <c r="ABK4" s="328"/>
      <c r="ABL4" s="328"/>
      <c r="ABM4" s="328"/>
      <c r="ABN4" s="328"/>
      <c r="ABO4" s="328"/>
      <c r="ABP4" s="328"/>
      <c r="ABQ4" s="328"/>
      <c r="ABR4" s="328"/>
      <c r="ABS4" s="328"/>
      <c r="ABT4" s="328"/>
      <c r="ABU4" s="328"/>
      <c r="ABV4" s="328"/>
      <c r="ABW4" s="328"/>
      <c r="ABX4" s="328"/>
      <c r="ABY4" s="328"/>
      <c r="ABZ4" s="328"/>
      <c r="ACA4" s="328"/>
      <c r="ACB4" s="328"/>
      <c r="ACC4" s="328"/>
      <c r="ACD4" s="328"/>
      <c r="ACE4" s="328"/>
      <c r="ACF4" s="328"/>
      <c r="ACG4" s="328"/>
      <c r="ACH4" s="328"/>
      <c r="ACI4" s="328"/>
      <c r="ACJ4" s="328"/>
      <c r="ACK4" s="328"/>
      <c r="ACL4" s="328"/>
      <c r="ACM4" s="328"/>
      <c r="ACN4" s="328"/>
      <c r="ACO4" s="328"/>
      <c r="ACP4" s="328"/>
      <c r="ACQ4" s="328"/>
      <c r="ACR4" s="328"/>
      <c r="ACS4" s="328"/>
      <c r="ACT4" s="328"/>
      <c r="ACU4" s="328"/>
      <c r="ACV4" s="328"/>
      <c r="ACW4" s="328"/>
      <c r="ACX4" s="328"/>
      <c r="ACY4" s="328"/>
      <c r="ACZ4" s="328"/>
      <c r="ADA4" s="328"/>
      <c r="ADB4" s="328"/>
      <c r="ADC4" s="328"/>
      <c r="ADD4" s="328"/>
      <c r="ADE4" s="328"/>
      <c r="ADF4" s="328"/>
      <c r="ADG4" s="328"/>
      <c r="ADH4" s="328"/>
      <c r="ADI4" s="328"/>
      <c r="ADJ4" s="328"/>
      <c r="ADK4" s="328"/>
      <c r="ADL4" s="328"/>
      <c r="ADM4" s="328"/>
      <c r="ADN4" s="328"/>
      <c r="ADO4" s="328"/>
      <c r="ADP4" s="328"/>
      <c r="ADQ4" s="328"/>
      <c r="ADR4" s="328"/>
      <c r="ADS4" s="328"/>
      <c r="ADT4" s="328"/>
      <c r="ADU4" s="328"/>
      <c r="ADV4" s="328"/>
      <c r="ADW4" s="328"/>
      <c r="ADX4" s="328"/>
      <c r="ADY4" s="328"/>
      <c r="ADZ4" s="328"/>
      <c r="AEA4" s="328"/>
      <c r="AEB4" s="328"/>
      <c r="AEC4" s="328"/>
      <c r="AED4" s="328"/>
      <c r="AEE4" s="328"/>
      <c r="AEF4" s="328"/>
      <c r="AEG4" s="328"/>
      <c r="AEH4" s="328"/>
      <c r="AEI4" s="328"/>
      <c r="AEJ4" s="328"/>
      <c r="AEK4" s="328"/>
      <c r="AEL4" s="328"/>
      <c r="AEM4" s="328"/>
      <c r="AEN4" s="328"/>
      <c r="AEO4" s="328"/>
      <c r="AEP4" s="328"/>
      <c r="AEQ4" s="328"/>
      <c r="AER4" s="328"/>
      <c r="AES4" s="328"/>
      <c r="AET4" s="328"/>
      <c r="AEU4" s="328"/>
      <c r="AEV4" s="328"/>
      <c r="AEW4" s="328"/>
      <c r="AEX4" s="328"/>
      <c r="AEY4" s="328"/>
      <c r="AEZ4" s="328"/>
      <c r="AFA4" s="328"/>
      <c r="AFB4" s="328"/>
      <c r="AFC4" s="328"/>
      <c r="AFD4" s="328"/>
      <c r="AFE4" s="328"/>
      <c r="AFF4" s="328"/>
      <c r="AFG4" s="328"/>
      <c r="AFH4" s="328"/>
      <c r="AFI4" s="328"/>
      <c r="AFJ4" s="328"/>
      <c r="AFK4" s="328"/>
      <c r="AFL4" s="328"/>
      <c r="AFM4" s="328"/>
      <c r="AFN4" s="328"/>
      <c r="AFO4" s="328"/>
      <c r="AFP4" s="328"/>
      <c r="AFQ4" s="328"/>
      <c r="AFR4" s="328"/>
      <c r="AFS4" s="328"/>
      <c r="AFT4" s="328"/>
      <c r="AFU4" s="328"/>
      <c r="AFV4" s="328"/>
      <c r="AFW4" s="328"/>
      <c r="AFX4" s="328"/>
      <c r="AFY4" s="328"/>
      <c r="AFZ4" s="328"/>
      <c r="AGA4" s="328"/>
      <c r="AGB4" s="328"/>
      <c r="AGC4" s="328"/>
      <c r="AGD4" s="328"/>
      <c r="AGE4" s="328"/>
      <c r="AGF4" s="328"/>
      <c r="AGG4" s="328"/>
      <c r="AGH4" s="328"/>
      <c r="AGI4" s="328"/>
      <c r="AGJ4" s="328"/>
      <c r="AGK4" s="328"/>
      <c r="AGL4" s="328"/>
      <c r="AGM4" s="328"/>
      <c r="AGN4" s="328"/>
      <c r="AGO4" s="328"/>
      <c r="AGP4" s="328"/>
      <c r="AGQ4" s="328"/>
      <c r="AGR4" s="328"/>
      <c r="AGS4" s="328"/>
      <c r="AGT4" s="328"/>
      <c r="AGU4" s="328"/>
      <c r="AGV4" s="328"/>
      <c r="AGW4" s="328"/>
      <c r="AGX4" s="328"/>
      <c r="AGY4" s="328"/>
      <c r="AGZ4" s="328"/>
      <c r="AHA4" s="328"/>
      <c r="AHB4" s="328"/>
      <c r="AHC4" s="328"/>
      <c r="AHD4" s="328"/>
      <c r="AHE4" s="328"/>
      <c r="AHF4" s="328"/>
      <c r="AHG4" s="328"/>
      <c r="AHH4" s="328"/>
      <c r="AHI4" s="328"/>
      <c r="AHJ4" s="328"/>
      <c r="AHK4" s="328"/>
      <c r="AHL4" s="328"/>
      <c r="AHM4" s="328"/>
      <c r="AHN4" s="328"/>
      <c r="AHO4" s="328"/>
      <c r="AHP4" s="328"/>
      <c r="AHQ4" s="328"/>
      <c r="AHR4" s="328"/>
      <c r="AHS4" s="328"/>
      <c r="AHT4" s="328"/>
      <c r="AHU4" s="328"/>
      <c r="AHV4" s="328"/>
      <c r="AHW4" s="328"/>
      <c r="AHX4" s="328"/>
      <c r="AHY4" s="328"/>
      <c r="AHZ4" s="328"/>
      <c r="AIA4" s="328"/>
      <c r="AIB4" s="328"/>
      <c r="AIC4" s="328"/>
      <c r="AID4" s="328"/>
      <c r="AIE4" s="328"/>
      <c r="AIF4" s="328"/>
      <c r="AIG4" s="328"/>
      <c r="AIH4" s="328"/>
      <c r="AII4" s="328"/>
      <c r="AIJ4" s="328"/>
      <c r="AIK4" s="328"/>
      <c r="AIL4" s="328"/>
      <c r="AIM4" s="328"/>
      <c r="AIN4" s="328"/>
      <c r="AIO4" s="328"/>
      <c r="AIP4" s="328"/>
      <c r="AIQ4" s="328"/>
      <c r="AIR4" s="328"/>
      <c r="AIS4" s="328"/>
      <c r="AIT4" s="328"/>
      <c r="AIU4" s="328"/>
      <c r="AIV4" s="328"/>
      <c r="AIW4" s="328"/>
      <c r="AIX4" s="328"/>
      <c r="AIY4" s="328"/>
      <c r="AIZ4" s="328"/>
      <c r="AJA4" s="328"/>
      <c r="AJB4" s="328"/>
      <c r="AJC4" s="328"/>
      <c r="AJD4" s="328"/>
      <c r="AJE4" s="328"/>
      <c r="AJF4" s="328"/>
      <c r="AJG4" s="328"/>
      <c r="AJH4" s="328"/>
      <c r="AJI4" s="328"/>
      <c r="AJJ4" s="328"/>
      <c r="AJK4" s="328"/>
      <c r="AJL4" s="328"/>
      <c r="AJM4" s="328"/>
      <c r="AJN4" s="328"/>
      <c r="AJO4" s="328"/>
      <c r="AJP4" s="328"/>
      <c r="AJQ4" s="328"/>
      <c r="AJR4" s="328"/>
      <c r="AJS4" s="328"/>
      <c r="AJT4" s="328"/>
      <c r="AJU4" s="328"/>
      <c r="AJV4" s="328"/>
      <c r="AJW4" s="328"/>
      <c r="AJX4" s="328"/>
      <c r="AJY4" s="328"/>
      <c r="AJZ4" s="328"/>
      <c r="AKA4" s="328"/>
      <c r="AKB4" s="328"/>
      <c r="AKC4" s="328"/>
      <c r="AKD4" s="328"/>
      <c r="AKE4" s="328"/>
      <c r="AKF4" s="328"/>
      <c r="AKG4" s="328"/>
      <c r="AKH4" s="328"/>
      <c r="AKI4" s="328"/>
      <c r="AKJ4" s="328"/>
      <c r="AKK4" s="328"/>
      <c r="AKL4" s="328"/>
      <c r="AKM4" s="328"/>
      <c r="AKN4" s="328"/>
      <c r="AKO4" s="328"/>
      <c r="AKP4" s="328"/>
      <c r="AKQ4" s="328"/>
      <c r="AKR4" s="328"/>
      <c r="AKS4" s="328"/>
      <c r="AKT4" s="328"/>
      <c r="AKU4" s="328"/>
      <c r="AKV4" s="328"/>
      <c r="AKW4" s="328"/>
      <c r="AKX4" s="328"/>
      <c r="AKY4" s="328"/>
      <c r="AKZ4" s="328"/>
      <c r="ALA4" s="328"/>
      <c r="ALB4" s="328"/>
      <c r="ALC4" s="328"/>
      <c r="ALD4" s="328"/>
      <c r="ALE4" s="328"/>
      <c r="ALF4" s="328"/>
      <c r="ALG4" s="328"/>
      <c r="ALH4" s="328"/>
      <c r="ALI4" s="328"/>
      <c r="ALJ4" s="328"/>
      <c r="ALK4" s="328"/>
      <c r="ALL4" s="328"/>
      <c r="ALM4" s="328"/>
      <c r="ALN4" s="328"/>
      <c r="ALO4" s="328"/>
      <c r="ALP4" s="328"/>
      <c r="ALQ4" s="328"/>
      <c r="ALR4" s="328"/>
      <c r="ALS4" s="328"/>
      <c r="ALT4" s="328"/>
      <c r="ALU4" s="328"/>
      <c r="ALV4" s="328"/>
      <c r="ALW4" s="328"/>
      <c r="ALX4" s="328"/>
      <c r="ALY4" s="328"/>
      <c r="ALZ4" s="328"/>
      <c r="AMA4" s="328"/>
      <c r="AMB4" s="328"/>
      <c r="AMC4" s="328"/>
      <c r="AMD4" s="328"/>
      <c r="AME4" s="328"/>
      <c r="AMF4" s="328"/>
      <c r="AMG4" s="328"/>
      <c r="AMH4" s="328"/>
      <c r="AMI4" s="328"/>
      <c r="AMJ4" s="328"/>
    </row>
    <row r="5" s="68" customFormat="true" ht="19.5" hidden="false" customHeight="true" outlineLevel="0" collapsed="false">
      <c r="A5" s="338" t="s">
        <v>16</v>
      </c>
      <c r="B5" s="44" t="s">
        <v>424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339" t="n">
        <f aca="false">SUM(B5:Z5)</f>
        <v>0</v>
      </c>
    </row>
    <row r="6" s="68" customFormat="true" ht="19.5" hidden="false" customHeight="true" outlineLevel="0" collapsed="false">
      <c r="A6" s="340" t="s">
        <v>21</v>
      </c>
      <c r="B6" s="44" t="s">
        <v>424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339" t="n">
        <f aca="false">SUM(B6:Z6)</f>
        <v>0</v>
      </c>
    </row>
    <row r="7" s="68" customFormat="true" ht="19.5" hidden="false" customHeight="true" outlineLevel="0" collapsed="false">
      <c r="A7" s="340" t="s">
        <v>26</v>
      </c>
      <c r="B7" s="44" t="s">
        <v>424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339" t="n">
        <f aca="false">SUM(B7:Z7)</f>
        <v>0</v>
      </c>
    </row>
    <row r="8" s="68" customFormat="true" ht="19.5" hidden="false" customHeight="true" outlineLevel="0" collapsed="false">
      <c r="A8" s="338" t="s">
        <v>33</v>
      </c>
      <c r="B8" s="44" t="s">
        <v>424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339" t="n">
        <f aca="false">SUM(B8:Z8)</f>
        <v>0</v>
      </c>
    </row>
    <row r="9" s="68" customFormat="true" ht="19.5" hidden="false" customHeight="true" outlineLevel="0" collapsed="false">
      <c r="A9" s="338" t="s">
        <v>147</v>
      </c>
      <c r="B9" s="44" t="s">
        <v>424</v>
      </c>
      <c r="C9" s="44"/>
      <c r="D9" s="44"/>
      <c r="E9" s="341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339"/>
    </row>
    <row r="10" s="68" customFormat="true" ht="19.5" hidden="false" customHeight="true" outlineLevel="0" collapsed="false">
      <c r="A10" s="340" t="s">
        <v>37</v>
      </c>
      <c r="B10" s="44" t="s">
        <v>424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339" t="n">
        <f aca="false">SUM(B10:Z10)</f>
        <v>0</v>
      </c>
    </row>
    <row r="11" s="68" customFormat="true" ht="19.5" hidden="false" customHeight="true" outlineLevel="0" collapsed="false">
      <c r="A11" s="340" t="s">
        <v>39</v>
      </c>
      <c r="B11" s="44" t="s">
        <v>424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339" t="n">
        <f aca="false">SUM(B11:Z11)</f>
        <v>0</v>
      </c>
    </row>
    <row r="12" s="68" customFormat="true" ht="19.5" hidden="false" customHeight="true" outlineLevel="0" collapsed="false">
      <c r="A12" s="340" t="s">
        <v>425</v>
      </c>
      <c r="B12" s="44" t="s">
        <v>424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339"/>
    </row>
    <row r="13" s="68" customFormat="true" ht="19.5" hidden="false" customHeight="true" outlineLevel="0" collapsed="false">
      <c r="A13" s="340" t="s">
        <v>40</v>
      </c>
      <c r="B13" s="44" t="s">
        <v>424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339"/>
    </row>
    <row r="14" s="68" customFormat="true" ht="19.5" hidden="false" customHeight="true" outlineLevel="0" collapsed="false">
      <c r="A14" s="338" t="s">
        <v>43</v>
      </c>
      <c r="B14" s="44" t="s">
        <v>424</v>
      </c>
      <c r="C14" s="44" t="n">
        <v>0.04</v>
      </c>
      <c r="D14" s="44"/>
      <c r="E14" s="44"/>
      <c r="F14" s="44" t="n">
        <v>0.4</v>
      </c>
      <c r="G14" s="44"/>
      <c r="H14" s="44" t="n">
        <v>0.2</v>
      </c>
      <c r="I14" s="44" t="n">
        <v>0.08</v>
      </c>
      <c r="J14" s="44" t="n">
        <v>0.01</v>
      </c>
      <c r="K14" s="44"/>
      <c r="L14" s="44"/>
      <c r="M14" s="44" t="n">
        <v>0.01</v>
      </c>
      <c r="N14" s="44" t="n">
        <v>0.02</v>
      </c>
      <c r="O14" s="44"/>
      <c r="P14" s="44" t="n">
        <v>0.01</v>
      </c>
      <c r="Q14" s="44" t="n">
        <v>0.02</v>
      </c>
      <c r="R14" s="44"/>
      <c r="S14" s="44" t="n">
        <v>0.02</v>
      </c>
      <c r="T14" s="44"/>
      <c r="U14" s="44"/>
      <c r="V14" s="44"/>
      <c r="W14" s="44"/>
      <c r="X14" s="44"/>
      <c r="Y14" s="44"/>
      <c r="Z14" s="44"/>
      <c r="AA14" s="339" t="n">
        <f aca="false">SUM(B14:Z14)</f>
        <v>0.81</v>
      </c>
    </row>
    <row r="15" s="68" customFormat="true" ht="19.5" hidden="false" customHeight="true" outlineLevel="0" collapsed="false">
      <c r="A15" s="338" t="s">
        <v>45</v>
      </c>
      <c r="B15" s="44" t="s">
        <v>424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339" t="n">
        <f aca="false">SUM(B15:Z15)</f>
        <v>0</v>
      </c>
    </row>
    <row r="16" s="68" customFormat="true" ht="19.5" hidden="false" customHeight="true" outlineLevel="0" collapsed="false">
      <c r="A16" s="340" t="s">
        <v>52</v>
      </c>
      <c r="B16" s="44" t="s">
        <v>424</v>
      </c>
      <c r="C16" s="44" t="n">
        <v>0.2</v>
      </c>
      <c r="D16" s="44"/>
      <c r="E16" s="44"/>
      <c r="F16" s="44"/>
      <c r="G16" s="44"/>
      <c r="H16" s="44"/>
      <c r="I16" s="44"/>
      <c r="J16" s="44"/>
      <c r="K16" s="44" t="n">
        <v>0.08</v>
      </c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339" t="n">
        <f aca="false">SUM(B16:Z16)</f>
        <v>0.28</v>
      </c>
    </row>
    <row r="17" s="68" customFormat="true" ht="19.5" hidden="false" customHeight="true" outlineLevel="0" collapsed="false">
      <c r="A17" s="340" t="s">
        <v>426</v>
      </c>
      <c r="B17" s="44" t="s">
        <v>424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339"/>
    </row>
    <row r="18" s="68" customFormat="true" ht="19.5" hidden="false" customHeight="true" outlineLevel="0" collapsed="false">
      <c r="A18" s="340" t="s">
        <v>427</v>
      </c>
      <c r="B18" s="44" t="s">
        <v>424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339"/>
    </row>
    <row r="19" s="68" customFormat="true" ht="19.5" hidden="false" customHeight="true" outlineLevel="0" collapsed="false">
      <c r="A19" s="338" t="s">
        <v>55</v>
      </c>
      <c r="B19" s="44" t="s">
        <v>424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339" t="n">
        <f aca="false">SUM(B19:Z19)</f>
        <v>0</v>
      </c>
    </row>
    <row r="20" s="68" customFormat="true" ht="19.5" hidden="false" customHeight="true" outlineLevel="0" collapsed="false">
      <c r="A20" s="338" t="s">
        <v>60</v>
      </c>
      <c r="B20" s="44" t="s">
        <v>424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339" t="n">
        <f aca="false">SUM(B20:Z20)</f>
        <v>0</v>
      </c>
    </row>
    <row r="21" s="68" customFormat="true" ht="19.5" hidden="false" customHeight="true" outlineLevel="0" collapsed="false">
      <c r="A21" s="338" t="s">
        <v>428</v>
      </c>
      <c r="B21" s="44" t="s">
        <v>424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339"/>
    </row>
    <row r="22" s="68" customFormat="true" ht="19.5" hidden="false" customHeight="true" outlineLevel="0" collapsed="false">
      <c r="A22" s="338" t="s">
        <v>429</v>
      </c>
      <c r="B22" s="44" t="s">
        <v>424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339"/>
    </row>
    <row r="23" s="68" customFormat="true" ht="19.5" hidden="false" customHeight="true" outlineLevel="0" collapsed="false">
      <c r="A23" s="338" t="s">
        <v>66</v>
      </c>
      <c r="B23" s="44" t="s">
        <v>424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339" t="n">
        <f aca="false">SUM(B23:Z23)</f>
        <v>0</v>
      </c>
    </row>
    <row r="24" s="68" customFormat="true" ht="19.5" hidden="false" customHeight="true" outlineLevel="0" collapsed="false">
      <c r="A24" s="316" t="s">
        <v>68</v>
      </c>
      <c r="B24" s="44" t="s">
        <v>424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339" t="n">
        <f aca="false">SUM(B24:Z24)</f>
        <v>0</v>
      </c>
    </row>
    <row r="25" s="68" customFormat="true" ht="19.5" hidden="false" customHeight="true" outlineLevel="0" collapsed="false">
      <c r="A25" s="316" t="s">
        <v>71</v>
      </c>
      <c r="B25" s="44" t="s">
        <v>424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339" t="n">
        <f aca="false">SUM(B25:Z25)</f>
        <v>0</v>
      </c>
    </row>
    <row r="26" s="68" customFormat="true" ht="19.5" hidden="false" customHeight="true" outlineLevel="0" collapsed="false">
      <c r="A26" s="316" t="s">
        <v>430</v>
      </c>
      <c r="B26" s="44" t="s">
        <v>424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339"/>
    </row>
    <row r="27" customFormat="false" ht="19.5" hidden="false" customHeight="true" outlineLevel="0" collapsed="false">
      <c r="A27" s="297" t="s">
        <v>72</v>
      </c>
      <c r="B27" s="44" t="s">
        <v>424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339" t="n">
        <f aca="false">SUM(B27:Z27)</f>
        <v>0</v>
      </c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H27" s="68"/>
      <c r="HI27" s="68"/>
      <c r="HJ27" s="68"/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8"/>
      <c r="IR27" s="68"/>
      <c r="IS27" s="68"/>
      <c r="IT27" s="68"/>
      <c r="IU27" s="68"/>
      <c r="IV27" s="68"/>
      <c r="IW27" s="68"/>
      <c r="IX27" s="68"/>
      <c r="IY27" s="68"/>
      <c r="IZ27" s="68"/>
      <c r="JA27" s="68"/>
      <c r="JB27" s="68"/>
      <c r="JC27" s="68"/>
      <c r="JD27" s="68"/>
      <c r="JE27" s="68"/>
      <c r="JF27" s="68"/>
      <c r="JG27" s="68"/>
      <c r="JH27" s="68"/>
      <c r="JI27" s="68"/>
      <c r="JJ27" s="68"/>
      <c r="JK27" s="68"/>
      <c r="JL27" s="68"/>
      <c r="JM27" s="68"/>
      <c r="JN27" s="68"/>
      <c r="JO27" s="68"/>
      <c r="JP27" s="68"/>
      <c r="JQ27" s="68"/>
      <c r="JR27" s="68"/>
      <c r="JS27" s="68"/>
      <c r="JT27" s="68"/>
      <c r="JU27" s="68"/>
      <c r="JV27" s="68"/>
      <c r="JW27" s="68"/>
      <c r="JX27" s="68"/>
      <c r="JY27" s="68"/>
      <c r="JZ27" s="68"/>
      <c r="KA27" s="68"/>
      <c r="KB27" s="68"/>
      <c r="KC27" s="68"/>
      <c r="KD27" s="68"/>
      <c r="KE27" s="68"/>
      <c r="KF27" s="68"/>
      <c r="KG27" s="68"/>
      <c r="KH27" s="68"/>
      <c r="KI27" s="68"/>
      <c r="KJ27" s="68"/>
      <c r="KK27" s="68"/>
      <c r="KL27" s="68"/>
      <c r="KM27" s="68"/>
      <c r="KN27" s="68"/>
      <c r="KO27" s="68"/>
      <c r="KP27" s="68"/>
      <c r="KQ27" s="68"/>
      <c r="KR27" s="68"/>
      <c r="KS27" s="68"/>
      <c r="KT27" s="68"/>
      <c r="KU27" s="68"/>
      <c r="KV27" s="68"/>
      <c r="KW27" s="68"/>
      <c r="KX27" s="68"/>
      <c r="KY27" s="68"/>
      <c r="KZ27" s="68"/>
      <c r="LA27" s="68"/>
      <c r="LB27" s="68"/>
      <c r="LC27" s="68"/>
      <c r="LD27" s="68"/>
      <c r="LE27" s="68"/>
      <c r="LF27" s="68"/>
      <c r="LG27" s="68"/>
      <c r="LH27" s="68"/>
      <c r="LI27" s="68"/>
      <c r="LJ27" s="68"/>
      <c r="LK27" s="68"/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8"/>
      <c r="MS27" s="68"/>
      <c r="MT27" s="68"/>
      <c r="MU27" s="68"/>
      <c r="MV27" s="68"/>
      <c r="MW27" s="68"/>
      <c r="MX27" s="68"/>
      <c r="MY27" s="68"/>
      <c r="MZ27" s="68"/>
      <c r="NA27" s="68"/>
      <c r="NB27" s="68"/>
      <c r="NC27" s="68"/>
      <c r="ND27" s="68"/>
      <c r="NE27" s="68"/>
      <c r="NF27" s="68"/>
      <c r="NG27" s="68"/>
      <c r="NH27" s="68"/>
      <c r="NI27" s="68"/>
      <c r="NJ27" s="68"/>
      <c r="NK27" s="68"/>
      <c r="NL27" s="68"/>
      <c r="NM27" s="68"/>
      <c r="NN27" s="68"/>
      <c r="NO27" s="68"/>
      <c r="NP27" s="68"/>
      <c r="NQ27" s="68"/>
      <c r="NR27" s="68"/>
      <c r="NS27" s="68"/>
      <c r="NT27" s="68"/>
      <c r="NU27" s="68"/>
      <c r="NV27" s="68"/>
      <c r="NW27" s="68"/>
      <c r="NX27" s="68"/>
      <c r="NY27" s="68"/>
      <c r="NZ27" s="68"/>
      <c r="OA27" s="68"/>
      <c r="OB27" s="68"/>
      <c r="OC27" s="68"/>
      <c r="OD27" s="68"/>
      <c r="OE27" s="68"/>
      <c r="OF27" s="68"/>
      <c r="OG27" s="68"/>
      <c r="OH27" s="68"/>
      <c r="OI27" s="68"/>
      <c r="OJ27" s="68"/>
      <c r="OK27" s="68"/>
      <c r="OL27" s="68"/>
      <c r="OM27" s="68"/>
      <c r="ON27" s="68"/>
      <c r="OO27" s="68"/>
      <c r="OP27" s="68"/>
      <c r="OQ27" s="68"/>
      <c r="OR27" s="68"/>
      <c r="OS27" s="68"/>
      <c r="OT27" s="68"/>
      <c r="OU27" s="68"/>
      <c r="OV27" s="68"/>
      <c r="OW27" s="68"/>
      <c r="OX27" s="68"/>
      <c r="OY27" s="68"/>
      <c r="OZ27" s="68"/>
      <c r="PA27" s="68"/>
      <c r="PB27" s="68"/>
      <c r="PC27" s="68"/>
      <c r="PD27" s="68"/>
      <c r="PE27" s="68"/>
      <c r="PF27" s="68"/>
      <c r="PG27" s="68"/>
      <c r="PH27" s="68"/>
      <c r="PI27" s="68"/>
      <c r="PJ27" s="68"/>
      <c r="PK27" s="68"/>
      <c r="PL27" s="68"/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8"/>
      <c r="QT27" s="68"/>
      <c r="QU27" s="68"/>
      <c r="QV27" s="68"/>
      <c r="QW27" s="68"/>
      <c r="QX27" s="68"/>
      <c r="QY27" s="68"/>
      <c r="QZ27" s="68"/>
      <c r="RA27" s="68"/>
      <c r="RB27" s="68"/>
      <c r="RC27" s="68"/>
      <c r="RD27" s="68"/>
      <c r="RE27" s="68"/>
      <c r="RF27" s="68"/>
      <c r="RG27" s="68"/>
      <c r="RH27" s="68"/>
      <c r="RI27" s="68"/>
      <c r="RJ27" s="68"/>
      <c r="RK27" s="68"/>
      <c r="RL27" s="68"/>
      <c r="RM27" s="68"/>
      <c r="RN27" s="68"/>
      <c r="RO27" s="68"/>
      <c r="RP27" s="68"/>
      <c r="RQ27" s="68"/>
      <c r="RR27" s="68"/>
      <c r="RS27" s="68"/>
      <c r="RT27" s="68"/>
      <c r="RU27" s="68"/>
      <c r="RV27" s="68"/>
      <c r="RW27" s="68"/>
      <c r="RX27" s="68"/>
      <c r="RY27" s="68"/>
      <c r="RZ27" s="68"/>
      <c r="SA27" s="68"/>
      <c r="SB27" s="68"/>
      <c r="SC27" s="68"/>
      <c r="SD27" s="68"/>
      <c r="SE27" s="68"/>
      <c r="SF27" s="68"/>
      <c r="SG27" s="68"/>
      <c r="SH27" s="68"/>
      <c r="SI27" s="68"/>
      <c r="SJ27" s="68"/>
      <c r="SK27" s="68"/>
      <c r="SL27" s="68"/>
      <c r="SM27" s="68"/>
      <c r="SN27" s="68"/>
      <c r="SO27" s="68"/>
      <c r="SP27" s="68"/>
      <c r="SQ27" s="68"/>
      <c r="SR27" s="68"/>
      <c r="SS27" s="68"/>
      <c r="ST27" s="68"/>
      <c r="SU27" s="68"/>
      <c r="SV27" s="68"/>
      <c r="SW27" s="68"/>
      <c r="SX27" s="68"/>
      <c r="SY27" s="68"/>
      <c r="SZ27" s="68"/>
      <c r="TA27" s="68"/>
      <c r="TB27" s="68"/>
      <c r="TC27" s="68"/>
      <c r="TD27" s="68"/>
      <c r="TE27" s="68"/>
      <c r="TF27" s="68"/>
      <c r="TG27" s="68"/>
      <c r="TH27" s="68"/>
      <c r="TI27" s="68"/>
      <c r="TJ27" s="68"/>
      <c r="TK27" s="68"/>
      <c r="TL27" s="68"/>
      <c r="TM27" s="68"/>
      <c r="TN27" s="68"/>
      <c r="TO27" s="68"/>
      <c r="TP27" s="68"/>
      <c r="TQ27" s="68"/>
      <c r="TR27" s="68"/>
      <c r="TS27" s="68"/>
      <c r="TT27" s="68"/>
      <c r="TU27" s="68"/>
      <c r="TV27" s="68"/>
      <c r="TW27" s="68"/>
      <c r="TX27" s="68"/>
      <c r="TY27" s="68"/>
      <c r="TZ27" s="68"/>
      <c r="UA27" s="68"/>
      <c r="UB27" s="68"/>
      <c r="UC27" s="68"/>
      <c r="UD27" s="68"/>
      <c r="UE27" s="68"/>
      <c r="UF27" s="68"/>
      <c r="UG27" s="68"/>
      <c r="UH27" s="68"/>
      <c r="UI27" s="68"/>
      <c r="UJ27" s="68"/>
      <c r="UK27" s="68"/>
      <c r="UL27" s="68"/>
      <c r="UM27" s="68"/>
      <c r="UN27" s="68"/>
      <c r="UO27" s="68"/>
      <c r="UP27" s="68"/>
      <c r="UQ27" s="68"/>
      <c r="UR27" s="68"/>
      <c r="US27" s="68"/>
      <c r="UT27" s="68"/>
      <c r="UU27" s="68"/>
      <c r="UV27" s="68"/>
      <c r="UW27" s="68"/>
      <c r="UX27" s="68"/>
      <c r="UY27" s="68"/>
      <c r="UZ27" s="68"/>
      <c r="VA27" s="68"/>
      <c r="VB27" s="68"/>
      <c r="VC27" s="68"/>
      <c r="VD27" s="68"/>
      <c r="VE27" s="68"/>
      <c r="VF27" s="68"/>
      <c r="VG27" s="68"/>
      <c r="VH27" s="68"/>
      <c r="VI27" s="68"/>
      <c r="VJ27" s="68"/>
      <c r="VK27" s="68"/>
      <c r="VL27" s="68"/>
      <c r="VM27" s="68"/>
      <c r="VN27" s="68"/>
      <c r="VO27" s="68"/>
      <c r="VP27" s="68"/>
      <c r="VQ27" s="68"/>
      <c r="VR27" s="68"/>
      <c r="VS27" s="68"/>
      <c r="VT27" s="68"/>
      <c r="VU27" s="68"/>
      <c r="VV27" s="68"/>
      <c r="VW27" s="68"/>
      <c r="VX27" s="68"/>
      <c r="VY27" s="68"/>
      <c r="VZ27" s="68"/>
      <c r="WA27" s="68"/>
      <c r="WB27" s="68"/>
      <c r="WC27" s="68"/>
      <c r="WD27" s="68"/>
      <c r="WE27" s="68"/>
      <c r="WF27" s="68"/>
      <c r="WG27" s="68"/>
      <c r="WH27" s="68"/>
      <c r="WI27" s="68"/>
      <c r="WJ27" s="68"/>
      <c r="WK27" s="68"/>
      <c r="WL27" s="68"/>
      <c r="WM27" s="68"/>
      <c r="WN27" s="68"/>
      <c r="WO27" s="68"/>
      <c r="WP27" s="68"/>
      <c r="WQ27" s="68"/>
      <c r="WR27" s="68"/>
      <c r="WS27" s="68"/>
      <c r="WT27" s="68"/>
      <c r="WU27" s="68"/>
      <c r="WV27" s="68"/>
      <c r="WW27" s="68"/>
      <c r="WX27" s="68"/>
      <c r="WY27" s="68"/>
      <c r="WZ27" s="68"/>
      <c r="XA27" s="68"/>
      <c r="XB27" s="68"/>
      <c r="XC27" s="68"/>
      <c r="XD27" s="68"/>
      <c r="XE27" s="68"/>
      <c r="XF27" s="68"/>
      <c r="XG27" s="68"/>
      <c r="XH27" s="68"/>
      <c r="XI27" s="68"/>
      <c r="XJ27" s="68"/>
      <c r="XK27" s="68"/>
      <c r="XL27" s="68"/>
      <c r="XM27" s="68"/>
      <c r="XN27" s="68"/>
      <c r="XO27" s="68"/>
      <c r="XP27" s="68"/>
      <c r="XQ27" s="68"/>
      <c r="XR27" s="68"/>
      <c r="XS27" s="68"/>
      <c r="XT27" s="68"/>
      <c r="XU27" s="68"/>
      <c r="XV27" s="68"/>
      <c r="XW27" s="68"/>
      <c r="XX27" s="68"/>
      <c r="XY27" s="68"/>
      <c r="XZ27" s="68"/>
      <c r="YA27" s="68"/>
      <c r="YB27" s="68"/>
      <c r="YC27" s="68"/>
      <c r="YD27" s="68"/>
      <c r="YE27" s="68"/>
      <c r="YF27" s="68"/>
      <c r="YG27" s="68"/>
      <c r="YH27" s="68"/>
      <c r="YI27" s="68"/>
      <c r="YJ27" s="68"/>
      <c r="YK27" s="68"/>
      <c r="YL27" s="68"/>
      <c r="YM27" s="68"/>
      <c r="YN27" s="68"/>
      <c r="YO27" s="68"/>
      <c r="YP27" s="68"/>
      <c r="YQ27" s="68"/>
      <c r="YR27" s="68"/>
      <c r="YS27" s="68"/>
      <c r="YT27" s="68"/>
      <c r="YU27" s="68"/>
      <c r="YV27" s="68"/>
      <c r="YW27" s="68"/>
      <c r="YX27" s="68"/>
      <c r="YY27" s="68"/>
      <c r="YZ27" s="68"/>
      <c r="ZA27" s="68"/>
      <c r="ZB27" s="68"/>
      <c r="ZC27" s="68"/>
      <c r="ZD27" s="68"/>
      <c r="ZE27" s="68"/>
      <c r="ZF27" s="68"/>
      <c r="ZG27" s="68"/>
      <c r="ZH27" s="68"/>
      <c r="ZI27" s="68"/>
      <c r="ZJ27" s="68"/>
      <c r="ZK27" s="68"/>
      <c r="ZL27" s="68"/>
      <c r="ZM27" s="68"/>
      <c r="ZN27" s="68"/>
      <c r="ZO27" s="68"/>
      <c r="ZP27" s="68"/>
      <c r="ZQ27" s="68"/>
      <c r="ZR27" s="68"/>
      <c r="ZS27" s="68"/>
      <c r="ZT27" s="68"/>
      <c r="ZU27" s="68"/>
      <c r="ZV27" s="68"/>
      <c r="ZW27" s="68"/>
      <c r="ZX27" s="68"/>
      <c r="ZY27" s="68"/>
      <c r="ZZ27" s="68"/>
      <c r="AAA27" s="68"/>
      <c r="AAB27" s="68"/>
      <c r="AAC27" s="68"/>
      <c r="AAD27" s="68"/>
      <c r="AAE27" s="68"/>
      <c r="AAF27" s="68"/>
      <c r="AAG27" s="68"/>
      <c r="AAH27" s="68"/>
      <c r="AAI27" s="68"/>
      <c r="AAJ27" s="68"/>
      <c r="AAK27" s="68"/>
      <c r="AAL27" s="68"/>
      <c r="AAM27" s="68"/>
      <c r="AAN27" s="68"/>
      <c r="AAO27" s="68"/>
      <c r="AAP27" s="68"/>
      <c r="AAQ27" s="68"/>
      <c r="AAR27" s="68"/>
      <c r="AAS27" s="68"/>
      <c r="AAT27" s="68"/>
      <c r="AAU27" s="68"/>
      <c r="AAV27" s="68"/>
      <c r="AAW27" s="68"/>
      <c r="AAX27" s="68"/>
      <c r="AAY27" s="68"/>
      <c r="AAZ27" s="68"/>
      <c r="ABA27" s="68"/>
      <c r="ABB27" s="68"/>
      <c r="ABC27" s="68"/>
      <c r="ABD27" s="68"/>
      <c r="ABE27" s="68"/>
      <c r="ABF27" s="68"/>
      <c r="ABG27" s="68"/>
      <c r="ABH27" s="68"/>
      <c r="ABI27" s="68"/>
      <c r="ABJ27" s="68"/>
      <c r="ABK27" s="68"/>
      <c r="ABL27" s="68"/>
      <c r="ABM27" s="68"/>
      <c r="ABN27" s="68"/>
      <c r="ABO27" s="68"/>
      <c r="ABP27" s="68"/>
      <c r="ABQ27" s="68"/>
      <c r="ABR27" s="68"/>
      <c r="ABS27" s="68"/>
      <c r="ABT27" s="68"/>
      <c r="ABU27" s="68"/>
      <c r="ABV27" s="68"/>
      <c r="ABW27" s="68"/>
      <c r="ABX27" s="68"/>
      <c r="ABY27" s="68"/>
      <c r="ABZ27" s="68"/>
      <c r="ACA27" s="68"/>
      <c r="ACB27" s="68"/>
      <c r="ACC27" s="68"/>
      <c r="ACD27" s="68"/>
      <c r="ACE27" s="68"/>
      <c r="ACF27" s="68"/>
      <c r="ACG27" s="68"/>
      <c r="ACH27" s="68"/>
      <c r="ACI27" s="68"/>
      <c r="ACJ27" s="68"/>
      <c r="ACK27" s="68"/>
      <c r="ACL27" s="68"/>
      <c r="ACM27" s="68"/>
      <c r="ACN27" s="68"/>
      <c r="ACO27" s="68"/>
      <c r="ACP27" s="68"/>
      <c r="ACQ27" s="68"/>
      <c r="ACR27" s="68"/>
      <c r="ACS27" s="68"/>
      <c r="ACT27" s="68"/>
      <c r="ACU27" s="68"/>
      <c r="ACV27" s="68"/>
      <c r="ACW27" s="68"/>
      <c r="ACX27" s="68"/>
      <c r="ACY27" s="68"/>
      <c r="ACZ27" s="68"/>
      <c r="ADA27" s="68"/>
      <c r="ADB27" s="68"/>
      <c r="ADC27" s="68"/>
      <c r="ADD27" s="68"/>
      <c r="ADE27" s="68"/>
      <c r="ADF27" s="68"/>
      <c r="ADG27" s="68"/>
      <c r="ADH27" s="68"/>
      <c r="ADI27" s="68"/>
      <c r="ADJ27" s="68"/>
      <c r="ADK27" s="68"/>
      <c r="ADL27" s="68"/>
      <c r="ADM27" s="68"/>
      <c r="ADN27" s="68"/>
      <c r="ADO27" s="68"/>
      <c r="ADP27" s="68"/>
      <c r="ADQ27" s="68"/>
      <c r="ADR27" s="68"/>
      <c r="ADS27" s="68"/>
      <c r="ADT27" s="68"/>
      <c r="ADU27" s="68"/>
      <c r="ADV27" s="68"/>
      <c r="ADW27" s="68"/>
      <c r="ADX27" s="68"/>
      <c r="ADY27" s="68"/>
      <c r="ADZ27" s="68"/>
      <c r="AEA27" s="68"/>
      <c r="AEB27" s="68"/>
      <c r="AEC27" s="68"/>
      <c r="AED27" s="68"/>
      <c r="AEE27" s="68"/>
      <c r="AEF27" s="68"/>
      <c r="AEG27" s="68"/>
      <c r="AEH27" s="68"/>
      <c r="AEI27" s="68"/>
      <c r="AEJ27" s="68"/>
      <c r="AEK27" s="68"/>
      <c r="AEL27" s="68"/>
      <c r="AEM27" s="68"/>
      <c r="AEN27" s="68"/>
      <c r="AEO27" s="68"/>
      <c r="AEP27" s="68"/>
      <c r="AEQ27" s="68"/>
      <c r="AER27" s="68"/>
      <c r="AES27" s="68"/>
      <c r="AET27" s="68"/>
      <c r="AEU27" s="68"/>
      <c r="AEV27" s="68"/>
      <c r="AEW27" s="68"/>
      <c r="AEX27" s="68"/>
      <c r="AEY27" s="68"/>
      <c r="AEZ27" s="68"/>
      <c r="AFA27" s="68"/>
      <c r="AFB27" s="68"/>
      <c r="AFC27" s="68"/>
      <c r="AFD27" s="68"/>
      <c r="AFE27" s="68"/>
      <c r="AFF27" s="68"/>
      <c r="AFG27" s="68"/>
      <c r="AFH27" s="68"/>
      <c r="AFI27" s="68"/>
      <c r="AFJ27" s="68"/>
      <c r="AFK27" s="68"/>
      <c r="AFL27" s="68"/>
      <c r="AFM27" s="68"/>
      <c r="AFN27" s="68"/>
      <c r="AFO27" s="68"/>
      <c r="AFP27" s="68"/>
      <c r="AFQ27" s="68"/>
      <c r="AFR27" s="68"/>
      <c r="AFS27" s="68"/>
      <c r="AFT27" s="68"/>
      <c r="AFU27" s="68"/>
      <c r="AFV27" s="68"/>
      <c r="AFW27" s="68"/>
      <c r="AFX27" s="68"/>
      <c r="AFY27" s="68"/>
      <c r="AFZ27" s="68"/>
      <c r="AGA27" s="68"/>
      <c r="AGB27" s="68"/>
      <c r="AGC27" s="68"/>
      <c r="AGD27" s="68"/>
      <c r="AGE27" s="68"/>
      <c r="AGF27" s="68"/>
      <c r="AGG27" s="68"/>
      <c r="AGH27" s="68"/>
      <c r="AGI27" s="68"/>
      <c r="AGJ27" s="68"/>
      <c r="AGK27" s="68"/>
      <c r="AGL27" s="68"/>
      <c r="AGM27" s="68"/>
      <c r="AGN27" s="68"/>
      <c r="AGO27" s="68"/>
      <c r="AGP27" s="68"/>
      <c r="AGQ27" s="68"/>
      <c r="AGR27" s="68"/>
      <c r="AGS27" s="68"/>
      <c r="AGT27" s="68"/>
      <c r="AGU27" s="68"/>
      <c r="AGV27" s="68"/>
      <c r="AGW27" s="68"/>
      <c r="AGX27" s="68"/>
      <c r="AGY27" s="68"/>
      <c r="AGZ27" s="68"/>
      <c r="AHA27" s="68"/>
      <c r="AHB27" s="68"/>
      <c r="AHC27" s="68"/>
      <c r="AHD27" s="68"/>
      <c r="AHE27" s="68"/>
      <c r="AHF27" s="68"/>
      <c r="AHG27" s="68"/>
      <c r="AHH27" s="68"/>
      <c r="AHI27" s="68"/>
      <c r="AHJ27" s="68"/>
      <c r="AHK27" s="68"/>
      <c r="AHL27" s="68"/>
      <c r="AHM27" s="68"/>
      <c r="AHN27" s="68"/>
      <c r="AHO27" s="68"/>
      <c r="AHP27" s="68"/>
      <c r="AHQ27" s="68"/>
      <c r="AHR27" s="68"/>
      <c r="AHS27" s="68"/>
      <c r="AHT27" s="68"/>
      <c r="AHU27" s="68"/>
      <c r="AHV27" s="68"/>
      <c r="AHW27" s="68"/>
      <c r="AHX27" s="68"/>
      <c r="AHY27" s="68"/>
      <c r="AHZ27" s="68"/>
      <c r="AIA27" s="68"/>
      <c r="AIB27" s="68"/>
      <c r="AIC27" s="68"/>
      <c r="AID27" s="68"/>
      <c r="AIE27" s="68"/>
      <c r="AIF27" s="68"/>
      <c r="AIG27" s="68"/>
      <c r="AIH27" s="68"/>
      <c r="AII27" s="68"/>
      <c r="AIJ27" s="68"/>
      <c r="AIK27" s="68"/>
      <c r="AIL27" s="68"/>
      <c r="AIM27" s="68"/>
      <c r="AIN27" s="68"/>
      <c r="AIO27" s="68"/>
      <c r="AIP27" s="68"/>
      <c r="AIQ27" s="68"/>
      <c r="AIR27" s="68"/>
      <c r="AIS27" s="68"/>
      <c r="AIT27" s="68"/>
      <c r="AIU27" s="68"/>
      <c r="AIV27" s="68"/>
      <c r="AIW27" s="68"/>
      <c r="AIX27" s="68"/>
      <c r="AIY27" s="68"/>
      <c r="AIZ27" s="68"/>
      <c r="AJA27" s="68"/>
      <c r="AJB27" s="68"/>
      <c r="AJC27" s="68"/>
      <c r="AJD27" s="68"/>
      <c r="AJE27" s="68"/>
      <c r="AJF27" s="68"/>
      <c r="AJG27" s="68"/>
      <c r="AJH27" s="68"/>
      <c r="AJI27" s="68"/>
      <c r="AJJ27" s="68"/>
      <c r="AJK27" s="68"/>
      <c r="AJL27" s="68"/>
      <c r="AJM27" s="68"/>
      <c r="AJN27" s="68"/>
      <c r="AJO27" s="68"/>
      <c r="AJP27" s="68"/>
      <c r="AJQ27" s="68"/>
      <c r="AJR27" s="68"/>
      <c r="AJS27" s="68"/>
      <c r="AJT27" s="68"/>
      <c r="AJU27" s="68"/>
      <c r="AJV27" s="68"/>
      <c r="AJW27" s="68"/>
      <c r="AJX27" s="68"/>
      <c r="AJY27" s="68"/>
      <c r="AJZ27" s="68"/>
      <c r="AKA27" s="68"/>
      <c r="AKB27" s="68"/>
      <c r="AKC27" s="68"/>
      <c r="AKD27" s="68"/>
      <c r="AKE27" s="68"/>
      <c r="AKF27" s="68"/>
      <c r="AKG27" s="68"/>
      <c r="AKH27" s="68"/>
      <c r="AKI27" s="68"/>
      <c r="AKJ27" s="68"/>
      <c r="AKK27" s="68"/>
      <c r="AKL27" s="68"/>
      <c r="AKM27" s="68"/>
      <c r="AKN27" s="68"/>
      <c r="AKO27" s="68"/>
      <c r="AKP27" s="68"/>
      <c r="AKQ27" s="68"/>
      <c r="AKR27" s="68"/>
      <c r="AKS27" s="68"/>
      <c r="AKT27" s="68"/>
      <c r="AKU27" s="68"/>
      <c r="AKV27" s="68"/>
      <c r="AKW27" s="68"/>
      <c r="AKX27" s="68"/>
      <c r="AKY27" s="68"/>
      <c r="AKZ27" s="68"/>
      <c r="ALA27" s="68"/>
      <c r="ALB27" s="68"/>
      <c r="ALC27" s="68"/>
      <c r="ALD27" s="68"/>
      <c r="ALE27" s="68"/>
      <c r="ALF27" s="68"/>
      <c r="ALG27" s="68"/>
      <c r="ALH27" s="68"/>
      <c r="ALI27" s="68"/>
      <c r="ALJ27" s="68"/>
      <c r="ALK27" s="68"/>
      <c r="ALL27" s="68"/>
      <c r="ALM27" s="68"/>
      <c r="ALN27" s="68"/>
      <c r="ALO27" s="68"/>
      <c r="ALP27" s="68"/>
      <c r="ALQ27" s="68"/>
      <c r="ALR27" s="68"/>
      <c r="ALS27" s="68"/>
      <c r="ALT27" s="68"/>
      <c r="ALU27" s="68"/>
      <c r="ALV27" s="68"/>
      <c r="ALW27" s="68"/>
      <c r="ALX27" s="68"/>
      <c r="ALY27" s="68"/>
      <c r="ALZ27" s="68"/>
      <c r="AMA27" s="68"/>
      <c r="AMB27" s="68"/>
      <c r="AMC27" s="68"/>
      <c r="AMD27" s="68"/>
      <c r="AME27" s="68"/>
      <c r="AMF27" s="68"/>
      <c r="AMG27" s="68"/>
      <c r="AMH27" s="68"/>
      <c r="AMI27" s="68"/>
      <c r="AMJ27" s="68"/>
    </row>
    <row r="28" customFormat="false" ht="19.5" hidden="false" customHeight="true" outlineLevel="0" collapsed="false">
      <c r="A28" s="297" t="s">
        <v>431</v>
      </c>
      <c r="B28" s="44" t="s">
        <v>424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339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customFormat="false" ht="19.5" hidden="false" customHeight="true" outlineLevel="0" collapsed="false">
      <c r="A29" s="316" t="s">
        <v>73</v>
      </c>
      <c r="B29" s="44" t="s">
        <v>424</v>
      </c>
      <c r="C29" s="44" t="n">
        <v>0.2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339" t="n">
        <f aca="false">SUM(B29:Z29)</f>
        <v>0.2</v>
      </c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  <c r="GI29" s="68"/>
      <c r="GJ29" s="68"/>
      <c r="GK29" s="68"/>
      <c r="GL29" s="68"/>
      <c r="GM29" s="68"/>
      <c r="GN29" s="68"/>
      <c r="GO29" s="68"/>
      <c r="GP29" s="68"/>
      <c r="GQ29" s="68"/>
      <c r="GR29" s="68"/>
      <c r="GS29" s="68"/>
      <c r="GT29" s="68"/>
      <c r="GU29" s="68"/>
      <c r="GV29" s="68"/>
      <c r="GW29" s="68"/>
      <c r="GX29" s="68"/>
      <c r="GY29" s="68"/>
      <c r="GZ29" s="68"/>
      <c r="HA29" s="68"/>
      <c r="HB29" s="68"/>
      <c r="HC29" s="68"/>
      <c r="HD29" s="68"/>
      <c r="HE29" s="68"/>
      <c r="HF29" s="68"/>
      <c r="HG29" s="68"/>
      <c r="HH29" s="68"/>
      <c r="HI29" s="68"/>
      <c r="HJ29" s="68"/>
      <c r="HK29" s="68"/>
      <c r="HL29" s="68"/>
      <c r="HM29" s="68"/>
      <c r="HN29" s="68"/>
      <c r="HO29" s="68"/>
      <c r="HP29" s="68"/>
      <c r="HQ29" s="68"/>
      <c r="HR29" s="68"/>
      <c r="HS29" s="68"/>
      <c r="HT29" s="68"/>
      <c r="HU29" s="68"/>
      <c r="HV29" s="68"/>
      <c r="HW29" s="68"/>
      <c r="HX29" s="68"/>
      <c r="HY29" s="68"/>
      <c r="HZ29" s="68"/>
      <c r="IA29" s="68"/>
      <c r="IB29" s="68"/>
      <c r="IC29" s="68"/>
      <c r="ID29" s="68"/>
      <c r="IE29" s="68"/>
      <c r="IF29" s="68"/>
      <c r="IG29" s="68"/>
      <c r="IH29" s="68"/>
      <c r="II29" s="68"/>
      <c r="IJ29" s="68"/>
      <c r="IK29" s="68"/>
      <c r="IL29" s="68"/>
      <c r="IM29" s="68"/>
      <c r="IN29" s="68"/>
      <c r="IO29" s="68"/>
      <c r="IP29" s="68"/>
      <c r="IQ29" s="68"/>
      <c r="IR29" s="68"/>
      <c r="IS29" s="68"/>
      <c r="IT29" s="68"/>
      <c r="IU29" s="68"/>
      <c r="IV29" s="68"/>
      <c r="IW29" s="68"/>
      <c r="IX29" s="68"/>
      <c r="IY29" s="68"/>
      <c r="IZ29" s="68"/>
      <c r="JA29" s="68"/>
      <c r="JB29" s="68"/>
      <c r="JC29" s="68"/>
      <c r="JD29" s="68"/>
      <c r="JE29" s="68"/>
      <c r="JF29" s="68"/>
      <c r="JG29" s="68"/>
      <c r="JH29" s="68"/>
      <c r="JI29" s="68"/>
      <c r="JJ29" s="68"/>
      <c r="JK29" s="68"/>
      <c r="JL29" s="68"/>
      <c r="JM29" s="68"/>
      <c r="JN29" s="68"/>
      <c r="JO29" s="68"/>
      <c r="JP29" s="68"/>
      <c r="JQ29" s="68"/>
      <c r="JR29" s="68"/>
      <c r="JS29" s="68"/>
      <c r="JT29" s="68"/>
      <c r="JU29" s="68"/>
      <c r="JV29" s="68"/>
      <c r="JW29" s="68"/>
      <c r="JX29" s="68"/>
      <c r="JY29" s="68"/>
      <c r="JZ29" s="68"/>
      <c r="KA29" s="68"/>
      <c r="KB29" s="68"/>
      <c r="KC29" s="68"/>
      <c r="KD29" s="68"/>
      <c r="KE29" s="68"/>
      <c r="KF29" s="68"/>
      <c r="KG29" s="68"/>
      <c r="KH29" s="68"/>
      <c r="KI29" s="68"/>
      <c r="KJ29" s="68"/>
      <c r="KK29" s="68"/>
      <c r="KL29" s="68"/>
      <c r="KM29" s="68"/>
      <c r="KN29" s="68"/>
      <c r="KO29" s="68"/>
      <c r="KP29" s="68"/>
      <c r="KQ29" s="68"/>
      <c r="KR29" s="68"/>
      <c r="KS29" s="68"/>
      <c r="KT29" s="68"/>
      <c r="KU29" s="68"/>
      <c r="KV29" s="68"/>
      <c r="KW29" s="68"/>
      <c r="KX29" s="68"/>
      <c r="KY29" s="68"/>
      <c r="KZ29" s="68"/>
      <c r="LA29" s="68"/>
      <c r="LB29" s="68"/>
      <c r="LC29" s="68"/>
      <c r="LD29" s="68"/>
      <c r="LE29" s="68"/>
      <c r="LF29" s="68"/>
      <c r="LG29" s="68"/>
      <c r="LH29" s="68"/>
      <c r="LI29" s="68"/>
      <c r="LJ29" s="68"/>
      <c r="LK29" s="68"/>
      <c r="LL29" s="68"/>
      <c r="LM29" s="68"/>
      <c r="LN29" s="68"/>
      <c r="LO29" s="68"/>
      <c r="LP29" s="68"/>
      <c r="LQ29" s="68"/>
      <c r="LR29" s="68"/>
      <c r="LS29" s="68"/>
      <c r="LT29" s="68"/>
      <c r="LU29" s="68"/>
      <c r="LV29" s="68"/>
      <c r="LW29" s="68"/>
      <c r="LX29" s="68"/>
      <c r="LY29" s="68"/>
      <c r="LZ29" s="68"/>
      <c r="MA29" s="68"/>
      <c r="MB29" s="68"/>
      <c r="MC29" s="68"/>
      <c r="MD29" s="68"/>
      <c r="ME29" s="68"/>
      <c r="MF29" s="68"/>
      <c r="MG29" s="68"/>
      <c r="MH29" s="68"/>
      <c r="MI29" s="68"/>
      <c r="MJ29" s="68"/>
      <c r="MK29" s="68"/>
      <c r="ML29" s="68"/>
      <c r="MM29" s="68"/>
      <c r="MN29" s="68"/>
      <c r="MO29" s="68"/>
      <c r="MP29" s="68"/>
      <c r="MQ29" s="68"/>
      <c r="MR29" s="68"/>
      <c r="MS29" s="68"/>
      <c r="MT29" s="68"/>
      <c r="MU29" s="68"/>
      <c r="MV29" s="68"/>
      <c r="MW29" s="68"/>
      <c r="MX29" s="68"/>
      <c r="MY29" s="68"/>
      <c r="MZ29" s="68"/>
      <c r="NA29" s="68"/>
      <c r="NB29" s="68"/>
      <c r="NC29" s="68"/>
      <c r="ND29" s="68"/>
      <c r="NE29" s="68"/>
      <c r="NF29" s="68"/>
      <c r="NG29" s="68"/>
      <c r="NH29" s="68"/>
      <c r="NI29" s="68"/>
      <c r="NJ29" s="68"/>
      <c r="NK29" s="68"/>
      <c r="NL29" s="68"/>
      <c r="NM29" s="68"/>
      <c r="NN29" s="68"/>
      <c r="NO29" s="68"/>
      <c r="NP29" s="68"/>
      <c r="NQ29" s="68"/>
      <c r="NR29" s="68"/>
      <c r="NS29" s="68"/>
      <c r="NT29" s="68"/>
      <c r="NU29" s="68"/>
      <c r="NV29" s="68"/>
      <c r="NW29" s="68"/>
      <c r="NX29" s="68"/>
      <c r="NY29" s="68"/>
      <c r="NZ29" s="68"/>
      <c r="OA29" s="68"/>
      <c r="OB29" s="68"/>
      <c r="OC29" s="68"/>
      <c r="OD29" s="68"/>
      <c r="OE29" s="68"/>
      <c r="OF29" s="68"/>
      <c r="OG29" s="68"/>
      <c r="OH29" s="68"/>
      <c r="OI29" s="68"/>
      <c r="OJ29" s="68"/>
      <c r="OK29" s="68"/>
      <c r="OL29" s="68"/>
      <c r="OM29" s="68"/>
      <c r="ON29" s="68"/>
      <c r="OO29" s="68"/>
      <c r="OP29" s="68"/>
      <c r="OQ29" s="68"/>
      <c r="OR29" s="68"/>
      <c r="OS29" s="68"/>
      <c r="OT29" s="68"/>
      <c r="OU29" s="68"/>
      <c r="OV29" s="68"/>
      <c r="OW29" s="68"/>
      <c r="OX29" s="68"/>
      <c r="OY29" s="68"/>
      <c r="OZ29" s="68"/>
      <c r="PA29" s="68"/>
      <c r="PB29" s="68"/>
      <c r="PC29" s="68"/>
      <c r="PD29" s="68"/>
      <c r="PE29" s="68"/>
      <c r="PF29" s="68"/>
      <c r="PG29" s="68"/>
      <c r="PH29" s="68"/>
      <c r="PI29" s="68"/>
      <c r="PJ29" s="68"/>
      <c r="PK29" s="68"/>
      <c r="PL29" s="68"/>
      <c r="PM29" s="68"/>
      <c r="PN29" s="68"/>
      <c r="PO29" s="68"/>
      <c r="PP29" s="68"/>
      <c r="PQ29" s="68"/>
      <c r="PR29" s="68"/>
      <c r="PS29" s="68"/>
      <c r="PT29" s="68"/>
      <c r="PU29" s="68"/>
      <c r="PV29" s="68"/>
      <c r="PW29" s="68"/>
      <c r="PX29" s="68"/>
      <c r="PY29" s="68"/>
      <c r="PZ29" s="68"/>
      <c r="QA29" s="68"/>
      <c r="QB29" s="68"/>
      <c r="QC29" s="68"/>
      <c r="QD29" s="68"/>
      <c r="QE29" s="68"/>
      <c r="QF29" s="68"/>
      <c r="QG29" s="68"/>
      <c r="QH29" s="68"/>
      <c r="QI29" s="68"/>
      <c r="QJ29" s="68"/>
      <c r="QK29" s="68"/>
      <c r="QL29" s="68"/>
      <c r="QM29" s="68"/>
      <c r="QN29" s="68"/>
      <c r="QO29" s="68"/>
      <c r="QP29" s="68"/>
      <c r="QQ29" s="68"/>
      <c r="QR29" s="68"/>
      <c r="QS29" s="68"/>
      <c r="QT29" s="68"/>
      <c r="QU29" s="68"/>
      <c r="QV29" s="68"/>
      <c r="QW29" s="68"/>
      <c r="QX29" s="68"/>
      <c r="QY29" s="68"/>
      <c r="QZ29" s="68"/>
      <c r="RA29" s="68"/>
      <c r="RB29" s="68"/>
      <c r="RC29" s="68"/>
      <c r="RD29" s="68"/>
      <c r="RE29" s="68"/>
      <c r="RF29" s="68"/>
      <c r="RG29" s="68"/>
      <c r="RH29" s="68"/>
      <c r="RI29" s="68"/>
      <c r="RJ29" s="68"/>
      <c r="RK29" s="68"/>
      <c r="RL29" s="68"/>
      <c r="RM29" s="68"/>
      <c r="RN29" s="68"/>
      <c r="RO29" s="68"/>
      <c r="RP29" s="68"/>
      <c r="RQ29" s="68"/>
      <c r="RR29" s="68"/>
      <c r="RS29" s="68"/>
      <c r="RT29" s="68"/>
      <c r="RU29" s="68"/>
      <c r="RV29" s="68"/>
      <c r="RW29" s="68"/>
      <c r="RX29" s="68"/>
      <c r="RY29" s="68"/>
      <c r="RZ29" s="68"/>
      <c r="SA29" s="68"/>
      <c r="SB29" s="68"/>
      <c r="SC29" s="68"/>
      <c r="SD29" s="68"/>
      <c r="SE29" s="68"/>
      <c r="SF29" s="68"/>
      <c r="SG29" s="68"/>
      <c r="SH29" s="68"/>
      <c r="SI29" s="68"/>
      <c r="SJ29" s="68"/>
      <c r="SK29" s="68"/>
      <c r="SL29" s="68"/>
      <c r="SM29" s="68"/>
      <c r="SN29" s="68"/>
      <c r="SO29" s="68"/>
      <c r="SP29" s="68"/>
      <c r="SQ29" s="68"/>
      <c r="SR29" s="68"/>
      <c r="SS29" s="68"/>
      <c r="ST29" s="68"/>
      <c r="SU29" s="68"/>
      <c r="SV29" s="68"/>
      <c r="SW29" s="68"/>
      <c r="SX29" s="68"/>
      <c r="SY29" s="68"/>
      <c r="SZ29" s="68"/>
      <c r="TA29" s="68"/>
      <c r="TB29" s="68"/>
      <c r="TC29" s="68"/>
      <c r="TD29" s="68"/>
      <c r="TE29" s="68"/>
      <c r="TF29" s="68"/>
      <c r="TG29" s="68"/>
      <c r="TH29" s="68"/>
      <c r="TI29" s="68"/>
      <c r="TJ29" s="68"/>
      <c r="TK29" s="68"/>
      <c r="TL29" s="68"/>
      <c r="TM29" s="68"/>
      <c r="TN29" s="68"/>
      <c r="TO29" s="68"/>
      <c r="TP29" s="68"/>
      <c r="TQ29" s="68"/>
      <c r="TR29" s="68"/>
      <c r="TS29" s="68"/>
      <c r="TT29" s="68"/>
      <c r="TU29" s="68"/>
      <c r="TV29" s="68"/>
      <c r="TW29" s="68"/>
      <c r="TX29" s="68"/>
      <c r="TY29" s="68"/>
      <c r="TZ29" s="68"/>
      <c r="UA29" s="68"/>
      <c r="UB29" s="68"/>
      <c r="UC29" s="68"/>
      <c r="UD29" s="68"/>
      <c r="UE29" s="68"/>
      <c r="UF29" s="68"/>
      <c r="UG29" s="68"/>
      <c r="UH29" s="68"/>
      <c r="UI29" s="68"/>
      <c r="UJ29" s="68"/>
      <c r="UK29" s="68"/>
      <c r="UL29" s="68"/>
      <c r="UM29" s="68"/>
      <c r="UN29" s="68"/>
      <c r="UO29" s="68"/>
      <c r="UP29" s="68"/>
      <c r="UQ29" s="68"/>
      <c r="UR29" s="68"/>
      <c r="US29" s="68"/>
      <c r="UT29" s="68"/>
      <c r="UU29" s="68"/>
      <c r="UV29" s="68"/>
      <c r="UW29" s="68"/>
      <c r="UX29" s="68"/>
      <c r="UY29" s="68"/>
      <c r="UZ29" s="68"/>
      <c r="VA29" s="68"/>
      <c r="VB29" s="68"/>
      <c r="VC29" s="68"/>
      <c r="VD29" s="68"/>
      <c r="VE29" s="68"/>
      <c r="VF29" s="68"/>
      <c r="VG29" s="68"/>
      <c r="VH29" s="68"/>
      <c r="VI29" s="68"/>
      <c r="VJ29" s="68"/>
      <c r="VK29" s="68"/>
      <c r="VL29" s="68"/>
      <c r="VM29" s="68"/>
      <c r="VN29" s="68"/>
      <c r="VO29" s="68"/>
      <c r="VP29" s="68"/>
      <c r="VQ29" s="68"/>
      <c r="VR29" s="68"/>
      <c r="VS29" s="68"/>
      <c r="VT29" s="68"/>
      <c r="VU29" s="68"/>
      <c r="VV29" s="68"/>
      <c r="VW29" s="68"/>
      <c r="VX29" s="68"/>
      <c r="VY29" s="68"/>
      <c r="VZ29" s="68"/>
      <c r="WA29" s="68"/>
      <c r="WB29" s="68"/>
      <c r="WC29" s="68"/>
      <c r="WD29" s="68"/>
      <c r="WE29" s="68"/>
      <c r="WF29" s="68"/>
      <c r="WG29" s="68"/>
      <c r="WH29" s="68"/>
      <c r="WI29" s="68"/>
      <c r="WJ29" s="68"/>
      <c r="WK29" s="68"/>
      <c r="WL29" s="68"/>
      <c r="WM29" s="68"/>
      <c r="WN29" s="68"/>
      <c r="WO29" s="68"/>
      <c r="WP29" s="68"/>
      <c r="WQ29" s="68"/>
      <c r="WR29" s="68"/>
      <c r="WS29" s="68"/>
      <c r="WT29" s="68"/>
      <c r="WU29" s="68"/>
      <c r="WV29" s="68"/>
      <c r="WW29" s="68"/>
      <c r="WX29" s="68"/>
      <c r="WY29" s="68"/>
      <c r="WZ29" s="68"/>
      <c r="XA29" s="68"/>
      <c r="XB29" s="68"/>
      <c r="XC29" s="68"/>
      <c r="XD29" s="68"/>
      <c r="XE29" s="68"/>
      <c r="XF29" s="68"/>
      <c r="XG29" s="68"/>
      <c r="XH29" s="68"/>
      <c r="XI29" s="68"/>
      <c r="XJ29" s="68"/>
      <c r="XK29" s="68"/>
      <c r="XL29" s="68"/>
      <c r="XM29" s="68"/>
      <c r="XN29" s="68"/>
      <c r="XO29" s="68"/>
      <c r="XP29" s="68"/>
      <c r="XQ29" s="68"/>
      <c r="XR29" s="68"/>
      <c r="XS29" s="68"/>
      <c r="XT29" s="68"/>
      <c r="XU29" s="68"/>
      <c r="XV29" s="68"/>
      <c r="XW29" s="68"/>
      <c r="XX29" s="68"/>
      <c r="XY29" s="68"/>
      <c r="XZ29" s="68"/>
      <c r="YA29" s="68"/>
      <c r="YB29" s="68"/>
      <c r="YC29" s="68"/>
      <c r="YD29" s="68"/>
      <c r="YE29" s="68"/>
      <c r="YF29" s="68"/>
      <c r="YG29" s="68"/>
      <c r="YH29" s="68"/>
      <c r="YI29" s="68"/>
      <c r="YJ29" s="68"/>
      <c r="YK29" s="68"/>
      <c r="YL29" s="68"/>
      <c r="YM29" s="68"/>
      <c r="YN29" s="68"/>
      <c r="YO29" s="68"/>
      <c r="YP29" s="68"/>
      <c r="YQ29" s="68"/>
      <c r="YR29" s="68"/>
      <c r="YS29" s="68"/>
      <c r="YT29" s="68"/>
      <c r="YU29" s="68"/>
      <c r="YV29" s="68"/>
      <c r="YW29" s="68"/>
      <c r="YX29" s="68"/>
      <c r="YY29" s="68"/>
      <c r="YZ29" s="68"/>
      <c r="ZA29" s="68"/>
      <c r="ZB29" s="68"/>
      <c r="ZC29" s="68"/>
      <c r="ZD29" s="68"/>
      <c r="ZE29" s="68"/>
      <c r="ZF29" s="68"/>
      <c r="ZG29" s="68"/>
      <c r="ZH29" s="68"/>
      <c r="ZI29" s="68"/>
      <c r="ZJ29" s="68"/>
      <c r="ZK29" s="68"/>
      <c r="ZL29" s="68"/>
      <c r="ZM29" s="68"/>
      <c r="ZN29" s="68"/>
      <c r="ZO29" s="68"/>
      <c r="ZP29" s="68"/>
      <c r="ZQ29" s="68"/>
      <c r="ZR29" s="68"/>
      <c r="ZS29" s="68"/>
      <c r="ZT29" s="68"/>
      <c r="ZU29" s="68"/>
      <c r="ZV29" s="68"/>
      <c r="ZW29" s="68"/>
      <c r="ZX29" s="68"/>
      <c r="ZY29" s="68"/>
      <c r="ZZ29" s="68"/>
      <c r="AAA29" s="68"/>
      <c r="AAB29" s="68"/>
      <c r="AAC29" s="68"/>
      <c r="AAD29" s="68"/>
      <c r="AAE29" s="68"/>
      <c r="AAF29" s="68"/>
      <c r="AAG29" s="68"/>
      <c r="AAH29" s="68"/>
      <c r="AAI29" s="68"/>
      <c r="AAJ29" s="68"/>
      <c r="AAK29" s="68"/>
      <c r="AAL29" s="68"/>
      <c r="AAM29" s="68"/>
      <c r="AAN29" s="68"/>
      <c r="AAO29" s="68"/>
      <c r="AAP29" s="68"/>
      <c r="AAQ29" s="68"/>
      <c r="AAR29" s="68"/>
      <c r="AAS29" s="68"/>
      <c r="AAT29" s="68"/>
      <c r="AAU29" s="68"/>
      <c r="AAV29" s="68"/>
      <c r="AAW29" s="68"/>
      <c r="AAX29" s="68"/>
      <c r="AAY29" s="68"/>
      <c r="AAZ29" s="68"/>
      <c r="ABA29" s="68"/>
      <c r="ABB29" s="68"/>
      <c r="ABC29" s="68"/>
      <c r="ABD29" s="68"/>
      <c r="ABE29" s="68"/>
      <c r="ABF29" s="68"/>
      <c r="ABG29" s="68"/>
      <c r="ABH29" s="68"/>
      <c r="ABI29" s="68"/>
      <c r="ABJ29" s="68"/>
      <c r="ABK29" s="68"/>
      <c r="ABL29" s="68"/>
      <c r="ABM29" s="68"/>
      <c r="ABN29" s="68"/>
      <c r="ABO29" s="68"/>
      <c r="ABP29" s="68"/>
      <c r="ABQ29" s="68"/>
      <c r="ABR29" s="68"/>
      <c r="ABS29" s="68"/>
      <c r="ABT29" s="68"/>
      <c r="ABU29" s="68"/>
      <c r="ABV29" s="68"/>
      <c r="ABW29" s="68"/>
      <c r="ABX29" s="68"/>
      <c r="ABY29" s="68"/>
      <c r="ABZ29" s="68"/>
      <c r="ACA29" s="68"/>
      <c r="ACB29" s="68"/>
      <c r="ACC29" s="68"/>
      <c r="ACD29" s="68"/>
      <c r="ACE29" s="68"/>
      <c r="ACF29" s="68"/>
      <c r="ACG29" s="68"/>
      <c r="ACH29" s="68"/>
      <c r="ACI29" s="68"/>
      <c r="ACJ29" s="68"/>
      <c r="ACK29" s="68"/>
      <c r="ACL29" s="68"/>
      <c r="ACM29" s="68"/>
      <c r="ACN29" s="68"/>
      <c r="ACO29" s="68"/>
      <c r="ACP29" s="68"/>
      <c r="ACQ29" s="68"/>
      <c r="ACR29" s="68"/>
      <c r="ACS29" s="68"/>
      <c r="ACT29" s="68"/>
      <c r="ACU29" s="68"/>
      <c r="ACV29" s="68"/>
      <c r="ACW29" s="68"/>
      <c r="ACX29" s="68"/>
      <c r="ACY29" s="68"/>
      <c r="ACZ29" s="68"/>
      <c r="ADA29" s="68"/>
      <c r="ADB29" s="68"/>
      <c r="ADC29" s="68"/>
      <c r="ADD29" s="68"/>
      <c r="ADE29" s="68"/>
      <c r="ADF29" s="68"/>
      <c r="ADG29" s="68"/>
      <c r="ADH29" s="68"/>
      <c r="ADI29" s="68"/>
      <c r="ADJ29" s="68"/>
      <c r="ADK29" s="68"/>
      <c r="ADL29" s="68"/>
      <c r="ADM29" s="68"/>
      <c r="ADN29" s="68"/>
      <c r="ADO29" s="68"/>
      <c r="ADP29" s="68"/>
      <c r="ADQ29" s="68"/>
      <c r="ADR29" s="68"/>
      <c r="ADS29" s="68"/>
      <c r="ADT29" s="68"/>
      <c r="ADU29" s="68"/>
      <c r="ADV29" s="68"/>
      <c r="ADW29" s="68"/>
      <c r="ADX29" s="68"/>
      <c r="ADY29" s="68"/>
      <c r="ADZ29" s="68"/>
      <c r="AEA29" s="68"/>
      <c r="AEB29" s="68"/>
      <c r="AEC29" s="68"/>
      <c r="AED29" s="68"/>
      <c r="AEE29" s="68"/>
      <c r="AEF29" s="68"/>
      <c r="AEG29" s="68"/>
      <c r="AEH29" s="68"/>
      <c r="AEI29" s="68"/>
      <c r="AEJ29" s="68"/>
      <c r="AEK29" s="68"/>
      <c r="AEL29" s="68"/>
      <c r="AEM29" s="68"/>
      <c r="AEN29" s="68"/>
      <c r="AEO29" s="68"/>
      <c r="AEP29" s="68"/>
      <c r="AEQ29" s="68"/>
      <c r="AER29" s="68"/>
      <c r="AES29" s="68"/>
      <c r="AET29" s="68"/>
      <c r="AEU29" s="68"/>
      <c r="AEV29" s="68"/>
      <c r="AEW29" s="68"/>
      <c r="AEX29" s="68"/>
      <c r="AEY29" s="68"/>
      <c r="AEZ29" s="68"/>
      <c r="AFA29" s="68"/>
      <c r="AFB29" s="68"/>
      <c r="AFC29" s="68"/>
      <c r="AFD29" s="68"/>
      <c r="AFE29" s="68"/>
      <c r="AFF29" s="68"/>
      <c r="AFG29" s="68"/>
      <c r="AFH29" s="68"/>
      <c r="AFI29" s="68"/>
      <c r="AFJ29" s="68"/>
      <c r="AFK29" s="68"/>
      <c r="AFL29" s="68"/>
      <c r="AFM29" s="68"/>
      <c r="AFN29" s="68"/>
      <c r="AFO29" s="68"/>
      <c r="AFP29" s="68"/>
      <c r="AFQ29" s="68"/>
      <c r="AFR29" s="68"/>
      <c r="AFS29" s="68"/>
      <c r="AFT29" s="68"/>
      <c r="AFU29" s="68"/>
      <c r="AFV29" s="68"/>
      <c r="AFW29" s="68"/>
      <c r="AFX29" s="68"/>
      <c r="AFY29" s="68"/>
      <c r="AFZ29" s="68"/>
      <c r="AGA29" s="68"/>
      <c r="AGB29" s="68"/>
      <c r="AGC29" s="68"/>
      <c r="AGD29" s="68"/>
      <c r="AGE29" s="68"/>
      <c r="AGF29" s="68"/>
      <c r="AGG29" s="68"/>
      <c r="AGH29" s="68"/>
      <c r="AGI29" s="68"/>
      <c r="AGJ29" s="68"/>
      <c r="AGK29" s="68"/>
      <c r="AGL29" s="68"/>
      <c r="AGM29" s="68"/>
      <c r="AGN29" s="68"/>
      <c r="AGO29" s="68"/>
      <c r="AGP29" s="68"/>
      <c r="AGQ29" s="68"/>
      <c r="AGR29" s="68"/>
      <c r="AGS29" s="68"/>
      <c r="AGT29" s="68"/>
      <c r="AGU29" s="68"/>
      <c r="AGV29" s="68"/>
      <c r="AGW29" s="68"/>
      <c r="AGX29" s="68"/>
      <c r="AGY29" s="68"/>
      <c r="AGZ29" s="68"/>
      <c r="AHA29" s="68"/>
      <c r="AHB29" s="68"/>
      <c r="AHC29" s="68"/>
      <c r="AHD29" s="68"/>
      <c r="AHE29" s="68"/>
      <c r="AHF29" s="68"/>
      <c r="AHG29" s="68"/>
      <c r="AHH29" s="68"/>
      <c r="AHI29" s="68"/>
      <c r="AHJ29" s="68"/>
      <c r="AHK29" s="68"/>
      <c r="AHL29" s="68"/>
      <c r="AHM29" s="68"/>
      <c r="AHN29" s="68"/>
      <c r="AHO29" s="68"/>
      <c r="AHP29" s="68"/>
      <c r="AHQ29" s="68"/>
      <c r="AHR29" s="68"/>
      <c r="AHS29" s="68"/>
      <c r="AHT29" s="68"/>
      <c r="AHU29" s="68"/>
      <c r="AHV29" s="68"/>
      <c r="AHW29" s="68"/>
      <c r="AHX29" s="68"/>
      <c r="AHY29" s="68"/>
      <c r="AHZ29" s="68"/>
      <c r="AIA29" s="68"/>
      <c r="AIB29" s="68"/>
      <c r="AIC29" s="68"/>
      <c r="AID29" s="68"/>
      <c r="AIE29" s="68"/>
      <c r="AIF29" s="68"/>
      <c r="AIG29" s="68"/>
      <c r="AIH29" s="68"/>
      <c r="AII29" s="68"/>
      <c r="AIJ29" s="68"/>
      <c r="AIK29" s="68"/>
      <c r="AIL29" s="68"/>
      <c r="AIM29" s="68"/>
      <c r="AIN29" s="68"/>
      <c r="AIO29" s="68"/>
      <c r="AIP29" s="68"/>
      <c r="AIQ29" s="68"/>
      <c r="AIR29" s="68"/>
      <c r="AIS29" s="68"/>
      <c r="AIT29" s="68"/>
      <c r="AIU29" s="68"/>
      <c r="AIV29" s="68"/>
      <c r="AIW29" s="68"/>
      <c r="AIX29" s="68"/>
      <c r="AIY29" s="68"/>
      <c r="AIZ29" s="68"/>
      <c r="AJA29" s="68"/>
      <c r="AJB29" s="68"/>
      <c r="AJC29" s="68"/>
      <c r="AJD29" s="68"/>
      <c r="AJE29" s="68"/>
      <c r="AJF29" s="68"/>
      <c r="AJG29" s="68"/>
      <c r="AJH29" s="68"/>
      <c r="AJI29" s="68"/>
      <c r="AJJ29" s="68"/>
      <c r="AJK29" s="68"/>
      <c r="AJL29" s="68"/>
      <c r="AJM29" s="68"/>
      <c r="AJN29" s="68"/>
      <c r="AJO29" s="68"/>
      <c r="AJP29" s="68"/>
      <c r="AJQ29" s="68"/>
      <c r="AJR29" s="68"/>
      <c r="AJS29" s="68"/>
      <c r="AJT29" s="68"/>
      <c r="AJU29" s="68"/>
      <c r="AJV29" s="68"/>
      <c r="AJW29" s="68"/>
      <c r="AJX29" s="68"/>
      <c r="AJY29" s="68"/>
      <c r="AJZ29" s="68"/>
      <c r="AKA29" s="68"/>
      <c r="AKB29" s="68"/>
      <c r="AKC29" s="68"/>
      <c r="AKD29" s="68"/>
      <c r="AKE29" s="68"/>
      <c r="AKF29" s="68"/>
      <c r="AKG29" s="68"/>
      <c r="AKH29" s="68"/>
      <c r="AKI29" s="68"/>
      <c r="AKJ29" s="68"/>
      <c r="AKK29" s="68"/>
      <c r="AKL29" s="68"/>
      <c r="AKM29" s="68"/>
      <c r="AKN29" s="68"/>
      <c r="AKO29" s="68"/>
      <c r="AKP29" s="68"/>
      <c r="AKQ29" s="68"/>
      <c r="AKR29" s="68"/>
      <c r="AKS29" s="68"/>
      <c r="AKT29" s="68"/>
      <c r="AKU29" s="68"/>
      <c r="AKV29" s="68"/>
      <c r="AKW29" s="68"/>
      <c r="AKX29" s="68"/>
      <c r="AKY29" s="68"/>
      <c r="AKZ29" s="68"/>
      <c r="ALA29" s="68"/>
      <c r="ALB29" s="68"/>
      <c r="ALC29" s="68"/>
      <c r="ALD29" s="68"/>
      <c r="ALE29" s="68"/>
      <c r="ALF29" s="68"/>
      <c r="ALG29" s="68"/>
      <c r="ALH29" s="68"/>
      <c r="ALI29" s="68"/>
      <c r="ALJ29" s="68"/>
      <c r="ALK29" s="68"/>
      <c r="ALL29" s="68"/>
      <c r="ALM29" s="68"/>
      <c r="ALN29" s="68"/>
      <c r="ALO29" s="68"/>
      <c r="ALP29" s="68"/>
      <c r="ALQ29" s="68"/>
      <c r="ALR29" s="68"/>
      <c r="ALS29" s="68"/>
      <c r="ALT29" s="68"/>
      <c r="ALU29" s="68"/>
      <c r="ALV29" s="68"/>
      <c r="ALW29" s="68"/>
      <c r="ALX29" s="68"/>
      <c r="ALY29" s="68"/>
      <c r="ALZ29" s="68"/>
      <c r="AMA29" s="68"/>
      <c r="AMB29" s="68"/>
      <c r="AMC29" s="68"/>
      <c r="AMD29" s="68"/>
      <c r="AME29" s="68"/>
      <c r="AMF29" s="68"/>
      <c r="AMG29" s="68"/>
      <c r="AMH29" s="68"/>
      <c r="AMI29" s="68"/>
      <c r="AMJ29" s="68"/>
    </row>
    <row r="30" customFormat="false" ht="19.5" hidden="false" customHeight="true" outlineLevel="0" collapsed="false">
      <c r="A30" s="316" t="s">
        <v>432</v>
      </c>
      <c r="B30" s="44" t="s">
        <v>424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339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  <c r="GI30" s="68"/>
      <c r="GJ30" s="68"/>
      <c r="GK30" s="68"/>
      <c r="GL30" s="68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8"/>
      <c r="GX30" s="68"/>
      <c r="GY30" s="68"/>
      <c r="GZ30" s="68"/>
      <c r="HA30" s="68"/>
      <c r="HB30" s="68"/>
      <c r="HC30" s="68"/>
      <c r="HD30" s="68"/>
      <c r="HE30" s="68"/>
      <c r="HF30" s="68"/>
      <c r="HG30" s="68"/>
      <c r="HH30" s="68"/>
      <c r="HI30" s="68"/>
      <c r="HJ30" s="68"/>
      <c r="HK30" s="68"/>
      <c r="HL30" s="68"/>
      <c r="HM30" s="68"/>
      <c r="HN30" s="68"/>
      <c r="HO30" s="68"/>
      <c r="HP30" s="68"/>
      <c r="HQ30" s="68"/>
      <c r="HR30" s="68"/>
      <c r="HS30" s="68"/>
      <c r="HT30" s="68"/>
      <c r="HU30" s="68"/>
      <c r="HV30" s="68"/>
      <c r="HW30" s="68"/>
      <c r="HX30" s="68"/>
      <c r="HY30" s="68"/>
      <c r="HZ30" s="68"/>
      <c r="IA30" s="68"/>
      <c r="IB30" s="68"/>
      <c r="IC30" s="68"/>
      <c r="ID30" s="68"/>
      <c r="IE30" s="68"/>
      <c r="IF30" s="68"/>
      <c r="IG30" s="68"/>
      <c r="IH30" s="68"/>
      <c r="II30" s="68"/>
      <c r="IJ30" s="68"/>
      <c r="IK30" s="68"/>
      <c r="IL30" s="68"/>
      <c r="IM30" s="68"/>
      <c r="IN30" s="68"/>
      <c r="IO30" s="68"/>
      <c r="IP30" s="68"/>
      <c r="IQ30" s="68"/>
      <c r="IR30" s="68"/>
      <c r="IS30" s="68"/>
      <c r="IT30" s="68"/>
      <c r="IU30" s="68"/>
      <c r="IV30" s="68"/>
      <c r="IW30" s="68"/>
      <c r="IX30" s="68"/>
      <c r="IY30" s="68"/>
      <c r="IZ30" s="68"/>
      <c r="JA30" s="68"/>
      <c r="JB30" s="68"/>
      <c r="JC30" s="68"/>
      <c r="JD30" s="68"/>
      <c r="JE30" s="68"/>
      <c r="JF30" s="68"/>
      <c r="JG30" s="68"/>
      <c r="JH30" s="68"/>
      <c r="JI30" s="68"/>
      <c r="JJ30" s="68"/>
      <c r="JK30" s="68"/>
      <c r="JL30" s="68"/>
      <c r="JM30" s="68"/>
      <c r="JN30" s="68"/>
      <c r="JO30" s="68"/>
      <c r="JP30" s="68"/>
      <c r="JQ30" s="68"/>
      <c r="JR30" s="68"/>
      <c r="JS30" s="68"/>
      <c r="JT30" s="68"/>
      <c r="JU30" s="68"/>
      <c r="JV30" s="68"/>
      <c r="JW30" s="68"/>
      <c r="JX30" s="68"/>
      <c r="JY30" s="68"/>
      <c r="JZ30" s="68"/>
      <c r="KA30" s="68"/>
      <c r="KB30" s="68"/>
      <c r="KC30" s="68"/>
      <c r="KD30" s="68"/>
      <c r="KE30" s="68"/>
      <c r="KF30" s="68"/>
      <c r="KG30" s="68"/>
      <c r="KH30" s="68"/>
      <c r="KI30" s="68"/>
      <c r="KJ30" s="68"/>
      <c r="KK30" s="68"/>
      <c r="KL30" s="68"/>
      <c r="KM30" s="68"/>
      <c r="KN30" s="68"/>
      <c r="KO30" s="68"/>
      <c r="KP30" s="68"/>
      <c r="KQ30" s="68"/>
      <c r="KR30" s="68"/>
      <c r="KS30" s="68"/>
      <c r="KT30" s="68"/>
      <c r="KU30" s="68"/>
      <c r="KV30" s="68"/>
      <c r="KW30" s="68"/>
      <c r="KX30" s="68"/>
      <c r="KY30" s="68"/>
      <c r="KZ30" s="68"/>
      <c r="LA30" s="68"/>
      <c r="LB30" s="68"/>
      <c r="LC30" s="68"/>
      <c r="LD30" s="68"/>
      <c r="LE30" s="68"/>
      <c r="LF30" s="68"/>
      <c r="LG30" s="68"/>
      <c r="LH30" s="68"/>
      <c r="LI30" s="68"/>
      <c r="LJ30" s="68"/>
      <c r="LK30" s="68"/>
      <c r="LL30" s="68"/>
      <c r="LM30" s="68"/>
      <c r="LN30" s="68"/>
      <c r="LO30" s="68"/>
      <c r="LP30" s="68"/>
      <c r="LQ30" s="68"/>
      <c r="LR30" s="68"/>
      <c r="LS30" s="68"/>
      <c r="LT30" s="68"/>
      <c r="LU30" s="68"/>
      <c r="LV30" s="68"/>
      <c r="LW30" s="68"/>
      <c r="LX30" s="68"/>
      <c r="LY30" s="68"/>
      <c r="LZ30" s="68"/>
      <c r="MA30" s="68"/>
      <c r="MB30" s="68"/>
      <c r="MC30" s="68"/>
      <c r="MD30" s="68"/>
      <c r="ME30" s="68"/>
      <c r="MF30" s="68"/>
      <c r="MG30" s="68"/>
      <c r="MH30" s="68"/>
      <c r="MI30" s="68"/>
      <c r="MJ30" s="68"/>
      <c r="MK30" s="68"/>
      <c r="ML30" s="68"/>
      <c r="MM30" s="68"/>
      <c r="MN30" s="68"/>
      <c r="MO30" s="68"/>
      <c r="MP30" s="68"/>
      <c r="MQ30" s="68"/>
      <c r="MR30" s="68"/>
      <c r="MS30" s="68"/>
      <c r="MT30" s="68"/>
      <c r="MU30" s="68"/>
      <c r="MV30" s="68"/>
      <c r="MW30" s="68"/>
      <c r="MX30" s="68"/>
      <c r="MY30" s="68"/>
      <c r="MZ30" s="68"/>
      <c r="NA30" s="68"/>
      <c r="NB30" s="68"/>
      <c r="NC30" s="68"/>
      <c r="ND30" s="68"/>
      <c r="NE30" s="68"/>
      <c r="NF30" s="68"/>
      <c r="NG30" s="68"/>
      <c r="NH30" s="68"/>
      <c r="NI30" s="68"/>
      <c r="NJ30" s="68"/>
      <c r="NK30" s="68"/>
      <c r="NL30" s="68"/>
      <c r="NM30" s="68"/>
      <c r="NN30" s="68"/>
      <c r="NO30" s="68"/>
      <c r="NP30" s="68"/>
      <c r="NQ30" s="68"/>
      <c r="NR30" s="68"/>
      <c r="NS30" s="68"/>
      <c r="NT30" s="68"/>
      <c r="NU30" s="68"/>
      <c r="NV30" s="68"/>
      <c r="NW30" s="68"/>
      <c r="NX30" s="68"/>
      <c r="NY30" s="68"/>
      <c r="NZ30" s="68"/>
      <c r="OA30" s="68"/>
      <c r="OB30" s="68"/>
      <c r="OC30" s="68"/>
      <c r="OD30" s="68"/>
      <c r="OE30" s="68"/>
      <c r="OF30" s="68"/>
      <c r="OG30" s="68"/>
      <c r="OH30" s="68"/>
      <c r="OI30" s="68"/>
      <c r="OJ30" s="68"/>
      <c r="OK30" s="68"/>
      <c r="OL30" s="68"/>
      <c r="OM30" s="68"/>
      <c r="ON30" s="68"/>
      <c r="OO30" s="68"/>
      <c r="OP30" s="68"/>
      <c r="OQ30" s="68"/>
      <c r="OR30" s="68"/>
      <c r="OS30" s="68"/>
      <c r="OT30" s="68"/>
      <c r="OU30" s="68"/>
      <c r="OV30" s="68"/>
      <c r="OW30" s="68"/>
      <c r="OX30" s="68"/>
      <c r="OY30" s="68"/>
      <c r="OZ30" s="68"/>
      <c r="PA30" s="68"/>
      <c r="PB30" s="68"/>
      <c r="PC30" s="68"/>
      <c r="PD30" s="68"/>
      <c r="PE30" s="68"/>
      <c r="PF30" s="68"/>
      <c r="PG30" s="68"/>
      <c r="PH30" s="68"/>
      <c r="PI30" s="68"/>
      <c r="PJ30" s="68"/>
      <c r="PK30" s="68"/>
      <c r="PL30" s="68"/>
      <c r="PM30" s="68"/>
      <c r="PN30" s="68"/>
      <c r="PO30" s="68"/>
      <c r="PP30" s="68"/>
      <c r="PQ30" s="68"/>
      <c r="PR30" s="68"/>
      <c r="PS30" s="68"/>
      <c r="PT30" s="68"/>
      <c r="PU30" s="68"/>
      <c r="PV30" s="68"/>
      <c r="PW30" s="68"/>
      <c r="PX30" s="68"/>
      <c r="PY30" s="68"/>
      <c r="PZ30" s="68"/>
      <c r="QA30" s="68"/>
      <c r="QB30" s="68"/>
      <c r="QC30" s="68"/>
      <c r="QD30" s="68"/>
      <c r="QE30" s="68"/>
      <c r="QF30" s="68"/>
      <c r="QG30" s="68"/>
      <c r="QH30" s="68"/>
      <c r="QI30" s="68"/>
      <c r="QJ30" s="68"/>
      <c r="QK30" s="68"/>
      <c r="QL30" s="68"/>
      <c r="QM30" s="68"/>
      <c r="QN30" s="68"/>
      <c r="QO30" s="68"/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8"/>
      <c r="RB30" s="68"/>
      <c r="RC30" s="68"/>
      <c r="RD30" s="68"/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8"/>
      <c r="RS30" s="68"/>
      <c r="RT30" s="68"/>
      <c r="RU30" s="68"/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8"/>
      <c r="SL30" s="68"/>
      <c r="SM30" s="68"/>
      <c r="SN30" s="68"/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8"/>
      <c r="TA30" s="68"/>
      <c r="TB30" s="68"/>
      <c r="TC30" s="68"/>
      <c r="TD30" s="68"/>
      <c r="TE30" s="68"/>
      <c r="TF30" s="68"/>
      <c r="TG30" s="68"/>
      <c r="TH30" s="68"/>
      <c r="TI30" s="68"/>
      <c r="TJ30" s="68"/>
      <c r="TK30" s="68"/>
      <c r="TL30" s="68"/>
      <c r="TM30" s="68"/>
      <c r="TN30" s="68"/>
      <c r="TO30" s="68"/>
      <c r="TP30" s="68"/>
      <c r="TQ30" s="68"/>
      <c r="TR30" s="68"/>
      <c r="TS30" s="68"/>
      <c r="TT30" s="68"/>
      <c r="TU30" s="68"/>
      <c r="TV30" s="68"/>
      <c r="TW30" s="68"/>
      <c r="TX30" s="68"/>
      <c r="TY30" s="68"/>
      <c r="TZ30" s="68"/>
      <c r="UA30" s="68"/>
      <c r="UB30" s="68"/>
      <c r="UC30" s="68"/>
      <c r="UD30" s="68"/>
      <c r="UE30" s="68"/>
      <c r="UF30" s="68"/>
      <c r="UG30" s="68"/>
      <c r="UH30" s="68"/>
      <c r="UI30" s="68"/>
      <c r="UJ30" s="68"/>
      <c r="UK30" s="68"/>
      <c r="UL30" s="68"/>
      <c r="UM30" s="68"/>
      <c r="UN30" s="68"/>
      <c r="UO30" s="68"/>
      <c r="UP30" s="68"/>
      <c r="UQ30" s="68"/>
      <c r="UR30" s="68"/>
      <c r="US30" s="68"/>
      <c r="UT30" s="68"/>
      <c r="UU30" s="68"/>
      <c r="UV30" s="68"/>
      <c r="UW30" s="68"/>
      <c r="UX30" s="68"/>
      <c r="UY30" s="68"/>
      <c r="UZ30" s="68"/>
      <c r="VA30" s="68"/>
      <c r="VB30" s="68"/>
      <c r="VC30" s="68"/>
      <c r="VD30" s="68"/>
      <c r="VE30" s="68"/>
      <c r="VF30" s="68"/>
      <c r="VG30" s="68"/>
      <c r="VH30" s="68"/>
      <c r="VI30" s="68"/>
      <c r="VJ30" s="68"/>
      <c r="VK30" s="68"/>
      <c r="VL30" s="68"/>
      <c r="VM30" s="68"/>
      <c r="VN30" s="68"/>
      <c r="VO30" s="68"/>
      <c r="VP30" s="68"/>
      <c r="VQ30" s="68"/>
      <c r="VR30" s="68"/>
      <c r="VS30" s="68"/>
      <c r="VT30" s="68"/>
      <c r="VU30" s="68"/>
      <c r="VV30" s="68"/>
      <c r="VW30" s="68"/>
      <c r="VX30" s="68"/>
      <c r="VY30" s="68"/>
      <c r="VZ30" s="68"/>
      <c r="WA30" s="68"/>
      <c r="WB30" s="68"/>
      <c r="WC30" s="68"/>
      <c r="WD30" s="68"/>
      <c r="WE30" s="68"/>
      <c r="WF30" s="68"/>
      <c r="WG30" s="68"/>
      <c r="WH30" s="68"/>
      <c r="WI30" s="68"/>
      <c r="WJ30" s="68"/>
      <c r="WK30" s="68"/>
      <c r="WL30" s="68"/>
      <c r="WM30" s="68"/>
      <c r="WN30" s="68"/>
      <c r="WO30" s="68"/>
      <c r="WP30" s="68"/>
      <c r="WQ30" s="68"/>
      <c r="WR30" s="68"/>
      <c r="WS30" s="68"/>
      <c r="WT30" s="68"/>
      <c r="WU30" s="68"/>
      <c r="WV30" s="68"/>
      <c r="WW30" s="68"/>
      <c r="WX30" s="68"/>
      <c r="WY30" s="68"/>
      <c r="WZ30" s="68"/>
      <c r="XA30" s="68"/>
      <c r="XB30" s="68"/>
      <c r="XC30" s="68"/>
      <c r="XD30" s="68"/>
      <c r="XE30" s="68"/>
      <c r="XF30" s="68"/>
      <c r="XG30" s="68"/>
      <c r="XH30" s="68"/>
      <c r="XI30" s="68"/>
      <c r="XJ30" s="68"/>
      <c r="XK30" s="68"/>
      <c r="XL30" s="68"/>
      <c r="XM30" s="68"/>
      <c r="XN30" s="68"/>
      <c r="XO30" s="68"/>
      <c r="XP30" s="68"/>
      <c r="XQ30" s="68"/>
      <c r="XR30" s="68"/>
      <c r="XS30" s="68"/>
      <c r="XT30" s="68"/>
      <c r="XU30" s="68"/>
      <c r="XV30" s="68"/>
      <c r="XW30" s="68"/>
      <c r="XX30" s="68"/>
      <c r="XY30" s="68"/>
      <c r="XZ30" s="68"/>
      <c r="YA30" s="68"/>
      <c r="YB30" s="68"/>
      <c r="YC30" s="68"/>
      <c r="YD30" s="68"/>
      <c r="YE30" s="68"/>
      <c r="YF30" s="68"/>
      <c r="YG30" s="68"/>
      <c r="YH30" s="68"/>
      <c r="YI30" s="68"/>
      <c r="YJ30" s="68"/>
      <c r="YK30" s="68"/>
      <c r="YL30" s="68"/>
      <c r="YM30" s="68"/>
      <c r="YN30" s="68"/>
      <c r="YO30" s="68"/>
      <c r="YP30" s="68"/>
      <c r="YQ30" s="68"/>
      <c r="YR30" s="68"/>
      <c r="YS30" s="68"/>
      <c r="YT30" s="68"/>
      <c r="YU30" s="68"/>
      <c r="YV30" s="68"/>
      <c r="YW30" s="68"/>
      <c r="YX30" s="68"/>
      <c r="YY30" s="68"/>
      <c r="YZ30" s="68"/>
      <c r="ZA30" s="68"/>
      <c r="ZB30" s="68"/>
      <c r="ZC30" s="68"/>
      <c r="ZD30" s="68"/>
      <c r="ZE30" s="68"/>
      <c r="ZF30" s="68"/>
      <c r="ZG30" s="68"/>
      <c r="ZH30" s="68"/>
      <c r="ZI30" s="68"/>
      <c r="ZJ30" s="68"/>
      <c r="ZK30" s="68"/>
      <c r="ZL30" s="68"/>
      <c r="ZM30" s="68"/>
      <c r="ZN30" s="68"/>
      <c r="ZO30" s="68"/>
      <c r="ZP30" s="68"/>
      <c r="ZQ30" s="68"/>
      <c r="ZR30" s="68"/>
      <c r="ZS30" s="68"/>
      <c r="ZT30" s="68"/>
      <c r="ZU30" s="68"/>
      <c r="ZV30" s="68"/>
      <c r="ZW30" s="68"/>
      <c r="ZX30" s="68"/>
      <c r="ZY30" s="68"/>
      <c r="ZZ30" s="68"/>
      <c r="AAA30" s="68"/>
      <c r="AAB30" s="68"/>
      <c r="AAC30" s="68"/>
      <c r="AAD30" s="68"/>
      <c r="AAE30" s="68"/>
      <c r="AAF30" s="68"/>
      <c r="AAG30" s="68"/>
      <c r="AAH30" s="68"/>
      <c r="AAI30" s="68"/>
      <c r="AAJ30" s="68"/>
      <c r="AAK30" s="68"/>
      <c r="AAL30" s="68"/>
      <c r="AAM30" s="68"/>
      <c r="AAN30" s="68"/>
      <c r="AAO30" s="68"/>
      <c r="AAP30" s="68"/>
      <c r="AAQ30" s="68"/>
      <c r="AAR30" s="68"/>
      <c r="AAS30" s="68"/>
      <c r="AAT30" s="68"/>
      <c r="AAU30" s="68"/>
      <c r="AAV30" s="68"/>
      <c r="AAW30" s="68"/>
      <c r="AAX30" s="68"/>
      <c r="AAY30" s="68"/>
      <c r="AAZ30" s="68"/>
      <c r="ABA30" s="68"/>
      <c r="ABB30" s="68"/>
      <c r="ABC30" s="68"/>
      <c r="ABD30" s="68"/>
      <c r="ABE30" s="68"/>
      <c r="ABF30" s="68"/>
      <c r="ABG30" s="68"/>
      <c r="ABH30" s="68"/>
      <c r="ABI30" s="68"/>
      <c r="ABJ30" s="68"/>
      <c r="ABK30" s="68"/>
      <c r="ABL30" s="68"/>
      <c r="ABM30" s="68"/>
      <c r="ABN30" s="68"/>
      <c r="ABO30" s="68"/>
      <c r="ABP30" s="68"/>
      <c r="ABQ30" s="68"/>
      <c r="ABR30" s="68"/>
      <c r="ABS30" s="68"/>
      <c r="ABT30" s="68"/>
      <c r="ABU30" s="68"/>
      <c r="ABV30" s="68"/>
      <c r="ABW30" s="68"/>
      <c r="ABX30" s="68"/>
      <c r="ABY30" s="68"/>
      <c r="ABZ30" s="68"/>
      <c r="ACA30" s="68"/>
      <c r="ACB30" s="68"/>
      <c r="ACC30" s="68"/>
      <c r="ACD30" s="68"/>
      <c r="ACE30" s="68"/>
      <c r="ACF30" s="68"/>
      <c r="ACG30" s="68"/>
      <c r="ACH30" s="68"/>
      <c r="ACI30" s="68"/>
      <c r="ACJ30" s="68"/>
      <c r="ACK30" s="68"/>
      <c r="ACL30" s="68"/>
      <c r="ACM30" s="68"/>
      <c r="ACN30" s="68"/>
      <c r="ACO30" s="68"/>
      <c r="ACP30" s="68"/>
      <c r="ACQ30" s="68"/>
      <c r="ACR30" s="68"/>
      <c r="ACS30" s="68"/>
      <c r="ACT30" s="68"/>
      <c r="ACU30" s="68"/>
      <c r="ACV30" s="68"/>
      <c r="ACW30" s="68"/>
      <c r="ACX30" s="68"/>
      <c r="ACY30" s="68"/>
      <c r="ACZ30" s="68"/>
      <c r="ADA30" s="68"/>
      <c r="ADB30" s="68"/>
      <c r="ADC30" s="68"/>
      <c r="ADD30" s="68"/>
      <c r="ADE30" s="68"/>
      <c r="ADF30" s="68"/>
      <c r="ADG30" s="68"/>
      <c r="ADH30" s="68"/>
      <c r="ADI30" s="68"/>
      <c r="ADJ30" s="68"/>
      <c r="ADK30" s="68"/>
      <c r="ADL30" s="68"/>
      <c r="ADM30" s="68"/>
      <c r="ADN30" s="68"/>
      <c r="ADO30" s="68"/>
      <c r="ADP30" s="68"/>
      <c r="ADQ30" s="68"/>
      <c r="ADR30" s="68"/>
      <c r="ADS30" s="68"/>
      <c r="ADT30" s="68"/>
      <c r="ADU30" s="68"/>
      <c r="ADV30" s="68"/>
      <c r="ADW30" s="68"/>
      <c r="ADX30" s="68"/>
      <c r="ADY30" s="68"/>
      <c r="ADZ30" s="68"/>
      <c r="AEA30" s="68"/>
      <c r="AEB30" s="68"/>
      <c r="AEC30" s="68"/>
      <c r="AED30" s="68"/>
      <c r="AEE30" s="68"/>
      <c r="AEF30" s="68"/>
      <c r="AEG30" s="68"/>
      <c r="AEH30" s="68"/>
      <c r="AEI30" s="68"/>
      <c r="AEJ30" s="68"/>
      <c r="AEK30" s="68"/>
      <c r="AEL30" s="68"/>
      <c r="AEM30" s="68"/>
      <c r="AEN30" s="68"/>
      <c r="AEO30" s="68"/>
      <c r="AEP30" s="68"/>
      <c r="AEQ30" s="68"/>
      <c r="AER30" s="68"/>
      <c r="AES30" s="68"/>
      <c r="AET30" s="68"/>
      <c r="AEU30" s="68"/>
      <c r="AEV30" s="68"/>
      <c r="AEW30" s="68"/>
      <c r="AEX30" s="68"/>
      <c r="AEY30" s="68"/>
      <c r="AEZ30" s="68"/>
      <c r="AFA30" s="68"/>
      <c r="AFB30" s="68"/>
      <c r="AFC30" s="68"/>
      <c r="AFD30" s="68"/>
      <c r="AFE30" s="68"/>
      <c r="AFF30" s="68"/>
      <c r="AFG30" s="68"/>
      <c r="AFH30" s="68"/>
      <c r="AFI30" s="68"/>
      <c r="AFJ30" s="68"/>
      <c r="AFK30" s="68"/>
      <c r="AFL30" s="68"/>
      <c r="AFM30" s="68"/>
      <c r="AFN30" s="68"/>
      <c r="AFO30" s="68"/>
      <c r="AFP30" s="68"/>
      <c r="AFQ30" s="68"/>
      <c r="AFR30" s="68"/>
      <c r="AFS30" s="68"/>
      <c r="AFT30" s="68"/>
      <c r="AFU30" s="68"/>
      <c r="AFV30" s="68"/>
      <c r="AFW30" s="68"/>
      <c r="AFX30" s="68"/>
      <c r="AFY30" s="68"/>
      <c r="AFZ30" s="68"/>
      <c r="AGA30" s="68"/>
      <c r="AGB30" s="68"/>
      <c r="AGC30" s="68"/>
      <c r="AGD30" s="68"/>
      <c r="AGE30" s="68"/>
      <c r="AGF30" s="68"/>
      <c r="AGG30" s="68"/>
      <c r="AGH30" s="68"/>
      <c r="AGI30" s="68"/>
      <c r="AGJ30" s="68"/>
      <c r="AGK30" s="68"/>
      <c r="AGL30" s="68"/>
      <c r="AGM30" s="68"/>
      <c r="AGN30" s="68"/>
      <c r="AGO30" s="68"/>
      <c r="AGP30" s="68"/>
      <c r="AGQ30" s="68"/>
      <c r="AGR30" s="68"/>
      <c r="AGS30" s="68"/>
      <c r="AGT30" s="68"/>
      <c r="AGU30" s="68"/>
      <c r="AGV30" s="68"/>
      <c r="AGW30" s="68"/>
      <c r="AGX30" s="68"/>
      <c r="AGY30" s="68"/>
      <c r="AGZ30" s="68"/>
      <c r="AHA30" s="68"/>
      <c r="AHB30" s="68"/>
      <c r="AHC30" s="68"/>
      <c r="AHD30" s="68"/>
      <c r="AHE30" s="68"/>
      <c r="AHF30" s="68"/>
      <c r="AHG30" s="68"/>
      <c r="AHH30" s="68"/>
      <c r="AHI30" s="68"/>
      <c r="AHJ30" s="68"/>
      <c r="AHK30" s="68"/>
      <c r="AHL30" s="68"/>
      <c r="AHM30" s="68"/>
      <c r="AHN30" s="68"/>
      <c r="AHO30" s="68"/>
      <c r="AHP30" s="68"/>
      <c r="AHQ30" s="68"/>
      <c r="AHR30" s="68"/>
      <c r="AHS30" s="68"/>
      <c r="AHT30" s="68"/>
      <c r="AHU30" s="68"/>
      <c r="AHV30" s="68"/>
      <c r="AHW30" s="68"/>
      <c r="AHX30" s="68"/>
      <c r="AHY30" s="68"/>
      <c r="AHZ30" s="68"/>
      <c r="AIA30" s="68"/>
      <c r="AIB30" s="68"/>
      <c r="AIC30" s="68"/>
      <c r="AID30" s="68"/>
      <c r="AIE30" s="68"/>
      <c r="AIF30" s="68"/>
      <c r="AIG30" s="68"/>
      <c r="AIH30" s="68"/>
      <c r="AII30" s="68"/>
      <c r="AIJ30" s="68"/>
      <c r="AIK30" s="68"/>
      <c r="AIL30" s="68"/>
      <c r="AIM30" s="68"/>
      <c r="AIN30" s="68"/>
      <c r="AIO30" s="68"/>
      <c r="AIP30" s="68"/>
      <c r="AIQ30" s="68"/>
      <c r="AIR30" s="68"/>
      <c r="AIS30" s="68"/>
      <c r="AIT30" s="68"/>
      <c r="AIU30" s="68"/>
      <c r="AIV30" s="68"/>
      <c r="AIW30" s="68"/>
      <c r="AIX30" s="68"/>
      <c r="AIY30" s="68"/>
      <c r="AIZ30" s="68"/>
      <c r="AJA30" s="68"/>
      <c r="AJB30" s="68"/>
      <c r="AJC30" s="68"/>
      <c r="AJD30" s="68"/>
      <c r="AJE30" s="68"/>
      <c r="AJF30" s="68"/>
      <c r="AJG30" s="68"/>
      <c r="AJH30" s="68"/>
      <c r="AJI30" s="68"/>
      <c r="AJJ30" s="68"/>
      <c r="AJK30" s="68"/>
      <c r="AJL30" s="68"/>
      <c r="AJM30" s="68"/>
      <c r="AJN30" s="68"/>
      <c r="AJO30" s="68"/>
      <c r="AJP30" s="68"/>
      <c r="AJQ30" s="68"/>
      <c r="AJR30" s="68"/>
      <c r="AJS30" s="68"/>
      <c r="AJT30" s="68"/>
      <c r="AJU30" s="68"/>
      <c r="AJV30" s="68"/>
      <c r="AJW30" s="68"/>
      <c r="AJX30" s="68"/>
      <c r="AJY30" s="68"/>
      <c r="AJZ30" s="68"/>
      <c r="AKA30" s="68"/>
      <c r="AKB30" s="68"/>
      <c r="AKC30" s="68"/>
      <c r="AKD30" s="68"/>
      <c r="AKE30" s="68"/>
      <c r="AKF30" s="68"/>
      <c r="AKG30" s="68"/>
      <c r="AKH30" s="68"/>
      <c r="AKI30" s="68"/>
      <c r="AKJ30" s="68"/>
      <c r="AKK30" s="68"/>
      <c r="AKL30" s="68"/>
      <c r="AKM30" s="68"/>
      <c r="AKN30" s="68"/>
      <c r="AKO30" s="68"/>
      <c r="AKP30" s="68"/>
      <c r="AKQ30" s="68"/>
      <c r="AKR30" s="68"/>
      <c r="AKS30" s="68"/>
      <c r="AKT30" s="68"/>
      <c r="AKU30" s="68"/>
      <c r="AKV30" s="68"/>
      <c r="AKW30" s="68"/>
      <c r="AKX30" s="68"/>
      <c r="AKY30" s="68"/>
      <c r="AKZ30" s="68"/>
      <c r="ALA30" s="68"/>
      <c r="ALB30" s="68"/>
      <c r="ALC30" s="68"/>
      <c r="ALD30" s="68"/>
      <c r="ALE30" s="68"/>
      <c r="ALF30" s="68"/>
      <c r="ALG30" s="68"/>
      <c r="ALH30" s="68"/>
      <c r="ALI30" s="68"/>
      <c r="ALJ30" s="68"/>
      <c r="ALK30" s="68"/>
      <c r="ALL30" s="68"/>
      <c r="ALM30" s="68"/>
      <c r="ALN30" s="68"/>
      <c r="ALO30" s="68"/>
      <c r="ALP30" s="68"/>
      <c r="ALQ30" s="68"/>
      <c r="ALR30" s="68"/>
      <c r="ALS30" s="68"/>
      <c r="ALT30" s="68"/>
      <c r="ALU30" s="68"/>
      <c r="ALV30" s="68"/>
      <c r="ALW30" s="68"/>
      <c r="ALX30" s="68"/>
      <c r="ALY30" s="68"/>
      <c r="ALZ30" s="68"/>
      <c r="AMA30" s="68"/>
      <c r="AMB30" s="68"/>
      <c r="AMC30" s="68"/>
      <c r="AMD30" s="68"/>
      <c r="AME30" s="68"/>
      <c r="AMF30" s="68"/>
      <c r="AMG30" s="68"/>
      <c r="AMH30" s="68"/>
      <c r="AMI30" s="68"/>
      <c r="AMJ30" s="68"/>
    </row>
    <row r="1048558" customFormat="false" ht="15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</sheetData>
  <autoFilter ref="A4:AA29"/>
  <mergeCells count="5">
    <mergeCell ref="B2:F2"/>
    <mergeCell ref="G2:Q2"/>
    <mergeCell ref="R2:T2"/>
    <mergeCell ref="U2:V2"/>
    <mergeCell ref="W2:Z2"/>
  </mergeCells>
  <dataValidations count="1">
    <dataValidation allowBlank="true" errorStyle="stop" operator="equal" showDropDown="false" showErrorMessage="false" showInputMessage="false" sqref="B5:B30" type="list">
      <formula1>DADOS!$E$5:$E$6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1" activeCellId="1" sqref="A2:A3 H31"/>
    </sheetView>
  </sheetViews>
  <sheetFormatPr defaultColWidth="8.86328125" defaultRowHeight="14.25" zeroHeight="false" outlineLevelRow="0" outlineLevelCol="0"/>
  <cols>
    <col collapsed="false" customWidth="true" hidden="false" outlineLevel="0" max="1" min="1" style="342" width="33.87"/>
    <col collapsed="false" customWidth="true" hidden="false" outlineLevel="0" max="2" min="2" style="12" width="4.25"/>
    <col collapsed="false" customWidth="true" hidden="false" outlineLevel="0" max="3" min="3" style="12" width="16.26"/>
    <col collapsed="false" customWidth="true" hidden="false" outlineLevel="0" max="4" min="4" style="12" width="3.25"/>
    <col collapsed="false" customWidth="true" hidden="false" outlineLevel="0" max="5" min="5" style="12" width="15.38"/>
    <col collapsed="false" customWidth="true" hidden="false" outlineLevel="0" max="6" min="6" style="12" width="3.75"/>
    <col collapsed="false" customWidth="true" hidden="false" outlineLevel="0" max="7" min="7" style="12" width="15.13"/>
    <col collapsed="false" customWidth="true" hidden="false" outlineLevel="0" max="8" min="8" style="12" width="3.13"/>
    <col collapsed="false" customWidth="true" hidden="false" outlineLevel="0" max="9" min="9" style="12" width="24.25"/>
    <col collapsed="false" customWidth="true" hidden="false" outlineLevel="0" max="10" min="10" style="12" width="2.87"/>
    <col collapsed="false" customWidth="true" hidden="false" outlineLevel="0" max="11" min="11" style="12" width="15.62"/>
    <col collapsed="false" customWidth="true" hidden="false" outlineLevel="0" max="64" min="12" style="12" width="13.13"/>
  </cols>
  <sheetData>
    <row r="1" customFormat="false" ht="15" hidden="false" customHeight="false" outlineLevel="0" collapsed="false">
      <c r="A1" s="343" t="s">
        <v>433</v>
      </c>
      <c r="C1" s="344" t="s">
        <v>434</v>
      </c>
      <c r="E1" s="344" t="s">
        <v>435</v>
      </c>
      <c r="G1" s="344" t="s">
        <v>436</v>
      </c>
      <c r="I1" s="344" t="s">
        <v>437</v>
      </c>
      <c r="K1" s="344" t="s">
        <v>438</v>
      </c>
    </row>
    <row r="2" customFormat="false" ht="14.25" hidden="false" customHeight="false" outlineLevel="0" collapsed="false">
      <c r="A2" s="345" t="s">
        <v>439</v>
      </c>
      <c r="C2" s="12" t="s">
        <v>108</v>
      </c>
      <c r="E2" s="12" t="s">
        <v>440</v>
      </c>
      <c r="G2" s="12" t="s">
        <v>441</v>
      </c>
      <c r="I2" s="12" t="s">
        <v>442</v>
      </c>
      <c r="K2" s="12" t="s">
        <v>443</v>
      </c>
    </row>
    <row r="3" customFormat="false" ht="14.25" hidden="false" customHeight="false" outlineLevel="0" collapsed="false">
      <c r="A3" s="346" t="s">
        <v>444</v>
      </c>
      <c r="C3" s="12" t="s">
        <v>445</v>
      </c>
      <c r="E3" s="12" t="s">
        <v>446</v>
      </c>
      <c r="G3" s="12" t="s">
        <v>447</v>
      </c>
      <c r="I3" s="12" t="s">
        <v>448</v>
      </c>
      <c r="K3" s="12" t="s">
        <v>449</v>
      </c>
    </row>
    <row r="4" customFormat="false" ht="14.25" hidden="false" customHeight="false" outlineLevel="0" collapsed="false">
      <c r="A4" s="347" t="s">
        <v>450</v>
      </c>
      <c r="C4" s="12" t="s">
        <v>451</v>
      </c>
      <c r="E4" s="12" t="s">
        <v>452</v>
      </c>
      <c r="G4" s="12" t="s">
        <v>453</v>
      </c>
      <c r="I4" s="12" t="s">
        <v>454</v>
      </c>
      <c r="K4" s="12" t="s">
        <v>455</v>
      </c>
    </row>
    <row r="5" customFormat="false" ht="14.25" hidden="false" customHeight="false" outlineLevel="0" collapsed="false">
      <c r="A5" s="348" t="s">
        <v>456</v>
      </c>
      <c r="C5" s="12" t="s">
        <v>102</v>
      </c>
      <c r="E5" s="12" t="s">
        <v>457</v>
      </c>
      <c r="G5" s="12" t="s">
        <v>445</v>
      </c>
      <c r="I5" s="12" t="s">
        <v>458</v>
      </c>
      <c r="K5" s="12" t="s">
        <v>459</v>
      </c>
    </row>
    <row r="6" customFormat="false" ht="14.25" hidden="false" customHeight="false" outlineLevel="0" collapsed="false">
      <c r="E6" s="12" t="s">
        <v>424</v>
      </c>
      <c r="G6" s="12" t="s">
        <v>102</v>
      </c>
      <c r="I6" s="12" t="s">
        <v>460</v>
      </c>
      <c r="K6" s="12" t="s">
        <v>461</v>
      </c>
    </row>
    <row r="7" customFormat="false" ht="14.25" hidden="false" customHeight="false" outlineLevel="0" collapsed="false">
      <c r="G7" s="12" t="s">
        <v>462</v>
      </c>
      <c r="I7" s="12" t="s">
        <v>463</v>
      </c>
      <c r="K7" s="12" t="s">
        <v>464</v>
      </c>
    </row>
    <row r="8" customFormat="false" ht="14.25" hidden="false" customHeight="false" outlineLevel="0" collapsed="false">
      <c r="G8" s="12" t="s">
        <v>465</v>
      </c>
      <c r="K8" s="12" t="s">
        <v>466</v>
      </c>
    </row>
    <row r="9" customFormat="false" ht="14.25" hidden="false" customHeight="false" outlineLevel="0" collapsed="false">
      <c r="K9" s="12" t="s">
        <v>467</v>
      </c>
    </row>
    <row r="10" customFormat="false" ht="14.25" hidden="false" customHeight="false" outlineLevel="0" collapsed="false">
      <c r="K10" s="12" t="s">
        <v>468</v>
      </c>
    </row>
    <row r="11" customFormat="false" ht="14.25" hidden="false" customHeight="false" outlineLevel="0" collapsed="false">
      <c r="K11" s="12" t="s">
        <v>469</v>
      </c>
    </row>
    <row r="12" customFormat="false" ht="14.25" hidden="false" customHeight="false" outlineLevel="0" collapsed="false">
      <c r="K12" s="12" t="s">
        <v>470</v>
      </c>
    </row>
    <row r="13" customFormat="false" ht="14.25" hidden="false" customHeight="false" outlineLevel="0" collapsed="false">
      <c r="K13" s="12" t="s">
        <v>471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34343"/>
    <pageSetUpPr fitToPage="false"/>
  </sheetPr>
  <dimension ref="A1:X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1" sqref="A2:A3 A16"/>
    </sheetView>
  </sheetViews>
  <sheetFormatPr defaultColWidth="8.86328125" defaultRowHeight="14.25" zeroHeight="false" outlineLevelRow="0" outlineLevelCol="0"/>
  <cols>
    <col collapsed="false" customWidth="true" hidden="false" outlineLevel="0" max="1" min="1" style="12" width="50.25"/>
    <col collapsed="false" customWidth="true" hidden="false" outlineLevel="0" max="2" min="2" style="12" width="16.5"/>
    <col collapsed="false" customWidth="true" hidden="false" outlineLevel="0" max="3" min="3" style="12" width="17.88"/>
    <col collapsed="false" customWidth="true" hidden="false" outlineLevel="0" max="4" min="4" style="12" width="46.38"/>
    <col collapsed="false" customWidth="true" hidden="false" outlineLevel="0" max="5" min="5" style="12" width="53.39"/>
    <col collapsed="false" customWidth="true" hidden="false" outlineLevel="0" max="6" min="6" style="12" width="23.13"/>
    <col collapsed="false" customWidth="true" hidden="false" outlineLevel="0" max="62" min="7" style="12" width="13.13"/>
    <col collapsed="false" customWidth="true" hidden="false" outlineLevel="0" max="1024" min="1023" style="12" width="10.5"/>
  </cols>
  <sheetData>
    <row r="1" customFormat="false" ht="15" hidden="false" customHeight="false" outlineLevel="0" collapsed="false">
      <c r="A1" s="349" t="s">
        <v>472</v>
      </c>
      <c r="B1" s="349" t="s">
        <v>473</v>
      </c>
      <c r="C1" s="349" t="s">
        <v>474</v>
      </c>
      <c r="D1" s="349" t="s">
        <v>475</v>
      </c>
      <c r="E1" s="349" t="s">
        <v>476</v>
      </c>
      <c r="F1" s="349" t="s">
        <v>477</v>
      </c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</row>
    <row r="2" customFormat="false" ht="19.5" hidden="false" customHeight="true" outlineLevel="0" collapsed="false">
      <c r="A2" s="351" t="s">
        <v>478</v>
      </c>
      <c r="B2" s="352" t="s">
        <v>479</v>
      </c>
      <c r="C2" s="353" t="s">
        <v>480</v>
      </c>
      <c r="D2" s="353" t="s">
        <v>481</v>
      </c>
      <c r="E2" s="354" t="s">
        <v>450</v>
      </c>
      <c r="F2" s="354" t="s">
        <v>482</v>
      </c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</row>
    <row r="3" customFormat="false" ht="19.5" hidden="false" customHeight="true" outlineLevel="0" collapsed="false">
      <c r="A3" s="351" t="s">
        <v>483</v>
      </c>
      <c r="B3" s="352" t="s">
        <v>484</v>
      </c>
      <c r="C3" s="353" t="s">
        <v>485</v>
      </c>
      <c r="D3" s="353" t="s">
        <v>486</v>
      </c>
      <c r="E3" s="354" t="s">
        <v>41</v>
      </c>
      <c r="F3" s="354" t="s">
        <v>487</v>
      </c>
      <c r="G3" s="355"/>
      <c r="H3" s="355"/>
      <c r="I3" s="355"/>
      <c r="J3" s="355"/>
      <c r="K3" s="355"/>
      <c r="L3" s="355"/>
      <c r="M3" s="355"/>
      <c r="N3" s="355"/>
      <c r="O3" s="355"/>
      <c r="P3" s="355"/>
      <c r="Q3" s="355"/>
      <c r="R3" s="355"/>
      <c r="S3" s="355"/>
      <c r="T3" s="355"/>
      <c r="U3" s="355"/>
      <c r="V3" s="355"/>
      <c r="W3" s="355"/>
      <c r="X3" s="355"/>
    </row>
    <row r="4" customFormat="false" ht="19.5" hidden="false" customHeight="true" outlineLevel="0" collapsed="false">
      <c r="A4" s="356" t="s">
        <v>488</v>
      </c>
      <c r="B4" s="352" t="s">
        <v>489</v>
      </c>
      <c r="C4" s="353" t="s">
        <v>485</v>
      </c>
      <c r="D4" s="353" t="s">
        <v>490</v>
      </c>
      <c r="E4" s="354" t="s">
        <v>17</v>
      </c>
      <c r="F4" s="354" t="s">
        <v>491</v>
      </c>
      <c r="G4" s="355"/>
      <c r="H4" s="355"/>
      <c r="I4" s="355"/>
      <c r="J4" s="355"/>
      <c r="K4" s="355"/>
      <c r="L4" s="355"/>
      <c r="M4" s="355"/>
      <c r="N4" s="355"/>
      <c r="O4" s="355"/>
      <c r="P4" s="355"/>
      <c r="Q4" s="355"/>
      <c r="R4" s="355"/>
      <c r="S4" s="355"/>
      <c r="T4" s="355"/>
      <c r="U4" s="355"/>
      <c r="V4" s="355"/>
      <c r="W4" s="355"/>
      <c r="X4" s="355"/>
    </row>
    <row r="5" customFormat="false" ht="19.5" hidden="false" customHeight="true" outlineLevel="0" collapsed="false">
      <c r="A5" s="351" t="s">
        <v>492</v>
      </c>
      <c r="B5" s="352" t="s">
        <v>493</v>
      </c>
      <c r="C5" s="353" t="s">
        <v>485</v>
      </c>
      <c r="D5" s="353" t="s">
        <v>494</v>
      </c>
      <c r="E5" s="354" t="s">
        <v>22</v>
      </c>
      <c r="F5" s="354" t="s">
        <v>495</v>
      </c>
      <c r="G5" s="355"/>
      <c r="H5" s="355"/>
      <c r="I5" s="355"/>
      <c r="J5" s="355"/>
      <c r="K5" s="355"/>
      <c r="L5" s="355"/>
      <c r="M5" s="355"/>
      <c r="N5" s="355"/>
      <c r="O5" s="355"/>
      <c r="P5" s="355"/>
      <c r="Q5" s="355"/>
      <c r="R5" s="355"/>
      <c r="S5" s="355"/>
      <c r="T5" s="355"/>
      <c r="U5" s="355"/>
      <c r="V5" s="355"/>
      <c r="W5" s="355"/>
      <c r="X5" s="355"/>
    </row>
    <row r="6" customFormat="false" ht="19.5" hidden="false" customHeight="true" outlineLevel="0" collapsed="false">
      <c r="A6" s="351" t="s">
        <v>496</v>
      </c>
      <c r="B6" s="352" t="s">
        <v>497</v>
      </c>
      <c r="C6" s="353" t="s">
        <v>498</v>
      </c>
      <c r="D6" s="353" t="s">
        <v>499</v>
      </c>
      <c r="E6" s="355"/>
      <c r="F6" s="355"/>
      <c r="G6" s="355"/>
      <c r="H6" s="355"/>
      <c r="I6" s="355"/>
      <c r="J6" s="355"/>
      <c r="K6" s="355"/>
      <c r="L6" s="355"/>
      <c r="M6" s="355"/>
      <c r="N6" s="355"/>
      <c r="O6" s="355"/>
      <c r="P6" s="355"/>
      <c r="Q6" s="355"/>
      <c r="R6" s="355"/>
      <c r="S6" s="355"/>
      <c r="T6" s="355"/>
      <c r="U6" s="355"/>
      <c r="V6" s="355"/>
      <c r="W6" s="355"/>
      <c r="X6" s="355"/>
    </row>
    <row r="7" customFormat="false" ht="19.5" hidden="false" customHeight="true" outlineLevel="0" collapsed="false">
      <c r="A7" s="356" t="s">
        <v>500</v>
      </c>
      <c r="B7" s="353" t="s">
        <v>501</v>
      </c>
      <c r="C7" s="353" t="s">
        <v>502</v>
      </c>
      <c r="D7" s="353" t="s">
        <v>503</v>
      </c>
      <c r="E7" s="355"/>
      <c r="F7" s="355"/>
      <c r="G7" s="355"/>
      <c r="H7" s="355"/>
      <c r="I7" s="355"/>
      <c r="J7" s="355"/>
      <c r="K7" s="355"/>
      <c r="L7" s="355"/>
      <c r="M7" s="355"/>
      <c r="N7" s="355"/>
      <c r="O7" s="355"/>
      <c r="P7" s="355"/>
      <c r="Q7" s="355"/>
      <c r="R7" s="355"/>
      <c r="S7" s="355"/>
      <c r="T7" s="355"/>
      <c r="U7" s="355"/>
      <c r="V7" s="355"/>
      <c r="W7" s="355"/>
      <c r="X7" s="355"/>
    </row>
    <row r="8" customFormat="false" ht="19.5" hidden="false" customHeight="true" outlineLevel="0" collapsed="false">
      <c r="A8" s="351" t="s">
        <v>504</v>
      </c>
      <c r="B8" s="352" t="s">
        <v>505</v>
      </c>
      <c r="C8" s="352" t="s">
        <v>506</v>
      </c>
      <c r="D8" s="353" t="s">
        <v>507</v>
      </c>
      <c r="E8" s="355"/>
      <c r="F8" s="355"/>
      <c r="G8" s="355"/>
      <c r="H8" s="355"/>
      <c r="I8" s="355"/>
      <c r="J8" s="355"/>
      <c r="K8" s="355"/>
      <c r="L8" s="355"/>
      <c r="M8" s="355"/>
      <c r="N8" s="355"/>
      <c r="O8" s="355"/>
      <c r="P8" s="355"/>
      <c r="Q8" s="355"/>
      <c r="R8" s="355"/>
      <c r="S8" s="355"/>
      <c r="T8" s="355"/>
      <c r="U8" s="355"/>
      <c r="V8" s="355"/>
      <c r="W8" s="355"/>
      <c r="X8" s="355"/>
    </row>
    <row r="9" customFormat="false" ht="19.5" hidden="false" customHeight="true" outlineLevel="0" collapsed="false">
      <c r="A9" s="351" t="s">
        <v>508</v>
      </c>
      <c r="B9" s="352" t="s">
        <v>509</v>
      </c>
      <c r="C9" s="353" t="s">
        <v>485</v>
      </c>
      <c r="D9" s="353" t="s">
        <v>510</v>
      </c>
      <c r="E9" s="355"/>
      <c r="F9" s="355"/>
      <c r="G9" s="355"/>
      <c r="H9" s="355"/>
      <c r="I9" s="355"/>
      <c r="J9" s="355"/>
      <c r="K9" s="355"/>
      <c r="L9" s="355"/>
      <c r="M9" s="355"/>
      <c r="N9" s="355"/>
      <c r="O9" s="355"/>
      <c r="P9" s="355"/>
      <c r="Q9" s="355"/>
      <c r="R9" s="355"/>
      <c r="S9" s="355"/>
      <c r="T9" s="355"/>
      <c r="U9" s="355"/>
      <c r="V9" s="355"/>
      <c r="W9" s="355"/>
      <c r="X9" s="355"/>
    </row>
    <row r="10" customFormat="false" ht="19.5" hidden="false" customHeight="true" outlineLevel="0" collapsed="false">
      <c r="A10" s="351" t="s">
        <v>511</v>
      </c>
      <c r="B10" s="352" t="s">
        <v>512</v>
      </c>
      <c r="C10" s="353" t="s">
        <v>513</v>
      </c>
      <c r="D10" s="353" t="s">
        <v>514</v>
      </c>
      <c r="E10" s="355"/>
      <c r="F10" s="355"/>
      <c r="G10" s="355"/>
      <c r="H10" s="355"/>
      <c r="I10" s="355"/>
      <c r="J10" s="355"/>
      <c r="K10" s="355"/>
      <c r="L10" s="355"/>
      <c r="M10" s="355"/>
      <c r="N10" s="355"/>
      <c r="O10" s="355"/>
      <c r="P10" s="355"/>
      <c r="Q10" s="355"/>
      <c r="R10" s="355"/>
      <c r="S10" s="355"/>
      <c r="T10" s="355"/>
      <c r="U10" s="355"/>
      <c r="V10" s="355"/>
      <c r="W10" s="355"/>
      <c r="X10" s="355"/>
    </row>
    <row r="11" customFormat="false" ht="19.5" hidden="false" customHeight="true" outlineLevel="0" collapsed="false">
      <c r="A11" s="351" t="s">
        <v>515</v>
      </c>
      <c r="B11" s="352" t="s">
        <v>516</v>
      </c>
      <c r="C11" s="353" t="s">
        <v>517</v>
      </c>
      <c r="D11" s="353" t="s">
        <v>518</v>
      </c>
      <c r="E11" s="355"/>
      <c r="F11" s="355"/>
      <c r="G11" s="355"/>
      <c r="H11" s="355"/>
      <c r="I11" s="355"/>
      <c r="J11" s="355"/>
      <c r="K11" s="355"/>
      <c r="L11" s="355"/>
      <c r="M11" s="355"/>
      <c r="N11" s="355"/>
      <c r="O11" s="355"/>
      <c r="P11" s="355"/>
      <c r="Q11" s="355"/>
      <c r="R11" s="355"/>
      <c r="S11" s="355"/>
      <c r="T11" s="355"/>
      <c r="U11" s="355"/>
      <c r="V11" s="355"/>
      <c r="W11" s="355"/>
      <c r="X11" s="355"/>
    </row>
    <row r="12" customFormat="false" ht="19.5" hidden="false" customHeight="true" outlineLevel="0" collapsed="false">
      <c r="A12" s="351" t="s">
        <v>519</v>
      </c>
      <c r="B12" s="352" t="s">
        <v>520</v>
      </c>
      <c r="C12" s="353" t="s">
        <v>485</v>
      </c>
      <c r="D12" s="353" t="s">
        <v>485</v>
      </c>
      <c r="E12" s="355"/>
      <c r="F12" s="355"/>
      <c r="G12" s="355"/>
      <c r="H12" s="355"/>
      <c r="I12" s="355"/>
      <c r="J12" s="355"/>
      <c r="K12" s="355"/>
      <c r="L12" s="355"/>
      <c r="M12" s="355"/>
      <c r="N12" s="355"/>
      <c r="O12" s="355"/>
      <c r="P12" s="355"/>
      <c r="Q12" s="355"/>
      <c r="R12" s="355"/>
      <c r="S12" s="355"/>
      <c r="T12" s="355"/>
      <c r="U12" s="355"/>
      <c r="V12" s="355"/>
      <c r="W12" s="355"/>
      <c r="X12" s="355"/>
    </row>
    <row r="13" customFormat="false" ht="19.5" hidden="false" customHeight="true" outlineLevel="0" collapsed="false">
      <c r="A13" s="351" t="s">
        <v>521</v>
      </c>
      <c r="B13" s="352" t="s">
        <v>522</v>
      </c>
      <c r="C13" s="353" t="s">
        <v>485</v>
      </c>
      <c r="D13" s="353" t="s">
        <v>523</v>
      </c>
      <c r="E13" s="355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5"/>
      <c r="U13" s="355"/>
      <c r="V13" s="355"/>
      <c r="W13" s="355"/>
      <c r="X13" s="355"/>
    </row>
    <row r="14" customFormat="false" ht="19.5" hidden="false" customHeight="true" outlineLevel="0" collapsed="false">
      <c r="A14" s="356" t="s">
        <v>524</v>
      </c>
      <c r="B14" s="353" t="s">
        <v>525</v>
      </c>
      <c r="C14" s="353" t="s">
        <v>485</v>
      </c>
      <c r="D14" s="353" t="s">
        <v>526</v>
      </c>
      <c r="E14" s="355"/>
      <c r="F14" s="355"/>
      <c r="G14" s="355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</row>
    <row r="15" customFormat="false" ht="19.5" hidden="false" customHeight="true" outlineLevel="0" collapsed="false">
      <c r="A15" s="356" t="s">
        <v>527</v>
      </c>
      <c r="B15" s="353" t="s">
        <v>528</v>
      </c>
      <c r="C15" s="353" t="s">
        <v>485</v>
      </c>
      <c r="D15" s="353" t="s">
        <v>485</v>
      </c>
      <c r="E15" s="355"/>
      <c r="F15" s="355"/>
      <c r="G15" s="355"/>
      <c r="H15" s="355"/>
      <c r="I15" s="355"/>
      <c r="J15" s="355"/>
      <c r="K15" s="355"/>
      <c r="L15" s="355"/>
      <c r="M15" s="355"/>
      <c r="N15" s="355"/>
      <c r="O15" s="355"/>
      <c r="P15" s="355"/>
      <c r="Q15" s="355"/>
      <c r="R15" s="355"/>
      <c r="S15" s="355"/>
      <c r="T15" s="355"/>
      <c r="U15" s="355"/>
      <c r="V15" s="355"/>
      <c r="W15" s="355"/>
      <c r="X15" s="355"/>
    </row>
    <row r="16" customFormat="false" ht="19.5" hidden="false" customHeight="true" outlineLevel="0" collapsed="false">
      <c r="A16" s="356" t="s">
        <v>529</v>
      </c>
      <c r="B16" s="353" t="s">
        <v>530</v>
      </c>
      <c r="C16" s="353" t="s">
        <v>531</v>
      </c>
      <c r="D16" s="353" t="s">
        <v>532</v>
      </c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</row>
    <row r="17" customFormat="false" ht="19.5" hidden="false" customHeight="true" outlineLevel="0" collapsed="false">
      <c r="A17" s="351" t="s">
        <v>533</v>
      </c>
      <c r="B17" s="352" t="s">
        <v>534</v>
      </c>
      <c r="C17" s="353" t="s">
        <v>535</v>
      </c>
      <c r="D17" s="353" t="s">
        <v>485</v>
      </c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</row>
    <row r="18" customFormat="false" ht="19.5" hidden="false" customHeight="true" outlineLevel="0" collapsed="false">
      <c r="A18" s="356" t="s">
        <v>536</v>
      </c>
      <c r="B18" s="353" t="s">
        <v>537</v>
      </c>
      <c r="C18" s="353" t="s">
        <v>538</v>
      </c>
      <c r="D18" s="353" t="s">
        <v>539</v>
      </c>
      <c r="E18" s="355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55"/>
      <c r="Q18" s="355"/>
      <c r="R18" s="355"/>
      <c r="S18" s="355"/>
      <c r="T18" s="355"/>
      <c r="U18" s="355"/>
      <c r="V18" s="355"/>
      <c r="W18" s="355"/>
      <c r="X18" s="355"/>
    </row>
    <row r="19" customFormat="false" ht="19.5" hidden="false" customHeight="true" outlineLevel="0" collapsed="false">
      <c r="A19" s="351" t="s">
        <v>540</v>
      </c>
      <c r="B19" s="352" t="s">
        <v>541</v>
      </c>
      <c r="C19" s="353" t="s">
        <v>542</v>
      </c>
      <c r="D19" s="353" t="s">
        <v>543</v>
      </c>
      <c r="E19" s="355"/>
      <c r="F19" s="355"/>
      <c r="G19" s="355"/>
      <c r="H19" s="355"/>
      <c r="I19" s="355"/>
      <c r="J19" s="355"/>
      <c r="K19" s="355"/>
      <c r="L19" s="355"/>
      <c r="M19" s="355"/>
      <c r="N19" s="355"/>
      <c r="O19" s="355"/>
      <c r="P19" s="355"/>
      <c r="Q19" s="355"/>
      <c r="R19" s="355"/>
      <c r="S19" s="355"/>
      <c r="T19" s="355"/>
      <c r="U19" s="355"/>
      <c r="V19" s="355"/>
      <c r="W19" s="355"/>
      <c r="X19" s="355"/>
    </row>
    <row r="20" customFormat="false" ht="19.5" hidden="false" customHeight="true" outlineLevel="0" collapsed="false">
      <c r="A20" s="351" t="s">
        <v>544</v>
      </c>
      <c r="B20" s="352" t="s">
        <v>545</v>
      </c>
      <c r="C20" s="353" t="s">
        <v>485</v>
      </c>
      <c r="D20" s="353" t="s">
        <v>546</v>
      </c>
      <c r="E20" s="355"/>
      <c r="F20" s="355"/>
      <c r="G20" s="355"/>
      <c r="H20" s="355"/>
      <c r="I20" s="355"/>
      <c r="J20" s="355"/>
      <c r="K20" s="355"/>
      <c r="L20" s="355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</row>
    <row r="21" customFormat="false" ht="19.5" hidden="false" customHeight="true" outlineLevel="0" collapsed="false">
      <c r="A21" s="351" t="s">
        <v>547</v>
      </c>
      <c r="B21" s="352" t="s">
        <v>548</v>
      </c>
      <c r="C21" s="353" t="s">
        <v>549</v>
      </c>
      <c r="D21" s="353" t="s">
        <v>550</v>
      </c>
      <c r="E21" s="355"/>
      <c r="F21" s="355"/>
      <c r="G21" s="355"/>
      <c r="H21" s="355"/>
      <c r="I21" s="355"/>
      <c r="J21" s="355"/>
      <c r="K21" s="355"/>
      <c r="L21" s="355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</row>
    <row r="22" customFormat="false" ht="19.5" hidden="false" customHeight="true" outlineLevel="0" collapsed="false">
      <c r="A22" s="351" t="s">
        <v>551</v>
      </c>
      <c r="B22" s="352" t="s">
        <v>552</v>
      </c>
      <c r="C22" s="353" t="s">
        <v>485</v>
      </c>
      <c r="D22" s="353" t="s">
        <v>553</v>
      </c>
      <c r="E22" s="355"/>
      <c r="F22" s="355"/>
      <c r="G22" s="355"/>
      <c r="H22" s="355"/>
      <c r="I22" s="355"/>
      <c r="J22" s="355"/>
      <c r="K22" s="355"/>
      <c r="L22" s="355"/>
      <c r="M22" s="355"/>
      <c r="N22" s="355"/>
      <c r="O22" s="355"/>
      <c r="P22" s="355"/>
      <c r="Q22" s="355"/>
      <c r="R22" s="355"/>
      <c r="S22" s="355"/>
      <c r="T22" s="355"/>
      <c r="U22" s="355"/>
      <c r="V22" s="355"/>
      <c r="W22" s="355"/>
      <c r="X22" s="355"/>
    </row>
    <row r="23" customFormat="false" ht="19.5" hidden="false" customHeight="true" outlineLevel="0" collapsed="false">
      <c r="A23" s="356" t="s">
        <v>554</v>
      </c>
      <c r="B23" s="353" t="s">
        <v>555</v>
      </c>
      <c r="C23" s="353" t="s">
        <v>556</v>
      </c>
      <c r="D23" s="353" t="s">
        <v>557</v>
      </c>
      <c r="E23" s="355"/>
      <c r="F23" s="355"/>
      <c r="G23" s="355"/>
      <c r="H23" s="355"/>
      <c r="I23" s="355"/>
      <c r="J23" s="355"/>
      <c r="K23" s="355"/>
      <c r="L23" s="355"/>
      <c r="M23" s="355"/>
      <c r="N23" s="355"/>
      <c r="O23" s="355"/>
      <c r="P23" s="355"/>
      <c r="Q23" s="355"/>
      <c r="R23" s="355"/>
      <c r="S23" s="355"/>
      <c r="T23" s="355"/>
      <c r="U23" s="355"/>
      <c r="V23" s="355"/>
      <c r="W23" s="355"/>
      <c r="X23" s="355"/>
    </row>
    <row r="24" customFormat="false" ht="19.5" hidden="false" customHeight="true" outlineLevel="0" collapsed="false">
      <c r="A24" s="351" t="s">
        <v>558</v>
      </c>
      <c r="B24" s="352" t="s">
        <v>559</v>
      </c>
      <c r="C24" s="353" t="s">
        <v>560</v>
      </c>
      <c r="D24" s="353" t="s">
        <v>561</v>
      </c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</row>
    <row r="25" customFormat="false" ht="19.5" hidden="false" customHeight="true" outlineLevel="0" collapsed="false">
      <c r="A25" s="356" t="s">
        <v>562</v>
      </c>
      <c r="B25" s="353" t="s">
        <v>563</v>
      </c>
      <c r="C25" s="353" t="s">
        <v>485</v>
      </c>
      <c r="D25" s="353" t="s">
        <v>564</v>
      </c>
      <c r="E25" s="355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</row>
    <row r="26" customFormat="false" ht="19.5" hidden="false" customHeight="true" outlineLevel="0" collapsed="false">
      <c r="A26" s="351" t="s">
        <v>565</v>
      </c>
      <c r="B26" s="352" t="s">
        <v>566</v>
      </c>
      <c r="C26" s="353" t="s">
        <v>485</v>
      </c>
      <c r="D26" s="353" t="s">
        <v>567</v>
      </c>
      <c r="E26" s="355"/>
      <c r="F26" s="355"/>
      <c r="G26" s="355"/>
      <c r="H26" s="355"/>
      <c r="I26" s="355"/>
      <c r="J26" s="355"/>
      <c r="K26" s="355"/>
      <c r="L26" s="355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55"/>
      <c r="X26" s="355"/>
    </row>
    <row r="27" customFormat="false" ht="19.5" hidden="false" customHeight="true" outlineLevel="0" collapsed="false">
      <c r="A27" s="356" t="s">
        <v>568</v>
      </c>
      <c r="B27" s="353" t="s">
        <v>569</v>
      </c>
      <c r="C27" s="353" t="s">
        <v>485</v>
      </c>
      <c r="D27" s="353" t="s">
        <v>570</v>
      </c>
      <c r="E27" s="355"/>
      <c r="F27" s="355"/>
      <c r="G27" s="355"/>
      <c r="H27" s="355"/>
      <c r="I27" s="355"/>
      <c r="J27" s="355"/>
      <c r="K27" s="355"/>
      <c r="L27" s="355"/>
      <c r="M27" s="355"/>
      <c r="N27" s="355"/>
      <c r="O27" s="355"/>
      <c r="P27" s="355"/>
      <c r="Q27" s="355"/>
      <c r="R27" s="355"/>
      <c r="S27" s="355"/>
      <c r="T27" s="355"/>
      <c r="U27" s="355"/>
      <c r="V27" s="355"/>
      <c r="W27" s="355"/>
      <c r="X27" s="355"/>
    </row>
    <row r="28" customFormat="false" ht="19.5" hidden="false" customHeight="true" outlineLevel="0" collapsed="false">
      <c r="A28" s="351" t="s">
        <v>571</v>
      </c>
      <c r="B28" s="352" t="s">
        <v>572</v>
      </c>
      <c r="C28" s="353" t="s">
        <v>573</v>
      </c>
      <c r="D28" s="353" t="s">
        <v>485</v>
      </c>
      <c r="E28" s="355"/>
      <c r="F28" s="355"/>
      <c r="G28" s="355"/>
      <c r="H28" s="355"/>
      <c r="I28" s="355"/>
      <c r="J28" s="355"/>
      <c r="K28" s="355"/>
      <c r="L28" s="355"/>
      <c r="M28" s="355"/>
      <c r="N28" s="355"/>
      <c r="O28" s="355"/>
      <c r="P28" s="355"/>
      <c r="Q28" s="355"/>
      <c r="R28" s="355"/>
      <c r="S28" s="355"/>
      <c r="T28" s="355"/>
      <c r="U28" s="355"/>
      <c r="V28" s="355"/>
      <c r="W28" s="355"/>
      <c r="X28" s="355"/>
    </row>
    <row r="29" customFormat="false" ht="19.5" hidden="false" customHeight="true" outlineLevel="0" collapsed="false">
      <c r="A29" s="356" t="s">
        <v>574</v>
      </c>
      <c r="B29" s="353" t="s">
        <v>575</v>
      </c>
      <c r="C29" s="353" t="s">
        <v>485</v>
      </c>
      <c r="D29" s="353" t="s">
        <v>576</v>
      </c>
      <c r="E29" s="355"/>
      <c r="F29" s="355"/>
      <c r="G29" s="355"/>
      <c r="H29" s="355"/>
      <c r="I29" s="355"/>
      <c r="J29" s="355"/>
      <c r="K29" s="355"/>
      <c r="L29" s="355"/>
      <c r="M29" s="355"/>
      <c r="N29" s="355"/>
      <c r="O29" s="355"/>
      <c r="P29" s="355"/>
      <c r="Q29" s="355"/>
      <c r="R29" s="355"/>
      <c r="S29" s="355"/>
      <c r="T29" s="355"/>
      <c r="U29" s="355"/>
      <c r="V29" s="355"/>
      <c r="W29" s="355"/>
      <c r="X29" s="355"/>
    </row>
    <row r="30" customFormat="false" ht="19.5" hidden="false" customHeight="true" outlineLevel="0" collapsed="false">
      <c r="A30" s="356" t="s">
        <v>577</v>
      </c>
      <c r="B30" s="353" t="s">
        <v>578</v>
      </c>
      <c r="C30" s="353" t="s">
        <v>579</v>
      </c>
      <c r="D30" s="353" t="s">
        <v>580</v>
      </c>
      <c r="E30" s="355"/>
      <c r="F30" s="355"/>
      <c r="G30" s="355"/>
      <c r="H30" s="355"/>
      <c r="I30" s="355"/>
      <c r="J30" s="355"/>
      <c r="K30" s="355"/>
      <c r="L30" s="355"/>
      <c r="M30" s="355"/>
      <c r="N30" s="355"/>
      <c r="O30" s="355"/>
      <c r="P30" s="355"/>
      <c r="Q30" s="355"/>
      <c r="R30" s="355"/>
      <c r="S30" s="355"/>
      <c r="T30" s="355"/>
      <c r="U30" s="355"/>
      <c r="V30" s="355"/>
      <c r="W30" s="355"/>
      <c r="X30" s="355"/>
    </row>
    <row r="31" customFormat="false" ht="19.5" hidden="false" customHeight="true" outlineLevel="0" collapsed="false">
      <c r="A31" s="351" t="s">
        <v>581</v>
      </c>
      <c r="B31" s="352" t="s">
        <v>582</v>
      </c>
      <c r="C31" s="352" t="s">
        <v>583</v>
      </c>
      <c r="D31" s="353" t="s">
        <v>584</v>
      </c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</row>
    <row r="32" customFormat="false" ht="19.5" hidden="false" customHeight="true" outlineLevel="0" collapsed="false">
      <c r="A32" s="351" t="s">
        <v>585</v>
      </c>
      <c r="B32" s="352" t="s">
        <v>586</v>
      </c>
      <c r="C32" s="353" t="s">
        <v>587</v>
      </c>
      <c r="D32" s="352" t="s">
        <v>485</v>
      </c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</row>
    <row r="33" customFormat="false" ht="19.5" hidden="false" customHeight="true" outlineLevel="0" collapsed="false">
      <c r="A33" s="351" t="s">
        <v>588</v>
      </c>
      <c r="B33" s="352" t="s">
        <v>589</v>
      </c>
      <c r="C33" s="353" t="s">
        <v>485</v>
      </c>
      <c r="D33" s="353" t="s">
        <v>590</v>
      </c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</row>
    <row r="34" customFormat="false" ht="19.5" hidden="false" customHeight="true" outlineLevel="0" collapsed="false">
      <c r="A34" s="351" t="s">
        <v>591</v>
      </c>
      <c r="B34" s="352" t="s">
        <v>592</v>
      </c>
      <c r="C34" s="353" t="s">
        <v>485</v>
      </c>
      <c r="D34" s="353" t="s">
        <v>593</v>
      </c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</row>
    <row r="35" customFormat="false" ht="19.5" hidden="false" customHeight="true" outlineLevel="0" collapsed="false">
      <c r="A35" s="351" t="s">
        <v>594</v>
      </c>
      <c r="B35" s="352" t="s">
        <v>595</v>
      </c>
      <c r="C35" s="353" t="s">
        <v>485</v>
      </c>
      <c r="D35" s="353" t="s">
        <v>596</v>
      </c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</row>
    <row r="36" customFormat="false" ht="19.5" hidden="false" customHeight="true" outlineLevel="0" collapsed="false">
      <c r="A36" s="356" t="s">
        <v>597</v>
      </c>
      <c r="B36" s="353" t="s">
        <v>598</v>
      </c>
      <c r="C36" s="353" t="s">
        <v>485</v>
      </c>
      <c r="D36" s="353" t="s">
        <v>599</v>
      </c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</row>
    <row r="1048573" customFormat="false" ht="15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D16" r:id="rId1" display="segararuama@emprehmet.com.b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24B12"/>
    <pageSetUpPr fitToPage="true"/>
  </sheetPr>
  <dimension ref="A1:AMJ1048555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4" activeCellId="1" sqref="A2:A3 G4"/>
    </sheetView>
  </sheetViews>
  <sheetFormatPr defaultColWidth="8.86328125" defaultRowHeight="14.25" zeroHeight="false" outlineLevelRow="0" outlineLevelCol="0"/>
  <cols>
    <col collapsed="false" customWidth="true" hidden="false" outlineLevel="0" max="1" min="1" style="36" width="44.25"/>
    <col collapsed="false" customWidth="true" hidden="false" outlineLevel="0" max="2" min="2" style="171" width="34.25"/>
    <col collapsed="false" customWidth="true" hidden="false" outlineLevel="0" max="3" min="3" style="12" width="21.5"/>
    <col collapsed="false" customWidth="true" hidden="false" outlineLevel="0" max="4" min="4" style="174" width="25.13"/>
    <col collapsed="false" customWidth="true" hidden="false" outlineLevel="0" max="6" min="5" style="174" width="21.75"/>
    <col collapsed="false" customWidth="true" hidden="false" outlineLevel="0" max="7" min="7" style="174" width="14"/>
    <col collapsed="false" customWidth="true" hidden="false" outlineLevel="0" max="8" min="8" style="357" width="32.76"/>
    <col collapsed="false" customWidth="true" hidden="false" outlineLevel="0" max="9" min="9" style="12" width="28.61"/>
    <col collapsed="false" customWidth="true" hidden="false" outlineLevel="0" max="66" min="10" style="12" width="13.13"/>
  </cols>
  <sheetData>
    <row r="1" customFormat="false" ht="23.25" hidden="false" customHeight="true" outlineLevel="0" collapsed="false">
      <c r="A1" s="358" t="s">
        <v>600</v>
      </c>
      <c r="B1" s="358"/>
      <c r="C1" s="358"/>
      <c r="D1" s="358"/>
      <c r="E1" s="358"/>
      <c r="F1" s="358"/>
      <c r="G1" s="358"/>
      <c r="H1" s="358"/>
      <c r="I1" s="358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</row>
    <row r="2" s="36" customFormat="true" ht="24.75" hidden="false" customHeight="true" outlineLevel="0" collapsed="false">
      <c r="A2" s="359" t="s">
        <v>601</v>
      </c>
      <c r="B2" s="359" t="s">
        <v>6</v>
      </c>
      <c r="C2" s="359" t="s">
        <v>477</v>
      </c>
      <c r="D2" s="360" t="s">
        <v>602</v>
      </c>
      <c r="E2" s="361" t="s">
        <v>603</v>
      </c>
      <c r="F2" s="361" t="s">
        <v>604</v>
      </c>
      <c r="G2" s="361" t="s">
        <v>605</v>
      </c>
      <c r="H2" s="359" t="s">
        <v>472</v>
      </c>
      <c r="I2" s="359" t="s">
        <v>74</v>
      </c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s="36" customFormat="true" ht="21.75" hidden="false" customHeight="true" outlineLevel="0" collapsed="false">
      <c r="A3" s="362" t="s">
        <v>16</v>
      </c>
      <c r="B3" s="362" t="s">
        <v>17</v>
      </c>
      <c r="C3" s="363" t="s">
        <v>491</v>
      </c>
      <c r="D3" s="364" t="n">
        <v>42461</v>
      </c>
      <c r="E3" s="365" t="n">
        <v>45259</v>
      </c>
      <c r="F3" s="366" t="n">
        <f aca="false">E3+365</f>
        <v>45624</v>
      </c>
      <c r="G3" s="367" t="s">
        <v>470</v>
      </c>
      <c r="H3" s="368" t="s">
        <v>568</v>
      </c>
      <c r="I3" s="362" t="s">
        <v>606</v>
      </c>
      <c r="J3" s="369"/>
      <c r="K3" s="369"/>
      <c r="L3" s="369"/>
      <c r="M3" s="369"/>
      <c r="N3" s="369"/>
      <c r="O3" s="369"/>
      <c r="P3" s="369"/>
      <c r="Q3" s="369"/>
      <c r="R3" s="369"/>
      <c r="S3" s="369"/>
      <c r="T3" s="369"/>
      <c r="U3" s="369"/>
      <c r="V3" s="369"/>
      <c r="W3" s="369"/>
      <c r="X3" s="369"/>
      <c r="Y3" s="369"/>
      <c r="Z3" s="369"/>
    </row>
    <row r="4" s="36" customFormat="true" ht="21.75" hidden="false" customHeight="true" outlineLevel="0" collapsed="false">
      <c r="A4" s="362" t="s">
        <v>21</v>
      </c>
      <c r="B4" s="362" t="s">
        <v>22</v>
      </c>
      <c r="C4" s="363" t="s">
        <v>495</v>
      </c>
      <c r="D4" s="364" t="n">
        <v>44410</v>
      </c>
      <c r="E4" s="361" t="n">
        <v>44942</v>
      </c>
      <c r="F4" s="366" t="n">
        <f aca="false">E4+365</f>
        <v>45307</v>
      </c>
      <c r="G4" s="367" t="s">
        <v>443</v>
      </c>
      <c r="H4" s="368" t="s">
        <v>591</v>
      </c>
      <c r="I4" s="363" t="s">
        <v>108</v>
      </c>
      <c r="J4" s="370"/>
      <c r="K4" s="370"/>
      <c r="L4" s="370"/>
      <c r="M4" s="370"/>
      <c r="N4" s="370"/>
      <c r="O4" s="369"/>
      <c r="P4" s="369"/>
      <c r="Q4" s="369"/>
      <c r="R4" s="369"/>
      <c r="S4" s="369"/>
      <c r="T4" s="369"/>
      <c r="U4" s="369"/>
      <c r="V4" s="369"/>
      <c r="W4" s="369"/>
      <c r="X4" s="369"/>
      <c r="Y4" s="369"/>
      <c r="Z4" s="369"/>
    </row>
    <row r="5" s="36" customFormat="true" ht="21.75" hidden="false" customHeight="true" outlineLevel="0" collapsed="false">
      <c r="A5" s="362" t="s">
        <v>26</v>
      </c>
      <c r="B5" s="362" t="s">
        <v>607</v>
      </c>
      <c r="C5" s="363" t="s">
        <v>482</v>
      </c>
      <c r="D5" s="371" t="n">
        <v>44837</v>
      </c>
      <c r="E5" s="361" t="n">
        <v>45224</v>
      </c>
      <c r="F5" s="366" t="n">
        <f aca="false">E5+365</f>
        <v>45589</v>
      </c>
      <c r="G5" s="367" t="s">
        <v>469</v>
      </c>
      <c r="H5" s="368" t="s">
        <v>591</v>
      </c>
      <c r="I5" s="363" t="s">
        <v>108</v>
      </c>
      <c r="J5" s="370"/>
      <c r="K5" s="370"/>
      <c r="L5" s="370"/>
      <c r="M5" s="370"/>
      <c r="N5" s="370"/>
      <c r="O5" s="369"/>
      <c r="P5" s="369"/>
      <c r="Q5" s="369"/>
      <c r="R5" s="369"/>
      <c r="S5" s="369"/>
      <c r="T5" s="369"/>
      <c r="U5" s="369"/>
      <c r="V5" s="369"/>
      <c r="W5" s="369"/>
      <c r="X5" s="369"/>
      <c r="Y5" s="369"/>
      <c r="Z5" s="369"/>
    </row>
    <row r="6" s="36" customFormat="true" ht="21.75" hidden="false" customHeight="true" outlineLevel="0" collapsed="false">
      <c r="A6" s="362" t="s">
        <v>608</v>
      </c>
      <c r="B6" s="362" t="s">
        <v>17</v>
      </c>
      <c r="C6" s="363" t="s">
        <v>491</v>
      </c>
      <c r="D6" s="371" t="n">
        <v>43006</v>
      </c>
      <c r="E6" s="361" t="n">
        <v>45099</v>
      </c>
      <c r="F6" s="366" t="n">
        <f aca="false">E6+365</f>
        <v>45464</v>
      </c>
      <c r="G6" s="367" t="s">
        <v>464</v>
      </c>
      <c r="H6" s="368" t="s">
        <v>529</v>
      </c>
      <c r="I6" s="363" t="s">
        <v>609</v>
      </c>
      <c r="J6" s="370"/>
      <c r="K6" s="370"/>
      <c r="L6" s="370"/>
      <c r="M6" s="370"/>
      <c r="N6" s="370"/>
      <c r="O6" s="369"/>
      <c r="P6" s="369"/>
      <c r="Q6" s="369"/>
      <c r="R6" s="369"/>
      <c r="S6" s="369"/>
      <c r="T6" s="369"/>
      <c r="U6" s="369"/>
      <c r="V6" s="369"/>
      <c r="W6" s="369"/>
      <c r="X6" s="369"/>
      <c r="Y6" s="369"/>
      <c r="Z6" s="369"/>
    </row>
    <row r="7" s="36" customFormat="true" ht="21.75" hidden="false" customHeight="true" outlineLevel="0" collapsed="false">
      <c r="A7" s="362" t="s">
        <v>37</v>
      </c>
      <c r="B7" s="362" t="s">
        <v>17</v>
      </c>
      <c r="C7" s="363" t="s">
        <v>495</v>
      </c>
      <c r="D7" s="371" t="n">
        <v>44735</v>
      </c>
      <c r="E7" s="361" t="n">
        <v>45096</v>
      </c>
      <c r="F7" s="366" t="n">
        <f aca="false">E7+365</f>
        <v>45461</v>
      </c>
      <c r="G7" s="367" t="s">
        <v>464</v>
      </c>
      <c r="H7" s="368" t="s">
        <v>591</v>
      </c>
      <c r="I7" s="363" t="s">
        <v>108</v>
      </c>
      <c r="J7" s="370"/>
      <c r="K7" s="370"/>
      <c r="L7" s="370"/>
      <c r="M7" s="370"/>
      <c r="N7" s="370"/>
      <c r="O7" s="369"/>
      <c r="P7" s="369"/>
      <c r="Q7" s="369"/>
      <c r="R7" s="369"/>
      <c r="S7" s="369"/>
      <c r="T7" s="369"/>
      <c r="U7" s="369"/>
      <c r="V7" s="369"/>
      <c r="W7" s="369"/>
      <c r="X7" s="369"/>
      <c r="Y7" s="369"/>
      <c r="Z7" s="369"/>
    </row>
    <row r="8" s="36" customFormat="true" ht="21.75" hidden="false" customHeight="true" outlineLevel="0" collapsed="false">
      <c r="A8" s="362" t="s">
        <v>40</v>
      </c>
      <c r="B8" s="362" t="s">
        <v>41</v>
      </c>
      <c r="C8" s="363" t="s">
        <v>487</v>
      </c>
      <c r="D8" s="371" t="n">
        <v>44991</v>
      </c>
      <c r="E8" s="361" t="n">
        <v>44987</v>
      </c>
      <c r="F8" s="366" t="n">
        <f aca="false">E8+365</f>
        <v>45352</v>
      </c>
      <c r="G8" s="367" t="s">
        <v>455</v>
      </c>
      <c r="H8" s="368" t="s">
        <v>591</v>
      </c>
      <c r="I8" s="363" t="s">
        <v>108</v>
      </c>
      <c r="J8" s="370"/>
      <c r="K8" s="370"/>
      <c r="L8" s="370"/>
      <c r="M8" s="370"/>
      <c r="N8" s="370"/>
      <c r="O8" s="369"/>
      <c r="P8" s="369"/>
      <c r="Q8" s="369"/>
      <c r="R8" s="369"/>
      <c r="S8" s="369"/>
      <c r="T8" s="369"/>
      <c r="U8" s="369"/>
      <c r="V8" s="369"/>
      <c r="W8" s="369"/>
      <c r="X8" s="369"/>
      <c r="Y8" s="369"/>
      <c r="Z8" s="369"/>
    </row>
    <row r="9" s="36" customFormat="true" ht="21.75" hidden="false" customHeight="true" outlineLevel="0" collapsed="false">
      <c r="A9" s="362" t="s">
        <v>77</v>
      </c>
      <c r="B9" s="362" t="s">
        <v>17</v>
      </c>
      <c r="C9" s="363" t="s">
        <v>491</v>
      </c>
      <c r="D9" s="371" t="n">
        <v>43006</v>
      </c>
      <c r="E9" s="361" t="n">
        <v>44946</v>
      </c>
      <c r="F9" s="366" t="n">
        <f aca="false">E9+365</f>
        <v>45311</v>
      </c>
      <c r="G9" s="367" t="s">
        <v>443</v>
      </c>
      <c r="H9" s="368" t="s">
        <v>610</v>
      </c>
      <c r="I9" s="363" t="s">
        <v>611</v>
      </c>
      <c r="J9" s="370"/>
      <c r="K9" s="370"/>
      <c r="L9" s="370"/>
      <c r="M9" s="370"/>
      <c r="N9" s="370"/>
      <c r="O9" s="369"/>
      <c r="P9" s="369"/>
      <c r="Q9" s="369"/>
      <c r="R9" s="369"/>
      <c r="S9" s="369"/>
      <c r="T9" s="369"/>
      <c r="U9" s="369"/>
      <c r="V9" s="369"/>
      <c r="W9" s="369"/>
      <c r="X9" s="369"/>
      <c r="Y9" s="369"/>
      <c r="Z9" s="369"/>
    </row>
    <row r="10" s="36" customFormat="true" ht="21.75" hidden="false" customHeight="true" outlineLevel="0" collapsed="false">
      <c r="A10" s="372" t="s">
        <v>80</v>
      </c>
      <c r="B10" s="372" t="s">
        <v>17</v>
      </c>
      <c r="C10" s="372" t="s">
        <v>491</v>
      </c>
      <c r="D10" s="373" t="n">
        <v>43685</v>
      </c>
      <c r="E10" s="374" t="n">
        <v>45005</v>
      </c>
      <c r="F10" s="375" t="n">
        <f aca="false">E10+365</f>
        <v>45370</v>
      </c>
      <c r="G10" s="376" t="s">
        <v>455</v>
      </c>
      <c r="H10" s="377" t="s">
        <v>508</v>
      </c>
      <c r="I10" s="372" t="s">
        <v>81</v>
      </c>
      <c r="J10" s="370"/>
      <c r="K10" s="370"/>
      <c r="L10" s="370"/>
      <c r="M10" s="370"/>
      <c r="N10" s="370"/>
      <c r="O10" s="369"/>
      <c r="P10" s="369"/>
      <c r="Q10" s="369"/>
      <c r="R10" s="369"/>
      <c r="S10" s="369"/>
      <c r="T10" s="369"/>
      <c r="U10" s="369"/>
      <c r="V10" s="369"/>
      <c r="W10" s="369"/>
      <c r="X10" s="369"/>
      <c r="Y10" s="369"/>
      <c r="Z10" s="369"/>
    </row>
    <row r="11" s="36" customFormat="true" ht="21.75" hidden="false" customHeight="true" outlineLevel="0" collapsed="false">
      <c r="A11" s="362" t="s">
        <v>83</v>
      </c>
      <c r="B11" s="362" t="s">
        <v>22</v>
      </c>
      <c r="C11" s="363" t="s">
        <v>495</v>
      </c>
      <c r="D11" s="364" t="n">
        <v>44214</v>
      </c>
      <c r="E11" s="361" t="n">
        <v>44771</v>
      </c>
      <c r="F11" s="366" t="n">
        <f aca="false">E11+365</f>
        <v>45136</v>
      </c>
      <c r="G11" s="367" t="s">
        <v>466</v>
      </c>
      <c r="H11" s="368" t="s">
        <v>529</v>
      </c>
      <c r="I11" s="363" t="s">
        <v>609</v>
      </c>
      <c r="J11" s="370"/>
      <c r="K11" s="370"/>
      <c r="L11" s="370"/>
      <c r="M11" s="370"/>
      <c r="N11" s="370"/>
      <c r="O11" s="369"/>
      <c r="P11" s="369"/>
      <c r="Q11" s="369"/>
      <c r="R11" s="369"/>
      <c r="S11" s="369"/>
      <c r="T11" s="369"/>
      <c r="U11" s="369"/>
      <c r="V11" s="369"/>
      <c r="W11" s="369"/>
      <c r="X11" s="369"/>
      <c r="Y11" s="369"/>
      <c r="Z11" s="369"/>
    </row>
    <row r="12" s="36" customFormat="true" ht="21.75" hidden="false" customHeight="true" outlineLevel="0" collapsed="false">
      <c r="A12" s="362" t="s">
        <v>88</v>
      </c>
      <c r="B12" s="362" t="s">
        <v>17</v>
      </c>
      <c r="C12" s="362" t="s">
        <v>491</v>
      </c>
      <c r="D12" s="364" t="n">
        <v>43298</v>
      </c>
      <c r="E12" s="361" t="n">
        <v>44998</v>
      </c>
      <c r="F12" s="366" t="n">
        <f aca="false">E12+365</f>
        <v>45363</v>
      </c>
      <c r="G12" s="367" t="s">
        <v>455</v>
      </c>
      <c r="H12" s="378" t="s">
        <v>591</v>
      </c>
      <c r="I12" s="362" t="s">
        <v>89</v>
      </c>
      <c r="J12" s="370"/>
      <c r="K12" s="370"/>
      <c r="L12" s="370"/>
      <c r="M12" s="370"/>
      <c r="N12" s="370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</row>
    <row r="13" s="36" customFormat="true" ht="21.75" hidden="false" customHeight="true" outlineLevel="0" collapsed="false">
      <c r="A13" s="362" t="s">
        <v>90</v>
      </c>
      <c r="B13" s="362" t="s">
        <v>17</v>
      </c>
      <c r="C13" s="363" t="s">
        <v>491</v>
      </c>
      <c r="D13" s="371" t="n">
        <v>43795</v>
      </c>
      <c r="E13" s="361" t="n">
        <v>45183</v>
      </c>
      <c r="F13" s="366" t="n">
        <f aca="false">E13+365</f>
        <v>45548</v>
      </c>
      <c r="G13" s="367" t="s">
        <v>466</v>
      </c>
      <c r="H13" s="368" t="s">
        <v>496</v>
      </c>
      <c r="I13" s="363" t="s">
        <v>612</v>
      </c>
      <c r="J13" s="370"/>
      <c r="K13" s="370"/>
      <c r="L13" s="370"/>
      <c r="M13" s="370"/>
      <c r="N13" s="370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</row>
    <row r="14" s="36" customFormat="true" ht="21.75" hidden="false" customHeight="true" outlineLevel="0" collapsed="false">
      <c r="A14" s="362" t="s">
        <v>43</v>
      </c>
      <c r="B14" s="362" t="s">
        <v>17</v>
      </c>
      <c r="C14" s="363" t="s">
        <v>491</v>
      </c>
      <c r="D14" s="364" t="n">
        <v>44501</v>
      </c>
      <c r="E14" s="361" t="n">
        <v>45236</v>
      </c>
      <c r="F14" s="366" t="n">
        <f aca="false">E14+365</f>
        <v>45601</v>
      </c>
      <c r="G14" s="367" t="s">
        <v>469</v>
      </c>
      <c r="H14" s="368" t="s">
        <v>591</v>
      </c>
      <c r="I14" s="363" t="s">
        <v>108</v>
      </c>
      <c r="J14" s="370"/>
      <c r="K14" s="370"/>
      <c r="L14" s="370"/>
      <c r="M14" s="370"/>
      <c r="N14" s="370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</row>
    <row r="15" s="36" customFormat="true" ht="21.75" hidden="false" customHeight="true" outlineLevel="0" collapsed="false">
      <c r="A15" s="362" t="s">
        <v>92</v>
      </c>
      <c r="B15" s="362" t="s">
        <v>17</v>
      </c>
      <c r="C15" s="363" t="s">
        <v>491</v>
      </c>
      <c r="D15" s="371" t="n">
        <v>44201</v>
      </c>
      <c r="E15" s="361" t="n">
        <v>45106</v>
      </c>
      <c r="F15" s="366" t="n">
        <f aca="false">E15+365</f>
        <v>45471</v>
      </c>
      <c r="G15" s="367" t="s">
        <v>466</v>
      </c>
      <c r="H15" s="368" t="s">
        <v>585</v>
      </c>
      <c r="I15" s="379"/>
      <c r="J15" s="370"/>
      <c r="K15" s="370"/>
      <c r="L15" s="370"/>
      <c r="M15" s="370"/>
      <c r="N15" s="370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</row>
    <row r="16" s="28" customFormat="true" ht="21.75" hidden="false" customHeight="true" outlineLevel="0" collapsed="false">
      <c r="A16" s="362" t="s">
        <v>613</v>
      </c>
      <c r="B16" s="362" t="s">
        <v>607</v>
      </c>
      <c r="C16" s="363" t="s">
        <v>482</v>
      </c>
      <c r="D16" s="371" t="n">
        <v>45183</v>
      </c>
      <c r="E16" s="361" t="n">
        <v>45182</v>
      </c>
      <c r="F16" s="366" t="n">
        <f aca="false">E16+365</f>
        <v>45547</v>
      </c>
      <c r="G16" s="367" t="s">
        <v>468</v>
      </c>
      <c r="H16" s="368" t="s">
        <v>614</v>
      </c>
      <c r="I16" s="363" t="s">
        <v>102</v>
      </c>
      <c r="J16" s="370"/>
      <c r="K16" s="370"/>
      <c r="L16" s="370"/>
      <c r="M16" s="370"/>
      <c r="N16" s="370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  <c r="SG16" s="36"/>
      <c r="SH16" s="36"/>
      <c r="SI16" s="36"/>
      <c r="SJ16" s="36"/>
      <c r="SK16" s="36"/>
      <c r="SL16" s="36"/>
      <c r="SM16" s="36"/>
      <c r="SN16" s="36"/>
      <c r="SO16" s="36"/>
      <c r="SP16" s="36"/>
      <c r="SQ16" s="36"/>
      <c r="SR16" s="36"/>
      <c r="SS16" s="36"/>
      <c r="ST16" s="36"/>
      <c r="SU16" s="36"/>
      <c r="SV16" s="36"/>
      <c r="SW16" s="36"/>
      <c r="SX16" s="36"/>
      <c r="SY16" s="36"/>
      <c r="SZ16" s="36"/>
      <c r="TA16" s="36"/>
      <c r="TB16" s="36"/>
      <c r="TC16" s="36"/>
      <c r="TD16" s="36"/>
      <c r="TE16" s="36"/>
      <c r="TF16" s="36"/>
      <c r="TG16" s="36"/>
      <c r="TH16" s="36"/>
      <c r="TI16" s="36"/>
      <c r="TJ16" s="36"/>
      <c r="TK16" s="36"/>
      <c r="TL16" s="36"/>
      <c r="TM16" s="36"/>
      <c r="TN16" s="36"/>
      <c r="TO16" s="36"/>
      <c r="TP16" s="36"/>
      <c r="TQ16" s="36"/>
      <c r="TR16" s="36"/>
      <c r="TS16" s="36"/>
      <c r="TT16" s="36"/>
      <c r="TU16" s="36"/>
      <c r="TV16" s="36"/>
      <c r="TW16" s="36"/>
      <c r="TX16" s="36"/>
      <c r="TY16" s="36"/>
      <c r="TZ16" s="36"/>
      <c r="UA16" s="36"/>
      <c r="UB16" s="36"/>
      <c r="UC16" s="36"/>
      <c r="UD16" s="36"/>
      <c r="UE16" s="36"/>
      <c r="UF16" s="36"/>
      <c r="UG16" s="36"/>
      <c r="UH16" s="36"/>
      <c r="UI16" s="36"/>
      <c r="UJ16" s="36"/>
      <c r="UK16" s="36"/>
      <c r="UL16" s="36"/>
      <c r="UM16" s="36"/>
      <c r="UN16" s="36"/>
      <c r="UO16" s="36"/>
      <c r="UP16" s="36"/>
      <c r="UQ16" s="36"/>
      <c r="UR16" s="36"/>
      <c r="US16" s="36"/>
      <c r="UT16" s="36"/>
      <c r="UU16" s="36"/>
      <c r="UV16" s="36"/>
      <c r="UW16" s="36"/>
      <c r="UX16" s="36"/>
      <c r="UY16" s="36"/>
      <c r="UZ16" s="36"/>
      <c r="VA16" s="36"/>
      <c r="VB16" s="36"/>
      <c r="VC16" s="36"/>
      <c r="VD16" s="36"/>
      <c r="VE16" s="36"/>
      <c r="VF16" s="36"/>
      <c r="VG16" s="36"/>
      <c r="VH16" s="36"/>
      <c r="VI16" s="36"/>
      <c r="VJ16" s="36"/>
      <c r="VK16" s="36"/>
      <c r="VL16" s="36"/>
      <c r="VM16" s="36"/>
      <c r="VN16" s="36"/>
      <c r="VO16" s="36"/>
      <c r="VP16" s="36"/>
      <c r="VQ16" s="36"/>
      <c r="VR16" s="36"/>
      <c r="VS16" s="36"/>
      <c r="VT16" s="36"/>
      <c r="VU16" s="36"/>
      <c r="VV16" s="36"/>
      <c r="VW16" s="36"/>
      <c r="VX16" s="36"/>
      <c r="VY16" s="36"/>
      <c r="VZ16" s="36"/>
      <c r="WA16" s="36"/>
      <c r="WB16" s="36"/>
      <c r="WC16" s="36"/>
      <c r="WD16" s="36"/>
      <c r="WE16" s="36"/>
      <c r="WF16" s="36"/>
      <c r="WG16" s="36"/>
      <c r="WH16" s="36"/>
      <c r="WI16" s="36"/>
      <c r="WJ16" s="36"/>
      <c r="WK16" s="36"/>
      <c r="WL16" s="36"/>
      <c r="WM16" s="36"/>
      <c r="WN16" s="36"/>
      <c r="WO16" s="36"/>
      <c r="WP16" s="36"/>
      <c r="WQ16" s="36"/>
      <c r="WR16" s="36"/>
      <c r="WS16" s="36"/>
      <c r="WT16" s="36"/>
      <c r="WU16" s="36"/>
      <c r="WV16" s="36"/>
      <c r="WW16" s="36"/>
      <c r="WX16" s="36"/>
      <c r="WY16" s="36"/>
      <c r="WZ16" s="36"/>
      <c r="XA16" s="36"/>
      <c r="XB16" s="36"/>
      <c r="XC16" s="36"/>
      <c r="XD16" s="36"/>
      <c r="XE16" s="36"/>
      <c r="XF16" s="36"/>
      <c r="XG16" s="36"/>
      <c r="XH16" s="36"/>
      <c r="XI16" s="36"/>
      <c r="XJ16" s="36"/>
      <c r="XK16" s="36"/>
      <c r="XL16" s="36"/>
      <c r="XM16" s="36"/>
      <c r="XN16" s="36"/>
      <c r="XO16" s="36"/>
      <c r="XP16" s="36"/>
      <c r="XQ16" s="36"/>
      <c r="XR16" s="36"/>
      <c r="XS16" s="36"/>
      <c r="XT16" s="36"/>
      <c r="XU16" s="36"/>
      <c r="XV16" s="36"/>
      <c r="XW16" s="36"/>
      <c r="XX16" s="36"/>
      <c r="XY16" s="36"/>
      <c r="XZ16" s="36"/>
      <c r="YA16" s="36"/>
      <c r="YB16" s="36"/>
      <c r="YC16" s="36"/>
      <c r="YD16" s="36"/>
      <c r="YE16" s="36"/>
      <c r="YF16" s="36"/>
      <c r="YG16" s="36"/>
      <c r="YH16" s="36"/>
      <c r="YI16" s="36"/>
      <c r="YJ16" s="36"/>
      <c r="YK16" s="36"/>
      <c r="YL16" s="36"/>
      <c r="YM16" s="36"/>
      <c r="YN16" s="36"/>
      <c r="YO16" s="36"/>
      <c r="YP16" s="36"/>
      <c r="YQ16" s="36"/>
      <c r="YR16" s="36"/>
      <c r="YS16" s="36"/>
      <c r="YT16" s="36"/>
      <c r="YU16" s="36"/>
      <c r="YV16" s="36"/>
      <c r="YW16" s="36"/>
      <c r="YX16" s="36"/>
      <c r="YY16" s="36"/>
      <c r="YZ16" s="36"/>
      <c r="ZA16" s="36"/>
      <c r="ZB16" s="36"/>
      <c r="ZC16" s="36"/>
      <c r="ZD16" s="36"/>
      <c r="ZE16" s="36"/>
      <c r="ZF16" s="36"/>
      <c r="ZG16" s="36"/>
      <c r="ZH16" s="36"/>
      <c r="ZI16" s="36"/>
      <c r="ZJ16" s="36"/>
      <c r="ZK16" s="36"/>
      <c r="ZL16" s="36"/>
      <c r="ZM16" s="36"/>
      <c r="ZN16" s="36"/>
      <c r="ZO16" s="36"/>
      <c r="ZP16" s="36"/>
      <c r="ZQ16" s="36"/>
      <c r="ZR16" s="36"/>
      <c r="ZS16" s="36"/>
      <c r="ZT16" s="36"/>
      <c r="ZU16" s="36"/>
      <c r="ZV16" s="36"/>
      <c r="ZW16" s="36"/>
      <c r="ZX16" s="36"/>
      <c r="ZY16" s="36"/>
      <c r="ZZ16" s="36"/>
      <c r="AAA16" s="36"/>
      <c r="AAB16" s="36"/>
      <c r="AAC16" s="36"/>
      <c r="AAD16" s="36"/>
      <c r="AAE16" s="36"/>
      <c r="AAF16" s="36"/>
      <c r="AAG16" s="36"/>
      <c r="AAH16" s="36"/>
      <c r="AAI16" s="36"/>
      <c r="AAJ16" s="36"/>
      <c r="AAK16" s="36"/>
      <c r="AAL16" s="36"/>
      <c r="AAM16" s="36"/>
      <c r="AAN16" s="36"/>
      <c r="AAO16" s="36"/>
      <c r="AAP16" s="36"/>
      <c r="AAQ16" s="36"/>
      <c r="AAR16" s="36"/>
      <c r="AAS16" s="36"/>
      <c r="AAT16" s="36"/>
      <c r="AAU16" s="36"/>
      <c r="AAV16" s="36"/>
      <c r="AAW16" s="36"/>
      <c r="AAX16" s="36"/>
      <c r="AAY16" s="36"/>
      <c r="AAZ16" s="36"/>
      <c r="ABA16" s="36"/>
      <c r="ABB16" s="36"/>
      <c r="ABC16" s="36"/>
      <c r="ABD16" s="36"/>
      <c r="ABE16" s="36"/>
      <c r="ABF16" s="36"/>
      <c r="ABG16" s="36"/>
      <c r="ABH16" s="36"/>
      <c r="ABI16" s="36"/>
      <c r="ABJ16" s="36"/>
      <c r="ABK16" s="36"/>
      <c r="ABL16" s="36"/>
      <c r="ABM16" s="36"/>
      <c r="ABN16" s="36"/>
      <c r="ABO16" s="36"/>
      <c r="ABP16" s="36"/>
      <c r="ABQ16" s="36"/>
      <c r="ABR16" s="36"/>
      <c r="ABS16" s="36"/>
      <c r="ABT16" s="36"/>
      <c r="ABU16" s="36"/>
      <c r="ABV16" s="36"/>
      <c r="ABW16" s="36"/>
      <c r="ABX16" s="36"/>
      <c r="ABY16" s="36"/>
      <c r="ABZ16" s="36"/>
      <c r="ACA16" s="36"/>
      <c r="ACB16" s="36"/>
      <c r="ACC16" s="36"/>
      <c r="ACD16" s="36"/>
      <c r="ACE16" s="36"/>
      <c r="ACF16" s="36"/>
      <c r="ACG16" s="36"/>
      <c r="ACH16" s="36"/>
      <c r="ACI16" s="36"/>
      <c r="ACJ16" s="36"/>
      <c r="ACK16" s="36"/>
      <c r="ACL16" s="36"/>
      <c r="ACM16" s="36"/>
      <c r="ACN16" s="36"/>
      <c r="ACO16" s="36"/>
      <c r="ACP16" s="36"/>
      <c r="ACQ16" s="36"/>
      <c r="ACR16" s="36"/>
      <c r="ACS16" s="36"/>
      <c r="ACT16" s="36"/>
      <c r="ACU16" s="36"/>
      <c r="ACV16" s="36"/>
      <c r="ACW16" s="36"/>
      <c r="ACX16" s="36"/>
      <c r="ACY16" s="36"/>
      <c r="ACZ16" s="36"/>
      <c r="ADA16" s="36"/>
      <c r="ADB16" s="36"/>
      <c r="ADC16" s="36"/>
      <c r="ADD16" s="36"/>
      <c r="ADE16" s="36"/>
      <c r="ADF16" s="36"/>
      <c r="ADG16" s="36"/>
      <c r="ADH16" s="36"/>
      <c r="ADI16" s="36"/>
      <c r="ADJ16" s="36"/>
      <c r="ADK16" s="36"/>
      <c r="ADL16" s="36"/>
      <c r="ADM16" s="36"/>
      <c r="ADN16" s="36"/>
      <c r="ADO16" s="36"/>
      <c r="ADP16" s="36"/>
      <c r="ADQ16" s="36"/>
      <c r="ADR16" s="36"/>
      <c r="ADS16" s="36"/>
      <c r="ADT16" s="36"/>
      <c r="ADU16" s="36"/>
      <c r="ADV16" s="36"/>
      <c r="ADW16" s="36"/>
      <c r="ADX16" s="36"/>
      <c r="ADY16" s="36"/>
      <c r="ADZ16" s="36"/>
      <c r="AEA16" s="36"/>
      <c r="AEB16" s="36"/>
      <c r="AEC16" s="36"/>
      <c r="AED16" s="36"/>
      <c r="AEE16" s="36"/>
      <c r="AEF16" s="36"/>
      <c r="AEG16" s="36"/>
      <c r="AEH16" s="36"/>
      <c r="AEI16" s="36"/>
      <c r="AEJ16" s="36"/>
      <c r="AEK16" s="36"/>
      <c r="AEL16" s="36"/>
      <c r="AEM16" s="36"/>
      <c r="AEN16" s="36"/>
      <c r="AEO16" s="36"/>
      <c r="AEP16" s="36"/>
      <c r="AEQ16" s="36"/>
      <c r="AER16" s="36"/>
      <c r="AES16" s="36"/>
      <c r="AET16" s="36"/>
      <c r="AEU16" s="36"/>
      <c r="AEV16" s="36"/>
      <c r="AEW16" s="36"/>
      <c r="AEX16" s="36"/>
      <c r="AEY16" s="36"/>
      <c r="AEZ16" s="36"/>
      <c r="AFA16" s="36"/>
      <c r="AFB16" s="36"/>
      <c r="AFC16" s="36"/>
      <c r="AFD16" s="36"/>
      <c r="AFE16" s="36"/>
      <c r="AFF16" s="36"/>
      <c r="AFG16" s="36"/>
      <c r="AFH16" s="36"/>
      <c r="AFI16" s="36"/>
      <c r="AFJ16" s="36"/>
      <c r="AFK16" s="36"/>
      <c r="AFL16" s="36"/>
      <c r="AFM16" s="36"/>
      <c r="AFN16" s="36"/>
      <c r="AFO16" s="36"/>
      <c r="AFP16" s="36"/>
      <c r="AFQ16" s="36"/>
      <c r="AFR16" s="36"/>
      <c r="AFS16" s="36"/>
      <c r="AFT16" s="36"/>
      <c r="AFU16" s="36"/>
      <c r="AFV16" s="36"/>
      <c r="AFW16" s="36"/>
      <c r="AFX16" s="36"/>
      <c r="AFY16" s="36"/>
      <c r="AFZ16" s="36"/>
      <c r="AGA16" s="36"/>
      <c r="AGB16" s="36"/>
      <c r="AGC16" s="36"/>
      <c r="AGD16" s="36"/>
      <c r="AGE16" s="36"/>
      <c r="AGF16" s="36"/>
      <c r="AGG16" s="36"/>
      <c r="AGH16" s="36"/>
      <c r="AGI16" s="36"/>
      <c r="AGJ16" s="36"/>
      <c r="AGK16" s="36"/>
      <c r="AGL16" s="36"/>
      <c r="AGM16" s="36"/>
      <c r="AGN16" s="36"/>
      <c r="AGO16" s="36"/>
      <c r="AGP16" s="36"/>
      <c r="AGQ16" s="36"/>
      <c r="AGR16" s="36"/>
      <c r="AGS16" s="36"/>
      <c r="AGT16" s="36"/>
      <c r="AGU16" s="36"/>
      <c r="AGV16" s="36"/>
      <c r="AGW16" s="36"/>
      <c r="AGX16" s="36"/>
      <c r="AGY16" s="36"/>
      <c r="AGZ16" s="36"/>
      <c r="AHA16" s="36"/>
      <c r="AHB16" s="36"/>
      <c r="AHC16" s="36"/>
      <c r="AHD16" s="36"/>
      <c r="AHE16" s="36"/>
      <c r="AHF16" s="36"/>
      <c r="AHG16" s="36"/>
      <c r="AHH16" s="36"/>
      <c r="AHI16" s="36"/>
      <c r="AHJ16" s="36"/>
      <c r="AHK16" s="36"/>
      <c r="AHL16" s="36"/>
      <c r="AHM16" s="36"/>
      <c r="AHN16" s="36"/>
      <c r="AHO16" s="36"/>
      <c r="AHP16" s="36"/>
      <c r="AHQ16" s="36"/>
      <c r="AHR16" s="36"/>
      <c r="AHS16" s="36"/>
      <c r="AHT16" s="36"/>
      <c r="AHU16" s="36"/>
      <c r="AHV16" s="36"/>
      <c r="AHW16" s="36"/>
      <c r="AHX16" s="36"/>
      <c r="AHY16" s="36"/>
      <c r="AHZ16" s="36"/>
      <c r="AIA16" s="36"/>
      <c r="AIB16" s="36"/>
      <c r="AIC16" s="36"/>
      <c r="AID16" s="36"/>
      <c r="AIE16" s="36"/>
      <c r="AIF16" s="36"/>
      <c r="AIG16" s="36"/>
      <c r="AIH16" s="36"/>
      <c r="AII16" s="36"/>
      <c r="AIJ16" s="36"/>
      <c r="AIK16" s="36"/>
      <c r="AIL16" s="36"/>
      <c r="AIM16" s="36"/>
      <c r="AIN16" s="36"/>
      <c r="AIO16" s="36"/>
      <c r="AIP16" s="36"/>
      <c r="AIQ16" s="36"/>
      <c r="AIR16" s="36"/>
      <c r="AIS16" s="36"/>
      <c r="AIT16" s="36"/>
      <c r="AIU16" s="36"/>
      <c r="AIV16" s="36"/>
      <c r="AIW16" s="36"/>
      <c r="AIX16" s="36"/>
      <c r="AIY16" s="36"/>
      <c r="AIZ16" s="36"/>
      <c r="AJA16" s="36"/>
      <c r="AJB16" s="36"/>
      <c r="AJC16" s="36"/>
      <c r="AJD16" s="36"/>
      <c r="AJE16" s="36"/>
      <c r="AJF16" s="36"/>
      <c r="AJG16" s="36"/>
      <c r="AJH16" s="36"/>
      <c r="AJI16" s="36"/>
      <c r="AJJ16" s="36"/>
      <c r="AJK16" s="36"/>
      <c r="AJL16" s="36"/>
      <c r="AJM16" s="36"/>
      <c r="AJN16" s="36"/>
      <c r="AJO16" s="36"/>
      <c r="AJP16" s="36"/>
      <c r="AJQ16" s="36"/>
      <c r="AJR16" s="36"/>
      <c r="AJS16" s="36"/>
      <c r="AJT16" s="36"/>
      <c r="AJU16" s="36"/>
      <c r="AJV16" s="36"/>
      <c r="AJW16" s="36"/>
      <c r="AJX16" s="36"/>
      <c r="AJY16" s="36"/>
      <c r="AJZ16" s="36"/>
      <c r="AKA16" s="36"/>
      <c r="AKB16" s="36"/>
      <c r="AKC16" s="36"/>
      <c r="AKD16" s="36"/>
      <c r="AKE16" s="36"/>
      <c r="AKF16" s="36"/>
      <c r="AKG16" s="36"/>
      <c r="AKH16" s="36"/>
      <c r="AKI16" s="36"/>
      <c r="AKJ16" s="36"/>
      <c r="AKK16" s="36"/>
      <c r="AKL16" s="36"/>
      <c r="AKM16" s="36"/>
      <c r="AKN16" s="36"/>
      <c r="AKO16" s="36"/>
      <c r="AKP16" s="36"/>
      <c r="AKQ16" s="36"/>
      <c r="AKR16" s="36"/>
      <c r="AKS16" s="36"/>
      <c r="AKT16" s="36"/>
      <c r="AKU16" s="36"/>
      <c r="AKV16" s="36"/>
      <c r="AKW16" s="36"/>
      <c r="AKX16" s="36"/>
      <c r="AKY16" s="36"/>
      <c r="AKZ16" s="36"/>
      <c r="ALA16" s="36"/>
      <c r="ALB16" s="36"/>
      <c r="ALC16" s="36"/>
      <c r="ALD16" s="36"/>
      <c r="ALE16" s="36"/>
      <c r="ALF16" s="36"/>
      <c r="ALG16" s="36"/>
      <c r="ALH16" s="36"/>
      <c r="ALI16" s="36"/>
      <c r="ALJ16" s="36"/>
      <c r="ALK16" s="36"/>
      <c r="ALL16" s="36"/>
      <c r="ALM16" s="36"/>
      <c r="ALN16" s="36"/>
      <c r="ALO16" s="36"/>
      <c r="ALP16" s="36"/>
      <c r="ALQ16" s="36"/>
      <c r="ALR16" s="36"/>
      <c r="ALS16" s="36"/>
      <c r="ALT16" s="36"/>
      <c r="ALU16" s="36"/>
      <c r="ALV16" s="36"/>
      <c r="ALW16" s="36"/>
      <c r="ALX16" s="36"/>
      <c r="ALY16" s="36"/>
      <c r="ALZ16" s="36"/>
      <c r="AMA16" s="36"/>
      <c r="AMB16" s="36"/>
      <c r="AMC16" s="36"/>
      <c r="AMD16" s="36"/>
      <c r="AME16" s="36"/>
      <c r="AMF16" s="36"/>
      <c r="AMG16" s="36"/>
      <c r="AMH16" s="36"/>
      <c r="AMI16" s="36"/>
      <c r="AMJ16" s="36"/>
    </row>
    <row r="17" s="28" customFormat="true" ht="21.75" hidden="false" customHeight="true" outlineLevel="0" collapsed="false">
      <c r="A17" s="362" t="s">
        <v>45</v>
      </c>
      <c r="B17" s="362" t="s">
        <v>17</v>
      </c>
      <c r="C17" s="363" t="s">
        <v>491</v>
      </c>
      <c r="D17" s="371" t="n">
        <v>41306</v>
      </c>
      <c r="E17" s="361" t="n">
        <v>44942</v>
      </c>
      <c r="F17" s="366" t="n">
        <f aca="false">E17+365</f>
        <v>45307</v>
      </c>
      <c r="G17" s="367" t="s">
        <v>443</v>
      </c>
      <c r="H17" s="368" t="s">
        <v>591</v>
      </c>
      <c r="I17" s="363" t="s">
        <v>108</v>
      </c>
      <c r="J17" s="370"/>
      <c r="K17" s="370"/>
      <c r="L17" s="370"/>
      <c r="M17" s="370"/>
      <c r="N17" s="370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  <c r="MZ17" s="36"/>
      <c r="NA17" s="36"/>
      <c r="NB17" s="36"/>
      <c r="NC17" s="36"/>
      <c r="ND17" s="36"/>
      <c r="NE17" s="36"/>
      <c r="NF17" s="36"/>
      <c r="NG17" s="36"/>
      <c r="NH17" s="36"/>
      <c r="NI17" s="36"/>
      <c r="NJ17" s="36"/>
      <c r="NK17" s="36"/>
      <c r="NL17" s="36"/>
      <c r="NM17" s="36"/>
      <c r="NN17" s="36"/>
      <c r="NO17" s="36"/>
      <c r="NP17" s="36"/>
      <c r="NQ17" s="36"/>
      <c r="NR17" s="36"/>
      <c r="NS17" s="36"/>
      <c r="NT17" s="36"/>
      <c r="NU17" s="36"/>
      <c r="NV17" s="36"/>
      <c r="NW17" s="36"/>
      <c r="NX17" s="36"/>
      <c r="NY17" s="36"/>
      <c r="NZ17" s="36"/>
      <c r="OA17" s="36"/>
      <c r="OB17" s="36"/>
      <c r="OC17" s="36"/>
      <c r="OD17" s="36"/>
      <c r="OE17" s="36"/>
      <c r="OF17" s="36"/>
      <c r="OG17" s="36"/>
      <c r="OH17" s="36"/>
      <c r="OI17" s="36"/>
      <c r="OJ17" s="36"/>
      <c r="OK17" s="36"/>
      <c r="OL17" s="36"/>
      <c r="OM17" s="36"/>
      <c r="ON17" s="36"/>
      <c r="OO17" s="36"/>
      <c r="OP17" s="36"/>
      <c r="OQ17" s="36"/>
      <c r="OR17" s="36"/>
      <c r="OS17" s="36"/>
      <c r="OT17" s="36"/>
      <c r="OU17" s="36"/>
      <c r="OV17" s="36"/>
      <c r="OW17" s="36"/>
      <c r="OX17" s="36"/>
      <c r="OY17" s="36"/>
      <c r="OZ17" s="36"/>
      <c r="PA17" s="36"/>
      <c r="PB17" s="36"/>
      <c r="PC17" s="36"/>
      <c r="PD17" s="36"/>
      <c r="PE17" s="36"/>
      <c r="PF17" s="36"/>
      <c r="PG17" s="36"/>
      <c r="PH17" s="36"/>
      <c r="PI17" s="36"/>
      <c r="PJ17" s="36"/>
      <c r="PK17" s="36"/>
      <c r="PL17" s="36"/>
      <c r="PM17" s="36"/>
      <c r="PN17" s="36"/>
      <c r="PO17" s="36"/>
      <c r="PP17" s="36"/>
      <c r="PQ17" s="36"/>
      <c r="PR17" s="36"/>
      <c r="PS17" s="36"/>
      <c r="PT17" s="36"/>
      <c r="PU17" s="36"/>
      <c r="PV17" s="36"/>
      <c r="PW17" s="36"/>
      <c r="PX17" s="36"/>
      <c r="PY17" s="36"/>
      <c r="PZ17" s="36"/>
      <c r="QA17" s="36"/>
      <c r="QB17" s="36"/>
      <c r="QC17" s="36"/>
      <c r="QD17" s="36"/>
      <c r="QE17" s="36"/>
      <c r="QF17" s="36"/>
      <c r="QG17" s="36"/>
      <c r="QH17" s="36"/>
      <c r="QI17" s="36"/>
      <c r="QJ17" s="36"/>
      <c r="QK17" s="36"/>
      <c r="QL17" s="36"/>
      <c r="QM17" s="36"/>
      <c r="QN17" s="36"/>
      <c r="QO17" s="36"/>
      <c r="QP17" s="36"/>
      <c r="QQ17" s="36"/>
      <c r="QR17" s="36"/>
      <c r="QS17" s="36"/>
      <c r="QT17" s="36"/>
      <c r="QU17" s="36"/>
      <c r="QV17" s="36"/>
      <c r="QW17" s="36"/>
      <c r="QX17" s="36"/>
      <c r="QY17" s="36"/>
      <c r="QZ17" s="36"/>
      <c r="RA17" s="36"/>
      <c r="RB17" s="36"/>
      <c r="RC17" s="36"/>
      <c r="RD17" s="36"/>
      <c r="RE17" s="36"/>
      <c r="RF17" s="36"/>
      <c r="RG17" s="36"/>
      <c r="RH17" s="36"/>
      <c r="RI17" s="36"/>
      <c r="RJ17" s="36"/>
      <c r="RK17" s="36"/>
      <c r="RL17" s="36"/>
      <c r="RM17" s="36"/>
      <c r="RN17" s="36"/>
      <c r="RO17" s="36"/>
      <c r="RP17" s="36"/>
      <c r="RQ17" s="36"/>
      <c r="RR17" s="36"/>
      <c r="RS17" s="36"/>
      <c r="RT17" s="36"/>
      <c r="RU17" s="36"/>
      <c r="RV17" s="36"/>
      <c r="RW17" s="36"/>
      <c r="RX17" s="36"/>
      <c r="RY17" s="36"/>
      <c r="RZ17" s="36"/>
      <c r="SA17" s="36"/>
      <c r="SB17" s="36"/>
      <c r="SC17" s="36"/>
      <c r="SD17" s="36"/>
      <c r="SE17" s="36"/>
      <c r="SF17" s="36"/>
      <c r="SG17" s="36"/>
      <c r="SH17" s="36"/>
      <c r="SI17" s="36"/>
      <c r="SJ17" s="36"/>
      <c r="SK17" s="36"/>
      <c r="SL17" s="36"/>
      <c r="SM17" s="36"/>
      <c r="SN17" s="36"/>
      <c r="SO17" s="36"/>
      <c r="SP17" s="36"/>
      <c r="SQ17" s="36"/>
      <c r="SR17" s="36"/>
      <c r="SS17" s="36"/>
      <c r="ST17" s="36"/>
      <c r="SU17" s="36"/>
      <c r="SV17" s="36"/>
      <c r="SW17" s="36"/>
      <c r="SX17" s="36"/>
      <c r="SY17" s="36"/>
      <c r="SZ17" s="36"/>
      <c r="TA17" s="36"/>
      <c r="TB17" s="36"/>
      <c r="TC17" s="36"/>
      <c r="TD17" s="36"/>
      <c r="TE17" s="36"/>
      <c r="TF17" s="36"/>
      <c r="TG17" s="36"/>
      <c r="TH17" s="36"/>
      <c r="TI17" s="36"/>
      <c r="TJ17" s="36"/>
      <c r="TK17" s="36"/>
      <c r="TL17" s="36"/>
      <c r="TM17" s="36"/>
      <c r="TN17" s="36"/>
      <c r="TO17" s="36"/>
      <c r="TP17" s="36"/>
      <c r="TQ17" s="36"/>
      <c r="TR17" s="36"/>
      <c r="TS17" s="36"/>
      <c r="TT17" s="36"/>
      <c r="TU17" s="36"/>
      <c r="TV17" s="36"/>
      <c r="TW17" s="36"/>
      <c r="TX17" s="36"/>
      <c r="TY17" s="36"/>
      <c r="TZ17" s="36"/>
      <c r="UA17" s="36"/>
      <c r="UB17" s="36"/>
      <c r="UC17" s="36"/>
      <c r="UD17" s="36"/>
      <c r="UE17" s="36"/>
      <c r="UF17" s="36"/>
      <c r="UG17" s="36"/>
      <c r="UH17" s="36"/>
      <c r="UI17" s="36"/>
      <c r="UJ17" s="36"/>
      <c r="UK17" s="36"/>
      <c r="UL17" s="36"/>
      <c r="UM17" s="36"/>
      <c r="UN17" s="36"/>
      <c r="UO17" s="36"/>
      <c r="UP17" s="36"/>
      <c r="UQ17" s="36"/>
      <c r="UR17" s="36"/>
      <c r="US17" s="36"/>
      <c r="UT17" s="36"/>
      <c r="UU17" s="36"/>
      <c r="UV17" s="36"/>
      <c r="UW17" s="36"/>
      <c r="UX17" s="36"/>
      <c r="UY17" s="36"/>
      <c r="UZ17" s="36"/>
      <c r="VA17" s="36"/>
      <c r="VB17" s="36"/>
      <c r="VC17" s="36"/>
      <c r="VD17" s="36"/>
      <c r="VE17" s="36"/>
      <c r="VF17" s="36"/>
      <c r="VG17" s="36"/>
      <c r="VH17" s="36"/>
      <c r="VI17" s="36"/>
      <c r="VJ17" s="36"/>
      <c r="VK17" s="36"/>
      <c r="VL17" s="36"/>
      <c r="VM17" s="36"/>
      <c r="VN17" s="36"/>
      <c r="VO17" s="36"/>
      <c r="VP17" s="36"/>
      <c r="VQ17" s="36"/>
      <c r="VR17" s="36"/>
      <c r="VS17" s="36"/>
      <c r="VT17" s="36"/>
      <c r="VU17" s="36"/>
      <c r="VV17" s="36"/>
      <c r="VW17" s="36"/>
      <c r="VX17" s="36"/>
      <c r="VY17" s="36"/>
      <c r="VZ17" s="36"/>
      <c r="WA17" s="36"/>
      <c r="WB17" s="36"/>
      <c r="WC17" s="36"/>
      <c r="WD17" s="36"/>
      <c r="WE17" s="36"/>
      <c r="WF17" s="36"/>
      <c r="WG17" s="36"/>
      <c r="WH17" s="36"/>
      <c r="WI17" s="36"/>
      <c r="WJ17" s="36"/>
      <c r="WK17" s="36"/>
      <c r="WL17" s="36"/>
      <c r="WM17" s="36"/>
      <c r="WN17" s="36"/>
      <c r="WO17" s="36"/>
      <c r="WP17" s="36"/>
      <c r="WQ17" s="36"/>
      <c r="WR17" s="36"/>
      <c r="WS17" s="36"/>
      <c r="WT17" s="36"/>
      <c r="WU17" s="36"/>
      <c r="WV17" s="36"/>
      <c r="WW17" s="36"/>
      <c r="WX17" s="36"/>
      <c r="WY17" s="36"/>
      <c r="WZ17" s="36"/>
      <c r="XA17" s="36"/>
      <c r="XB17" s="36"/>
      <c r="XC17" s="36"/>
      <c r="XD17" s="36"/>
      <c r="XE17" s="36"/>
      <c r="XF17" s="36"/>
      <c r="XG17" s="36"/>
      <c r="XH17" s="36"/>
      <c r="XI17" s="36"/>
      <c r="XJ17" s="36"/>
      <c r="XK17" s="36"/>
      <c r="XL17" s="36"/>
      <c r="XM17" s="36"/>
      <c r="XN17" s="36"/>
      <c r="XO17" s="36"/>
      <c r="XP17" s="36"/>
      <c r="XQ17" s="36"/>
      <c r="XR17" s="36"/>
      <c r="XS17" s="36"/>
      <c r="XT17" s="36"/>
      <c r="XU17" s="36"/>
      <c r="XV17" s="36"/>
      <c r="XW17" s="36"/>
      <c r="XX17" s="36"/>
      <c r="XY17" s="36"/>
      <c r="XZ17" s="36"/>
      <c r="YA17" s="36"/>
      <c r="YB17" s="36"/>
      <c r="YC17" s="36"/>
      <c r="YD17" s="36"/>
      <c r="YE17" s="36"/>
      <c r="YF17" s="36"/>
      <c r="YG17" s="36"/>
      <c r="YH17" s="36"/>
      <c r="YI17" s="36"/>
      <c r="YJ17" s="36"/>
      <c r="YK17" s="36"/>
      <c r="YL17" s="36"/>
      <c r="YM17" s="36"/>
      <c r="YN17" s="36"/>
      <c r="YO17" s="36"/>
      <c r="YP17" s="36"/>
      <c r="YQ17" s="36"/>
      <c r="YR17" s="36"/>
      <c r="YS17" s="36"/>
      <c r="YT17" s="36"/>
      <c r="YU17" s="36"/>
      <c r="YV17" s="36"/>
      <c r="YW17" s="36"/>
      <c r="YX17" s="36"/>
      <c r="YY17" s="36"/>
      <c r="YZ17" s="36"/>
      <c r="ZA17" s="36"/>
      <c r="ZB17" s="36"/>
      <c r="ZC17" s="36"/>
      <c r="ZD17" s="36"/>
      <c r="ZE17" s="36"/>
      <c r="ZF17" s="36"/>
      <c r="ZG17" s="36"/>
      <c r="ZH17" s="36"/>
      <c r="ZI17" s="36"/>
      <c r="ZJ17" s="36"/>
      <c r="ZK17" s="36"/>
      <c r="ZL17" s="36"/>
      <c r="ZM17" s="36"/>
      <c r="ZN17" s="36"/>
      <c r="ZO17" s="36"/>
      <c r="ZP17" s="36"/>
      <c r="ZQ17" s="36"/>
      <c r="ZR17" s="36"/>
      <c r="ZS17" s="36"/>
      <c r="ZT17" s="36"/>
      <c r="ZU17" s="36"/>
      <c r="ZV17" s="36"/>
      <c r="ZW17" s="36"/>
      <c r="ZX17" s="36"/>
      <c r="ZY17" s="36"/>
      <c r="ZZ17" s="36"/>
      <c r="AAA17" s="36"/>
      <c r="AAB17" s="36"/>
      <c r="AAC17" s="36"/>
      <c r="AAD17" s="36"/>
      <c r="AAE17" s="36"/>
      <c r="AAF17" s="36"/>
      <c r="AAG17" s="36"/>
      <c r="AAH17" s="36"/>
      <c r="AAI17" s="36"/>
      <c r="AAJ17" s="36"/>
      <c r="AAK17" s="36"/>
      <c r="AAL17" s="36"/>
      <c r="AAM17" s="36"/>
      <c r="AAN17" s="36"/>
      <c r="AAO17" s="36"/>
      <c r="AAP17" s="36"/>
      <c r="AAQ17" s="36"/>
      <c r="AAR17" s="36"/>
      <c r="AAS17" s="36"/>
      <c r="AAT17" s="36"/>
      <c r="AAU17" s="36"/>
      <c r="AAV17" s="36"/>
      <c r="AAW17" s="36"/>
      <c r="AAX17" s="36"/>
      <c r="AAY17" s="36"/>
      <c r="AAZ17" s="36"/>
      <c r="ABA17" s="36"/>
      <c r="ABB17" s="36"/>
      <c r="ABC17" s="36"/>
      <c r="ABD17" s="36"/>
      <c r="ABE17" s="36"/>
      <c r="ABF17" s="36"/>
      <c r="ABG17" s="36"/>
      <c r="ABH17" s="36"/>
      <c r="ABI17" s="36"/>
      <c r="ABJ17" s="36"/>
      <c r="ABK17" s="36"/>
      <c r="ABL17" s="36"/>
      <c r="ABM17" s="36"/>
      <c r="ABN17" s="36"/>
      <c r="ABO17" s="36"/>
      <c r="ABP17" s="36"/>
      <c r="ABQ17" s="36"/>
      <c r="ABR17" s="36"/>
      <c r="ABS17" s="36"/>
      <c r="ABT17" s="36"/>
      <c r="ABU17" s="36"/>
      <c r="ABV17" s="36"/>
      <c r="ABW17" s="36"/>
      <c r="ABX17" s="36"/>
      <c r="ABY17" s="36"/>
      <c r="ABZ17" s="36"/>
      <c r="ACA17" s="36"/>
      <c r="ACB17" s="36"/>
      <c r="ACC17" s="36"/>
      <c r="ACD17" s="36"/>
      <c r="ACE17" s="36"/>
      <c r="ACF17" s="36"/>
      <c r="ACG17" s="36"/>
      <c r="ACH17" s="36"/>
      <c r="ACI17" s="36"/>
      <c r="ACJ17" s="36"/>
      <c r="ACK17" s="36"/>
      <c r="ACL17" s="36"/>
      <c r="ACM17" s="36"/>
      <c r="ACN17" s="36"/>
      <c r="ACO17" s="36"/>
      <c r="ACP17" s="36"/>
      <c r="ACQ17" s="36"/>
      <c r="ACR17" s="36"/>
      <c r="ACS17" s="36"/>
      <c r="ACT17" s="36"/>
      <c r="ACU17" s="36"/>
      <c r="ACV17" s="36"/>
      <c r="ACW17" s="36"/>
      <c r="ACX17" s="36"/>
      <c r="ACY17" s="36"/>
      <c r="ACZ17" s="36"/>
      <c r="ADA17" s="36"/>
      <c r="ADB17" s="36"/>
      <c r="ADC17" s="36"/>
      <c r="ADD17" s="36"/>
      <c r="ADE17" s="36"/>
      <c r="ADF17" s="36"/>
      <c r="ADG17" s="36"/>
      <c r="ADH17" s="36"/>
      <c r="ADI17" s="36"/>
      <c r="ADJ17" s="36"/>
      <c r="ADK17" s="36"/>
      <c r="ADL17" s="36"/>
      <c r="ADM17" s="36"/>
      <c r="ADN17" s="36"/>
      <c r="ADO17" s="36"/>
      <c r="ADP17" s="36"/>
      <c r="ADQ17" s="36"/>
      <c r="ADR17" s="36"/>
      <c r="ADS17" s="36"/>
      <c r="ADT17" s="36"/>
      <c r="ADU17" s="36"/>
      <c r="ADV17" s="36"/>
      <c r="ADW17" s="36"/>
      <c r="ADX17" s="36"/>
      <c r="ADY17" s="36"/>
      <c r="ADZ17" s="36"/>
      <c r="AEA17" s="36"/>
      <c r="AEB17" s="36"/>
      <c r="AEC17" s="36"/>
      <c r="AED17" s="36"/>
      <c r="AEE17" s="36"/>
      <c r="AEF17" s="36"/>
      <c r="AEG17" s="36"/>
      <c r="AEH17" s="36"/>
      <c r="AEI17" s="36"/>
      <c r="AEJ17" s="36"/>
      <c r="AEK17" s="36"/>
      <c r="AEL17" s="36"/>
      <c r="AEM17" s="36"/>
      <c r="AEN17" s="36"/>
      <c r="AEO17" s="36"/>
      <c r="AEP17" s="36"/>
      <c r="AEQ17" s="36"/>
      <c r="AER17" s="36"/>
      <c r="AES17" s="36"/>
      <c r="AET17" s="36"/>
      <c r="AEU17" s="36"/>
      <c r="AEV17" s="36"/>
      <c r="AEW17" s="36"/>
      <c r="AEX17" s="36"/>
      <c r="AEY17" s="36"/>
      <c r="AEZ17" s="36"/>
      <c r="AFA17" s="36"/>
      <c r="AFB17" s="36"/>
      <c r="AFC17" s="36"/>
      <c r="AFD17" s="36"/>
      <c r="AFE17" s="36"/>
      <c r="AFF17" s="36"/>
      <c r="AFG17" s="36"/>
      <c r="AFH17" s="36"/>
      <c r="AFI17" s="36"/>
      <c r="AFJ17" s="36"/>
      <c r="AFK17" s="36"/>
      <c r="AFL17" s="36"/>
      <c r="AFM17" s="36"/>
      <c r="AFN17" s="36"/>
      <c r="AFO17" s="36"/>
      <c r="AFP17" s="36"/>
      <c r="AFQ17" s="36"/>
      <c r="AFR17" s="36"/>
      <c r="AFS17" s="36"/>
      <c r="AFT17" s="36"/>
      <c r="AFU17" s="36"/>
      <c r="AFV17" s="36"/>
      <c r="AFW17" s="36"/>
      <c r="AFX17" s="36"/>
      <c r="AFY17" s="36"/>
      <c r="AFZ17" s="36"/>
      <c r="AGA17" s="36"/>
      <c r="AGB17" s="36"/>
      <c r="AGC17" s="36"/>
      <c r="AGD17" s="36"/>
      <c r="AGE17" s="36"/>
      <c r="AGF17" s="36"/>
      <c r="AGG17" s="36"/>
      <c r="AGH17" s="36"/>
      <c r="AGI17" s="36"/>
      <c r="AGJ17" s="36"/>
      <c r="AGK17" s="36"/>
      <c r="AGL17" s="36"/>
      <c r="AGM17" s="36"/>
      <c r="AGN17" s="36"/>
      <c r="AGO17" s="36"/>
      <c r="AGP17" s="36"/>
      <c r="AGQ17" s="36"/>
      <c r="AGR17" s="36"/>
      <c r="AGS17" s="36"/>
      <c r="AGT17" s="36"/>
      <c r="AGU17" s="36"/>
      <c r="AGV17" s="36"/>
      <c r="AGW17" s="36"/>
      <c r="AGX17" s="36"/>
      <c r="AGY17" s="36"/>
      <c r="AGZ17" s="36"/>
      <c r="AHA17" s="36"/>
      <c r="AHB17" s="36"/>
      <c r="AHC17" s="36"/>
      <c r="AHD17" s="36"/>
      <c r="AHE17" s="36"/>
      <c r="AHF17" s="36"/>
      <c r="AHG17" s="36"/>
      <c r="AHH17" s="36"/>
      <c r="AHI17" s="36"/>
      <c r="AHJ17" s="36"/>
      <c r="AHK17" s="36"/>
      <c r="AHL17" s="36"/>
      <c r="AHM17" s="36"/>
      <c r="AHN17" s="36"/>
      <c r="AHO17" s="36"/>
      <c r="AHP17" s="36"/>
      <c r="AHQ17" s="36"/>
      <c r="AHR17" s="36"/>
      <c r="AHS17" s="36"/>
      <c r="AHT17" s="36"/>
      <c r="AHU17" s="36"/>
      <c r="AHV17" s="36"/>
      <c r="AHW17" s="36"/>
      <c r="AHX17" s="36"/>
      <c r="AHY17" s="36"/>
      <c r="AHZ17" s="36"/>
      <c r="AIA17" s="36"/>
      <c r="AIB17" s="36"/>
      <c r="AIC17" s="36"/>
      <c r="AID17" s="36"/>
      <c r="AIE17" s="36"/>
      <c r="AIF17" s="36"/>
      <c r="AIG17" s="36"/>
      <c r="AIH17" s="36"/>
      <c r="AII17" s="36"/>
      <c r="AIJ17" s="36"/>
      <c r="AIK17" s="36"/>
      <c r="AIL17" s="36"/>
      <c r="AIM17" s="36"/>
      <c r="AIN17" s="36"/>
      <c r="AIO17" s="36"/>
      <c r="AIP17" s="36"/>
      <c r="AIQ17" s="36"/>
      <c r="AIR17" s="36"/>
      <c r="AIS17" s="36"/>
      <c r="AIT17" s="36"/>
      <c r="AIU17" s="36"/>
      <c r="AIV17" s="36"/>
      <c r="AIW17" s="36"/>
      <c r="AIX17" s="36"/>
      <c r="AIY17" s="36"/>
      <c r="AIZ17" s="36"/>
      <c r="AJA17" s="36"/>
      <c r="AJB17" s="36"/>
      <c r="AJC17" s="36"/>
      <c r="AJD17" s="36"/>
      <c r="AJE17" s="36"/>
      <c r="AJF17" s="36"/>
      <c r="AJG17" s="36"/>
      <c r="AJH17" s="36"/>
      <c r="AJI17" s="36"/>
      <c r="AJJ17" s="36"/>
      <c r="AJK17" s="36"/>
      <c r="AJL17" s="36"/>
      <c r="AJM17" s="36"/>
      <c r="AJN17" s="36"/>
      <c r="AJO17" s="36"/>
      <c r="AJP17" s="36"/>
      <c r="AJQ17" s="36"/>
      <c r="AJR17" s="36"/>
      <c r="AJS17" s="36"/>
      <c r="AJT17" s="36"/>
      <c r="AJU17" s="36"/>
      <c r="AJV17" s="36"/>
      <c r="AJW17" s="36"/>
      <c r="AJX17" s="36"/>
      <c r="AJY17" s="36"/>
      <c r="AJZ17" s="36"/>
      <c r="AKA17" s="36"/>
      <c r="AKB17" s="36"/>
      <c r="AKC17" s="36"/>
      <c r="AKD17" s="36"/>
      <c r="AKE17" s="36"/>
      <c r="AKF17" s="36"/>
      <c r="AKG17" s="36"/>
      <c r="AKH17" s="36"/>
      <c r="AKI17" s="36"/>
      <c r="AKJ17" s="36"/>
      <c r="AKK17" s="36"/>
      <c r="AKL17" s="36"/>
      <c r="AKM17" s="36"/>
      <c r="AKN17" s="36"/>
      <c r="AKO17" s="36"/>
      <c r="AKP17" s="36"/>
      <c r="AKQ17" s="36"/>
      <c r="AKR17" s="36"/>
      <c r="AKS17" s="36"/>
      <c r="AKT17" s="36"/>
      <c r="AKU17" s="36"/>
      <c r="AKV17" s="36"/>
      <c r="AKW17" s="36"/>
      <c r="AKX17" s="36"/>
      <c r="AKY17" s="36"/>
      <c r="AKZ17" s="36"/>
      <c r="ALA17" s="36"/>
      <c r="ALB17" s="36"/>
      <c r="ALC17" s="36"/>
      <c r="ALD17" s="36"/>
      <c r="ALE17" s="36"/>
      <c r="ALF17" s="36"/>
      <c r="ALG17" s="36"/>
      <c r="ALH17" s="36"/>
      <c r="ALI17" s="36"/>
      <c r="ALJ17" s="36"/>
      <c r="ALK17" s="36"/>
      <c r="ALL17" s="36"/>
      <c r="ALM17" s="36"/>
      <c r="ALN17" s="36"/>
      <c r="ALO17" s="36"/>
      <c r="ALP17" s="36"/>
      <c r="ALQ17" s="36"/>
      <c r="ALR17" s="36"/>
      <c r="ALS17" s="36"/>
      <c r="ALT17" s="36"/>
      <c r="ALU17" s="36"/>
      <c r="ALV17" s="36"/>
      <c r="ALW17" s="36"/>
      <c r="ALX17" s="36"/>
      <c r="ALY17" s="36"/>
      <c r="ALZ17" s="36"/>
      <c r="AMA17" s="36"/>
      <c r="AMB17" s="36"/>
      <c r="AMC17" s="36"/>
      <c r="AMD17" s="36"/>
      <c r="AME17" s="36"/>
      <c r="AMF17" s="36"/>
      <c r="AMG17" s="36"/>
      <c r="AMH17" s="36"/>
      <c r="AMI17" s="36"/>
      <c r="AMJ17" s="36"/>
    </row>
    <row r="18" s="36" customFormat="true" ht="21.75" hidden="false" customHeight="true" outlineLevel="0" collapsed="false">
      <c r="A18" s="362" t="s">
        <v>94</v>
      </c>
      <c r="B18" s="362" t="s">
        <v>17</v>
      </c>
      <c r="C18" s="363" t="s">
        <v>491</v>
      </c>
      <c r="D18" s="371" t="n">
        <v>43132</v>
      </c>
      <c r="E18" s="361" t="n">
        <v>44944</v>
      </c>
      <c r="F18" s="366" t="n">
        <f aca="false">E18+365</f>
        <v>45309</v>
      </c>
      <c r="G18" s="367" t="s">
        <v>443</v>
      </c>
      <c r="H18" s="368" t="s">
        <v>614</v>
      </c>
      <c r="I18" s="363" t="s">
        <v>102</v>
      </c>
      <c r="J18" s="370"/>
      <c r="K18" s="370"/>
      <c r="L18" s="370"/>
      <c r="M18" s="370"/>
      <c r="N18" s="370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</row>
    <row r="19" s="36" customFormat="true" ht="21.75" hidden="false" customHeight="true" outlineLevel="0" collapsed="false">
      <c r="A19" s="380" t="s">
        <v>96</v>
      </c>
      <c r="B19" s="380" t="s">
        <v>17</v>
      </c>
      <c r="C19" s="380" t="s">
        <v>491</v>
      </c>
      <c r="D19" s="381" t="n">
        <v>43215</v>
      </c>
      <c r="E19" s="382" t="n">
        <v>45006</v>
      </c>
      <c r="F19" s="383" t="n">
        <f aca="false">E19+365</f>
        <v>45371</v>
      </c>
      <c r="G19" s="367" t="s">
        <v>455</v>
      </c>
      <c r="H19" s="384" t="s">
        <v>615</v>
      </c>
      <c r="I19" s="385"/>
      <c r="J19" s="370"/>
      <c r="K19" s="370"/>
      <c r="L19" s="370"/>
      <c r="M19" s="370"/>
      <c r="N19" s="370"/>
      <c r="O19" s="369"/>
      <c r="P19" s="369"/>
      <c r="Q19" s="369"/>
      <c r="R19" s="369"/>
      <c r="S19" s="369"/>
      <c r="T19" s="369"/>
      <c r="U19" s="369"/>
      <c r="V19" s="369"/>
      <c r="W19" s="369"/>
      <c r="X19" s="369"/>
      <c r="Y19" s="369"/>
      <c r="Z19" s="369"/>
    </row>
    <row r="20" s="36" customFormat="true" ht="21.75" hidden="false" customHeight="true" outlineLevel="0" collapsed="false">
      <c r="A20" s="22" t="s">
        <v>96</v>
      </c>
      <c r="B20" s="362" t="s">
        <v>17</v>
      </c>
      <c r="C20" s="363" t="s">
        <v>491</v>
      </c>
      <c r="D20" s="60" t="n">
        <v>43210</v>
      </c>
      <c r="E20" s="361" t="n">
        <v>45007</v>
      </c>
      <c r="F20" s="366" t="n">
        <f aca="false">E20+365</f>
        <v>45372</v>
      </c>
      <c r="G20" s="367" t="s">
        <v>455</v>
      </c>
      <c r="H20" s="386" t="s">
        <v>616</v>
      </c>
      <c r="I20" s="22" t="s">
        <v>617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8"/>
      <c r="LA20" s="28"/>
      <c r="LB20" s="28"/>
      <c r="LC20" s="28"/>
      <c r="LD20" s="28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8"/>
      <c r="ME20" s="28"/>
      <c r="MF20" s="28"/>
      <c r="MG20" s="28"/>
      <c r="MH20" s="28"/>
      <c r="MI20" s="28"/>
      <c r="MJ20" s="28"/>
      <c r="MK20" s="28"/>
      <c r="ML20" s="28"/>
      <c r="MM20" s="28"/>
      <c r="MN20" s="28"/>
      <c r="MO20" s="28"/>
      <c r="MP20" s="28"/>
      <c r="MQ20" s="28"/>
      <c r="MR20" s="28"/>
      <c r="MS20" s="28"/>
      <c r="MT20" s="28"/>
      <c r="MU20" s="28"/>
      <c r="MV20" s="28"/>
      <c r="MW20" s="28"/>
      <c r="MX20" s="28"/>
      <c r="MY20" s="28"/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  <c r="NL20" s="28"/>
      <c r="NM20" s="28"/>
      <c r="NN20" s="28"/>
      <c r="NO20" s="28"/>
      <c r="NP20" s="28"/>
      <c r="NQ20" s="28"/>
      <c r="NR20" s="28"/>
      <c r="NS20" s="28"/>
      <c r="NT20" s="28"/>
      <c r="NU20" s="28"/>
      <c r="NV20" s="28"/>
      <c r="NW20" s="28"/>
      <c r="NX20" s="28"/>
      <c r="NY20" s="28"/>
      <c r="NZ20" s="28"/>
      <c r="OA20" s="28"/>
      <c r="OB20" s="28"/>
      <c r="OC20" s="28"/>
      <c r="OD20" s="28"/>
      <c r="OE20" s="28"/>
      <c r="OF20" s="28"/>
      <c r="OG20" s="28"/>
      <c r="OH20" s="28"/>
      <c r="OI20" s="28"/>
      <c r="OJ20" s="28"/>
      <c r="OK20" s="28"/>
      <c r="OL20" s="28"/>
      <c r="OM20" s="28"/>
      <c r="ON20" s="28"/>
      <c r="OO20" s="28"/>
      <c r="OP20" s="28"/>
      <c r="OQ20" s="28"/>
      <c r="OR20" s="28"/>
      <c r="OS20" s="28"/>
      <c r="OT20" s="28"/>
      <c r="OU20" s="28"/>
      <c r="OV20" s="28"/>
      <c r="OW20" s="28"/>
      <c r="OX20" s="28"/>
      <c r="OY20" s="28"/>
      <c r="OZ20" s="28"/>
      <c r="PA20" s="28"/>
      <c r="PB20" s="28"/>
      <c r="PC20" s="28"/>
      <c r="PD20" s="28"/>
      <c r="PE20" s="28"/>
      <c r="PF20" s="28"/>
      <c r="PG20" s="28"/>
      <c r="PH20" s="28"/>
      <c r="PI20" s="28"/>
      <c r="PJ20" s="28"/>
      <c r="PK20" s="28"/>
      <c r="PL20" s="28"/>
      <c r="PM20" s="28"/>
      <c r="PN20" s="28"/>
      <c r="PO20" s="28"/>
      <c r="PP20" s="28"/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  <c r="QK20" s="28"/>
      <c r="QL20" s="28"/>
      <c r="QM20" s="28"/>
      <c r="QN20" s="28"/>
      <c r="QO20" s="28"/>
      <c r="QP20" s="28"/>
      <c r="QQ20" s="28"/>
      <c r="QR20" s="28"/>
      <c r="QS20" s="28"/>
      <c r="QT20" s="28"/>
      <c r="QU20" s="28"/>
      <c r="QV20" s="28"/>
      <c r="QW20" s="28"/>
      <c r="QX20" s="28"/>
      <c r="QY20" s="28"/>
      <c r="QZ20" s="28"/>
      <c r="RA20" s="28"/>
      <c r="RB20" s="28"/>
      <c r="RC20" s="28"/>
      <c r="RD20" s="28"/>
      <c r="RE20" s="28"/>
      <c r="RF20" s="28"/>
      <c r="RG20" s="28"/>
      <c r="RH20" s="28"/>
      <c r="RI20" s="28"/>
      <c r="RJ20" s="28"/>
      <c r="RK20" s="28"/>
      <c r="RL20" s="28"/>
      <c r="RM20" s="28"/>
      <c r="RN20" s="28"/>
      <c r="RO20" s="28"/>
      <c r="RP20" s="28"/>
      <c r="RQ20" s="28"/>
      <c r="RR20" s="28"/>
      <c r="RS20" s="28"/>
      <c r="RT20" s="28"/>
      <c r="RU20" s="28"/>
      <c r="RV20" s="28"/>
      <c r="RW20" s="28"/>
      <c r="RX20" s="28"/>
      <c r="RY20" s="28"/>
      <c r="RZ20" s="28"/>
      <c r="SA20" s="28"/>
      <c r="SB20" s="28"/>
      <c r="SC20" s="28"/>
      <c r="SD20" s="28"/>
      <c r="SE20" s="28"/>
      <c r="SF20" s="28"/>
      <c r="SG20" s="28"/>
      <c r="SH20" s="28"/>
      <c r="SI20" s="28"/>
      <c r="SJ20" s="28"/>
      <c r="SK20" s="28"/>
      <c r="SL20" s="28"/>
      <c r="SM20" s="28"/>
      <c r="SN20" s="28"/>
      <c r="SO20" s="28"/>
      <c r="SP20" s="28"/>
      <c r="SQ20" s="28"/>
      <c r="SR20" s="28"/>
      <c r="SS20" s="28"/>
      <c r="ST20" s="28"/>
      <c r="SU20" s="28"/>
      <c r="SV20" s="28"/>
      <c r="SW20" s="28"/>
      <c r="SX20" s="28"/>
      <c r="SY20" s="28"/>
      <c r="SZ20" s="28"/>
      <c r="TA20" s="28"/>
      <c r="TB20" s="28"/>
      <c r="TC20" s="28"/>
      <c r="TD20" s="28"/>
      <c r="TE20" s="28"/>
      <c r="TF20" s="28"/>
      <c r="TG20" s="28"/>
      <c r="TH20" s="28"/>
      <c r="TI20" s="28"/>
      <c r="TJ20" s="28"/>
      <c r="TK20" s="28"/>
      <c r="TL20" s="28"/>
      <c r="TM20" s="28"/>
      <c r="TN20" s="28"/>
      <c r="TO20" s="28"/>
      <c r="TP20" s="28"/>
      <c r="TQ20" s="28"/>
      <c r="TR20" s="28"/>
      <c r="TS20" s="28"/>
      <c r="TT20" s="28"/>
      <c r="TU20" s="28"/>
      <c r="TV20" s="28"/>
      <c r="TW20" s="28"/>
      <c r="TX20" s="28"/>
      <c r="TY20" s="28"/>
      <c r="TZ20" s="28"/>
      <c r="UA20" s="28"/>
      <c r="UB20" s="28"/>
      <c r="UC20" s="28"/>
      <c r="UD20" s="28"/>
      <c r="UE20" s="28"/>
      <c r="UF20" s="28"/>
      <c r="UG20" s="28"/>
      <c r="UH20" s="28"/>
      <c r="UI20" s="28"/>
      <c r="UJ20" s="28"/>
      <c r="UK20" s="28"/>
      <c r="UL20" s="28"/>
      <c r="UM20" s="28"/>
      <c r="UN20" s="28"/>
      <c r="UO20" s="28"/>
      <c r="UP20" s="28"/>
      <c r="UQ20" s="28"/>
      <c r="UR20" s="28"/>
      <c r="US20" s="28"/>
      <c r="UT20" s="28"/>
      <c r="UU20" s="28"/>
      <c r="UV20" s="28"/>
      <c r="UW20" s="28"/>
      <c r="UX20" s="28"/>
      <c r="UY20" s="28"/>
      <c r="UZ20" s="28"/>
      <c r="VA20" s="28"/>
      <c r="VB20" s="28"/>
      <c r="VC20" s="28"/>
      <c r="VD20" s="28"/>
      <c r="VE20" s="28"/>
      <c r="VF20" s="28"/>
      <c r="VG20" s="28"/>
      <c r="VH20" s="28"/>
      <c r="VI20" s="28"/>
      <c r="VJ20" s="28"/>
      <c r="VK20" s="28"/>
      <c r="VL20" s="28"/>
      <c r="VM20" s="28"/>
      <c r="VN20" s="28"/>
      <c r="VO20" s="28"/>
      <c r="VP20" s="28"/>
      <c r="VQ20" s="28"/>
      <c r="VR20" s="28"/>
      <c r="VS20" s="28"/>
      <c r="VT20" s="28"/>
      <c r="VU20" s="28"/>
      <c r="VV20" s="28"/>
      <c r="VW20" s="28"/>
      <c r="VX20" s="28"/>
      <c r="VY20" s="28"/>
      <c r="VZ20" s="28"/>
      <c r="WA20" s="28"/>
      <c r="WB20" s="28"/>
      <c r="WC20" s="28"/>
      <c r="WD20" s="28"/>
      <c r="WE20" s="28"/>
      <c r="WF20" s="28"/>
      <c r="WG20" s="28"/>
      <c r="WH20" s="28"/>
      <c r="WI20" s="28"/>
      <c r="WJ20" s="28"/>
      <c r="WK20" s="28"/>
      <c r="WL20" s="28"/>
      <c r="WM20" s="28"/>
      <c r="WN20" s="28"/>
      <c r="WO20" s="28"/>
      <c r="WP20" s="28"/>
      <c r="WQ20" s="28"/>
      <c r="WR20" s="28"/>
      <c r="WS20" s="28"/>
      <c r="WT20" s="28"/>
      <c r="WU20" s="28"/>
      <c r="WV20" s="28"/>
      <c r="WW20" s="28"/>
      <c r="WX20" s="28"/>
      <c r="WY20" s="28"/>
      <c r="WZ20" s="28"/>
      <c r="XA20" s="28"/>
      <c r="XB20" s="28"/>
      <c r="XC20" s="28"/>
      <c r="XD20" s="28"/>
      <c r="XE20" s="28"/>
      <c r="XF20" s="28"/>
      <c r="XG20" s="28"/>
      <c r="XH20" s="28"/>
      <c r="XI20" s="28"/>
      <c r="XJ20" s="28"/>
      <c r="XK20" s="28"/>
      <c r="XL20" s="28"/>
      <c r="XM20" s="28"/>
      <c r="XN20" s="28"/>
      <c r="XO20" s="28"/>
      <c r="XP20" s="28"/>
      <c r="XQ20" s="28"/>
      <c r="XR20" s="28"/>
      <c r="XS20" s="28"/>
      <c r="XT20" s="28"/>
      <c r="XU20" s="28"/>
      <c r="XV20" s="28"/>
      <c r="XW20" s="28"/>
      <c r="XX20" s="28"/>
      <c r="XY20" s="28"/>
      <c r="XZ20" s="28"/>
      <c r="YA20" s="28"/>
      <c r="YB20" s="28"/>
      <c r="YC20" s="28"/>
      <c r="YD20" s="28"/>
      <c r="YE20" s="28"/>
      <c r="YF20" s="28"/>
      <c r="YG20" s="28"/>
      <c r="YH20" s="28"/>
      <c r="YI20" s="28"/>
      <c r="YJ20" s="28"/>
      <c r="YK20" s="28"/>
      <c r="YL20" s="28"/>
      <c r="YM20" s="28"/>
      <c r="YN20" s="28"/>
      <c r="YO20" s="28"/>
      <c r="YP20" s="28"/>
      <c r="YQ20" s="28"/>
      <c r="YR20" s="28"/>
      <c r="YS20" s="28"/>
      <c r="YT20" s="28"/>
      <c r="YU20" s="28"/>
      <c r="YV20" s="28"/>
      <c r="YW20" s="28"/>
      <c r="YX20" s="28"/>
      <c r="YY20" s="28"/>
      <c r="YZ20" s="28"/>
      <c r="ZA20" s="28"/>
      <c r="ZB20" s="28"/>
      <c r="ZC20" s="28"/>
      <c r="ZD20" s="28"/>
      <c r="ZE20" s="28"/>
      <c r="ZF20" s="28"/>
      <c r="ZG20" s="28"/>
      <c r="ZH20" s="28"/>
      <c r="ZI20" s="28"/>
      <c r="ZJ20" s="28"/>
      <c r="ZK20" s="28"/>
      <c r="ZL20" s="28"/>
      <c r="ZM20" s="28"/>
      <c r="ZN20" s="28"/>
      <c r="ZO20" s="28"/>
      <c r="ZP20" s="28"/>
      <c r="ZQ20" s="28"/>
      <c r="ZR20" s="28"/>
      <c r="ZS20" s="28"/>
      <c r="ZT20" s="28"/>
      <c r="ZU20" s="28"/>
      <c r="ZV20" s="28"/>
      <c r="ZW20" s="28"/>
      <c r="ZX20" s="28"/>
      <c r="ZY20" s="28"/>
      <c r="ZZ20" s="28"/>
      <c r="AAA20" s="28"/>
      <c r="AAB20" s="28"/>
      <c r="AAC20" s="28"/>
      <c r="AAD20" s="28"/>
      <c r="AAE20" s="28"/>
      <c r="AAF20" s="28"/>
      <c r="AAG20" s="28"/>
      <c r="AAH20" s="28"/>
      <c r="AAI20" s="28"/>
      <c r="AAJ20" s="28"/>
      <c r="AAK20" s="28"/>
      <c r="AAL20" s="28"/>
      <c r="AAM20" s="28"/>
      <c r="AAN20" s="28"/>
      <c r="AAO20" s="28"/>
      <c r="AAP20" s="28"/>
      <c r="AAQ20" s="28"/>
      <c r="AAR20" s="28"/>
      <c r="AAS20" s="28"/>
      <c r="AAT20" s="28"/>
      <c r="AAU20" s="28"/>
      <c r="AAV20" s="28"/>
      <c r="AAW20" s="28"/>
      <c r="AAX20" s="28"/>
      <c r="AAY20" s="28"/>
      <c r="AAZ20" s="28"/>
      <c r="ABA20" s="28"/>
      <c r="ABB20" s="28"/>
      <c r="ABC20" s="28"/>
      <c r="ABD20" s="28"/>
      <c r="ABE20" s="28"/>
      <c r="ABF20" s="28"/>
      <c r="ABG20" s="28"/>
      <c r="ABH20" s="28"/>
      <c r="ABI20" s="28"/>
      <c r="ABJ20" s="28"/>
      <c r="ABK20" s="28"/>
      <c r="ABL20" s="28"/>
      <c r="ABM20" s="28"/>
      <c r="ABN20" s="28"/>
      <c r="ABO20" s="28"/>
      <c r="ABP20" s="28"/>
      <c r="ABQ20" s="28"/>
      <c r="ABR20" s="28"/>
      <c r="ABS20" s="28"/>
      <c r="ABT20" s="28"/>
      <c r="ABU20" s="28"/>
      <c r="ABV20" s="28"/>
      <c r="ABW20" s="28"/>
      <c r="ABX20" s="28"/>
      <c r="ABY20" s="28"/>
      <c r="ABZ20" s="28"/>
      <c r="ACA20" s="28"/>
      <c r="ACB20" s="28"/>
      <c r="ACC20" s="28"/>
      <c r="ACD20" s="28"/>
      <c r="ACE20" s="28"/>
      <c r="ACF20" s="28"/>
      <c r="ACG20" s="28"/>
      <c r="ACH20" s="28"/>
      <c r="ACI20" s="28"/>
      <c r="ACJ20" s="28"/>
      <c r="ACK20" s="28"/>
      <c r="ACL20" s="28"/>
      <c r="ACM20" s="28"/>
      <c r="ACN20" s="28"/>
      <c r="ACO20" s="28"/>
      <c r="ACP20" s="28"/>
      <c r="ACQ20" s="28"/>
      <c r="ACR20" s="28"/>
      <c r="ACS20" s="28"/>
      <c r="ACT20" s="28"/>
      <c r="ACU20" s="28"/>
      <c r="ACV20" s="28"/>
      <c r="ACW20" s="28"/>
      <c r="ACX20" s="28"/>
      <c r="ACY20" s="28"/>
      <c r="ACZ20" s="28"/>
      <c r="ADA20" s="28"/>
      <c r="ADB20" s="28"/>
      <c r="ADC20" s="28"/>
      <c r="ADD20" s="28"/>
      <c r="ADE20" s="28"/>
      <c r="ADF20" s="28"/>
      <c r="ADG20" s="28"/>
      <c r="ADH20" s="28"/>
      <c r="ADI20" s="28"/>
      <c r="ADJ20" s="28"/>
      <c r="ADK20" s="28"/>
      <c r="ADL20" s="28"/>
      <c r="ADM20" s="28"/>
      <c r="ADN20" s="28"/>
      <c r="ADO20" s="28"/>
      <c r="ADP20" s="28"/>
      <c r="ADQ20" s="28"/>
      <c r="ADR20" s="28"/>
      <c r="ADS20" s="28"/>
      <c r="ADT20" s="28"/>
      <c r="ADU20" s="28"/>
      <c r="ADV20" s="28"/>
      <c r="ADW20" s="28"/>
      <c r="ADX20" s="28"/>
      <c r="ADY20" s="28"/>
      <c r="ADZ20" s="28"/>
      <c r="AEA20" s="28"/>
      <c r="AEB20" s="28"/>
      <c r="AEC20" s="28"/>
      <c r="AED20" s="28"/>
      <c r="AEE20" s="28"/>
      <c r="AEF20" s="28"/>
      <c r="AEG20" s="28"/>
      <c r="AEH20" s="28"/>
      <c r="AEI20" s="28"/>
      <c r="AEJ20" s="28"/>
      <c r="AEK20" s="28"/>
      <c r="AEL20" s="28"/>
      <c r="AEM20" s="28"/>
      <c r="AEN20" s="28"/>
      <c r="AEO20" s="28"/>
      <c r="AEP20" s="28"/>
      <c r="AEQ20" s="28"/>
      <c r="AER20" s="28"/>
      <c r="AES20" s="28"/>
      <c r="AET20" s="28"/>
      <c r="AEU20" s="28"/>
      <c r="AEV20" s="28"/>
      <c r="AEW20" s="28"/>
      <c r="AEX20" s="28"/>
      <c r="AEY20" s="28"/>
      <c r="AEZ20" s="28"/>
      <c r="AFA20" s="28"/>
      <c r="AFB20" s="28"/>
      <c r="AFC20" s="28"/>
      <c r="AFD20" s="28"/>
      <c r="AFE20" s="28"/>
      <c r="AFF20" s="28"/>
      <c r="AFG20" s="28"/>
      <c r="AFH20" s="28"/>
      <c r="AFI20" s="28"/>
      <c r="AFJ20" s="28"/>
      <c r="AFK20" s="28"/>
      <c r="AFL20" s="28"/>
      <c r="AFM20" s="28"/>
      <c r="AFN20" s="28"/>
      <c r="AFO20" s="28"/>
      <c r="AFP20" s="28"/>
      <c r="AFQ20" s="28"/>
      <c r="AFR20" s="28"/>
      <c r="AFS20" s="28"/>
      <c r="AFT20" s="28" t="s">
        <v>96</v>
      </c>
      <c r="AFU20" s="28" t="s">
        <v>96</v>
      </c>
      <c r="AFV20" s="28" t="s">
        <v>96</v>
      </c>
      <c r="AFW20" s="28" t="s">
        <v>96</v>
      </c>
      <c r="AFX20" s="28" t="s">
        <v>96</v>
      </c>
      <c r="AFY20" s="28" t="s">
        <v>96</v>
      </c>
      <c r="AFZ20" s="28" t="s">
        <v>96</v>
      </c>
      <c r="AGA20" s="28" t="s">
        <v>96</v>
      </c>
      <c r="AGB20" s="28" t="s">
        <v>96</v>
      </c>
      <c r="AGC20" s="28" t="s">
        <v>96</v>
      </c>
      <c r="AGD20" s="28" t="s">
        <v>96</v>
      </c>
      <c r="AGE20" s="28" t="s">
        <v>96</v>
      </c>
      <c r="AGF20" s="28" t="s">
        <v>96</v>
      </c>
      <c r="AGG20" s="28" t="s">
        <v>96</v>
      </c>
      <c r="AGH20" s="28" t="s">
        <v>96</v>
      </c>
      <c r="AGI20" s="28" t="s">
        <v>96</v>
      </c>
      <c r="AGJ20" s="28" t="s">
        <v>96</v>
      </c>
      <c r="AGK20" s="28" t="s">
        <v>96</v>
      </c>
      <c r="AGL20" s="28" t="s">
        <v>96</v>
      </c>
      <c r="AGM20" s="28" t="s">
        <v>96</v>
      </c>
      <c r="AGN20" s="28" t="s">
        <v>96</v>
      </c>
      <c r="AGO20" s="28" t="s">
        <v>96</v>
      </c>
      <c r="AGP20" s="28" t="s">
        <v>96</v>
      </c>
      <c r="AGQ20" s="28" t="s">
        <v>96</v>
      </c>
      <c r="AGR20" s="28" t="s">
        <v>96</v>
      </c>
      <c r="AGS20" s="28" t="s">
        <v>96</v>
      </c>
      <c r="AGT20" s="28" t="s">
        <v>96</v>
      </c>
      <c r="AGU20" s="28" t="s">
        <v>96</v>
      </c>
      <c r="AGV20" s="28" t="s">
        <v>96</v>
      </c>
      <c r="AGW20" s="28" t="s">
        <v>96</v>
      </c>
      <c r="AGX20" s="28" t="s">
        <v>96</v>
      </c>
      <c r="AGY20" s="28" t="s">
        <v>96</v>
      </c>
      <c r="AGZ20" s="28" t="s">
        <v>96</v>
      </c>
      <c r="AHA20" s="28" t="s">
        <v>96</v>
      </c>
      <c r="AHB20" s="28" t="s">
        <v>96</v>
      </c>
      <c r="AHC20" s="28" t="s">
        <v>96</v>
      </c>
      <c r="AHD20" s="28" t="s">
        <v>96</v>
      </c>
      <c r="AHE20" s="28" t="s">
        <v>96</v>
      </c>
      <c r="AHF20" s="28" t="s">
        <v>96</v>
      </c>
      <c r="AHG20" s="28" t="s">
        <v>96</v>
      </c>
      <c r="AHH20" s="28" t="s">
        <v>96</v>
      </c>
      <c r="AHI20" s="28" t="s">
        <v>96</v>
      </c>
      <c r="AHJ20" s="28" t="s">
        <v>96</v>
      </c>
      <c r="AHK20" s="28" t="s">
        <v>96</v>
      </c>
      <c r="AHL20" s="28" t="s">
        <v>96</v>
      </c>
      <c r="AHM20" s="28" t="s">
        <v>96</v>
      </c>
      <c r="AHN20" s="28" t="s">
        <v>96</v>
      </c>
      <c r="AHO20" s="28" t="s">
        <v>96</v>
      </c>
      <c r="AHP20" s="28" t="s">
        <v>96</v>
      </c>
      <c r="AHQ20" s="28" t="s">
        <v>96</v>
      </c>
      <c r="AHR20" s="28" t="s">
        <v>96</v>
      </c>
      <c r="AHS20" s="28" t="s">
        <v>96</v>
      </c>
      <c r="AHT20" s="28" t="s">
        <v>96</v>
      </c>
      <c r="AHU20" s="28" t="s">
        <v>96</v>
      </c>
      <c r="AHV20" s="28" t="s">
        <v>96</v>
      </c>
      <c r="AHW20" s="28" t="s">
        <v>96</v>
      </c>
      <c r="AHX20" s="28" t="s">
        <v>96</v>
      </c>
      <c r="AHY20" s="28" t="s">
        <v>96</v>
      </c>
      <c r="AHZ20" s="28" t="s">
        <v>96</v>
      </c>
      <c r="AIA20" s="28" t="s">
        <v>96</v>
      </c>
      <c r="AIB20" s="28" t="s">
        <v>96</v>
      </c>
      <c r="AIC20" s="28" t="s">
        <v>96</v>
      </c>
      <c r="AID20" s="28" t="s">
        <v>96</v>
      </c>
      <c r="AIE20" s="28" t="s">
        <v>96</v>
      </c>
      <c r="AIF20" s="28" t="s">
        <v>96</v>
      </c>
      <c r="AIG20" s="28" t="s">
        <v>96</v>
      </c>
      <c r="AIH20" s="28" t="s">
        <v>96</v>
      </c>
      <c r="AII20" s="28" t="s">
        <v>96</v>
      </c>
      <c r="AIJ20" s="28" t="s">
        <v>96</v>
      </c>
      <c r="AIK20" s="28" t="s">
        <v>96</v>
      </c>
      <c r="AIL20" s="28" t="s">
        <v>96</v>
      </c>
      <c r="AIM20" s="28" t="s">
        <v>96</v>
      </c>
      <c r="AIN20" s="28" t="s">
        <v>96</v>
      </c>
      <c r="AIO20" s="28" t="s">
        <v>96</v>
      </c>
      <c r="AIP20" s="28" t="s">
        <v>96</v>
      </c>
      <c r="AIQ20" s="28" t="s">
        <v>96</v>
      </c>
      <c r="AIR20" s="28" t="s">
        <v>96</v>
      </c>
      <c r="AIS20" s="28" t="s">
        <v>96</v>
      </c>
      <c r="AIT20" s="28" t="s">
        <v>96</v>
      </c>
      <c r="AIU20" s="28" t="s">
        <v>96</v>
      </c>
      <c r="AIV20" s="28" t="s">
        <v>96</v>
      </c>
      <c r="AIW20" s="28" t="s">
        <v>96</v>
      </c>
      <c r="AIX20" s="28" t="s">
        <v>96</v>
      </c>
      <c r="AIY20" s="28" t="s">
        <v>96</v>
      </c>
      <c r="AIZ20" s="28" t="s">
        <v>96</v>
      </c>
      <c r="AJA20" s="28" t="s">
        <v>96</v>
      </c>
      <c r="AJB20" s="28" t="s">
        <v>96</v>
      </c>
      <c r="AJC20" s="28" t="s">
        <v>96</v>
      </c>
      <c r="AJD20" s="28" t="s">
        <v>96</v>
      </c>
      <c r="AJE20" s="28" t="s">
        <v>96</v>
      </c>
      <c r="AJF20" s="28" t="s">
        <v>96</v>
      </c>
      <c r="AJG20" s="28" t="s">
        <v>96</v>
      </c>
      <c r="AJH20" s="28" t="s">
        <v>96</v>
      </c>
      <c r="AJI20" s="28" t="s">
        <v>96</v>
      </c>
      <c r="AJJ20" s="28" t="s">
        <v>96</v>
      </c>
      <c r="AJK20" s="28" t="s">
        <v>96</v>
      </c>
      <c r="AJL20" s="28" t="s">
        <v>96</v>
      </c>
      <c r="AJM20" s="28" t="s">
        <v>96</v>
      </c>
      <c r="AJN20" s="28" t="s">
        <v>96</v>
      </c>
      <c r="AJO20" s="28" t="s">
        <v>96</v>
      </c>
      <c r="AJP20" s="28" t="s">
        <v>96</v>
      </c>
      <c r="AJQ20" s="28" t="s">
        <v>96</v>
      </c>
      <c r="AJR20" s="28" t="s">
        <v>96</v>
      </c>
      <c r="AJS20" s="28" t="s">
        <v>96</v>
      </c>
      <c r="AJT20" s="28" t="s">
        <v>96</v>
      </c>
      <c r="AJU20" s="28" t="s">
        <v>96</v>
      </c>
      <c r="AJV20" s="28" t="s">
        <v>96</v>
      </c>
      <c r="AJW20" s="28" t="s">
        <v>96</v>
      </c>
      <c r="AJX20" s="28" t="s">
        <v>96</v>
      </c>
      <c r="AJY20" s="28" t="s">
        <v>96</v>
      </c>
      <c r="AJZ20" s="28" t="s">
        <v>96</v>
      </c>
      <c r="AKA20" s="28" t="s">
        <v>96</v>
      </c>
      <c r="AKB20" s="28" t="s">
        <v>96</v>
      </c>
      <c r="AKC20" s="28" t="s">
        <v>96</v>
      </c>
      <c r="AKD20" s="28" t="s">
        <v>96</v>
      </c>
      <c r="AKE20" s="28" t="s">
        <v>96</v>
      </c>
      <c r="AKF20" s="28" t="s">
        <v>96</v>
      </c>
      <c r="AKG20" s="28" t="s">
        <v>96</v>
      </c>
      <c r="AKH20" s="28" t="s">
        <v>96</v>
      </c>
      <c r="AKI20" s="28" t="s">
        <v>96</v>
      </c>
      <c r="AKJ20" s="28" t="s">
        <v>96</v>
      </c>
      <c r="AKK20" s="28" t="s">
        <v>96</v>
      </c>
      <c r="AKL20" s="28" t="s">
        <v>96</v>
      </c>
      <c r="AKM20" s="28" t="s">
        <v>96</v>
      </c>
      <c r="AKN20" s="28" t="s">
        <v>96</v>
      </c>
      <c r="AKO20" s="28" t="s">
        <v>96</v>
      </c>
      <c r="AKP20" s="28" t="s">
        <v>96</v>
      </c>
      <c r="AKQ20" s="28" t="s">
        <v>96</v>
      </c>
      <c r="AKR20" s="28" t="s">
        <v>96</v>
      </c>
      <c r="AKS20" s="28" t="s">
        <v>96</v>
      </c>
      <c r="AKT20" s="28" t="s">
        <v>96</v>
      </c>
      <c r="AKU20" s="28" t="s">
        <v>96</v>
      </c>
      <c r="AKV20" s="28" t="s">
        <v>96</v>
      </c>
      <c r="AKW20" s="28" t="s">
        <v>96</v>
      </c>
      <c r="AKX20" s="28" t="s">
        <v>96</v>
      </c>
      <c r="AKY20" s="28" t="s">
        <v>96</v>
      </c>
      <c r="AKZ20" s="28" t="s">
        <v>96</v>
      </c>
      <c r="ALA20" s="28" t="s">
        <v>96</v>
      </c>
      <c r="ALB20" s="28" t="s">
        <v>96</v>
      </c>
      <c r="ALC20" s="28" t="s">
        <v>96</v>
      </c>
      <c r="ALD20" s="28" t="s">
        <v>96</v>
      </c>
      <c r="ALE20" s="28" t="s">
        <v>96</v>
      </c>
      <c r="ALF20" s="28" t="s">
        <v>96</v>
      </c>
      <c r="ALG20" s="28" t="s">
        <v>96</v>
      </c>
      <c r="ALH20" s="28" t="s">
        <v>96</v>
      </c>
      <c r="ALI20" s="28" t="s">
        <v>96</v>
      </c>
      <c r="ALJ20" s="28" t="s">
        <v>96</v>
      </c>
      <c r="ALK20" s="28" t="s">
        <v>96</v>
      </c>
      <c r="ALL20" s="28" t="s">
        <v>96</v>
      </c>
      <c r="ALM20" s="28" t="s">
        <v>96</v>
      </c>
      <c r="ALN20" s="28" t="s">
        <v>96</v>
      </c>
      <c r="ALO20" s="28" t="s">
        <v>96</v>
      </c>
      <c r="ALP20" s="28" t="s">
        <v>96</v>
      </c>
      <c r="ALQ20" s="28" t="s">
        <v>96</v>
      </c>
      <c r="ALR20" s="28" t="s">
        <v>96</v>
      </c>
      <c r="ALS20" s="28" t="s">
        <v>96</v>
      </c>
      <c r="ALT20" s="28" t="s">
        <v>96</v>
      </c>
      <c r="ALU20" s="28" t="s">
        <v>96</v>
      </c>
      <c r="ALV20" s="28" t="s">
        <v>96</v>
      </c>
      <c r="ALW20" s="28" t="s">
        <v>96</v>
      </c>
      <c r="ALX20" s="28" t="s">
        <v>96</v>
      </c>
      <c r="ALY20" s="28" t="s">
        <v>96</v>
      </c>
      <c r="ALZ20" s="28" t="s">
        <v>96</v>
      </c>
      <c r="AMA20" s="28" t="s">
        <v>96</v>
      </c>
      <c r="AMB20" s="28" t="s">
        <v>96</v>
      </c>
      <c r="AMC20" s="28" t="s">
        <v>96</v>
      </c>
      <c r="AMD20" s="28" t="s">
        <v>96</v>
      </c>
      <c r="AME20" s="28" t="s">
        <v>96</v>
      </c>
      <c r="AMF20" s="28" t="s">
        <v>96</v>
      </c>
      <c r="AMG20" s="28" t="s">
        <v>96</v>
      </c>
      <c r="AMH20" s="28" t="s">
        <v>96</v>
      </c>
      <c r="AMI20" s="28" t="s">
        <v>96</v>
      </c>
      <c r="AMJ20" s="28" t="s">
        <v>96</v>
      </c>
    </row>
    <row r="21" s="36" customFormat="true" ht="21.75" hidden="false" customHeight="true" outlineLevel="0" collapsed="false">
      <c r="A21" s="32" t="s">
        <v>618</v>
      </c>
      <c r="B21" s="71" t="s">
        <v>41</v>
      </c>
      <c r="C21" s="363" t="s">
        <v>487</v>
      </c>
      <c r="D21" s="387" t="n">
        <v>45170</v>
      </c>
      <c r="E21" s="388" t="n">
        <v>45168</v>
      </c>
      <c r="F21" s="389" t="n">
        <f aca="false">E21+365</f>
        <v>45533</v>
      </c>
      <c r="G21" s="367" t="s">
        <v>467</v>
      </c>
      <c r="H21" s="368" t="s">
        <v>591</v>
      </c>
      <c r="I21" s="363" t="s">
        <v>108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  <c r="KT21" s="28"/>
      <c r="KU21" s="28"/>
      <c r="KV21" s="28"/>
      <c r="KW21" s="28"/>
      <c r="KX21" s="28"/>
      <c r="KY21" s="28"/>
      <c r="KZ21" s="28"/>
      <c r="LA21" s="28"/>
      <c r="LB21" s="28"/>
      <c r="LC21" s="28"/>
      <c r="LD21" s="28"/>
      <c r="LE21" s="28"/>
      <c r="LF21" s="28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28"/>
      <c r="LX21" s="28"/>
      <c r="LY21" s="28"/>
      <c r="LZ21" s="28"/>
      <c r="MA21" s="28"/>
      <c r="MB21" s="28"/>
      <c r="MC21" s="28"/>
      <c r="MD21" s="28"/>
      <c r="ME21" s="28"/>
      <c r="MF21" s="28"/>
      <c r="MG21" s="28"/>
      <c r="MH21" s="28"/>
      <c r="MI21" s="28"/>
      <c r="MJ21" s="28"/>
      <c r="MK21" s="28"/>
      <c r="ML21" s="28"/>
      <c r="MM21" s="28"/>
      <c r="MN21" s="28"/>
      <c r="MO21" s="28"/>
      <c r="MP21" s="28"/>
      <c r="MQ21" s="28"/>
      <c r="MR21" s="28"/>
      <c r="MS21" s="28"/>
      <c r="MT21" s="28"/>
      <c r="MU21" s="28"/>
      <c r="MV21" s="28"/>
      <c r="MW21" s="28"/>
      <c r="MX21" s="28"/>
      <c r="MY21" s="28"/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  <c r="NL21" s="28"/>
      <c r="NM21" s="28"/>
      <c r="NN21" s="28"/>
      <c r="NO21" s="28"/>
      <c r="NP21" s="28"/>
      <c r="NQ21" s="28"/>
      <c r="NR21" s="28"/>
      <c r="NS21" s="28"/>
      <c r="NT21" s="28"/>
      <c r="NU21" s="28"/>
      <c r="NV21" s="28"/>
      <c r="NW21" s="28"/>
      <c r="NX21" s="28"/>
      <c r="NY21" s="28"/>
      <c r="NZ21" s="28"/>
      <c r="OA21" s="28"/>
      <c r="OB21" s="28"/>
      <c r="OC21" s="28"/>
      <c r="OD21" s="28"/>
      <c r="OE21" s="28"/>
      <c r="OF21" s="28"/>
      <c r="OG21" s="28"/>
      <c r="OH21" s="28"/>
      <c r="OI21" s="28"/>
      <c r="OJ21" s="28"/>
      <c r="OK21" s="28"/>
      <c r="OL21" s="28"/>
      <c r="OM21" s="28"/>
      <c r="ON21" s="28"/>
      <c r="OO21" s="28"/>
      <c r="OP21" s="28"/>
      <c r="OQ21" s="28"/>
      <c r="OR21" s="28"/>
      <c r="OS21" s="28"/>
      <c r="OT21" s="28"/>
      <c r="OU21" s="28"/>
      <c r="OV21" s="28"/>
      <c r="OW21" s="28"/>
      <c r="OX21" s="28"/>
      <c r="OY21" s="28"/>
      <c r="OZ21" s="28"/>
      <c r="PA21" s="28"/>
      <c r="PB21" s="28"/>
      <c r="PC21" s="28"/>
      <c r="PD21" s="28"/>
      <c r="PE21" s="28"/>
      <c r="PF21" s="28"/>
      <c r="PG21" s="28"/>
      <c r="PH21" s="28"/>
      <c r="PI21" s="28"/>
      <c r="PJ21" s="28"/>
      <c r="PK21" s="28"/>
      <c r="PL21" s="28"/>
      <c r="PM21" s="28"/>
      <c r="PN21" s="28"/>
      <c r="PO21" s="28"/>
      <c r="PP21" s="28"/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  <c r="QK21" s="28"/>
      <c r="QL21" s="28"/>
      <c r="QM21" s="28"/>
      <c r="QN21" s="28"/>
      <c r="QO21" s="28"/>
      <c r="QP21" s="28"/>
      <c r="QQ21" s="28"/>
      <c r="QR21" s="28"/>
      <c r="QS21" s="28"/>
      <c r="QT21" s="28"/>
      <c r="QU21" s="28"/>
      <c r="QV21" s="28"/>
      <c r="QW21" s="28"/>
      <c r="QX21" s="28"/>
      <c r="QY21" s="28"/>
      <c r="QZ21" s="28"/>
      <c r="RA21" s="28"/>
      <c r="RB21" s="28"/>
      <c r="RC21" s="28"/>
      <c r="RD21" s="28"/>
      <c r="RE21" s="28"/>
      <c r="RF21" s="28"/>
      <c r="RG21" s="28"/>
      <c r="RH21" s="28"/>
      <c r="RI21" s="28"/>
      <c r="RJ21" s="28"/>
      <c r="RK21" s="28"/>
      <c r="RL21" s="28"/>
      <c r="RM21" s="28"/>
      <c r="RN21" s="28"/>
      <c r="RO21" s="28"/>
      <c r="RP21" s="28"/>
      <c r="RQ21" s="28"/>
      <c r="RR21" s="28"/>
      <c r="RS21" s="28"/>
      <c r="RT21" s="28"/>
      <c r="RU21" s="28"/>
      <c r="RV21" s="28"/>
      <c r="RW21" s="28"/>
      <c r="RX21" s="28"/>
      <c r="RY21" s="28"/>
      <c r="RZ21" s="28"/>
      <c r="SA21" s="28"/>
      <c r="SB21" s="28"/>
      <c r="SC21" s="28"/>
      <c r="SD21" s="28"/>
      <c r="SE21" s="28"/>
      <c r="SF21" s="28"/>
      <c r="SG21" s="28"/>
      <c r="SH21" s="28"/>
      <c r="SI21" s="28"/>
      <c r="SJ21" s="28"/>
      <c r="SK21" s="28"/>
      <c r="SL21" s="28"/>
      <c r="SM21" s="28"/>
      <c r="SN21" s="28"/>
      <c r="SO21" s="28"/>
      <c r="SP21" s="28"/>
      <c r="SQ21" s="28"/>
      <c r="SR21" s="28"/>
      <c r="SS21" s="28"/>
      <c r="ST21" s="28"/>
      <c r="SU21" s="28"/>
      <c r="SV21" s="28"/>
      <c r="SW21" s="28"/>
      <c r="SX21" s="28"/>
      <c r="SY21" s="28"/>
      <c r="SZ21" s="28"/>
      <c r="TA21" s="28"/>
      <c r="TB21" s="28"/>
      <c r="TC21" s="28"/>
      <c r="TD21" s="28"/>
      <c r="TE21" s="28"/>
      <c r="TF21" s="28"/>
      <c r="TG21" s="28"/>
      <c r="TH21" s="28"/>
      <c r="TI21" s="28"/>
      <c r="TJ21" s="28"/>
      <c r="TK21" s="28"/>
      <c r="TL21" s="28"/>
      <c r="TM21" s="28"/>
      <c r="TN21" s="28"/>
      <c r="TO21" s="28"/>
      <c r="TP21" s="28"/>
      <c r="TQ21" s="28"/>
      <c r="TR21" s="28"/>
      <c r="TS21" s="28"/>
      <c r="TT21" s="28"/>
      <c r="TU21" s="28"/>
      <c r="TV21" s="28"/>
      <c r="TW21" s="28"/>
      <c r="TX21" s="28"/>
      <c r="TY21" s="28"/>
      <c r="TZ21" s="28"/>
      <c r="UA21" s="28"/>
      <c r="UB21" s="28"/>
      <c r="UC21" s="28"/>
      <c r="UD21" s="28"/>
      <c r="UE21" s="28"/>
      <c r="UF21" s="28"/>
      <c r="UG21" s="28"/>
      <c r="UH21" s="28"/>
      <c r="UI21" s="28"/>
      <c r="UJ21" s="28"/>
      <c r="UK21" s="28"/>
      <c r="UL21" s="28"/>
      <c r="UM21" s="28"/>
      <c r="UN21" s="28"/>
      <c r="UO21" s="28"/>
      <c r="UP21" s="28"/>
      <c r="UQ21" s="28"/>
      <c r="UR21" s="28"/>
      <c r="US21" s="28"/>
      <c r="UT21" s="28"/>
      <c r="UU21" s="28"/>
      <c r="UV21" s="28"/>
      <c r="UW21" s="28"/>
      <c r="UX21" s="28"/>
      <c r="UY21" s="28"/>
      <c r="UZ21" s="28"/>
      <c r="VA21" s="28"/>
      <c r="VB21" s="28"/>
      <c r="VC21" s="28"/>
      <c r="VD21" s="28"/>
      <c r="VE21" s="28"/>
      <c r="VF21" s="28"/>
      <c r="VG21" s="28"/>
      <c r="VH21" s="28"/>
      <c r="VI21" s="28"/>
      <c r="VJ21" s="28"/>
      <c r="VK21" s="28"/>
      <c r="VL21" s="28"/>
      <c r="VM21" s="28"/>
      <c r="VN21" s="28"/>
      <c r="VO21" s="28"/>
      <c r="VP21" s="28"/>
      <c r="VQ21" s="28"/>
      <c r="VR21" s="28"/>
      <c r="VS21" s="28"/>
      <c r="VT21" s="28"/>
      <c r="VU21" s="28"/>
      <c r="VV21" s="28"/>
      <c r="VW21" s="28"/>
      <c r="VX21" s="28"/>
      <c r="VY21" s="28"/>
      <c r="VZ21" s="28"/>
      <c r="WA21" s="28"/>
      <c r="WB21" s="28"/>
      <c r="WC21" s="28"/>
      <c r="WD21" s="28"/>
      <c r="WE21" s="28"/>
      <c r="WF21" s="28"/>
      <c r="WG21" s="28"/>
      <c r="WH21" s="28"/>
      <c r="WI21" s="28"/>
      <c r="WJ21" s="28"/>
      <c r="WK21" s="28"/>
      <c r="WL21" s="28"/>
      <c r="WM21" s="28"/>
      <c r="WN21" s="28"/>
      <c r="WO21" s="28"/>
      <c r="WP21" s="28"/>
      <c r="WQ21" s="28"/>
      <c r="WR21" s="28"/>
      <c r="WS21" s="28"/>
      <c r="WT21" s="28"/>
      <c r="WU21" s="28"/>
      <c r="WV21" s="28"/>
      <c r="WW21" s="28"/>
      <c r="WX21" s="28"/>
      <c r="WY21" s="28"/>
      <c r="WZ21" s="28"/>
      <c r="XA21" s="28"/>
      <c r="XB21" s="28"/>
      <c r="XC21" s="28"/>
      <c r="XD21" s="28"/>
      <c r="XE21" s="28"/>
      <c r="XF21" s="28"/>
      <c r="XG21" s="28"/>
      <c r="XH21" s="28"/>
      <c r="XI21" s="28"/>
      <c r="XJ21" s="28"/>
      <c r="XK21" s="28"/>
      <c r="XL21" s="28"/>
      <c r="XM21" s="28"/>
      <c r="XN21" s="28"/>
      <c r="XO21" s="28"/>
      <c r="XP21" s="28"/>
      <c r="XQ21" s="28"/>
      <c r="XR21" s="28"/>
      <c r="XS21" s="28"/>
      <c r="XT21" s="28"/>
      <c r="XU21" s="28"/>
      <c r="XV21" s="28"/>
      <c r="XW21" s="28"/>
      <c r="XX21" s="28"/>
      <c r="XY21" s="28"/>
      <c r="XZ21" s="28"/>
      <c r="YA21" s="28"/>
      <c r="YB21" s="28"/>
      <c r="YC21" s="28"/>
      <c r="YD21" s="28"/>
      <c r="YE21" s="28"/>
      <c r="YF21" s="28"/>
      <c r="YG21" s="28"/>
      <c r="YH21" s="28"/>
      <c r="YI21" s="28"/>
      <c r="YJ21" s="28"/>
      <c r="YK21" s="28"/>
      <c r="YL21" s="28"/>
      <c r="YM21" s="28"/>
      <c r="YN21" s="28"/>
      <c r="YO21" s="28"/>
      <c r="YP21" s="28"/>
      <c r="YQ21" s="28"/>
      <c r="YR21" s="28"/>
      <c r="YS21" s="28"/>
      <c r="YT21" s="28"/>
      <c r="YU21" s="28"/>
      <c r="YV21" s="28"/>
      <c r="YW21" s="28"/>
      <c r="YX21" s="28"/>
      <c r="YY21" s="28"/>
      <c r="YZ21" s="28"/>
      <c r="ZA21" s="28"/>
      <c r="ZB21" s="28"/>
      <c r="ZC21" s="28"/>
      <c r="ZD21" s="28"/>
      <c r="ZE21" s="28"/>
      <c r="ZF21" s="28"/>
      <c r="ZG21" s="28"/>
      <c r="ZH21" s="28"/>
      <c r="ZI21" s="28"/>
      <c r="ZJ21" s="28"/>
      <c r="ZK21" s="28"/>
      <c r="ZL21" s="28"/>
      <c r="ZM21" s="28"/>
      <c r="ZN21" s="28"/>
      <c r="ZO21" s="28"/>
      <c r="ZP21" s="28"/>
      <c r="ZQ21" s="28"/>
      <c r="ZR21" s="28"/>
      <c r="ZS21" s="28"/>
      <c r="ZT21" s="28"/>
      <c r="ZU21" s="28"/>
      <c r="ZV21" s="28"/>
      <c r="ZW21" s="28"/>
      <c r="ZX21" s="28"/>
      <c r="ZY21" s="28"/>
      <c r="ZZ21" s="28"/>
      <c r="AAA21" s="28"/>
      <c r="AAB21" s="28"/>
      <c r="AAC21" s="28"/>
      <c r="AAD21" s="28"/>
      <c r="AAE21" s="28"/>
      <c r="AAF21" s="28"/>
      <c r="AAG21" s="28"/>
      <c r="AAH21" s="28"/>
      <c r="AAI21" s="28"/>
      <c r="AAJ21" s="28"/>
      <c r="AAK21" s="28"/>
      <c r="AAL21" s="28"/>
      <c r="AAM21" s="28"/>
      <c r="AAN21" s="28"/>
      <c r="AAO21" s="28"/>
      <c r="AAP21" s="28"/>
      <c r="AAQ21" s="28"/>
      <c r="AAR21" s="28"/>
      <c r="AAS21" s="28"/>
      <c r="AAT21" s="28"/>
      <c r="AAU21" s="28"/>
      <c r="AAV21" s="28"/>
      <c r="AAW21" s="28"/>
      <c r="AAX21" s="28"/>
      <c r="AAY21" s="28"/>
      <c r="AAZ21" s="28"/>
      <c r="ABA21" s="28"/>
      <c r="ABB21" s="28"/>
      <c r="ABC21" s="28"/>
      <c r="ABD21" s="28"/>
      <c r="ABE21" s="28"/>
      <c r="ABF21" s="28"/>
      <c r="ABG21" s="28"/>
      <c r="ABH21" s="28"/>
      <c r="ABI21" s="28"/>
      <c r="ABJ21" s="28"/>
      <c r="ABK21" s="28"/>
      <c r="ABL21" s="28"/>
      <c r="ABM21" s="28"/>
      <c r="ABN21" s="28"/>
      <c r="ABO21" s="28"/>
      <c r="ABP21" s="28"/>
      <c r="ABQ21" s="28"/>
      <c r="ABR21" s="28"/>
      <c r="ABS21" s="28"/>
      <c r="ABT21" s="28"/>
      <c r="ABU21" s="28"/>
      <c r="ABV21" s="28"/>
      <c r="ABW21" s="28"/>
      <c r="ABX21" s="28"/>
      <c r="ABY21" s="28"/>
      <c r="ABZ21" s="28"/>
      <c r="ACA21" s="28"/>
      <c r="ACB21" s="28"/>
      <c r="ACC21" s="28"/>
      <c r="ACD21" s="28"/>
      <c r="ACE21" s="28"/>
      <c r="ACF21" s="28"/>
      <c r="ACG21" s="28"/>
      <c r="ACH21" s="28"/>
      <c r="ACI21" s="28"/>
      <c r="ACJ21" s="28"/>
      <c r="ACK21" s="28"/>
      <c r="ACL21" s="28"/>
      <c r="ACM21" s="28"/>
      <c r="ACN21" s="28"/>
      <c r="ACO21" s="28"/>
      <c r="ACP21" s="28"/>
      <c r="ACQ21" s="28"/>
      <c r="ACR21" s="28"/>
      <c r="ACS21" s="28"/>
      <c r="ACT21" s="28"/>
      <c r="ACU21" s="28"/>
      <c r="ACV21" s="28"/>
      <c r="ACW21" s="28"/>
      <c r="ACX21" s="28"/>
      <c r="ACY21" s="28"/>
      <c r="ACZ21" s="28"/>
      <c r="ADA21" s="28"/>
      <c r="ADB21" s="28"/>
      <c r="ADC21" s="28"/>
      <c r="ADD21" s="28"/>
      <c r="ADE21" s="28"/>
      <c r="ADF21" s="28"/>
      <c r="ADG21" s="28"/>
      <c r="ADH21" s="28"/>
      <c r="ADI21" s="28"/>
      <c r="ADJ21" s="28"/>
      <c r="ADK21" s="28"/>
      <c r="ADL21" s="28"/>
      <c r="ADM21" s="28"/>
      <c r="ADN21" s="28"/>
      <c r="ADO21" s="28"/>
      <c r="ADP21" s="28"/>
      <c r="ADQ21" s="28"/>
      <c r="ADR21" s="28"/>
      <c r="ADS21" s="28"/>
      <c r="ADT21" s="28"/>
      <c r="ADU21" s="28"/>
      <c r="ADV21" s="28"/>
      <c r="ADW21" s="28"/>
      <c r="ADX21" s="28"/>
      <c r="ADY21" s="28"/>
      <c r="ADZ21" s="28"/>
      <c r="AEA21" s="28"/>
      <c r="AEB21" s="28"/>
      <c r="AEC21" s="28"/>
      <c r="AED21" s="28"/>
      <c r="AEE21" s="28"/>
      <c r="AEF21" s="28"/>
      <c r="AEG21" s="28"/>
      <c r="AEH21" s="28"/>
      <c r="AEI21" s="28"/>
      <c r="AEJ21" s="28"/>
      <c r="AEK21" s="28"/>
      <c r="AEL21" s="28"/>
      <c r="AEM21" s="28"/>
      <c r="AEN21" s="28"/>
      <c r="AEO21" s="28"/>
      <c r="AEP21" s="28"/>
      <c r="AEQ21" s="28"/>
      <c r="AER21" s="28"/>
      <c r="AES21" s="28"/>
      <c r="AET21" s="28"/>
      <c r="AEU21" s="28"/>
      <c r="AEV21" s="28"/>
      <c r="AEW21" s="28"/>
      <c r="AEX21" s="28"/>
      <c r="AEY21" s="28"/>
      <c r="AEZ21" s="28"/>
      <c r="AFA21" s="28"/>
      <c r="AFB21" s="28"/>
      <c r="AFC21" s="28"/>
      <c r="AFD21" s="28"/>
      <c r="AFE21" s="28"/>
      <c r="AFF21" s="28"/>
      <c r="AFG21" s="28"/>
      <c r="AFH21" s="28"/>
      <c r="AFI21" s="28"/>
      <c r="AFJ21" s="28"/>
      <c r="AFK21" s="28"/>
      <c r="AFL21" s="28"/>
      <c r="AFM21" s="28"/>
      <c r="AFN21" s="28"/>
      <c r="AFO21" s="28"/>
      <c r="AFP21" s="28"/>
      <c r="AFQ21" s="28"/>
      <c r="AFR21" s="28"/>
      <c r="AFS21" s="28"/>
      <c r="AFT21" s="28"/>
      <c r="AFU21" s="28"/>
      <c r="AFV21" s="28"/>
      <c r="AFW21" s="28"/>
      <c r="AFX21" s="28"/>
      <c r="AFY21" s="28"/>
      <c r="AFZ21" s="28"/>
      <c r="AGA21" s="28"/>
      <c r="AGB21" s="28"/>
      <c r="AGC21" s="28"/>
      <c r="AGD21" s="28"/>
      <c r="AGE21" s="28"/>
      <c r="AGF21" s="28"/>
      <c r="AGG21" s="28"/>
      <c r="AGH21" s="28"/>
      <c r="AGI21" s="28"/>
      <c r="AGJ21" s="28"/>
      <c r="AGK21" s="28"/>
      <c r="AGL21" s="28"/>
      <c r="AGM21" s="28"/>
      <c r="AGN21" s="28"/>
      <c r="AGO21" s="28"/>
      <c r="AGP21" s="28"/>
      <c r="AGQ21" s="28"/>
      <c r="AGR21" s="28"/>
      <c r="AGS21" s="28"/>
      <c r="AGT21" s="28"/>
      <c r="AGU21" s="28"/>
      <c r="AGV21" s="28"/>
      <c r="AGW21" s="28"/>
      <c r="AGX21" s="28"/>
      <c r="AGY21" s="28"/>
      <c r="AGZ21" s="28"/>
      <c r="AHA21" s="28"/>
      <c r="AHB21" s="28"/>
      <c r="AHC21" s="28"/>
      <c r="AHD21" s="28"/>
      <c r="AHE21" s="28"/>
      <c r="AHF21" s="28"/>
      <c r="AHG21" s="28"/>
      <c r="AHH21" s="28"/>
      <c r="AHI21" s="28"/>
      <c r="AHJ21" s="28"/>
      <c r="AHK21" s="28"/>
      <c r="AHL21" s="28"/>
      <c r="AHM21" s="28"/>
      <c r="AHN21" s="28"/>
      <c r="AHO21" s="28"/>
      <c r="AHP21" s="28"/>
      <c r="AHQ21" s="28"/>
      <c r="AHR21" s="28"/>
      <c r="AHS21" s="28"/>
      <c r="AHT21" s="28"/>
      <c r="AHU21" s="28"/>
      <c r="AHV21" s="28"/>
      <c r="AHW21" s="28"/>
      <c r="AHX21" s="28"/>
      <c r="AHY21" s="28"/>
      <c r="AHZ21" s="28"/>
      <c r="AIA21" s="28"/>
      <c r="AIB21" s="28"/>
      <c r="AIC21" s="28"/>
      <c r="AID21" s="28"/>
      <c r="AIE21" s="28"/>
      <c r="AIF21" s="28"/>
      <c r="AIG21" s="28"/>
      <c r="AIH21" s="28"/>
      <c r="AII21" s="28"/>
      <c r="AIJ21" s="28"/>
      <c r="AIK21" s="28"/>
      <c r="AIL21" s="28"/>
      <c r="AIM21" s="28"/>
      <c r="AIN21" s="28"/>
      <c r="AIO21" s="28"/>
      <c r="AIP21" s="28"/>
      <c r="AIQ21" s="28"/>
      <c r="AIR21" s="28"/>
      <c r="AIS21" s="28"/>
      <c r="AIT21" s="28"/>
      <c r="AIU21" s="28"/>
      <c r="AIV21" s="28"/>
      <c r="AIW21" s="28"/>
      <c r="AIX21" s="28"/>
      <c r="AIY21" s="28"/>
      <c r="AIZ21" s="28"/>
      <c r="AJA21" s="28"/>
      <c r="AJB21" s="28"/>
      <c r="AJC21" s="28"/>
      <c r="AJD21" s="28"/>
      <c r="AJE21" s="28"/>
      <c r="AJF21" s="28"/>
      <c r="AJG21" s="28"/>
      <c r="AJH21" s="28"/>
      <c r="AJI21" s="28"/>
      <c r="AJJ21" s="28"/>
      <c r="AJK21" s="28"/>
      <c r="AJL21" s="28"/>
      <c r="AJM21" s="28"/>
      <c r="AJN21" s="28"/>
      <c r="AJO21" s="28"/>
      <c r="AJP21" s="28"/>
      <c r="AJQ21" s="28"/>
      <c r="AJR21" s="28"/>
      <c r="AJS21" s="28"/>
      <c r="AJT21" s="28"/>
      <c r="AJU21" s="28"/>
      <c r="AJV21" s="28"/>
      <c r="AJW21" s="28"/>
      <c r="AJX21" s="28"/>
      <c r="AJY21" s="28"/>
      <c r="AJZ21" s="28"/>
      <c r="AKA21" s="28"/>
      <c r="AKB21" s="28"/>
      <c r="AKC21" s="28"/>
      <c r="AKD21" s="28"/>
      <c r="AKE21" s="28"/>
      <c r="AKF21" s="28"/>
      <c r="AKG21" s="28"/>
      <c r="AKH21" s="28"/>
      <c r="AKI21" s="28"/>
      <c r="AKJ21" s="28"/>
      <c r="AKK21" s="28"/>
      <c r="AKL21" s="28"/>
      <c r="AKM21" s="28"/>
      <c r="AKN21" s="28"/>
      <c r="AKO21" s="28"/>
      <c r="AKP21" s="28"/>
      <c r="AKQ21" s="28"/>
      <c r="AKR21" s="28"/>
      <c r="AKS21" s="28"/>
      <c r="AKT21" s="28"/>
      <c r="AKU21" s="28"/>
      <c r="AKV21" s="28"/>
      <c r="AKW21" s="28"/>
      <c r="AKX21" s="28"/>
      <c r="AKY21" s="28"/>
      <c r="AKZ21" s="28"/>
      <c r="ALA21" s="28"/>
      <c r="ALB21" s="28"/>
      <c r="ALC21" s="28"/>
      <c r="ALD21" s="28"/>
      <c r="ALE21" s="28"/>
      <c r="ALF21" s="28"/>
      <c r="ALG21" s="28"/>
      <c r="ALH21" s="28"/>
      <c r="ALI21" s="28"/>
      <c r="ALJ21" s="28"/>
      <c r="ALK21" s="28"/>
      <c r="ALL21" s="28"/>
      <c r="ALM21" s="28"/>
      <c r="ALN21" s="28"/>
      <c r="ALO21" s="28"/>
      <c r="ALP21" s="28"/>
      <c r="ALQ21" s="28"/>
      <c r="ALR21" s="28"/>
      <c r="ALS21" s="28"/>
      <c r="ALT21" s="28"/>
      <c r="ALU21" s="28"/>
      <c r="ALV21" s="28"/>
      <c r="ALW21" s="28"/>
      <c r="ALX21" s="28"/>
      <c r="ALY21" s="28"/>
      <c r="ALZ21" s="28"/>
      <c r="AMA21" s="28"/>
      <c r="AMB21" s="28"/>
      <c r="AMC21" s="28"/>
      <c r="AMD21" s="28"/>
      <c r="AME21" s="28"/>
      <c r="AMF21" s="28"/>
      <c r="AMG21" s="28"/>
      <c r="AMH21" s="28"/>
      <c r="AMI21" s="28"/>
      <c r="AMJ21" s="28"/>
    </row>
    <row r="22" s="36" customFormat="true" ht="21.75" hidden="false" customHeight="true" outlineLevel="0" collapsed="false">
      <c r="A22" s="390" t="s">
        <v>98</v>
      </c>
      <c r="B22" s="390" t="s">
        <v>17</v>
      </c>
      <c r="C22" s="391" t="s">
        <v>491</v>
      </c>
      <c r="D22" s="392" t="n">
        <v>43775</v>
      </c>
      <c r="E22" s="388" t="n">
        <v>44950</v>
      </c>
      <c r="F22" s="389" t="n">
        <f aca="false">E22+365</f>
        <v>45315</v>
      </c>
      <c r="G22" s="367" t="s">
        <v>443</v>
      </c>
      <c r="H22" s="393" t="s">
        <v>500</v>
      </c>
      <c r="I22" s="379"/>
      <c r="J22" s="370"/>
      <c r="K22" s="370"/>
      <c r="L22" s="370"/>
      <c r="M22" s="370"/>
      <c r="N22" s="370"/>
      <c r="O22" s="369"/>
      <c r="P22" s="369"/>
      <c r="Q22" s="369"/>
      <c r="R22" s="369"/>
      <c r="S22" s="369"/>
      <c r="T22" s="369"/>
      <c r="U22" s="369"/>
      <c r="V22" s="369"/>
      <c r="W22" s="369"/>
      <c r="X22" s="369"/>
      <c r="Y22" s="369"/>
      <c r="Z22" s="369"/>
    </row>
    <row r="23" s="36" customFormat="true" ht="21.75" hidden="false" customHeight="true" outlineLevel="0" collapsed="false">
      <c r="A23" s="362" t="s">
        <v>55</v>
      </c>
      <c r="B23" s="362" t="s">
        <v>17</v>
      </c>
      <c r="C23" s="363" t="s">
        <v>491</v>
      </c>
      <c r="D23" s="371" t="n">
        <v>43431</v>
      </c>
      <c r="E23" s="361" t="n">
        <v>44589</v>
      </c>
      <c r="F23" s="366" t="n">
        <f aca="false">E23+365</f>
        <v>44954</v>
      </c>
      <c r="G23" s="367" t="s">
        <v>443</v>
      </c>
      <c r="H23" s="394" t="s">
        <v>619</v>
      </c>
      <c r="I23" s="379"/>
      <c r="J23" s="370"/>
      <c r="K23" s="370"/>
      <c r="L23" s="370"/>
      <c r="M23" s="370"/>
      <c r="N23" s="370"/>
      <c r="O23" s="369"/>
      <c r="P23" s="369"/>
      <c r="Q23" s="369"/>
      <c r="R23" s="369"/>
      <c r="S23" s="369"/>
      <c r="T23" s="369"/>
      <c r="U23" s="369"/>
      <c r="V23" s="369"/>
      <c r="W23" s="369"/>
      <c r="X23" s="369"/>
      <c r="Y23" s="369"/>
      <c r="Z23" s="369"/>
    </row>
    <row r="24" s="36" customFormat="true" ht="21.75" hidden="false" customHeight="true" outlineLevel="0" collapsed="false">
      <c r="A24" s="362" t="s">
        <v>620</v>
      </c>
      <c r="B24" s="71" t="s">
        <v>41</v>
      </c>
      <c r="C24" s="363" t="s">
        <v>487</v>
      </c>
      <c r="D24" s="371" t="n">
        <v>45162</v>
      </c>
      <c r="E24" s="361" t="n">
        <v>45161</v>
      </c>
      <c r="F24" s="366" t="n">
        <f aca="false">E24+365</f>
        <v>45526</v>
      </c>
      <c r="G24" s="367" t="s">
        <v>467</v>
      </c>
      <c r="H24" s="368" t="s">
        <v>591</v>
      </c>
      <c r="I24" s="363" t="s">
        <v>108</v>
      </c>
      <c r="J24" s="370"/>
      <c r="K24" s="370"/>
      <c r="L24" s="370"/>
      <c r="M24" s="370"/>
      <c r="N24" s="370"/>
      <c r="O24" s="369"/>
      <c r="P24" s="369"/>
      <c r="Q24" s="369"/>
      <c r="R24" s="369"/>
      <c r="S24" s="369"/>
      <c r="T24" s="369"/>
      <c r="U24" s="369"/>
      <c r="V24" s="369"/>
      <c r="W24" s="369"/>
      <c r="X24" s="369"/>
      <c r="Y24" s="369"/>
      <c r="Z24" s="369"/>
    </row>
    <row r="25" s="36" customFormat="true" ht="21.75" hidden="false" customHeight="true" outlineLevel="0" collapsed="false">
      <c r="A25" s="362" t="s">
        <v>100</v>
      </c>
      <c r="B25" s="362" t="s">
        <v>17</v>
      </c>
      <c r="C25" s="363" t="s">
        <v>491</v>
      </c>
      <c r="D25" s="364" t="n">
        <v>44866</v>
      </c>
      <c r="E25" s="361" t="n">
        <v>44865</v>
      </c>
      <c r="F25" s="366" t="n">
        <f aca="false">E25+365</f>
        <v>45230</v>
      </c>
      <c r="G25" s="367" t="s">
        <v>469</v>
      </c>
      <c r="H25" s="368" t="s">
        <v>591</v>
      </c>
      <c r="I25" s="363" t="s">
        <v>108</v>
      </c>
      <c r="J25" s="370"/>
      <c r="K25" s="370"/>
      <c r="L25" s="370"/>
      <c r="M25" s="370"/>
      <c r="N25" s="370"/>
      <c r="O25" s="369"/>
      <c r="P25" s="369"/>
      <c r="Q25" s="369"/>
      <c r="R25" s="369"/>
      <c r="S25" s="369"/>
      <c r="T25" s="369"/>
      <c r="U25" s="369"/>
      <c r="V25" s="369"/>
      <c r="W25" s="369"/>
      <c r="X25" s="369"/>
      <c r="Y25" s="369"/>
      <c r="Z25" s="369"/>
    </row>
    <row r="26" s="36" customFormat="true" ht="21.75" hidden="false" customHeight="true" outlineLevel="0" collapsed="false">
      <c r="A26" s="362" t="s">
        <v>621</v>
      </c>
      <c r="B26" s="71" t="s">
        <v>41</v>
      </c>
      <c r="C26" s="363" t="s">
        <v>487</v>
      </c>
      <c r="D26" s="364" t="n">
        <v>45154</v>
      </c>
      <c r="E26" s="361" t="n">
        <v>45153</v>
      </c>
      <c r="F26" s="366" t="n">
        <f aca="false">E26+365</f>
        <v>45518</v>
      </c>
      <c r="G26" s="367" t="s">
        <v>467</v>
      </c>
      <c r="H26" s="368" t="s">
        <v>591</v>
      </c>
      <c r="I26" s="363" t="s">
        <v>108</v>
      </c>
      <c r="J26" s="370"/>
      <c r="K26" s="370"/>
      <c r="L26" s="370"/>
      <c r="M26" s="370"/>
      <c r="N26" s="370"/>
      <c r="O26" s="369"/>
      <c r="P26" s="369"/>
      <c r="Q26" s="369"/>
      <c r="R26" s="369"/>
      <c r="S26" s="369"/>
      <c r="T26" s="369"/>
      <c r="U26" s="369"/>
      <c r="V26" s="369"/>
      <c r="W26" s="369"/>
      <c r="X26" s="369"/>
      <c r="Y26" s="369"/>
      <c r="Z26" s="369"/>
    </row>
    <row r="27" s="36" customFormat="true" ht="21.75" hidden="false" customHeight="true" outlineLevel="0" collapsed="false">
      <c r="A27" s="362" t="s">
        <v>622</v>
      </c>
      <c r="B27" s="71" t="s">
        <v>41</v>
      </c>
      <c r="C27" s="363" t="s">
        <v>487</v>
      </c>
      <c r="D27" s="364" t="n">
        <v>45161</v>
      </c>
      <c r="E27" s="361" t="n">
        <v>45159</v>
      </c>
      <c r="F27" s="366" t="n">
        <f aca="false">E27+365</f>
        <v>45524</v>
      </c>
      <c r="G27" s="367" t="s">
        <v>467</v>
      </c>
      <c r="H27" s="368" t="s">
        <v>591</v>
      </c>
      <c r="I27" s="368" t="s">
        <v>591</v>
      </c>
      <c r="J27" s="370"/>
      <c r="K27" s="370"/>
      <c r="L27" s="370"/>
      <c r="M27" s="370"/>
      <c r="N27" s="370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</row>
    <row r="28" s="36" customFormat="true" ht="21.75" hidden="false" customHeight="true" outlineLevel="0" collapsed="false">
      <c r="A28" s="362" t="s">
        <v>101</v>
      </c>
      <c r="B28" s="362" t="s">
        <v>17</v>
      </c>
      <c r="C28" s="363" t="s">
        <v>491</v>
      </c>
      <c r="D28" s="371" t="n">
        <v>43180</v>
      </c>
      <c r="E28" s="361" t="n">
        <v>44942</v>
      </c>
      <c r="F28" s="366" t="n">
        <f aca="false">E28+365</f>
        <v>45307</v>
      </c>
      <c r="G28" s="367" t="s">
        <v>443</v>
      </c>
      <c r="H28" s="368" t="s">
        <v>614</v>
      </c>
      <c r="I28" s="363" t="s">
        <v>102</v>
      </c>
      <c r="J28" s="370"/>
      <c r="K28" s="370"/>
      <c r="L28" s="370"/>
      <c r="M28" s="370"/>
      <c r="N28" s="370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</row>
    <row r="29" s="36" customFormat="true" ht="21.75" hidden="false" customHeight="true" outlineLevel="0" collapsed="false">
      <c r="A29" s="362" t="s">
        <v>107</v>
      </c>
      <c r="B29" s="362" t="s">
        <v>17</v>
      </c>
      <c r="C29" s="363" t="s">
        <v>491</v>
      </c>
      <c r="D29" s="364" t="n">
        <v>45152</v>
      </c>
      <c r="E29" s="361" t="n">
        <v>45152</v>
      </c>
      <c r="F29" s="366" t="n">
        <f aca="false">E29+365</f>
        <v>45517</v>
      </c>
      <c r="G29" s="367" t="s">
        <v>467</v>
      </c>
      <c r="H29" s="368" t="s">
        <v>591</v>
      </c>
      <c r="I29" s="362" t="s">
        <v>108</v>
      </c>
      <c r="J29" s="369"/>
      <c r="K29" s="369"/>
      <c r="L29" s="369"/>
      <c r="M29" s="369"/>
      <c r="N29" s="369"/>
      <c r="O29" s="369"/>
      <c r="P29" s="369"/>
      <c r="Q29" s="369"/>
      <c r="R29" s="369"/>
      <c r="S29" s="369"/>
      <c r="T29" s="369"/>
      <c r="U29" s="369"/>
      <c r="V29" s="369"/>
      <c r="W29" s="369"/>
      <c r="X29" s="369"/>
      <c r="Y29" s="369"/>
      <c r="Z29" s="369"/>
    </row>
    <row r="30" s="36" customFormat="true" ht="21.75" hidden="false" customHeight="true" outlineLevel="0" collapsed="false">
      <c r="A30" s="362" t="s">
        <v>109</v>
      </c>
      <c r="B30" s="362" t="s">
        <v>17</v>
      </c>
      <c r="C30" s="363" t="s">
        <v>491</v>
      </c>
      <c r="D30" s="364" t="n">
        <v>45040</v>
      </c>
      <c r="E30" s="361" t="n">
        <v>45111</v>
      </c>
      <c r="F30" s="366" t="n">
        <f aca="false">E30+365</f>
        <v>45476</v>
      </c>
      <c r="G30" s="367" t="s">
        <v>467</v>
      </c>
      <c r="H30" s="378" t="s">
        <v>536</v>
      </c>
      <c r="I30" s="362"/>
      <c r="J30" s="369"/>
      <c r="K30" s="369"/>
      <c r="L30" s="369"/>
      <c r="M30" s="369"/>
      <c r="N30" s="369"/>
      <c r="O30" s="369"/>
      <c r="P30" s="369"/>
      <c r="Q30" s="369"/>
      <c r="R30" s="369"/>
      <c r="S30" s="369"/>
      <c r="T30" s="369"/>
      <c r="U30" s="369"/>
      <c r="V30" s="369"/>
      <c r="W30" s="369"/>
      <c r="X30" s="369"/>
      <c r="Y30" s="369"/>
      <c r="Z30" s="369"/>
    </row>
    <row r="31" s="36" customFormat="true" ht="21.75" hidden="false" customHeight="true" outlineLevel="0" collapsed="false">
      <c r="A31" s="362" t="s">
        <v>623</v>
      </c>
      <c r="B31" s="362" t="s">
        <v>17</v>
      </c>
      <c r="C31" s="363" t="s">
        <v>491</v>
      </c>
      <c r="D31" s="364" t="n">
        <v>44944</v>
      </c>
      <c r="E31" s="361" t="n">
        <v>44944</v>
      </c>
      <c r="F31" s="366" t="n">
        <f aca="false">E31+365</f>
        <v>45309</v>
      </c>
      <c r="G31" s="367" t="s">
        <v>443</v>
      </c>
      <c r="H31" s="378" t="s">
        <v>624</v>
      </c>
      <c r="I31" s="362" t="s">
        <v>625</v>
      </c>
      <c r="J31" s="369"/>
      <c r="K31" s="369"/>
      <c r="L31" s="369"/>
      <c r="M31" s="369"/>
      <c r="N31" s="369"/>
      <c r="O31" s="369"/>
      <c r="P31" s="369"/>
      <c r="Q31" s="369"/>
      <c r="R31" s="369"/>
      <c r="S31" s="369"/>
      <c r="T31" s="369"/>
      <c r="U31" s="369"/>
      <c r="V31" s="369"/>
      <c r="W31" s="369"/>
      <c r="X31" s="369"/>
      <c r="Y31" s="369"/>
      <c r="Z31" s="369"/>
    </row>
    <row r="32" s="36" customFormat="true" ht="21.75" hidden="false" customHeight="true" outlineLevel="0" collapsed="false">
      <c r="A32" s="362" t="s">
        <v>111</v>
      </c>
      <c r="B32" s="362" t="s">
        <v>17</v>
      </c>
      <c r="C32" s="363" t="s">
        <v>491</v>
      </c>
      <c r="D32" s="364" t="n">
        <v>45131</v>
      </c>
      <c r="E32" s="361" t="n">
        <v>45126</v>
      </c>
      <c r="F32" s="366" t="n">
        <f aca="false">E32+365</f>
        <v>45491</v>
      </c>
      <c r="G32" s="367" t="s">
        <v>467</v>
      </c>
      <c r="H32" s="368" t="s">
        <v>597</v>
      </c>
      <c r="I32" s="362"/>
      <c r="J32" s="369"/>
      <c r="K32" s="369"/>
      <c r="L32" s="369"/>
      <c r="M32" s="369"/>
      <c r="N32" s="369"/>
      <c r="O32" s="369"/>
      <c r="P32" s="369"/>
      <c r="Q32" s="369"/>
      <c r="R32" s="369"/>
      <c r="S32" s="369"/>
      <c r="T32" s="369"/>
      <c r="U32" s="369"/>
      <c r="V32" s="369"/>
      <c r="W32" s="369"/>
      <c r="X32" s="369"/>
      <c r="Y32" s="369"/>
      <c r="Z32" s="369"/>
    </row>
    <row r="33" s="36" customFormat="true" ht="21.75" hidden="false" customHeight="true" outlineLevel="0" collapsed="false">
      <c r="A33" s="362" t="s">
        <v>113</v>
      </c>
      <c r="B33" s="362" t="s">
        <v>17</v>
      </c>
      <c r="C33" s="362" t="s">
        <v>491</v>
      </c>
      <c r="D33" s="364" t="n">
        <v>43614</v>
      </c>
      <c r="E33" s="361" t="n">
        <v>44999</v>
      </c>
      <c r="F33" s="366" t="n">
        <f aca="false">E33+365</f>
        <v>45364</v>
      </c>
      <c r="G33" s="367" t="s">
        <v>455</v>
      </c>
      <c r="H33" s="378" t="s">
        <v>626</v>
      </c>
      <c r="I33" s="395" t="s">
        <v>627</v>
      </c>
      <c r="J33" s="369"/>
      <c r="K33" s="369"/>
      <c r="L33" s="369"/>
      <c r="M33" s="369"/>
      <c r="N33" s="369"/>
      <c r="O33" s="369"/>
      <c r="P33" s="369"/>
      <c r="Q33" s="369"/>
      <c r="R33" s="369"/>
      <c r="S33" s="369"/>
      <c r="T33" s="369"/>
      <c r="U33" s="369"/>
      <c r="V33" s="369"/>
      <c r="W33" s="369"/>
      <c r="X33" s="369"/>
      <c r="Y33" s="369"/>
      <c r="Z33" s="369"/>
    </row>
    <row r="34" s="36" customFormat="true" ht="21.75" hidden="false" customHeight="true" outlineLevel="0" collapsed="false">
      <c r="A34" s="362" t="s">
        <v>115</v>
      </c>
      <c r="B34" s="362" t="s">
        <v>17</v>
      </c>
      <c r="C34" s="363" t="s">
        <v>491</v>
      </c>
      <c r="D34" s="364" t="n">
        <v>43047</v>
      </c>
      <c r="E34" s="361" t="n">
        <v>44945</v>
      </c>
      <c r="F34" s="366" t="n">
        <f aca="false">E34+365</f>
        <v>45310</v>
      </c>
      <c r="G34" s="367" t="s">
        <v>443</v>
      </c>
      <c r="H34" s="368" t="s">
        <v>508</v>
      </c>
      <c r="I34" s="362"/>
      <c r="J34" s="369"/>
      <c r="K34" s="369"/>
      <c r="L34" s="369"/>
      <c r="M34" s="369"/>
      <c r="N34" s="369"/>
      <c r="O34" s="369"/>
      <c r="P34" s="369"/>
      <c r="Q34" s="369"/>
      <c r="R34" s="369"/>
      <c r="S34" s="369"/>
      <c r="T34" s="369"/>
      <c r="U34" s="369"/>
      <c r="V34" s="369"/>
      <c r="W34" s="369"/>
      <c r="X34" s="369"/>
      <c r="Y34" s="369"/>
      <c r="Z34" s="369"/>
    </row>
    <row r="35" s="36" customFormat="true" ht="21.75" hidden="false" customHeight="true" outlineLevel="0" collapsed="false">
      <c r="A35" s="396" t="s">
        <v>118</v>
      </c>
      <c r="B35" s="362" t="s">
        <v>17</v>
      </c>
      <c r="C35" s="363" t="s">
        <v>491</v>
      </c>
      <c r="D35" s="364" t="n">
        <v>43641</v>
      </c>
      <c r="E35" s="361" t="n">
        <v>45257</v>
      </c>
      <c r="F35" s="366" t="n">
        <f aca="false">E35+365</f>
        <v>45622</v>
      </c>
      <c r="G35" s="367" t="s">
        <v>470</v>
      </c>
      <c r="H35" s="368" t="s">
        <v>554</v>
      </c>
      <c r="I35" s="362" t="s">
        <v>628</v>
      </c>
      <c r="J35" s="369"/>
      <c r="K35" s="369"/>
      <c r="L35" s="369"/>
      <c r="M35" s="369"/>
      <c r="N35" s="369"/>
      <c r="O35" s="369"/>
      <c r="P35" s="369"/>
      <c r="Q35" s="369"/>
      <c r="R35" s="369"/>
      <c r="S35" s="369"/>
      <c r="T35" s="369"/>
      <c r="U35" s="369"/>
      <c r="V35" s="369"/>
      <c r="W35" s="369"/>
      <c r="X35" s="369"/>
      <c r="Y35" s="369"/>
      <c r="Z35" s="369"/>
    </row>
    <row r="36" s="36" customFormat="true" ht="21.75" hidden="false" customHeight="true" outlineLevel="0" collapsed="false">
      <c r="A36" s="396" t="s">
        <v>119</v>
      </c>
      <c r="B36" s="362" t="s">
        <v>17</v>
      </c>
      <c r="C36" s="363" t="s">
        <v>491</v>
      </c>
      <c r="D36" s="364" t="n">
        <v>44888</v>
      </c>
      <c r="E36" s="361" t="n">
        <v>44888</v>
      </c>
      <c r="F36" s="366" t="n">
        <f aca="false">E36+365</f>
        <v>45253</v>
      </c>
      <c r="G36" s="367" t="s">
        <v>470</v>
      </c>
      <c r="H36" s="368" t="s">
        <v>629</v>
      </c>
      <c r="I36" s="362" t="s">
        <v>630</v>
      </c>
      <c r="J36" s="369"/>
      <c r="K36" s="369"/>
      <c r="L36" s="369"/>
      <c r="M36" s="369"/>
      <c r="N36" s="369"/>
      <c r="O36" s="369"/>
      <c r="P36" s="369"/>
      <c r="Q36" s="369"/>
      <c r="R36" s="369"/>
      <c r="S36" s="369"/>
      <c r="T36" s="369"/>
      <c r="U36" s="369"/>
      <c r="V36" s="369"/>
      <c r="W36" s="369"/>
      <c r="X36" s="369"/>
      <c r="Y36" s="369"/>
      <c r="Z36" s="369"/>
    </row>
    <row r="37" s="36" customFormat="true" ht="21.75" hidden="false" customHeight="true" outlineLevel="0" collapsed="false">
      <c r="A37" s="362" t="s">
        <v>66</v>
      </c>
      <c r="B37" s="362" t="s">
        <v>17</v>
      </c>
      <c r="C37" s="363" t="s">
        <v>487</v>
      </c>
      <c r="D37" s="364" t="n">
        <v>44732</v>
      </c>
      <c r="E37" s="361" t="n">
        <v>45082</v>
      </c>
      <c r="F37" s="366" t="n">
        <f aca="false">E37+365</f>
        <v>45447</v>
      </c>
      <c r="G37" s="367" t="s">
        <v>464</v>
      </c>
      <c r="H37" s="368" t="s">
        <v>591</v>
      </c>
      <c r="I37" s="362" t="s">
        <v>108</v>
      </c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69"/>
      <c r="X37" s="369"/>
      <c r="Y37" s="369"/>
      <c r="Z37" s="369"/>
    </row>
    <row r="38" s="36" customFormat="true" ht="21.75" hidden="false" customHeight="true" outlineLevel="0" collapsed="false">
      <c r="A38" s="362" t="s">
        <v>68</v>
      </c>
      <c r="B38" s="362" t="s">
        <v>607</v>
      </c>
      <c r="C38" s="363" t="s">
        <v>482</v>
      </c>
      <c r="D38" s="364" t="n">
        <v>45139</v>
      </c>
      <c r="E38" s="361" t="n">
        <v>45139</v>
      </c>
      <c r="F38" s="366" t="n">
        <f aca="false">E38+365</f>
        <v>45504</v>
      </c>
      <c r="G38" s="367" t="s">
        <v>461</v>
      </c>
      <c r="H38" s="368" t="s">
        <v>591</v>
      </c>
      <c r="I38" s="362" t="s">
        <v>108</v>
      </c>
      <c r="J38" s="369"/>
      <c r="K38" s="369"/>
      <c r="L38" s="369"/>
      <c r="M38" s="369"/>
      <c r="N38" s="369"/>
      <c r="O38" s="369"/>
      <c r="P38" s="369"/>
      <c r="Q38" s="369"/>
      <c r="R38" s="369"/>
      <c r="S38" s="369"/>
      <c r="T38" s="369"/>
      <c r="U38" s="369"/>
      <c r="V38" s="369"/>
      <c r="W38" s="369"/>
      <c r="X38" s="369"/>
      <c r="Y38" s="369"/>
      <c r="Z38" s="369"/>
    </row>
    <row r="39" s="36" customFormat="true" ht="21.75" hidden="false" customHeight="true" outlineLevel="0" collapsed="false">
      <c r="A39" s="362" t="s">
        <v>71</v>
      </c>
      <c r="B39" s="362" t="s">
        <v>17</v>
      </c>
      <c r="C39" s="363" t="s">
        <v>491</v>
      </c>
      <c r="D39" s="364" t="n">
        <v>44942</v>
      </c>
      <c r="E39" s="361" t="n">
        <v>44939</v>
      </c>
      <c r="F39" s="366" t="n">
        <f aca="false">E39+365</f>
        <v>45304</v>
      </c>
      <c r="G39" s="367" t="s">
        <v>443</v>
      </c>
      <c r="H39" s="368" t="s">
        <v>591</v>
      </c>
      <c r="I39" s="362" t="s">
        <v>108</v>
      </c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69"/>
      <c r="X39" s="369"/>
      <c r="Y39" s="369"/>
      <c r="Z39" s="369"/>
    </row>
    <row r="40" s="36" customFormat="true" ht="21.75" hidden="false" customHeight="true" outlineLevel="0" collapsed="false">
      <c r="A40" s="362" t="s">
        <v>430</v>
      </c>
      <c r="B40" s="362" t="s">
        <v>607</v>
      </c>
      <c r="C40" s="363" t="s">
        <v>482</v>
      </c>
      <c r="D40" s="364" t="n">
        <v>45139</v>
      </c>
      <c r="E40" s="361" t="n">
        <v>45139</v>
      </c>
      <c r="F40" s="366" t="n">
        <f aca="false">E40+365</f>
        <v>45504</v>
      </c>
      <c r="G40" s="367" t="s">
        <v>461</v>
      </c>
      <c r="H40" s="368" t="s">
        <v>591</v>
      </c>
      <c r="I40" s="362" t="s">
        <v>108</v>
      </c>
      <c r="J40" s="369"/>
      <c r="K40" s="369"/>
      <c r="L40" s="369"/>
      <c r="M40" s="369"/>
      <c r="N40" s="369"/>
      <c r="O40" s="369"/>
      <c r="P40" s="369"/>
      <c r="Q40" s="369"/>
      <c r="R40" s="369"/>
      <c r="S40" s="369"/>
      <c r="T40" s="369"/>
      <c r="U40" s="369"/>
      <c r="V40" s="369"/>
      <c r="W40" s="369"/>
      <c r="X40" s="369"/>
      <c r="Y40" s="369"/>
      <c r="Z40" s="369"/>
    </row>
    <row r="41" s="36" customFormat="true" ht="21.75" hidden="false" customHeight="true" outlineLevel="0" collapsed="false">
      <c r="A41" s="362" t="s">
        <v>123</v>
      </c>
      <c r="B41" s="362" t="s">
        <v>17</v>
      </c>
      <c r="C41" s="363" t="s">
        <v>491</v>
      </c>
      <c r="D41" s="371" t="n">
        <v>43208</v>
      </c>
      <c r="E41" s="361" t="n">
        <v>44564</v>
      </c>
      <c r="F41" s="366" t="n">
        <f aca="false">E41+365</f>
        <v>44929</v>
      </c>
      <c r="G41" s="367" t="s">
        <v>443</v>
      </c>
      <c r="H41" s="368" t="s">
        <v>551</v>
      </c>
      <c r="I41" s="362" t="s">
        <v>124</v>
      </c>
      <c r="J41" s="369"/>
      <c r="K41" s="369"/>
      <c r="L41" s="369"/>
      <c r="M41" s="369"/>
      <c r="N41" s="369"/>
      <c r="O41" s="369"/>
      <c r="P41" s="369"/>
      <c r="Q41" s="369"/>
      <c r="R41" s="369"/>
      <c r="S41" s="369"/>
      <c r="T41" s="369"/>
      <c r="U41" s="369"/>
      <c r="V41" s="369"/>
      <c r="W41" s="369"/>
      <c r="X41" s="369"/>
      <c r="Y41" s="369"/>
      <c r="Z41" s="369"/>
    </row>
    <row r="42" s="36" customFormat="true" ht="21.75" hidden="false" customHeight="true" outlineLevel="0" collapsed="false">
      <c r="A42" s="362" t="s">
        <v>72</v>
      </c>
      <c r="B42" s="362" t="s">
        <v>22</v>
      </c>
      <c r="C42" s="363" t="s">
        <v>495</v>
      </c>
      <c r="D42" s="364" t="n">
        <v>43623</v>
      </c>
      <c r="E42" s="361" t="n">
        <v>44673</v>
      </c>
      <c r="F42" s="366" t="n">
        <f aca="false">E42+365</f>
        <v>45038</v>
      </c>
      <c r="G42" s="367" t="s">
        <v>459</v>
      </c>
      <c r="H42" s="368" t="s">
        <v>591</v>
      </c>
      <c r="I42" s="362" t="s">
        <v>108</v>
      </c>
      <c r="J42" s="369"/>
      <c r="K42" s="369"/>
      <c r="L42" s="369"/>
      <c r="M42" s="369"/>
      <c r="N42" s="369"/>
      <c r="O42" s="369"/>
      <c r="P42" s="369"/>
      <c r="Q42" s="369"/>
      <c r="R42" s="369"/>
      <c r="S42" s="369"/>
      <c r="T42" s="369"/>
      <c r="U42" s="369"/>
      <c r="V42" s="369"/>
      <c r="W42" s="369"/>
      <c r="X42" s="369"/>
      <c r="Y42" s="369"/>
      <c r="Z42" s="369"/>
    </row>
    <row r="43" s="36" customFormat="true" ht="21.75" hidden="false" customHeight="true" outlineLevel="0" collapsed="false">
      <c r="A43" s="362" t="s">
        <v>125</v>
      </c>
      <c r="B43" s="362" t="s">
        <v>17</v>
      </c>
      <c r="C43" s="362" t="s">
        <v>491</v>
      </c>
      <c r="D43" s="364" t="n">
        <v>43243</v>
      </c>
      <c r="E43" s="361" t="n">
        <v>45013</v>
      </c>
      <c r="F43" s="366" t="n">
        <f aca="false">E43+365</f>
        <v>45378</v>
      </c>
      <c r="G43" s="367" t="s">
        <v>455</v>
      </c>
      <c r="H43" s="378" t="s">
        <v>483</v>
      </c>
      <c r="I43" s="362" t="s">
        <v>102</v>
      </c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369"/>
      <c r="V43" s="369"/>
      <c r="W43" s="369"/>
      <c r="X43" s="369"/>
      <c r="Y43" s="369"/>
      <c r="Z43" s="369"/>
    </row>
    <row r="44" customFormat="false" ht="21.75" hidden="false" customHeight="true" outlineLevel="0" collapsed="false">
      <c r="A44" s="362" t="s">
        <v>126</v>
      </c>
      <c r="B44" s="362" t="s">
        <v>17</v>
      </c>
      <c r="C44" s="363" t="s">
        <v>491</v>
      </c>
      <c r="D44" s="371" t="n">
        <v>43844</v>
      </c>
      <c r="E44" s="361" t="n">
        <v>45191</v>
      </c>
      <c r="F44" s="366" t="n">
        <f aca="false">E44+365</f>
        <v>45556</v>
      </c>
      <c r="G44" s="367" t="s">
        <v>466</v>
      </c>
      <c r="H44" s="397" t="s">
        <v>631</v>
      </c>
      <c r="I44" s="362" t="s">
        <v>632</v>
      </c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369"/>
      <c r="V44" s="369"/>
      <c r="W44" s="369"/>
      <c r="X44" s="369"/>
      <c r="Y44" s="369"/>
      <c r="Z44" s="369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  <c r="NQ44" s="36"/>
      <c r="NR44" s="36"/>
      <c r="NS44" s="36"/>
      <c r="NT44" s="36"/>
      <c r="NU44" s="36"/>
      <c r="NV44" s="36"/>
      <c r="NW44" s="36"/>
      <c r="NX44" s="36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36"/>
      <c r="PO44" s="36"/>
      <c r="PP44" s="36"/>
      <c r="PQ44" s="36"/>
      <c r="PR44" s="36"/>
      <c r="PS44" s="36"/>
      <c r="PT44" s="36"/>
      <c r="PU44" s="36"/>
      <c r="PV44" s="36"/>
      <c r="PW44" s="36"/>
      <c r="PX44" s="36"/>
      <c r="PY44" s="36"/>
      <c r="PZ44" s="36"/>
      <c r="QA44" s="36"/>
      <c r="QB44" s="36"/>
      <c r="QC44" s="36"/>
      <c r="QD44" s="36"/>
      <c r="QE44" s="36"/>
      <c r="QF44" s="36"/>
      <c r="QG44" s="36"/>
      <c r="QH44" s="36"/>
      <c r="QI44" s="36"/>
      <c r="QJ44" s="36"/>
      <c r="QK44" s="36"/>
      <c r="QL44" s="36"/>
      <c r="QM44" s="36"/>
      <c r="QN44" s="36"/>
      <c r="QO44" s="36"/>
      <c r="QP44" s="36"/>
      <c r="QQ44" s="36"/>
      <c r="QR44" s="36"/>
      <c r="QS44" s="36"/>
      <c r="QT44" s="36"/>
      <c r="QU44" s="36"/>
      <c r="QV44" s="36"/>
      <c r="QW44" s="36"/>
      <c r="QX44" s="36"/>
      <c r="QY44" s="36"/>
      <c r="QZ44" s="36"/>
      <c r="RA44" s="36"/>
      <c r="RB44" s="36"/>
      <c r="RC44" s="36"/>
      <c r="RD44" s="36"/>
      <c r="RE44" s="36"/>
      <c r="RF44" s="36"/>
      <c r="RG44" s="36"/>
      <c r="RH44" s="36"/>
      <c r="RI44" s="36"/>
      <c r="RJ44" s="36"/>
      <c r="RK44" s="36"/>
      <c r="RL44" s="36"/>
      <c r="RM44" s="36"/>
      <c r="RN44" s="36"/>
      <c r="RO44" s="36"/>
      <c r="RP44" s="36"/>
      <c r="RQ44" s="36"/>
      <c r="RR44" s="36"/>
      <c r="RS44" s="36"/>
      <c r="RT44" s="36"/>
      <c r="RU44" s="36"/>
      <c r="RV44" s="36"/>
      <c r="RW44" s="36"/>
      <c r="RX44" s="36"/>
      <c r="RY44" s="36"/>
      <c r="RZ44" s="36"/>
      <c r="SA44" s="36"/>
      <c r="SB44" s="36"/>
      <c r="SC44" s="36"/>
      <c r="SD44" s="36"/>
      <c r="SE44" s="36"/>
      <c r="SF44" s="36"/>
      <c r="SG44" s="36"/>
      <c r="SH44" s="36"/>
      <c r="SI44" s="36"/>
      <c r="SJ44" s="36"/>
      <c r="SK44" s="36"/>
      <c r="SL44" s="36"/>
      <c r="SM44" s="36"/>
      <c r="SN44" s="36"/>
      <c r="SO44" s="36"/>
      <c r="SP44" s="36"/>
      <c r="SQ44" s="36"/>
      <c r="SR44" s="36"/>
      <c r="SS44" s="36"/>
      <c r="ST44" s="36"/>
      <c r="SU44" s="36"/>
      <c r="SV44" s="36"/>
      <c r="SW44" s="36"/>
      <c r="SX44" s="36"/>
      <c r="SY44" s="36"/>
      <c r="SZ44" s="36"/>
      <c r="TA44" s="36"/>
      <c r="TB44" s="36"/>
      <c r="TC44" s="36"/>
      <c r="TD44" s="36"/>
      <c r="TE44" s="36"/>
      <c r="TF44" s="36"/>
      <c r="TG44" s="36"/>
      <c r="TH44" s="36"/>
      <c r="TI44" s="36"/>
      <c r="TJ44" s="36"/>
      <c r="TK44" s="36"/>
      <c r="TL44" s="36"/>
      <c r="TM44" s="36"/>
      <c r="TN44" s="36"/>
      <c r="TO44" s="36"/>
      <c r="TP44" s="36"/>
      <c r="TQ44" s="36"/>
      <c r="TR44" s="36"/>
      <c r="TS44" s="36"/>
      <c r="TT44" s="36"/>
      <c r="TU44" s="36"/>
      <c r="TV44" s="36"/>
      <c r="TW44" s="36"/>
      <c r="TX44" s="36"/>
      <c r="TY44" s="36"/>
      <c r="TZ44" s="36"/>
      <c r="UA44" s="36"/>
      <c r="UB44" s="36"/>
      <c r="UC44" s="36"/>
      <c r="UD44" s="36"/>
      <c r="UE44" s="36"/>
      <c r="UF44" s="36"/>
      <c r="UG44" s="36"/>
      <c r="UH44" s="36"/>
      <c r="UI44" s="36"/>
      <c r="UJ44" s="36"/>
      <c r="UK44" s="36"/>
      <c r="UL44" s="36"/>
      <c r="UM44" s="36"/>
      <c r="UN44" s="36"/>
      <c r="UO44" s="36"/>
      <c r="UP44" s="36"/>
      <c r="UQ44" s="36"/>
      <c r="UR44" s="36"/>
      <c r="US44" s="36"/>
      <c r="UT44" s="36"/>
      <c r="UU44" s="36"/>
      <c r="UV44" s="36"/>
      <c r="UW44" s="36"/>
      <c r="UX44" s="36"/>
      <c r="UY44" s="36"/>
      <c r="UZ44" s="36"/>
      <c r="VA44" s="36"/>
      <c r="VB44" s="36"/>
      <c r="VC44" s="36"/>
      <c r="VD44" s="36"/>
      <c r="VE44" s="36"/>
      <c r="VF44" s="36"/>
      <c r="VG44" s="36"/>
      <c r="VH44" s="36"/>
      <c r="VI44" s="36"/>
      <c r="VJ44" s="36"/>
      <c r="VK44" s="36"/>
      <c r="VL44" s="36"/>
      <c r="VM44" s="36"/>
      <c r="VN44" s="36"/>
      <c r="VO44" s="36"/>
      <c r="VP44" s="36"/>
      <c r="VQ44" s="36"/>
      <c r="VR44" s="36"/>
      <c r="VS44" s="36"/>
      <c r="VT44" s="36"/>
      <c r="VU44" s="36"/>
      <c r="VV44" s="36"/>
      <c r="VW44" s="36"/>
      <c r="VX44" s="36"/>
      <c r="VY44" s="36"/>
      <c r="VZ44" s="36"/>
      <c r="WA44" s="36"/>
      <c r="WB44" s="36"/>
      <c r="WC44" s="36"/>
      <c r="WD44" s="36"/>
      <c r="WE44" s="36"/>
      <c r="WF44" s="36"/>
      <c r="WG44" s="36"/>
      <c r="WH44" s="36"/>
      <c r="WI44" s="36"/>
      <c r="WJ44" s="36"/>
      <c r="WK44" s="36"/>
      <c r="WL44" s="36"/>
      <c r="WM44" s="36"/>
      <c r="WN44" s="36"/>
      <c r="WO44" s="36"/>
      <c r="WP44" s="36"/>
      <c r="WQ44" s="36"/>
      <c r="WR44" s="36"/>
      <c r="WS44" s="36"/>
      <c r="WT44" s="36"/>
      <c r="WU44" s="36"/>
      <c r="WV44" s="36"/>
      <c r="WW44" s="36"/>
      <c r="WX44" s="36"/>
      <c r="WY44" s="36"/>
      <c r="WZ44" s="36"/>
      <c r="XA44" s="36"/>
      <c r="XB44" s="36"/>
      <c r="XC44" s="36"/>
      <c r="XD44" s="36"/>
      <c r="XE44" s="36"/>
      <c r="XF44" s="36"/>
      <c r="XG44" s="36"/>
      <c r="XH44" s="36"/>
      <c r="XI44" s="36"/>
      <c r="XJ44" s="36"/>
      <c r="XK44" s="36"/>
      <c r="XL44" s="36"/>
      <c r="XM44" s="36"/>
      <c r="XN44" s="36"/>
      <c r="XO44" s="36"/>
      <c r="XP44" s="36"/>
      <c r="XQ44" s="36"/>
      <c r="XR44" s="36"/>
      <c r="XS44" s="36"/>
      <c r="XT44" s="36"/>
      <c r="XU44" s="36"/>
      <c r="XV44" s="36"/>
      <c r="XW44" s="36"/>
      <c r="XX44" s="36"/>
      <c r="XY44" s="36"/>
      <c r="XZ44" s="36"/>
      <c r="YA44" s="36"/>
      <c r="YB44" s="36"/>
      <c r="YC44" s="36"/>
      <c r="YD44" s="36"/>
      <c r="YE44" s="36"/>
      <c r="YF44" s="36"/>
      <c r="YG44" s="36"/>
      <c r="YH44" s="36"/>
      <c r="YI44" s="36"/>
      <c r="YJ44" s="36"/>
      <c r="YK44" s="36"/>
      <c r="YL44" s="36"/>
      <c r="YM44" s="36"/>
      <c r="YN44" s="36"/>
      <c r="YO44" s="36"/>
      <c r="YP44" s="36"/>
      <c r="YQ44" s="36"/>
      <c r="YR44" s="36"/>
      <c r="YS44" s="36"/>
      <c r="YT44" s="36"/>
      <c r="YU44" s="36"/>
      <c r="YV44" s="36"/>
      <c r="YW44" s="36"/>
      <c r="YX44" s="36"/>
      <c r="YY44" s="36"/>
      <c r="YZ44" s="36"/>
      <c r="ZA44" s="36"/>
      <c r="ZB44" s="36"/>
      <c r="ZC44" s="36"/>
      <c r="ZD44" s="36"/>
      <c r="ZE44" s="36"/>
      <c r="ZF44" s="36"/>
      <c r="ZG44" s="36"/>
      <c r="ZH44" s="36"/>
      <c r="ZI44" s="36"/>
      <c r="ZJ44" s="36"/>
      <c r="ZK44" s="36"/>
      <c r="ZL44" s="36"/>
      <c r="ZM44" s="36"/>
      <c r="ZN44" s="36"/>
      <c r="ZO44" s="36"/>
      <c r="ZP44" s="36"/>
      <c r="ZQ44" s="36"/>
      <c r="ZR44" s="36"/>
      <c r="ZS44" s="36"/>
      <c r="ZT44" s="36"/>
      <c r="ZU44" s="36"/>
      <c r="ZV44" s="36"/>
      <c r="ZW44" s="36"/>
      <c r="ZX44" s="36"/>
      <c r="ZY44" s="36"/>
      <c r="ZZ44" s="36"/>
      <c r="AAA44" s="36"/>
      <c r="AAB44" s="36"/>
      <c r="AAC44" s="36"/>
      <c r="AAD44" s="36"/>
      <c r="AAE44" s="36"/>
      <c r="AAF44" s="36"/>
      <c r="AAG44" s="36"/>
      <c r="AAH44" s="36"/>
      <c r="AAI44" s="36"/>
      <c r="AAJ44" s="36"/>
      <c r="AAK44" s="36"/>
      <c r="AAL44" s="36"/>
      <c r="AAM44" s="36"/>
      <c r="AAN44" s="36"/>
      <c r="AAO44" s="36"/>
      <c r="AAP44" s="36"/>
      <c r="AAQ44" s="36"/>
      <c r="AAR44" s="36"/>
      <c r="AAS44" s="36"/>
      <c r="AAT44" s="36"/>
      <c r="AAU44" s="36"/>
      <c r="AAV44" s="36"/>
      <c r="AAW44" s="36"/>
      <c r="AAX44" s="36"/>
      <c r="AAY44" s="36"/>
      <c r="AAZ44" s="36"/>
      <c r="ABA44" s="36"/>
      <c r="ABB44" s="36"/>
      <c r="ABC44" s="36"/>
      <c r="ABD44" s="36"/>
      <c r="ABE44" s="36"/>
      <c r="ABF44" s="36"/>
      <c r="ABG44" s="36"/>
      <c r="ABH44" s="36"/>
      <c r="ABI44" s="36"/>
      <c r="ABJ44" s="36"/>
      <c r="ABK44" s="36"/>
      <c r="ABL44" s="36"/>
      <c r="ABM44" s="36"/>
      <c r="ABN44" s="36"/>
      <c r="ABO44" s="36"/>
      <c r="ABP44" s="36"/>
      <c r="ABQ44" s="36"/>
      <c r="ABR44" s="36"/>
      <c r="ABS44" s="36"/>
      <c r="ABT44" s="36"/>
      <c r="ABU44" s="36"/>
      <c r="ABV44" s="36"/>
      <c r="ABW44" s="36"/>
      <c r="ABX44" s="36"/>
      <c r="ABY44" s="36"/>
      <c r="ABZ44" s="36"/>
      <c r="ACA44" s="36"/>
      <c r="ACB44" s="36"/>
      <c r="ACC44" s="36"/>
      <c r="ACD44" s="36"/>
      <c r="ACE44" s="36"/>
      <c r="ACF44" s="36"/>
      <c r="ACG44" s="36"/>
      <c r="ACH44" s="36"/>
      <c r="ACI44" s="36"/>
      <c r="ACJ44" s="36"/>
      <c r="ACK44" s="36"/>
      <c r="ACL44" s="36"/>
      <c r="ACM44" s="36"/>
      <c r="ACN44" s="36"/>
      <c r="ACO44" s="36"/>
      <c r="ACP44" s="36"/>
      <c r="ACQ44" s="36"/>
      <c r="ACR44" s="36"/>
      <c r="ACS44" s="36"/>
      <c r="ACT44" s="36"/>
      <c r="ACU44" s="36"/>
      <c r="ACV44" s="36"/>
      <c r="ACW44" s="36"/>
      <c r="ACX44" s="36"/>
      <c r="ACY44" s="36"/>
      <c r="ACZ44" s="36"/>
      <c r="ADA44" s="36"/>
      <c r="ADB44" s="36"/>
      <c r="ADC44" s="36"/>
      <c r="ADD44" s="36"/>
      <c r="ADE44" s="36"/>
      <c r="ADF44" s="36"/>
      <c r="ADG44" s="36"/>
      <c r="ADH44" s="36"/>
      <c r="ADI44" s="36"/>
      <c r="ADJ44" s="36"/>
      <c r="ADK44" s="36"/>
      <c r="ADL44" s="36"/>
      <c r="ADM44" s="36"/>
      <c r="ADN44" s="36"/>
      <c r="ADO44" s="36"/>
      <c r="ADP44" s="36"/>
      <c r="ADQ44" s="36"/>
      <c r="ADR44" s="36"/>
      <c r="ADS44" s="36"/>
      <c r="ADT44" s="36"/>
      <c r="ADU44" s="36"/>
      <c r="ADV44" s="36"/>
      <c r="ADW44" s="36"/>
      <c r="ADX44" s="36"/>
      <c r="ADY44" s="36"/>
      <c r="ADZ44" s="36"/>
      <c r="AEA44" s="36"/>
      <c r="AEB44" s="36"/>
      <c r="AEC44" s="36"/>
      <c r="AED44" s="36"/>
      <c r="AEE44" s="36"/>
      <c r="AEF44" s="36"/>
      <c r="AEG44" s="36"/>
      <c r="AEH44" s="36"/>
      <c r="AEI44" s="36"/>
      <c r="AEJ44" s="36"/>
      <c r="AEK44" s="36"/>
      <c r="AEL44" s="36"/>
      <c r="AEM44" s="36"/>
      <c r="AEN44" s="36"/>
      <c r="AEO44" s="36"/>
      <c r="AEP44" s="36"/>
      <c r="AEQ44" s="36"/>
      <c r="AER44" s="36"/>
      <c r="AES44" s="36"/>
      <c r="AET44" s="36"/>
      <c r="AEU44" s="36"/>
      <c r="AEV44" s="36"/>
      <c r="AEW44" s="36"/>
      <c r="AEX44" s="36"/>
      <c r="AEY44" s="36"/>
      <c r="AEZ44" s="36"/>
      <c r="AFA44" s="36"/>
      <c r="AFB44" s="36"/>
      <c r="AFC44" s="36"/>
      <c r="AFD44" s="36"/>
      <c r="AFE44" s="36"/>
      <c r="AFF44" s="36"/>
      <c r="AFG44" s="36"/>
      <c r="AFH44" s="36"/>
      <c r="AFI44" s="36"/>
      <c r="AFJ44" s="36"/>
      <c r="AFK44" s="36"/>
      <c r="AFL44" s="36"/>
      <c r="AFM44" s="36"/>
      <c r="AFN44" s="36"/>
      <c r="AFO44" s="36"/>
      <c r="AFP44" s="36"/>
      <c r="AFQ44" s="36"/>
      <c r="AFR44" s="36"/>
      <c r="AFS44" s="36"/>
      <c r="AFT44" s="36"/>
      <c r="AFU44" s="36"/>
      <c r="AFV44" s="36"/>
      <c r="AFW44" s="36"/>
      <c r="AFX44" s="36"/>
      <c r="AFY44" s="36"/>
      <c r="AFZ44" s="36"/>
      <c r="AGA44" s="36"/>
      <c r="AGB44" s="36"/>
      <c r="AGC44" s="36"/>
      <c r="AGD44" s="36"/>
      <c r="AGE44" s="36"/>
      <c r="AGF44" s="36"/>
      <c r="AGG44" s="36"/>
      <c r="AGH44" s="36"/>
      <c r="AGI44" s="36"/>
      <c r="AGJ44" s="36"/>
      <c r="AGK44" s="36"/>
      <c r="AGL44" s="36"/>
      <c r="AGM44" s="36"/>
      <c r="AGN44" s="36"/>
      <c r="AGO44" s="36"/>
      <c r="AGP44" s="36"/>
      <c r="AGQ44" s="36"/>
      <c r="AGR44" s="36"/>
      <c r="AGS44" s="36"/>
      <c r="AGT44" s="36"/>
      <c r="AGU44" s="36"/>
      <c r="AGV44" s="36"/>
      <c r="AGW44" s="36"/>
      <c r="AGX44" s="36"/>
      <c r="AGY44" s="36"/>
      <c r="AGZ44" s="36"/>
      <c r="AHA44" s="36"/>
      <c r="AHB44" s="36"/>
      <c r="AHC44" s="36"/>
      <c r="AHD44" s="36"/>
      <c r="AHE44" s="36"/>
      <c r="AHF44" s="36"/>
      <c r="AHG44" s="36"/>
      <c r="AHH44" s="36"/>
      <c r="AHI44" s="36"/>
      <c r="AHJ44" s="36"/>
      <c r="AHK44" s="36"/>
      <c r="AHL44" s="36"/>
      <c r="AHM44" s="36"/>
      <c r="AHN44" s="36"/>
      <c r="AHO44" s="36"/>
      <c r="AHP44" s="36"/>
      <c r="AHQ44" s="36"/>
      <c r="AHR44" s="36"/>
      <c r="AHS44" s="36"/>
      <c r="AHT44" s="36"/>
      <c r="AHU44" s="36"/>
      <c r="AHV44" s="36"/>
      <c r="AHW44" s="36"/>
      <c r="AHX44" s="36"/>
      <c r="AHY44" s="36"/>
      <c r="AHZ44" s="36"/>
      <c r="AIA44" s="36"/>
      <c r="AIB44" s="36"/>
      <c r="AIC44" s="36"/>
      <c r="AID44" s="36"/>
      <c r="AIE44" s="36"/>
      <c r="AIF44" s="36"/>
      <c r="AIG44" s="36"/>
      <c r="AIH44" s="36"/>
      <c r="AII44" s="36"/>
      <c r="AIJ44" s="36"/>
      <c r="AIK44" s="36"/>
      <c r="AIL44" s="36"/>
      <c r="AIM44" s="36"/>
      <c r="AIN44" s="36"/>
      <c r="AIO44" s="36"/>
      <c r="AIP44" s="36"/>
      <c r="AIQ44" s="36"/>
      <c r="AIR44" s="36"/>
      <c r="AIS44" s="36"/>
      <c r="AIT44" s="36"/>
      <c r="AIU44" s="36"/>
      <c r="AIV44" s="36"/>
      <c r="AIW44" s="36"/>
      <c r="AIX44" s="36"/>
      <c r="AIY44" s="36"/>
      <c r="AIZ44" s="36"/>
      <c r="AJA44" s="36"/>
      <c r="AJB44" s="36"/>
      <c r="AJC44" s="36"/>
      <c r="AJD44" s="36"/>
      <c r="AJE44" s="36"/>
      <c r="AJF44" s="36"/>
      <c r="AJG44" s="36"/>
      <c r="AJH44" s="36"/>
      <c r="AJI44" s="36"/>
      <c r="AJJ44" s="36"/>
      <c r="AJK44" s="36"/>
      <c r="AJL44" s="36"/>
      <c r="AJM44" s="36"/>
      <c r="AJN44" s="36"/>
      <c r="AJO44" s="36"/>
      <c r="AJP44" s="36"/>
      <c r="AJQ44" s="36"/>
      <c r="AJR44" s="36"/>
      <c r="AJS44" s="36"/>
      <c r="AJT44" s="36"/>
      <c r="AJU44" s="36"/>
      <c r="AJV44" s="36"/>
      <c r="AJW44" s="36"/>
      <c r="AJX44" s="36"/>
      <c r="AJY44" s="36"/>
      <c r="AJZ44" s="36"/>
      <c r="AKA44" s="36"/>
      <c r="AKB44" s="36"/>
      <c r="AKC44" s="36"/>
      <c r="AKD44" s="36"/>
      <c r="AKE44" s="36"/>
      <c r="AKF44" s="36"/>
      <c r="AKG44" s="36"/>
      <c r="AKH44" s="36"/>
      <c r="AKI44" s="36"/>
      <c r="AKJ44" s="36"/>
      <c r="AKK44" s="36"/>
      <c r="AKL44" s="36"/>
      <c r="AKM44" s="36"/>
      <c r="AKN44" s="36"/>
      <c r="AKO44" s="36"/>
      <c r="AKP44" s="36"/>
      <c r="AKQ44" s="36"/>
      <c r="AKR44" s="36"/>
      <c r="AKS44" s="36"/>
      <c r="AKT44" s="36"/>
      <c r="AKU44" s="36"/>
      <c r="AKV44" s="36"/>
      <c r="AKW44" s="36"/>
      <c r="AKX44" s="36"/>
      <c r="AKY44" s="36"/>
      <c r="AKZ44" s="36"/>
      <c r="ALA44" s="36"/>
      <c r="ALB44" s="36"/>
      <c r="ALC44" s="36"/>
      <c r="ALD44" s="36"/>
      <c r="ALE44" s="36"/>
      <c r="ALF44" s="36"/>
      <c r="ALG44" s="36"/>
      <c r="ALH44" s="36"/>
      <c r="ALI44" s="36"/>
      <c r="ALJ44" s="36"/>
      <c r="ALK44" s="36"/>
      <c r="ALL44" s="36"/>
      <c r="ALM44" s="36"/>
      <c r="ALN44" s="36"/>
      <c r="ALO44" s="36"/>
      <c r="ALP44" s="36"/>
      <c r="ALQ44" s="36"/>
      <c r="ALR44" s="36"/>
      <c r="ALS44" s="36"/>
      <c r="ALT44" s="36"/>
      <c r="ALU44" s="36"/>
      <c r="ALV44" s="36"/>
      <c r="ALW44" s="36"/>
      <c r="ALX44" s="36"/>
      <c r="ALY44" s="36"/>
      <c r="ALZ44" s="36"/>
      <c r="AMA44" s="36"/>
      <c r="AMB44" s="36"/>
      <c r="AMC44" s="36"/>
      <c r="AMD44" s="36"/>
      <c r="AME44" s="36"/>
      <c r="AMF44" s="36"/>
      <c r="AMG44" s="36"/>
      <c r="AMH44" s="36"/>
      <c r="AMI44" s="36"/>
      <c r="AMJ44" s="36"/>
    </row>
    <row r="45" customFormat="false" ht="21.75" hidden="false" customHeight="true" outlineLevel="0" collapsed="false">
      <c r="A45" s="362" t="s">
        <v>431</v>
      </c>
      <c r="B45" s="362" t="s">
        <v>22</v>
      </c>
      <c r="C45" s="363" t="s">
        <v>633</v>
      </c>
      <c r="D45" s="371" t="n">
        <v>44958</v>
      </c>
      <c r="E45" s="398" t="n">
        <v>44956</v>
      </c>
      <c r="F45" s="366" t="n">
        <f aca="false">E45+365</f>
        <v>45321</v>
      </c>
      <c r="G45" s="367" t="s">
        <v>443</v>
      </c>
      <c r="H45" s="397" t="s">
        <v>591</v>
      </c>
      <c r="I45" s="362" t="s">
        <v>108</v>
      </c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369"/>
      <c r="V45" s="369"/>
      <c r="W45" s="369"/>
      <c r="X45" s="369"/>
      <c r="Y45" s="369"/>
      <c r="Z45" s="369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  <c r="NQ45" s="36"/>
      <c r="NR45" s="36"/>
      <c r="NS45" s="36"/>
      <c r="NT45" s="36"/>
      <c r="NU45" s="36"/>
      <c r="NV45" s="36"/>
      <c r="NW45" s="36"/>
      <c r="NX45" s="36"/>
      <c r="NY45" s="36"/>
      <c r="NZ45" s="36"/>
      <c r="OA45" s="36"/>
      <c r="OB45" s="36"/>
      <c r="OC45" s="36"/>
      <c r="OD45" s="36"/>
      <c r="OE45" s="36"/>
      <c r="OF45" s="36"/>
      <c r="OG45" s="36"/>
      <c r="OH45" s="36"/>
      <c r="OI45" s="36"/>
      <c r="OJ45" s="36"/>
      <c r="OK45" s="36"/>
      <c r="OL45" s="36"/>
      <c r="OM45" s="36"/>
      <c r="ON45" s="36"/>
      <c r="OO45" s="36"/>
      <c r="OP45" s="36"/>
      <c r="OQ45" s="36"/>
      <c r="OR45" s="36"/>
      <c r="OS45" s="36"/>
      <c r="OT45" s="36"/>
      <c r="OU45" s="36"/>
      <c r="OV45" s="36"/>
      <c r="OW45" s="36"/>
      <c r="OX45" s="36"/>
      <c r="OY45" s="36"/>
      <c r="OZ45" s="36"/>
      <c r="PA45" s="36"/>
      <c r="PB45" s="36"/>
      <c r="PC45" s="36"/>
      <c r="PD45" s="36"/>
      <c r="PE45" s="36"/>
      <c r="PF45" s="36"/>
      <c r="PG45" s="36"/>
      <c r="PH45" s="36"/>
      <c r="PI45" s="36"/>
      <c r="PJ45" s="36"/>
      <c r="PK45" s="36"/>
      <c r="PL45" s="36"/>
      <c r="PM45" s="36"/>
      <c r="PN45" s="36"/>
      <c r="PO45" s="36"/>
      <c r="PP45" s="36"/>
      <c r="PQ45" s="36"/>
      <c r="PR45" s="36"/>
      <c r="PS45" s="36"/>
      <c r="PT45" s="36"/>
      <c r="PU45" s="36"/>
      <c r="PV45" s="36"/>
      <c r="PW45" s="36"/>
      <c r="PX45" s="36"/>
      <c r="PY45" s="36"/>
      <c r="PZ45" s="36"/>
      <c r="QA45" s="36"/>
      <c r="QB45" s="36"/>
      <c r="QC45" s="36"/>
      <c r="QD45" s="36"/>
      <c r="QE45" s="36"/>
      <c r="QF45" s="36"/>
      <c r="QG45" s="36"/>
      <c r="QH45" s="36"/>
      <c r="QI45" s="36"/>
      <c r="QJ45" s="36"/>
      <c r="QK45" s="36"/>
      <c r="QL45" s="36"/>
      <c r="QM45" s="36"/>
      <c r="QN45" s="36"/>
      <c r="QO45" s="36"/>
      <c r="QP45" s="36"/>
      <c r="QQ45" s="36"/>
      <c r="QR45" s="36"/>
      <c r="QS45" s="36"/>
      <c r="QT45" s="36"/>
      <c r="QU45" s="36"/>
      <c r="QV45" s="36"/>
      <c r="QW45" s="36"/>
      <c r="QX45" s="36"/>
      <c r="QY45" s="36"/>
      <c r="QZ45" s="36"/>
      <c r="RA45" s="36"/>
      <c r="RB45" s="36"/>
      <c r="RC45" s="36"/>
      <c r="RD45" s="36"/>
      <c r="RE45" s="36"/>
      <c r="RF45" s="36"/>
      <c r="RG45" s="36"/>
      <c r="RH45" s="36"/>
      <c r="RI45" s="36"/>
      <c r="RJ45" s="36"/>
      <c r="RK45" s="36"/>
      <c r="RL45" s="36"/>
      <c r="RM45" s="36"/>
      <c r="RN45" s="36"/>
      <c r="RO45" s="36"/>
      <c r="RP45" s="36"/>
      <c r="RQ45" s="36"/>
      <c r="RR45" s="36"/>
      <c r="RS45" s="36"/>
      <c r="RT45" s="36"/>
      <c r="RU45" s="36"/>
      <c r="RV45" s="36"/>
      <c r="RW45" s="36"/>
      <c r="RX45" s="36"/>
      <c r="RY45" s="36"/>
      <c r="RZ45" s="36"/>
      <c r="SA45" s="36"/>
      <c r="SB45" s="36"/>
      <c r="SC45" s="36"/>
      <c r="SD45" s="36"/>
      <c r="SE45" s="36"/>
      <c r="SF45" s="36"/>
      <c r="SG45" s="36"/>
      <c r="SH45" s="36"/>
      <c r="SI45" s="36"/>
      <c r="SJ45" s="36"/>
      <c r="SK45" s="36"/>
      <c r="SL45" s="36"/>
      <c r="SM45" s="36"/>
      <c r="SN45" s="36"/>
      <c r="SO45" s="36"/>
      <c r="SP45" s="36"/>
      <c r="SQ45" s="36"/>
      <c r="SR45" s="36"/>
      <c r="SS45" s="36"/>
      <c r="ST45" s="36"/>
      <c r="SU45" s="36"/>
      <c r="SV45" s="36"/>
      <c r="SW45" s="36"/>
      <c r="SX45" s="36"/>
      <c r="SY45" s="36"/>
      <c r="SZ45" s="36"/>
      <c r="TA45" s="36"/>
      <c r="TB45" s="36"/>
      <c r="TC45" s="36"/>
      <c r="TD45" s="36"/>
      <c r="TE45" s="36"/>
      <c r="TF45" s="36"/>
      <c r="TG45" s="36"/>
      <c r="TH45" s="36"/>
      <c r="TI45" s="36"/>
      <c r="TJ45" s="36"/>
      <c r="TK45" s="36"/>
      <c r="TL45" s="36"/>
      <c r="TM45" s="36"/>
      <c r="TN45" s="36"/>
      <c r="TO45" s="36"/>
      <c r="TP45" s="36"/>
      <c r="TQ45" s="36"/>
      <c r="TR45" s="36"/>
      <c r="TS45" s="36"/>
      <c r="TT45" s="36"/>
      <c r="TU45" s="36"/>
      <c r="TV45" s="36"/>
      <c r="TW45" s="36"/>
      <c r="TX45" s="36"/>
      <c r="TY45" s="36"/>
      <c r="TZ45" s="36"/>
      <c r="UA45" s="36"/>
      <c r="UB45" s="36"/>
      <c r="UC45" s="36"/>
      <c r="UD45" s="36"/>
      <c r="UE45" s="36"/>
      <c r="UF45" s="36"/>
      <c r="UG45" s="36"/>
      <c r="UH45" s="36"/>
      <c r="UI45" s="36"/>
      <c r="UJ45" s="36"/>
      <c r="UK45" s="36"/>
      <c r="UL45" s="36"/>
      <c r="UM45" s="36"/>
      <c r="UN45" s="36"/>
      <c r="UO45" s="36"/>
      <c r="UP45" s="36"/>
      <c r="UQ45" s="36"/>
      <c r="UR45" s="36"/>
      <c r="US45" s="36"/>
      <c r="UT45" s="36"/>
      <c r="UU45" s="36"/>
      <c r="UV45" s="36"/>
      <c r="UW45" s="36"/>
      <c r="UX45" s="36"/>
      <c r="UY45" s="36"/>
      <c r="UZ45" s="36"/>
      <c r="VA45" s="36"/>
      <c r="VB45" s="36"/>
      <c r="VC45" s="36"/>
      <c r="VD45" s="36"/>
      <c r="VE45" s="36"/>
      <c r="VF45" s="36"/>
      <c r="VG45" s="36"/>
      <c r="VH45" s="36"/>
      <c r="VI45" s="36"/>
      <c r="VJ45" s="36"/>
      <c r="VK45" s="36"/>
      <c r="VL45" s="36"/>
      <c r="VM45" s="36"/>
      <c r="VN45" s="36"/>
      <c r="VO45" s="36"/>
      <c r="VP45" s="36"/>
      <c r="VQ45" s="36"/>
      <c r="VR45" s="36"/>
      <c r="VS45" s="36"/>
      <c r="VT45" s="36"/>
      <c r="VU45" s="36"/>
      <c r="VV45" s="36"/>
      <c r="VW45" s="36"/>
      <c r="VX45" s="36"/>
      <c r="VY45" s="36"/>
      <c r="VZ45" s="36"/>
      <c r="WA45" s="36"/>
      <c r="WB45" s="36"/>
      <c r="WC45" s="36"/>
      <c r="WD45" s="36"/>
      <c r="WE45" s="36"/>
      <c r="WF45" s="36"/>
      <c r="WG45" s="36"/>
      <c r="WH45" s="36"/>
      <c r="WI45" s="36"/>
      <c r="WJ45" s="36"/>
      <c r="WK45" s="36"/>
      <c r="WL45" s="36"/>
      <c r="WM45" s="36"/>
      <c r="WN45" s="36"/>
      <c r="WO45" s="36"/>
      <c r="WP45" s="36"/>
      <c r="WQ45" s="36"/>
      <c r="WR45" s="36"/>
      <c r="WS45" s="36"/>
      <c r="WT45" s="36"/>
      <c r="WU45" s="36"/>
      <c r="WV45" s="36"/>
      <c r="WW45" s="36"/>
      <c r="WX45" s="36"/>
      <c r="WY45" s="36"/>
      <c r="WZ45" s="36"/>
      <c r="XA45" s="36"/>
      <c r="XB45" s="36"/>
      <c r="XC45" s="36"/>
      <c r="XD45" s="36"/>
      <c r="XE45" s="36"/>
      <c r="XF45" s="36"/>
      <c r="XG45" s="36"/>
      <c r="XH45" s="36"/>
      <c r="XI45" s="36"/>
      <c r="XJ45" s="36"/>
      <c r="XK45" s="36"/>
      <c r="XL45" s="36"/>
      <c r="XM45" s="36"/>
      <c r="XN45" s="36"/>
      <c r="XO45" s="36"/>
      <c r="XP45" s="36"/>
      <c r="XQ45" s="36"/>
      <c r="XR45" s="36"/>
      <c r="XS45" s="36"/>
      <c r="XT45" s="36"/>
      <c r="XU45" s="36"/>
      <c r="XV45" s="36"/>
      <c r="XW45" s="36"/>
      <c r="XX45" s="36"/>
      <c r="XY45" s="36"/>
      <c r="XZ45" s="36"/>
      <c r="YA45" s="36"/>
      <c r="YB45" s="36"/>
      <c r="YC45" s="36"/>
      <c r="YD45" s="36"/>
      <c r="YE45" s="36"/>
      <c r="YF45" s="36"/>
      <c r="YG45" s="36"/>
      <c r="YH45" s="36"/>
      <c r="YI45" s="36"/>
      <c r="YJ45" s="36"/>
      <c r="YK45" s="36"/>
      <c r="YL45" s="36"/>
      <c r="YM45" s="36"/>
      <c r="YN45" s="36"/>
      <c r="YO45" s="36"/>
      <c r="YP45" s="36"/>
      <c r="YQ45" s="36"/>
      <c r="YR45" s="36"/>
      <c r="YS45" s="36"/>
      <c r="YT45" s="36"/>
      <c r="YU45" s="36"/>
      <c r="YV45" s="36"/>
      <c r="YW45" s="36"/>
      <c r="YX45" s="36"/>
      <c r="YY45" s="36"/>
      <c r="YZ45" s="36"/>
      <c r="ZA45" s="36"/>
      <c r="ZB45" s="36"/>
      <c r="ZC45" s="36"/>
      <c r="ZD45" s="36"/>
      <c r="ZE45" s="36"/>
      <c r="ZF45" s="36"/>
      <c r="ZG45" s="36"/>
      <c r="ZH45" s="36"/>
      <c r="ZI45" s="36"/>
      <c r="ZJ45" s="36"/>
      <c r="ZK45" s="36"/>
      <c r="ZL45" s="36"/>
      <c r="ZM45" s="36"/>
      <c r="ZN45" s="36"/>
      <c r="ZO45" s="36"/>
      <c r="ZP45" s="36"/>
      <c r="ZQ45" s="36"/>
      <c r="ZR45" s="36"/>
      <c r="ZS45" s="36"/>
      <c r="ZT45" s="36"/>
      <c r="ZU45" s="36"/>
      <c r="ZV45" s="36"/>
      <c r="ZW45" s="36"/>
      <c r="ZX45" s="36"/>
      <c r="ZY45" s="36"/>
      <c r="ZZ45" s="36"/>
      <c r="AAA45" s="36"/>
      <c r="AAB45" s="36"/>
      <c r="AAC45" s="36"/>
      <c r="AAD45" s="36"/>
      <c r="AAE45" s="36"/>
      <c r="AAF45" s="36"/>
      <c r="AAG45" s="36"/>
      <c r="AAH45" s="36"/>
      <c r="AAI45" s="36"/>
      <c r="AAJ45" s="36"/>
      <c r="AAK45" s="36"/>
      <c r="AAL45" s="36"/>
      <c r="AAM45" s="36"/>
      <c r="AAN45" s="36"/>
      <c r="AAO45" s="36"/>
      <c r="AAP45" s="36"/>
      <c r="AAQ45" s="36"/>
      <c r="AAR45" s="36"/>
      <c r="AAS45" s="36"/>
      <c r="AAT45" s="36"/>
      <c r="AAU45" s="36"/>
      <c r="AAV45" s="36"/>
      <c r="AAW45" s="36"/>
      <c r="AAX45" s="36"/>
      <c r="AAY45" s="36"/>
      <c r="AAZ45" s="36"/>
      <c r="ABA45" s="36"/>
      <c r="ABB45" s="36"/>
      <c r="ABC45" s="36"/>
      <c r="ABD45" s="36"/>
      <c r="ABE45" s="36"/>
      <c r="ABF45" s="36"/>
      <c r="ABG45" s="36"/>
      <c r="ABH45" s="36"/>
      <c r="ABI45" s="36"/>
      <c r="ABJ45" s="36"/>
      <c r="ABK45" s="36"/>
      <c r="ABL45" s="36"/>
      <c r="ABM45" s="36"/>
      <c r="ABN45" s="36"/>
      <c r="ABO45" s="36"/>
      <c r="ABP45" s="36"/>
      <c r="ABQ45" s="36"/>
      <c r="ABR45" s="36"/>
      <c r="ABS45" s="36"/>
      <c r="ABT45" s="36"/>
      <c r="ABU45" s="36"/>
      <c r="ABV45" s="36"/>
      <c r="ABW45" s="36"/>
      <c r="ABX45" s="36"/>
      <c r="ABY45" s="36"/>
      <c r="ABZ45" s="36"/>
      <c r="ACA45" s="36"/>
      <c r="ACB45" s="36"/>
      <c r="ACC45" s="36"/>
      <c r="ACD45" s="36"/>
      <c r="ACE45" s="36"/>
      <c r="ACF45" s="36"/>
      <c r="ACG45" s="36"/>
      <c r="ACH45" s="36"/>
      <c r="ACI45" s="36"/>
      <c r="ACJ45" s="36"/>
      <c r="ACK45" s="36"/>
      <c r="ACL45" s="36"/>
      <c r="ACM45" s="36"/>
      <c r="ACN45" s="36"/>
      <c r="ACO45" s="36"/>
      <c r="ACP45" s="36"/>
      <c r="ACQ45" s="36"/>
      <c r="ACR45" s="36"/>
      <c r="ACS45" s="36"/>
      <c r="ACT45" s="36"/>
      <c r="ACU45" s="36"/>
      <c r="ACV45" s="36"/>
      <c r="ACW45" s="36"/>
      <c r="ACX45" s="36"/>
      <c r="ACY45" s="36"/>
      <c r="ACZ45" s="36"/>
      <c r="ADA45" s="36"/>
      <c r="ADB45" s="36"/>
      <c r="ADC45" s="36"/>
      <c r="ADD45" s="36"/>
      <c r="ADE45" s="36"/>
      <c r="ADF45" s="36"/>
      <c r="ADG45" s="36"/>
      <c r="ADH45" s="36"/>
      <c r="ADI45" s="36"/>
      <c r="ADJ45" s="36"/>
      <c r="ADK45" s="36"/>
      <c r="ADL45" s="36"/>
      <c r="ADM45" s="36"/>
      <c r="ADN45" s="36"/>
      <c r="ADO45" s="36"/>
      <c r="ADP45" s="36"/>
      <c r="ADQ45" s="36"/>
      <c r="ADR45" s="36"/>
      <c r="ADS45" s="36"/>
      <c r="ADT45" s="36"/>
      <c r="ADU45" s="36"/>
      <c r="ADV45" s="36"/>
      <c r="ADW45" s="36"/>
      <c r="ADX45" s="36"/>
      <c r="ADY45" s="36"/>
      <c r="ADZ45" s="36"/>
      <c r="AEA45" s="36"/>
      <c r="AEB45" s="36"/>
      <c r="AEC45" s="36"/>
      <c r="AED45" s="36"/>
      <c r="AEE45" s="36"/>
      <c r="AEF45" s="36"/>
      <c r="AEG45" s="36"/>
      <c r="AEH45" s="36"/>
      <c r="AEI45" s="36"/>
      <c r="AEJ45" s="36"/>
      <c r="AEK45" s="36"/>
      <c r="AEL45" s="36"/>
      <c r="AEM45" s="36"/>
      <c r="AEN45" s="36"/>
      <c r="AEO45" s="36"/>
      <c r="AEP45" s="36"/>
      <c r="AEQ45" s="36"/>
      <c r="AER45" s="36"/>
      <c r="AES45" s="36"/>
      <c r="AET45" s="36"/>
      <c r="AEU45" s="36"/>
      <c r="AEV45" s="36"/>
      <c r="AEW45" s="36"/>
      <c r="AEX45" s="36"/>
      <c r="AEY45" s="36"/>
      <c r="AEZ45" s="36"/>
      <c r="AFA45" s="36"/>
      <c r="AFB45" s="36"/>
      <c r="AFC45" s="36"/>
      <c r="AFD45" s="36"/>
      <c r="AFE45" s="36"/>
      <c r="AFF45" s="36"/>
      <c r="AFG45" s="36"/>
      <c r="AFH45" s="36"/>
      <c r="AFI45" s="36"/>
      <c r="AFJ45" s="36"/>
      <c r="AFK45" s="36"/>
      <c r="AFL45" s="36"/>
      <c r="AFM45" s="36"/>
      <c r="AFN45" s="36"/>
      <c r="AFO45" s="36"/>
      <c r="AFP45" s="36"/>
      <c r="AFQ45" s="36"/>
      <c r="AFR45" s="36"/>
      <c r="AFS45" s="36"/>
      <c r="AFT45" s="36"/>
      <c r="AFU45" s="36"/>
      <c r="AFV45" s="36"/>
      <c r="AFW45" s="36"/>
      <c r="AFX45" s="36"/>
      <c r="AFY45" s="36"/>
      <c r="AFZ45" s="36"/>
      <c r="AGA45" s="36"/>
      <c r="AGB45" s="36"/>
      <c r="AGC45" s="36"/>
      <c r="AGD45" s="36"/>
      <c r="AGE45" s="36"/>
      <c r="AGF45" s="36"/>
      <c r="AGG45" s="36"/>
      <c r="AGH45" s="36"/>
      <c r="AGI45" s="36"/>
      <c r="AGJ45" s="36"/>
      <c r="AGK45" s="36"/>
      <c r="AGL45" s="36"/>
      <c r="AGM45" s="36"/>
      <c r="AGN45" s="36"/>
      <c r="AGO45" s="36"/>
      <c r="AGP45" s="36"/>
      <c r="AGQ45" s="36"/>
      <c r="AGR45" s="36"/>
      <c r="AGS45" s="36"/>
      <c r="AGT45" s="36"/>
      <c r="AGU45" s="36"/>
      <c r="AGV45" s="36"/>
      <c r="AGW45" s="36"/>
      <c r="AGX45" s="36"/>
      <c r="AGY45" s="36"/>
      <c r="AGZ45" s="36"/>
      <c r="AHA45" s="36"/>
      <c r="AHB45" s="36"/>
      <c r="AHC45" s="36"/>
      <c r="AHD45" s="36"/>
      <c r="AHE45" s="36"/>
      <c r="AHF45" s="36"/>
      <c r="AHG45" s="36"/>
      <c r="AHH45" s="36"/>
      <c r="AHI45" s="36"/>
      <c r="AHJ45" s="36"/>
      <c r="AHK45" s="36"/>
      <c r="AHL45" s="36"/>
      <c r="AHM45" s="36"/>
      <c r="AHN45" s="36"/>
      <c r="AHO45" s="36"/>
      <c r="AHP45" s="36"/>
      <c r="AHQ45" s="36"/>
      <c r="AHR45" s="36"/>
      <c r="AHS45" s="36"/>
      <c r="AHT45" s="36"/>
      <c r="AHU45" s="36"/>
      <c r="AHV45" s="36"/>
      <c r="AHW45" s="36"/>
      <c r="AHX45" s="36"/>
      <c r="AHY45" s="36"/>
      <c r="AHZ45" s="36"/>
      <c r="AIA45" s="36"/>
      <c r="AIB45" s="36"/>
      <c r="AIC45" s="36"/>
      <c r="AID45" s="36"/>
      <c r="AIE45" s="36"/>
      <c r="AIF45" s="36"/>
      <c r="AIG45" s="36"/>
      <c r="AIH45" s="36"/>
      <c r="AII45" s="36"/>
      <c r="AIJ45" s="36"/>
      <c r="AIK45" s="36"/>
      <c r="AIL45" s="36"/>
      <c r="AIM45" s="36"/>
      <c r="AIN45" s="36"/>
      <c r="AIO45" s="36"/>
      <c r="AIP45" s="36"/>
      <c r="AIQ45" s="36"/>
      <c r="AIR45" s="36"/>
      <c r="AIS45" s="36"/>
      <c r="AIT45" s="36"/>
      <c r="AIU45" s="36"/>
      <c r="AIV45" s="36"/>
      <c r="AIW45" s="36"/>
      <c r="AIX45" s="36"/>
      <c r="AIY45" s="36"/>
      <c r="AIZ45" s="36"/>
      <c r="AJA45" s="36"/>
      <c r="AJB45" s="36"/>
      <c r="AJC45" s="36"/>
      <c r="AJD45" s="36"/>
      <c r="AJE45" s="36"/>
      <c r="AJF45" s="36"/>
      <c r="AJG45" s="36"/>
      <c r="AJH45" s="36"/>
      <c r="AJI45" s="36"/>
      <c r="AJJ45" s="36"/>
      <c r="AJK45" s="36"/>
      <c r="AJL45" s="36"/>
      <c r="AJM45" s="36"/>
      <c r="AJN45" s="36"/>
      <c r="AJO45" s="36"/>
      <c r="AJP45" s="36"/>
      <c r="AJQ45" s="36"/>
      <c r="AJR45" s="36"/>
      <c r="AJS45" s="36"/>
      <c r="AJT45" s="36"/>
      <c r="AJU45" s="36"/>
      <c r="AJV45" s="36"/>
      <c r="AJW45" s="36"/>
      <c r="AJX45" s="36"/>
      <c r="AJY45" s="36"/>
      <c r="AJZ45" s="36"/>
      <c r="AKA45" s="36"/>
      <c r="AKB45" s="36"/>
      <c r="AKC45" s="36"/>
      <c r="AKD45" s="36"/>
      <c r="AKE45" s="36"/>
      <c r="AKF45" s="36"/>
      <c r="AKG45" s="36"/>
      <c r="AKH45" s="36"/>
      <c r="AKI45" s="36"/>
      <c r="AKJ45" s="36"/>
      <c r="AKK45" s="36"/>
      <c r="AKL45" s="36"/>
      <c r="AKM45" s="36"/>
      <c r="AKN45" s="36"/>
      <c r="AKO45" s="36"/>
      <c r="AKP45" s="36"/>
      <c r="AKQ45" s="36"/>
      <c r="AKR45" s="36"/>
      <c r="AKS45" s="36"/>
      <c r="AKT45" s="36"/>
      <c r="AKU45" s="36"/>
      <c r="AKV45" s="36"/>
      <c r="AKW45" s="36"/>
      <c r="AKX45" s="36"/>
      <c r="AKY45" s="36"/>
      <c r="AKZ45" s="36"/>
      <c r="ALA45" s="36"/>
      <c r="ALB45" s="36"/>
      <c r="ALC45" s="36"/>
      <c r="ALD45" s="36"/>
      <c r="ALE45" s="36"/>
      <c r="ALF45" s="36"/>
      <c r="ALG45" s="36"/>
      <c r="ALH45" s="36"/>
      <c r="ALI45" s="36"/>
      <c r="ALJ45" s="36"/>
      <c r="ALK45" s="36"/>
      <c r="ALL45" s="36"/>
      <c r="ALM45" s="36"/>
      <c r="ALN45" s="36"/>
      <c r="ALO45" s="36"/>
      <c r="ALP45" s="36"/>
      <c r="ALQ45" s="36"/>
      <c r="ALR45" s="36"/>
      <c r="ALS45" s="36"/>
      <c r="ALT45" s="36"/>
      <c r="ALU45" s="36"/>
      <c r="ALV45" s="36"/>
      <c r="ALW45" s="36"/>
      <c r="ALX45" s="36"/>
      <c r="ALY45" s="36"/>
      <c r="ALZ45" s="36"/>
      <c r="AMA45" s="36"/>
      <c r="AMB45" s="36"/>
      <c r="AMC45" s="36"/>
      <c r="AMD45" s="36"/>
      <c r="AME45" s="36"/>
      <c r="AMF45" s="36"/>
      <c r="AMG45" s="36"/>
      <c r="AMH45" s="36"/>
      <c r="AMI45" s="36"/>
      <c r="AMJ45" s="36"/>
    </row>
    <row r="46" customFormat="false" ht="21.75" hidden="false" customHeight="true" outlineLevel="0" collapsed="false">
      <c r="A46" s="362" t="s">
        <v>73</v>
      </c>
      <c r="B46" s="362" t="s">
        <v>22</v>
      </c>
      <c r="C46" s="363" t="s">
        <v>495</v>
      </c>
      <c r="D46" s="364" t="n">
        <v>44509</v>
      </c>
      <c r="E46" s="361" t="n">
        <v>44907</v>
      </c>
      <c r="F46" s="361" t="n">
        <f aca="false">E46+365</f>
        <v>45272</v>
      </c>
      <c r="G46" s="367" t="s">
        <v>471</v>
      </c>
      <c r="H46" s="363" t="s">
        <v>591</v>
      </c>
      <c r="I46" s="362" t="s">
        <v>108</v>
      </c>
      <c r="J46" s="369"/>
      <c r="K46" s="369"/>
      <c r="L46" s="369"/>
      <c r="M46" s="369"/>
      <c r="N46" s="369"/>
      <c r="O46" s="369"/>
      <c r="P46" s="369"/>
      <c r="Q46" s="369"/>
      <c r="R46" s="369"/>
      <c r="S46" s="369"/>
      <c r="T46" s="369"/>
      <c r="U46" s="369"/>
      <c r="V46" s="369"/>
      <c r="W46" s="369"/>
      <c r="X46" s="369"/>
      <c r="Y46" s="369"/>
      <c r="Z46" s="369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  <c r="MZ46" s="36"/>
      <c r="NA46" s="36"/>
      <c r="NB46" s="36"/>
      <c r="NC46" s="36"/>
      <c r="ND46" s="36"/>
      <c r="NE46" s="36"/>
      <c r="NF46" s="36"/>
      <c r="NG46" s="36"/>
      <c r="NH46" s="36"/>
      <c r="NI46" s="36"/>
      <c r="NJ46" s="36"/>
      <c r="NK46" s="36"/>
      <c r="NL46" s="36"/>
      <c r="NM46" s="36"/>
      <c r="NN46" s="36"/>
      <c r="NO46" s="36"/>
      <c r="NP46" s="36"/>
      <c r="NQ46" s="36"/>
      <c r="NR46" s="36"/>
      <c r="NS46" s="36"/>
      <c r="NT46" s="36"/>
      <c r="NU46" s="36"/>
      <c r="NV46" s="36"/>
      <c r="NW46" s="36"/>
      <c r="NX46" s="36"/>
      <c r="NY46" s="36"/>
      <c r="NZ46" s="36"/>
      <c r="OA46" s="36"/>
      <c r="OB46" s="36"/>
      <c r="OC46" s="36"/>
      <c r="OD46" s="36"/>
      <c r="OE46" s="36"/>
      <c r="OF46" s="36"/>
      <c r="OG46" s="36"/>
      <c r="OH46" s="36"/>
      <c r="OI46" s="36"/>
      <c r="OJ46" s="36"/>
      <c r="OK46" s="36"/>
      <c r="OL46" s="36"/>
      <c r="OM46" s="36"/>
      <c r="ON46" s="36"/>
      <c r="OO46" s="36"/>
      <c r="OP46" s="36"/>
      <c r="OQ46" s="36"/>
      <c r="OR46" s="36"/>
      <c r="OS46" s="36"/>
      <c r="OT46" s="36"/>
      <c r="OU46" s="36"/>
      <c r="OV46" s="36"/>
      <c r="OW46" s="36"/>
      <c r="OX46" s="36"/>
      <c r="OY46" s="36"/>
      <c r="OZ46" s="36"/>
      <c r="PA46" s="36"/>
      <c r="PB46" s="36"/>
      <c r="PC46" s="36"/>
      <c r="PD46" s="36"/>
      <c r="PE46" s="36"/>
      <c r="PF46" s="36"/>
      <c r="PG46" s="36"/>
      <c r="PH46" s="36"/>
      <c r="PI46" s="36"/>
      <c r="PJ46" s="36"/>
      <c r="PK46" s="36"/>
      <c r="PL46" s="36"/>
      <c r="PM46" s="36"/>
      <c r="PN46" s="36"/>
      <c r="PO46" s="36"/>
      <c r="PP46" s="36"/>
      <c r="PQ46" s="36"/>
      <c r="PR46" s="36"/>
      <c r="PS46" s="36"/>
      <c r="PT46" s="36"/>
      <c r="PU46" s="36"/>
      <c r="PV46" s="36"/>
      <c r="PW46" s="36"/>
      <c r="PX46" s="36"/>
      <c r="PY46" s="36"/>
      <c r="PZ46" s="36"/>
      <c r="QA46" s="36"/>
      <c r="QB46" s="36"/>
      <c r="QC46" s="36"/>
      <c r="QD46" s="36"/>
      <c r="QE46" s="36"/>
      <c r="QF46" s="36"/>
      <c r="QG46" s="36"/>
      <c r="QH46" s="36"/>
      <c r="QI46" s="36"/>
      <c r="QJ46" s="36"/>
      <c r="QK46" s="36"/>
      <c r="QL46" s="36"/>
      <c r="QM46" s="36"/>
      <c r="QN46" s="36"/>
      <c r="QO46" s="36"/>
      <c r="QP46" s="36"/>
      <c r="QQ46" s="36"/>
      <c r="QR46" s="36"/>
      <c r="QS46" s="36"/>
      <c r="QT46" s="36"/>
      <c r="QU46" s="36"/>
      <c r="QV46" s="36"/>
      <c r="QW46" s="36"/>
      <c r="QX46" s="36"/>
      <c r="QY46" s="36"/>
      <c r="QZ46" s="36"/>
      <c r="RA46" s="36"/>
      <c r="RB46" s="36"/>
      <c r="RC46" s="36"/>
      <c r="RD46" s="36"/>
      <c r="RE46" s="36"/>
      <c r="RF46" s="36"/>
      <c r="RG46" s="36"/>
      <c r="RH46" s="36"/>
      <c r="RI46" s="36"/>
      <c r="RJ46" s="36"/>
      <c r="RK46" s="36"/>
      <c r="RL46" s="36"/>
      <c r="RM46" s="36"/>
      <c r="RN46" s="36"/>
      <c r="RO46" s="36"/>
      <c r="RP46" s="36"/>
      <c r="RQ46" s="36"/>
      <c r="RR46" s="36"/>
      <c r="RS46" s="36"/>
      <c r="RT46" s="36"/>
      <c r="RU46" s="36"/>
      <c r="RV46" s="36"/>
      <c r="RW46" s="36"/>
      <c r="RX46" s="36"/>
      <c r="RY46" s="36"/>
      <c r="RZ46" s="36"/>
      <c r="SA46" s="36"/>
      <c r="SB46" s="36"/>
      <c r="SC46" s="36"/>
      <c r="SD46" s="36"/>
      <c r="SE46" s="36"/>
      <c r="SF46" s="36"/>
      <c r="SG46" s="36"/>
      <c r="SH46" s="36"/>
      <c r="SI46" s="36"/>
      <c r="SJ46" s="36"/>
      <c r="SK46" s="36"/>
      <c r="SL46" s="36"/>
      <c r="SM46" s="36"/>
      <c r="SN46" s="36"/>
      <c r="SO46" s="36"/>
      <c r="SP46" s="36"/>
      <c r="SQ46" s="36"/>
      <c r="SR46" s="36"/>
      <c r="SS46" s="36"/>
      <c r="ST46" s="36"/>
      <c r="SU46" s="36"/>
      <c r="SV46" s="36"/>
      <c r="SW46" s="36"/>
      <c r="SX46" s="36"/>
      <c r="SY46" s="36"/>
      <c r="SZ46" s="36"/>
      <c r="TA46" s="36"/>
      <c r="TB46" s="36"/>
      <c r="TC46" s="36"/>
      <c r="TD46" s="36"/>
      <c r="TE46" s="36"/>
      <c r="TF46" s="36"/>
      <c r="TG46" s="36"/>
      <c r="TH46" s="36"/>
      <c r="TI46" s="36"/>
      <c r="TJ46" s="36"/>
      <c r="TK46" s="36"/>
      <c r="TL46" s="36"/>
      <c r="TM46" s="36"/>
      <c r="TN46" s="36"/>
      <c r="TO46" s="36"/>
      <c r="TP46" s="36"/>
      <c r="TQ46" s="36"/>
      <c r="TR46" s="36"/>
      <c r="TS46" s="36"/>
      <c r="TT46" s="36"/>
      <c r="TU46" s="36"/>
      <c r="TV46" s="36"/>
      <c r="TW46" s="36"/>
      <c r="TX46" s="36"/>
      <c r="TY46" s="36"/>
      <c r="TZ46" s="36"/>
      <c r="UA46" s="36"/>
      <c r="UB46" s="36"/>
      <c r="UC46" s="36"/>
      <c r="UD46" s="36"/>
      <c r="UE46" s="36"/>
      <c r="UF46" s="36"/>
      <c r="UG46" s="36"/>
      <c r="UH46" s="36"/>
      <c r="UI46" s="36"/>
      <c r="UJ46" s="36"/>
      <c r="UK46" s="36"/>
      <c r="UL46" s="36"/>
      <c r="UM46" s="36"/>
      <c r="UN46" s="36"/>
      <c r="UO46" s="36"/>
      <c r="UP46" s="36"/>
      <c r="UQ46" s="36"/>
      <c r="UR46" s="36"/>
      <c r="US46" s="36"/>
      <c r="UT46" s="36"/>
      <c r="UU46" s="36"/>
      <c r="UV46" s="36"/>
      <c r="UW46" s="36"/>
      <c r="UX46" s="36"/>
      <c r="UY46" s="36"/>
      <c r="UZ46" s="36"/>
      <c r="VA46" s="36"/>
      <c r="VB46" s="36"/>
      <c r="VC46" s="36"/>
      <c r="VD46" s="36"/>
      <c r="VE46" s="36"/>
      <c r="VF46" s="36"/>
      <c r="VG46" s="36"/>
      <c r="VH46" s="36"/>
      <c r="VI46" s="36"/>
      <c r="VJ46" s="36"/>
      <c r="VK46" s="36"/>
      <c r="VL46" s="36"/>
      <c r="VM46" s="36"/>
      <c r="VN46" s="36"/>
      <c r="VO46" s="36"/>
      <c r="VP46" s="36"/>
      <c r="VQ46" s="36"/>
      <c r="VR46" s="36"/>
      <c r="VS46" s="36"/>
      <c r="VT46" s="36"/>
      <c r="VU46" s="36"/>
      <c r="VV46" s="36"/>
      <c r="VW46" s="36"/>
      <c r="VX46" s="36"/>
      <c r="VY46" s="36"/>
      <c r="VZ46" s="36"/>
      <c r="WA46" s="36"/>
      <c r="WB46" s="36"/>
      <c r="WC46" s="36"/>
      <c r="WD46" s="36"/>
      <c r="WE46" s="36"/>
      <c r="WF46" s="36"/>
      <c r="WG46" s="36"/>
      <c r="WH46" s="36"/>
      <c r="WI46" s="36"/>
      <c r="WJ46" s="36"/>
      <c r="WK46" s="36"/>
      <c r="WL46" s="36"/>
      <c r="WM46" s="36"/>
      <c r="WN46" s="36"/>
      <c r="WO46" s="36"/>
      <c r="WP46" s="36"/>
      <c r="WQ46" s="36"/>
      <c r="WR46" s="36"/>
      <c r="WS46" s="36"/>
      <c r="WT46" s="36"/>
      <c r="WU46" s="36"/>
      <c r="WV46" s="36"/>
      <c r="WW46" s="36"/>
      <c r="WX46" s="36"/>
      <c r="WY46" s="36"/>
      <c r="WZ46" s="36"/>
      <c r="XA46" s="36"/>
      <c r="XB46" s="36"/>
      <c r="XC46" s="36"/>
      <c r="XD46" s="36"/>
      <c r="XE46" s="36"/>
      <c r="XF46" s="36"/>
      <c r="XG46" s="36"/>
      <c r="XH46" s="36"/>
      <c r="XI46" s="36"/>
      <c r="XJ46" s="36"/>
      <c r="XK46" s="36"/>
      <c r="XL46" s="36"/>
      <c r="XM46" s="36"/>
      <c r="XN46" s="36"/>
      <c r="XO46" s="36"/>
      <c r="XP46" s="36"/>
      <c r="XQ46" s="36"/>
      <c r="XR46" s="36"/>
      <c r="XS46" s="36"/>
      <c r="XT46" s="36"/>
      <c r="XU46" s="36"/>
      <c r="XV46" s="36"/>
      <c r="XW46" s="36"/>
      <c r="XX46" s="36"/>
      <c r="XY46" s="36"/>
      <c r="XZ46" s="36"/>
      <c r="YA46" s="36"/>
      <c r="YB46" s="36"/>
      <c r="YC46" s="36"/>
      <c r="YD46" s="36"/>
      <c r="YE46" s="36"/>
      <c r="YF46" s="36"/>
      <c r="YG46" s="36"/>
      <c r="YH46" s="36"/>
      <c r="YI46" s="36"/>
      <c r="YJ46" s="36"/>
      <c r="YK46" s="36"/>
      <c r="YL46" s="36"/>
      <c r="YM46" s="36"/>
      <c r="YN46" s="36"/>
      <c r="YO46" s="36"/>
      <c r="YP46" s="36"/>
      <c r="YQ46" s="36"/>
      <c r="YR46" s="36"/>
      <c r="YS46" s="36"/>
      <c r="YT46" s="36"/>
      <c r="YU46" s="36"/>
      <c r="YV46" s="36"/>
      <c r="YW46" s="36"/>
      <c r="YX46" s="36"/>
      <c r="YY46" s="36"/>
      <c r="YZ46" s="36"/>
      <c r="ZA46" s="36"/>
      <c r="ZB46" s="36"/>
      <c r="ZC46" s="36"/>
      <c r="ZD46" s="36"/>
      <c r="ZE46" s="36"/>
      <c r="ZF46" s="36"/>
      <c r="ZG46" s="36"/>
      <c r="ZH46" s="36"/>
      <c r="ZI46" s="36"/>
      <c r="ZJ46" s="36"/>
      <c r="ZK46" s="36"/>
      <c r="ZL46" s="36"/>
      <c r="ZM46" s="36"/>
      <c r="ZN46" s="36"/>
      <c r="ZO46" s="36"/>
      <c r="ZP46" s="36"/>
      <c r="ZQ46" s="36"/>
      <c r="ZR46" s="36"/>
      <c r="ZS46" s="36"/>
      <c r="ZT46" s="36"/>
      <c r="ZU46" s="36"/>
      <c r="ZV46" s="36"/>
      <c r="ZW46" s="36"/>
      <c r="ZX46" s="36"/>
      <c r="ZY46" s="36"/>
      <c r="ZZ46" s="36"/>
      <c r="AAA46" s="36"/>
      <c r="AAB46" s="36"/>
      <c r="AAC46" s="36"/>
      <c r="AAD46" s="36"/>
      <c r="AAE46" s="36"/>
      <c r="AAF46" s="36"/>
      <c r="AAG46" s="36"/>
      <c r="AAH46" s="36"/>
      <c r="AAI46" s="36"/>
      <c r="AAJ46" s="36"/>
      <c r="AAK46" s="36"/>
      <c r="AAL46" s="36"/>
      <c r="AAM46" s="36"/>
      <c r="AAN46" s="36"/>
      <c r="AAO46" s="36"/>
      <c r="AAP46" s="36"/>
      <c r="AAQ46" s="36"/>
      <c r="AAR46" s="36"/>
      <c r="AAS46" s="36"/>
      <c r="AAT46" s="36"/>
      <c r="AAU46" s="36"/>
      <c r="AAV46" s="36"/>
      <c r="AAW46" s="36"/>
      <c r="AAX46" s="36"/>
      <c r="AAY46" s="36"/>
      <c r="AAZ46" s="36"/>
      <c r="ABA46" s="36"/>
      <c r="ABB46" s="36"/>
      <c r="ABC46" s="36"/>
      <c r="ABD46" s="36"/>
      <c r="ABE46" s="36"/>
      <c r="ABF46" s="36"/>
      <c r="ABG46" s="36"/>
      <c r="ABH46" s="36"/>
      <c r="ABI46" s="36"/>
      <c r="ABJ46" s="36"/>
      <c r="ABK46" s="36"/>
      <c r="ABL46" s="36"/>
      <c r="ABM46" s="36"/>
      <c r="ABN46" s="36"/>
      <c r="ABO46" s="36"/>
      <c r="ABP46" s="36"/>
      <c r="ABQ46" s="36"/>
      <c r="ABR46" s="36"/>
      <c r="ABS46" s="36"/>
      <c r="ABT46" s="36"/>
      <c r="ABU46" s="36"/>
      <c r="ABV46" s="36"/>
      <c r="ABW46" s="36"/>
      <c r="ABX46" s="36"/>
      <c r="ABY46" s="36"/>
      <c r="ABZ46" s="36"/>
      <c r="ACA46" s="36"/>
      <c r="ACB46" s="36"/>
      <c r="ACC46" s="36"/>
      <c r="ACD46" s="36"/>
      <c r="ACE46" s="36"/>
      <c r="ACF46" s="36"/>
      <c r="ACG46" s="36"/>
      <c r="ACH46" s="36"/>
      <c r="ACI46" s="36"/>
      <c r="ACJ46" s="36"/>
      <c r="ACK46" s="36"/>
      <c r="ACL46" s="36"/>
      <c r="ACM46" s="36"/>
      <c r="ACN46" s="36"/>
      <c r="ACO46" s="36"/>
      <c r="ACP46" s="36"/>
      <c r="ACQ46" s="36"/>
      <c r="ACR46" s="36"/>
      <c r="ACS46" s="36"/>
      <c r="ACT46" s="36"/>
      <c r="ACU46" s="36"/>
      <c r="ACV46" s="36"/>
      <c r="ACW46" s="36"/>
      <c r="ACX46" s="36"/>
      <c r="ACY46" s="36"/>
      <c r="ACZ46" s="36"/>
      <c r="ADA46" s="36"/>
      <c r="ADB46" s="36"/>
      <c r="ADC46" s="36"/>
      <c r="ADD46" s="36"/>
      <c r="ADE46" s="36"/>
      <c r="ADF46" s="36"/>
      <c r="ADG46" s="36"/>
      <c r="ADH46" s="36"/>
      <c r="ADI46" s="36"/>
      <c r="ADJ46" s="36"/>
      <c r="ADK46" s="36"/>
      <c r="ADL46" s="36"/>
      <c r="ADM46" s="36"/>
      <c r="ADN46" s="36"/>
      <c r="ADO46" s="36"/>
      <c r="ADP46" s="36"/>
      <c r="ADQ46" s="36"/>
      <c r="ADR46" s="36"/>
      <c r="ADS46" s="36"/>
      <c r="ADT46" s="36"/>
      <c r="ADU46" s="36"/>
      <c r="ADV46" s="36"/>
      <c r="ADW46" s="36"/>
      <c r="ADX46" s="36"/>
      <c r="ADY46" s="36"/>
      <c r="ADZ46" s="36"/>
      <c r="AEA46" s="36"/>
      <c r="AEB46" s="36"/>
      <c r="AEC46" s="36"/>
      <c r="AED46" s="36"/>
      <c r="AEE46" s="36"/>
      <c r="AEF46" s="36"/>
      <c r="AEG46" s="36"/>
      <c r="AEH46" s="36"/>
      <c r="AEI46" s="36"/>
      <c r="AEJ46" s="36"/>
      <c r="AEK46" s="36"/>
      <c r="AEL46" s="36"/>
      <c r="AEM46" s="36"/>
      <c r="AEN46" s="36"/>
      <c r="AEO46" s="36"/>
      <c r="AEP46" s="36"/>
      <c r="AEQ46" s="36"/>
      <c r="AER46" s="36"/>
      <c r="AES46" s="36"/>
      <c r="AET46" s="36"/>
      <c r="AEU46" s="36"/>
      <c r="AEV46" s="36"/>
      <c r="AEW46" s="36"/>
      <c r="AEX46" s="36"/>
      <c r="AEY46" s="36"/>
      <c r="AEZ46" s="36"/>
      <c r="AFA46" s="36"/>
      <c r="AFB46" s="36"/>
      <c r="AFC46" s="36"/>
      <c r="AFD46" s="36"/>
      <c r="AFE46" s="36"/>
      <c r="AFF46" s="36"/>
      <c r="AFG46" s="36"/>
      <c r="AFH46" s="36"/>
      <c r="AFI46" s="36"/>
      <c r="AFJ46" s="36"/>
      <c r="AFK46" s="36"/>
      <c r="AFL46" s="36"/>
      <c r="AFM46" s="36"/>
      <c r="AFN46" s="36"/>
      <c r="AFO46" s="36"/>
      <c r="AFP46" s="36"/>
      <c r="AFQ46" s="36"/>
      <c r="AFR46" s="36"/>
      <c r="AFS46" s="36"/>
      <c r="AFT46" s="36"/>
      <c r="AFU46" s="36"/>
      <c r="AFV46" s="36"/>
      <c r="AFW46" s="36"/>
      <c r="AFX46" s="36"/>
      <c r="AFY46" s="36"/>
      <c r="AFZ46" s="36"/>
      <c r="AGA46" s="36"/>
      <c r="AGB46" s="36"/>
      <c r="AGC46" s="36"/>
      <c r="AGD46" s="36"/>
      <c r="AGE46" s="36"/>
      <c r="AGF46" s="36"/>
      <c r="AGG46" s="36"/>
      <c r="AGH46" s="36"/>
      <c r="AGI46" s="36"/>
      <c r="AGJ46" s="36"/>
      <c r="AGK46" s="36"/>
      <c r="AGL46" s="36"/>
      <c r="AGM46" s="36"/>
      <c r="AGN46" s="36"/>
      <c r="AGO46" s="36"/>
      <c r="AGP46" s="36"/>
      <c r="AGQ46" s="36"/>
      <c r="AGR46" s="36"/>
      <c r="AGS46" s="36"/>
      <c r="AGT46" s="36"/>
      <c r="AGU46" s="36"/>
      <c r="AGV46" s="36"/>
      <c r="AGW46" s="36"/>
      <c r="AGX46" s="36"/>
      <c r="AGY46" s="36"/>
      <c r="AGZ46" s="36"/>
      <c r="AHA46" s="36"/>
      <c r="AHB46" s="36"/>
      <c r="AHC46" s="36"/>
      <c r="AHD46" s="36"/>
      <c r="AHE46" s="36"/>
      <c r="AHF46" s="36"/>
      <c r="AHG46" s="36"/>
      <c r="AHH46" s="36"/>
      <c r="AHI46" s="36"/>
      <c r="AHJ46" s="36"/>
      <c r="AHK46" s="36"/>
      <c r="AHL46" s="36"/>
      <c r="AHM46" s="36"/>
      <c r="AHN46" s="36"/>
      <c r="AHO46" s="36"/>
      <c r="AHP46" s="36"/>
      <c r="AHQ46" s="36"/>
      <c r="AHR46" s="36"/>
      <c r="AHS46" s="36"/>
      <c r="AHT46" s="36"/>
      <c r="AHU46" s="36"/>
      <c r="AHV46" s="36"/>
      <c r="AHW46" s="36"/>
      <c r="AHX46" s="36"/>
      <c r="AHY46" s="36"/>
      <c r="AHZ46" s="36"/>
      <c r="AIA46" s="36"/>
      <c r="AIB46" s="36"/>
      <c r="AIC46" s="36"/>
      <c r="AID46" s="36"/>
      <c r="AIE46" s="36"/>
      <c r="AIF46" s="36"/>
      <c r="AIG46" s="36"/>
      <c r="AIH46" s="36"/>
      <c r="AII46" s="36"/>
      <c r="AIJ46" s="36"/>
      <c r="AIK46" s="36"/>
      <c r="AIL46" s="36"/>
      <c r="AIM46" s="36"/>
      <c r="AIN46" s="36"/>
      <c r="AIO46" s="36"/>
      <c r="AIP46" s="36"/>
      <c r="AIQ46" s="36"/>
      <c r="AIR46" s="36"/>
      <c r="AIS46" s="36"/>
      <c r="AIT46" s="36"/>
      <c r="AIU46" s="36"/>
      <c r="AIV46" s="36"/>
      <c r="AIW46" s="36"/>
      <c r="AIX46" s="36"/>
      <c r="AIY46" s="36"/>
      <c r="AIZ46" s="36"/>
      <c r="AJA46" s="36"/>
      <c r="AJB46" s="36"/>
      <c r="AJC46" s="36"/>
      <c r="AJD46" s="36"/>
      <c r="AJE46" s="36"/>
      <c r="AJF46" s="36"/>
      <c r="AJG46" s="36"/>
      <c r="AJH46" s="36"/>
      <c r="AJI46" s="36"/>
      <c r="AJJ46" s="36"/>
      <c r="AJK46" s="36"/>
      <c r="AJL46" s="36"/>
      <c r="AJM46" s="36"/>
      <c r="AJN46" s="36"/>
      <c r="AJO46" s="36"/>
      <c r="AJP46" s="36"/>
      <c r="AJQ46" s="36"/>
      <c r="AJR46" s="36"/>
      <c r="AJS46" s="36"/>
      <c r="AJT46" s="36"/>
      <c r="AJU46" s="36"/>
      <c r="AJV46" s="36"/>
      <c r="AJW46" s="36"/>
      <c r="AJX46" s="36"/>
      <c r="AJY46" s="36"/>
      <c r="AJZ46" s="36"/>
      <c r="AKA46" s="36"/>
      <c r="AKB46" s="36"/>
      <c r="AKC46" s="36"/>
      <c r="AKD46" s="36"/>
      <c r="AKE46" s="36"/>
      <c r="AKF46" s="36"/>
      <c r="AKG46" s="36"/>
      <c r="AKH46" s="36"/>
      <c r="AKI46" s="36"/>
      <c r="AKJ46" s="36"/>
      <c r="AKK46" s="36"/>
      <c r="AKL46" s="36"/>
      <c r="AKM46" s="36"/>
      <c r="AKN46" s="36"/>
      <c r="AKO46" s="36"/>
      <c r="AKP46" s="36"/>
      <c r="AKQ46" s="36"/>
      <c r="AKR46" s="36"/>
      <c r="AKS46" s="36"/>
      <c r="AKT46" s="36"/>
      <c r="AKU46" s="36"/>
      <c r="AKV46" s="36"/>
      <c r="AKW46" s="36"/>
      <c r="AKX46" s="36"/>
      <c r="AKY46" s="36"/>
      <c r="AKZ46" s="36"/>
      <c r="ALA46" s="36"/>
      <c r="ALB46" s="36"/>
      <c r="ALC46" s="36"/>
      <c r="ALD46" s="36"/>
      <c r="ALE46" s="36"/>
      <c r="ALF46" s="36"/>
      <c r="ALG46" s="36"/>
      <c r="ALH46" s="36"/>
      <c r="ALI46" s="36"/>
      <c r="ALJ46" s="36"/>
      <c r="ALK46" s="36"/>
      <c r="ALL46" s="36"/>
      <c r="ALM46" s="36"/>
      <c r="ALN46" s="36"/>
      <c r="ALO46" s="36"/>
      <c r="ALP46" s="36"/>
      <c r="ALQ46" s="36"/>
      <c r="ALR46" s="36"/>
      <c r="ALS46" s="36"/>
      <c r="ALT46" s="36"/>
      <c r="ALU46" s="36"/>
      <c r="ALV46" s="36"/>
      <c r="ALW46" s="36"/>
      <c r="ALX46" s="36"/>
      <c r="ALY46" s="36"/>
      <c r="ALZ46" s="36"/>
      <c r="AMA46" s="36"/>
      <c r="AMB46" s="36"/>
      <c r="AMC46" s="36"/>
      <c r="AMD46" s="36"/>
      <c r="AME46" s="36"/>
      <c r="AMF46" s="36"/>
      <c r="AMG46" s="36"/>
      <c r="AMH46" s="36"/>
      <c r="AMI46" s="36"/>
      <c r="AMJ46" s="36"/>
    </row>
    <row r="47" customFormat="false" ht="21.75" hidden="false" customHeight="true" outlineLevel="0" collapsed="false">
      <c r="A47" s="71" t="s">
        <v>432</v>
      </c>
      <c r="B47" s="71" t="s">
        <v>41</v>
      </c>
      <c r="C47" s="363" t="s">
        <v>487</v>
      </c>
      <c r="D47" s="212" t="n">
        <v>44980</v>
      </c>
      <c r="E47" s="361" t="n">
        <v>44980</v>
      </c>
      <c r="F47" s="361" t="n">
        <f aca="false">E47+365</f>
        <v>45345</v>
      </c>
      <c r="G47" s="367" t="s">
        <v>449</v>
      </c>
      <c r="H47" s="363" t="s">
        <v>591</v>
      </c>
      <c r="I47" s="362" t="s">
        <v>108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  <c r="MZ47" s="36"/>
      <c r="NA47" s="36"/>
      <c r="NB47" s="36"/>
      <c r="NC47" s="36"/>
      <c r="ND47" s="36"/>
      <c r="NE47" s="36"/>
      <c r="NF47" s="36"/>
      <c r="NG47" s="36"/>
      <c r="NH47" s="36"/>
      <c r="NI47" s="36"/>
      <c r="NJ47" s="36"/>
      <c r="NK47" s="36"/>
      <c r="NL47" s="36"/>
      <c r="NM47" s="36"/>
      <c r="NN47" s="36"/>
      <c r="NO47" s="36"/>
      <c r="NP47" s="36"/>
      <c r="NQ47" s="36"/>
      <c r="NR47" s="36"/>
      <c r="NS47" s="36"/>
      <c r="NT47" s="36"/>
      <c r="NU47" s="36"/>
      <c r="NV47" s="36"/>
      <c r="NW47" s="36"/>
      <c r="NX47" s="36"/>
      <c r="NY47" s="36"/>
      <c r="NZ47" s="36"/>
      <c r="OA47" s="36"/>
      <c r="OB47" s="36"/>
      <c r="OC47" s="36"/>
      <c r="OD47" s="36"/>
      <c r="OE47" s="36"/>
      <c r="OF47" s="36"/>
      <c r="OG47" s="36"/>
      <c r="OH47" s="36"/>
      <c r="OI47" s="36"/>
      <c r="OJ47" s="36"/>
      <c r="OK47" s="36"/>
      <c r="OL47" s="36"/>
      <c r="OM47" s="36"/>
      <c r="ON47" s="36"/>
      <c r="OO47" s="36"/>
      <c r="OP47" s="36"/>
      <c r="OQ47" s="36"/>
      <c r="OR47" s="36"/>
      <c r="OS47" s="36"/>
      <c r="OT47" s="36"/>
      <c r="OU47" s="36"/>
      <c r="OV47" s="36"/>
      <c r="OW47" s="36"/>
      <c r="OX47" s="36"/>
      <c r="OY47" s="36"/>
      <c r="OZ47" s="36"/>
      <c r="PA47" s="36"/>
      <c r="PB47" s="36"/>
      <c r="PC47" s="36"/>
      <c r="PD47" s="36"/>
      <c r="PE47" s="36"/>
      <c r="PF47" s="36"/>
      <c r="PG47" s="36"/>
      <c r="PH47" s="36"/>
      <c r="PI47" s="36"/>
      <c r="PJ47" s="36"/>
      <c r="PK47" s="36"/>
      <c r="PL47" s="36"/>
      <c r="PM47" s="36"/>
      <c r="PN47" s="36"/>
      <c r="PO47" s="36"/>
      <c r="PP47" s="36"/>
      <c r="PQ47" s="36"/>
      <c r="PR47" s="36"/>
      <c r="PS47" s="36"/>
      <c r="PT47" s="36"/>
      <c r="PU47" s="36"/>
      <c r="PV47" s="36"/>
      <c r="PW47" s="36"/>
      <c r="PX47" s="36"/>
      <c r="PY47" s="36"/>
      <c r="PZ47" s="36"/>
      <c r="QA47" s="36"/>
      <c r="QB47" s="36"/>
      <c r="QC47" s="36"/>
      <c r="QD47" s="36"/>
      <c r="QE47" s="36"/>
      <c r="QF47" s="36"/>
      <c r="QG47" s="36"/>
      <c r="QH47" s="36"/>
      <c r="QI47" s="36"/>
      <c r="QJ47" s="36"/>
      <c r="QK47" s="36"/>
      <c r="QL47" s="36"/>
      <c r="QM47" s="36"/>
      <c r="QN47" s="36"/>
      <c r="QO47" s="36"/>
      <c r="QP47" s="36"/>
      <c r="QQ47" s="36"/>
      <c r="QR47" s="36"/>
      <c r="QS47" s="36"/>
      <c r="QT47" s="36"/>
      <c r="QU47" s="36"/>
      <c r="QV47" s="36"/>
      <c r="QW47" s="36"/>
      <c r="QX47" s="36"/>
      <c r="QY47" s="36"/>
      <c r="QZ47" s="36"/>
      <c r="RA47" s="36"/>
      <c r="RB47" s="36"/>
      <c r="RC47" s="36"/>
      <c r="RD47" s="36"/>
      <c r="RE47" s="36"/>
      <c r="RF47" s="36"/>
      <c r="RG47" s="36"/>
      <c r="RH47" s="36"/>
      <c r="RI47" s="36"/>
      <c r="RJ47" s="36"/>
      <c r="RK47" s="36"/>
      <c r="RL47" s="36"/>
      <c r="RM47" s="36"/>
      <c r="RN47" s="36"/>
      <c r="RO47" s="36"/>
      <c r="RP47" s="36"/>
      <c r="RQ47" s="36"/>
      <c r="RR47" s="36"/>
      <c r="RS47" s="36"/>
      <c r="RT47" s="36"/>
      <c r="RU47" s="36"/>
      <c r="RV47" s="36"/>
      <c r="RW47" s="36"/>
      <c r="RX47" s="36"/>
      <c r="RY47" s="36"/>
      <c r="RZ47" s="36"/>
      <c r="SA47" s="36"/>
      <c r="SB47" s="36"/>
      <c r="SC47" s="36"/>
      <c r="SD47" s="36"/>
      <c r="SE47" s="36"/>
      <c r="SF47" s="36"/>
      <c r="SG47" s="36"/>
      <c r="SH47" s="36"/>
      <c r="SI47" s="36"/>
      <c r="SJ47" s="36"/>
      <c r="SK47" s="36"/>
      <c r="SL47" s="36"/>
      <c r="SM47" s="36"/>
      <c r="SN47" s="36"/>
      <c r="SO47" s="36"/>
      <c r="SP47" s="36"/>
      <c r="SQ47" s="36"/>
      <c r="SR47" s="36"/>
      <c r="SS47" s="36"/>
      <c r="ST47" s="36"/>
      <c r="SU47" s="36"/>
      <c r="SV47" s="36"/>
      <c r="SW47" s="36"/>
      <c r="SX47" s="36"/>
      <c r="SY47" s="36"/>
      <c r="SZ47" s="36"/>
      <c r="TA47" s="36"/>
      <c r="TB47" s="36"/>
      <c r="TC47" s="36"/>
      <c r="TD47" s="36"/>
      <c r="TE47" s="36"/>
      <c r="TF47" s="36"/>
      <c r="TG47" s="36"/>
      <c r="TH47" s="36"/>
      <c r="TI47" s="36"/>
      <c r="TJ47" s="36"/>
      <c r="TK47" s="36"/>
      <c r="TL47" s="36"/>
      <c r="TM47" s="36"/>
      <c r="TN47" s="36"/>
      <c r="TO47" s="36"/>
      <c r="TP47" s="36"/>
      <c r="TQ47" s="36"/>
      <c r="TR47" s="36"/>
      <c r="TS47" s="36"/>
      <c r="TT47" s="36"/>
      <c r="TU47" s="36"/>
      <c r="TV47" s="36"/>
      <c r="TW47" s="36"/>
      <c r="TX47" s="36"/>
      <c r="TY47" s="36"/>
      <c r="TZ47" s="36"/>
      <c r="UA47" s="36"/>
      <c r="UB47" s="36"/>
      <c r="UC47" s="36"/>
      <c r="UD47" s="36"/>
      <c r="UE47" s="36"/>
      <c r="UF47" s="36"/>
      <c r="UG47" s="36"/>
      <c r="UH47" s="36"/>
      <c r="UI47" s="36"/>
      <c r="UJ47" s="36"/>
      <c r="UK47" s="36"/>
      <c r="UL47" s="36"/>
      <c r="UM47" s="36"/>
      <c r="UN47" s="36"/>
      <c r="UO47" s="36"/>
      <c r="UP47" s="36"/>
      <c r="UQ47" s="36"/>
      <c r="UR47" s="36"/>
      <c r="US47" s="36"/>
      <c r="UT47" s="36"/>
      <c r="UU47" s="36"/>
      <c r="UV47" s="36"/>
      <c r="UW47" s="36"/>
      <c r="UX47" s="36"/>
      <c r="UY47" s="36"/>
      <c r="UZ47" s="36"/>
      <c r="VA47" s="36"/>
      <c r="VB47" s="36"/>
      <c r="VC47" s="36"/>
      <c r="VD47" s="36"/>
      <c r="VE47" s="36"/>
      <c r="VF47" s="36"/>
      <c r="VG47" s="36"/>
      <c r="VH47" s="36"/>
      <c r="VI47" s="36"/>
      <c r="VJ47" s="36"/>
      <c r="VK47" s="36"/>
      <c r="VL47" s="36"/>
      <c r="VM47" s="36"/>
      <c r="VN47" s="36"/>
      <c r="VO47" s="36"/>
      <c r="VP47" s="36"/>
      <c r="VQ47" s="36"/>
      <c r="VR47" s="36"/>
      <c r="VS47" s="36"/>
      <c r="VT47" s="36"/>
      <c r="VU47" s="36"/>
      <c r="VV47" s="36"/>
      <c r="VW47" s="36"/>
      <c r="VX47" s="36"/>
      <c r="VY47" s="36"/>
      <c r="VZ47" s="36"/>
      <c r="WA47" s="36"/>
      <c r="WB47" s="36"/>
      <c r="WC47" s="36"/>
      <c r="WD47" s="36"/>
      <c r="WE47" s="36"/>
      <c r="WF47" s="36"/>
      <c r="WG47" s="36"/>
      <c r="WH47" s="36"/>
      <c r="WI47" s="36"/>
      <c r="WJ47" s="36"/>
      <c r="WK47" s="36"/>
      <c r="WL47" s="36"/>
      <c r="WM47" s="36"/>
      <c r="WN47" s="36"/>
      <c r="WO47" s="36"/>
      <c r="WP47" s="36"/>
      <c r="WQ47" s="36"/>
      <c r="WR47" s="36"/>
      <c r="WS47" s="36"/>
      <c r="WT47" s="36"/>
      <c r="WU47" s="36"/>
      <c r="WV47" s="36"/>
      <c r="WW47" s="36"/>
      <c r="WX47" s="36"/>
      <c r="WY47" s="36"/>
      <c r="WZ47" s="36"/>
      <c r="XA47" s="36"/>
      <c r="XB47" s="36"/>
      <c r="XC47" s="36"/>
      <c r="XD47" s="36"/>
      <c r="XE47" s="36"/>
      <c r="XF47" s="36"/>
      <c r="XG47" s="36"/>
      <c r="XH47" s="36"/>
      <c r="XI47" s="36"/>
      <c r="XJ47" s="36"/>
      <c r="XK47" s="36"/>
      <c r="XL47" s="36"/>
      <c r="XM47" s="36"/>
      <c r="XN47" s="36"/>
      <c r="XO47" s="36"/>
      <c r="XP47" s="36"/>
      <c r="XQ47" s="36"/>
      <c r="XR47" s="36"/>
      <c r="XS47" s="36"/>
      <c r="XT47" s="36"/>
      <c r="XU47" s="36"/>
      <c r="XV47" s="36"/>
      <c r="XW47" s="36"/>
      <c r="XX47" s="36"/>
      <c r="XY47" s="36"/>
      <c r="XZ47" s="36"/>
      <c r="YA47" s="36"/>
      <c r="YB47" s="36"/>
      <c r="YC47" s="36"/>
      <c r="YD47" s="36"/>
      <c r="YE47" s="36"/>
      <c r="YF47" s="36"/>
      <c r="YG47" s="36"/>
      <c r="YH47" s="36"/>
      <c r="YI47" s="36"/>
      <c r="YJ47" s="36"/>
      <c r="YK47" s="36"/>
      <c r="YL47" s="36"/>
      <c r="YM47" s="36"/>
      <c r="YN47" s="36"/>
      <c r="YO47" s="36"/>
      <c r="YP47" s="36"/>
      <c r="YQ47" s="36"/>
      <c r="YR47" s="36"/>
      <c r="YS47" s="36"/>
      <c r="YT47" s="36"/>
      <c r="YU47" s="36"/>
      <c r="YV47" s="36"/>
      <c r="YW47" s="36"/>
      <c r="YX47" s="36"/>
      <c r="YY47" s="36"/>
      <c r="YZ47" s="36"/>
      <c r="ZA47" s="36"/>
      <c r="ZB47" s="36"/>
      <c r="ZC47" s="36"/>
      <c r="ZD47" s="36"/>
      <c r="ZE47" s="36"/>
      <c r="ZF47" s="36"/>
      <c r="ZG47" s="36"/>
      <c r="ZH47" s="36"/>
      <c r="ZI47" s="36"/>
      <c r="ZJ47" s="36"/>
      <c r="ZK47" s="36"/>
      <c r="ZL47" s="36"/>
      <c r="ZM47" s="36"/>
      <c r="ZN47" s="36"/>
      <c r="ZO47" s="36"/>
      <c r="ZP47" s="36"/>
      <c r="ZQ47" s="36"/>
      <c r="ZR47" s="36"/>
      <c r="ZS47" s="36"/>
      <c r="ZT47" s="36"/>
      <c r="ZU47" s="36"/>
      <c r="ZV47" s="36"/>
      <c r="ZW47" s="36"/>
      <c r="ZX47" s="36"/>
      <c r="ZY47" s="36"/>
      <c r="ZZ47" s="36"/>
      <c r="AAA47" s="36"/>
      <c r="AAB47" s="36"/>
      <c r="AAC47" s="36"/>
      <c r="AAD47" s="36"/>
      <c r="AAE47" s="36"/>
      <c r="AAF47" s="36"/>
      <c r="AAG47" s="36"/>
      <c r="AAH47" s="36"/>
      <c r="AAI47" s="36"/>
      <c r="AAJ47" s="36"/>
      <c r="AAK47" s="36"/>
      <c r="AAL47" s="36"/>
      <c r="AAM47" s="36"/>
      <c r="AAN47" s="36"/>
      <c r="AAO47" s="36"/>
      <c r="AAP47" s="36"/>
      <c r="AAQ47" s="36"/>
      <c r="AAR47" s="36"/>
      <c r="AAS47" s="36"/>
      <c r="AAT47" s="36"/>
      <c r="AAU47" s="36"/>
      <c r="AAV47" s="36"/>
      <c r="AAW47" s="36"/>
      <c r="AAX47" s="36"/>
      <c r="AAY47" s="36"/>
      <c r="AAZ47" s="36"/>
      <c r="ABA47" s="36"/>
      <c r="ABB47" s="36"/>
      <c r="ABC47" s="36"/>
      <c r="ABD47" s="36"/>
      <c r="ABE47" s="36"/>
      <c r="ABF47" s="36"/>
      <c r="ABG47" s="36"/>
      <c r="ABH47" s="36"/>
      <c r="ABI47" s="36"/>
      <c r="ABJ47" s="36"/>
      <c r="ABK47" s="36"/>
      <c r="ABL47" s="36"/>
      <c r="ABM47" s="36"/>
      <c r="ABN47" s="36"/>
      <c r="ABO47" s="36"/>
      <c r="ABP47" s="36"/>
      <c r="ABQ47" s="36"/>
      <c r="ABR47" s="36"/>
      <c r="ABS47" s="36"/>
      <c r="ABT47" s="36"/>
      <c r="ABU47" s="36"/>
      <c r="ABV47" s="36"/>
      <c r="ABW47" s="36"/>
      <c r="ABX47" s="36"/>
      <c r="ABY47" s="36"/>
      <c r="ABZ47" s="36"/>
      <c r="ACA47" s="36"/>
      <c r="ACB47" s="36"/>
      <c r="ACC47" s="36"/>
      <c r="ACD47" s="36"/>
      <c r="ACE47" s="36"/>
      <c r="ACF47" s="36"/>
      <c r="ACG47" s="36"/>
      <c r="ACH47" s="36"/>
      <c r="ACI47" s="36"/>
      <c r="ACJ47" s="36"/>
      <c r="ACK47" s="36"/>
      <c r="ACL47" s="36"/>
      <c r="ACM47" s="36"/>
      <c r="ACN47" s="36"/>
      <c r="ACO47" s="36"/>
      <c r="ACP47" s="36"/>
      <c r="ACQ47" s="36"/>
      <c r="ACR47" s="36"/>
      <c r="ACS47" s="36"/>
      <c r="ACT47" s="36"/>
      <c r="ACU47" s="36"/>
      <c r="ACV47" s="36"/>
      <c r="ACW47" s="36"/>
      <c r="ACX47" s="36"/>
      <c r="ACY47" s="36"/>
      <c r="ACZ47" s="36"/>
      <c r="ADA47" s="36"/>
      <c r="ADB47" s="36"/>
      <c r="ADC47" s="36"/>
      <c r="ADD47" s="36"/>
      <c r="ADE47" s="36"/>
      <c r="ADF47" s="36"/>
      <c r="ADG47" s="36"/>
      <c r="ADH47" s="36"/>
      <c r="ADI47" s="36"/>
      <c r="ADJ47" s="36"/>
      <c r="ADK47" s="36"/>
      <c r="ADL47" s="36"/>
      <c r="ADM47" s="36"/>
      <c r="ADN47" s="36"/>
      <c r="ADO47" s="36"/>
      <c r="ADP47" s="36"/>
      <c r="ADQ47" s="36"/>
      <c r="ADR47" s="36"/>
      <c r="ADS47" s="36"/>
      <c r="ADT47" s="36"/>
      <c r="ADU47" s="36"/>
      <c r="ADV47" s="36"/>
      <c r="ADW47" s="36"/>
      <c r="ADX47" s="36"/>
      <c r="ADY47" s="36"/>
      <c r="ADZ47" s="36"/>
      <c r="AEA47" s="36"/>
      <c r="AEB47" s="36"/>
      <c r="AEC47" s="36"/>
      <c r="AED47" s="36"/>
      <c r="AEE47" s="36"/>
      <c r="AEF47" s="36"/>
      <c r="AEG47" s="36"/>
      <c r="AEH47" s="36"/>
      <c r="AEI47" s="36"/>
      <c r="AEJ47" s="36"/>
      <c r="AEK47" s="36"/>
      <c r="AEL47" s="36"/>
      <c r="AEM47" s="36"/>
      <c r="AEN47" s="36"/>
      <c r="AEO47" s="36"/>
      <c r="AEP47" s="36"/>
      <c r="AEQ47" s="36"/>
      <c r="AER47" s="36"/>
      <c r="AES47" s="36"/>
      <c r="AET47" s="36"/>
      <c r="AEU47" s="36"/>
      <c r="AEV47" s="36"/>
      <c r="AEW47" s="36"/>
      <c r="AEX47" s="36"/>
      <c r="AEY47" s="36"/>
      <c r="AEZ47" s="36"/>
      <c r="AFA47" s="36"/>
      <c r="AFB47" s="36"/>
      <c r="AFC47" s="36"/>
      <c r="AFD47" s="36"/>
      <c r="AFE47" s="36"/>
      <c r="AFF47" s="36"/>
      <c r="AFG47" s="36"/>
      <c r="AFH47" s="36"/>
      <c r="AFI47" s="36"/>
      <c r="AFJ47" s="36"/>
      <c r="AFK47" s="36"/>
      <c r="AFL47" s="36"/>
      <c r="AFM47" s="36"/>
      <c r="AFN47" s="36"/>
      <c r="AFO47" s="36"/>
      <c r="AFP47" s="36"/>
      <c r="AFQ47" s="36"/>
      <c r="AFR47" s="36"/>
      <c r="AFS47" s="36"/>
      <c r="AFT47" s="36"/>
      <c r="AFU47" s="36"/>
      <c r="AFV47" s="36"/>
      <c r="AFW47" s="36"/>
      <c r="AFX47" s="36"/>
      <c r="AFY47" s="36"/>
      <c r="AFZ47" s="36"/>
      <c r="AGA47" s="36"/>
      <c r="AGB47" s="36"/>
      <c r="AGC47" s="36"/>
      <c r="AGD47" s="36"/>
      <c r="AGE47" s="36"/>
      <c r="AGF47" s="36"/>
      <c r="AGG47" s="36"/>
      <c r="AGH47" s="36"/>
      <c r="AGI47" s="36"/>
      <c r="AGJ47" s="36"/>
      <c r="AGK47" s="36"/>
      <c r="AGL47" s="36"/>
      <c r="AGM47" s="36"/>
      <c r="AGN47" s="36"/>
      <c r="AGO47" s="36"/>
      <c r="AGP47" s="36"/>
      <c r="AGQ47" s="36"/>
      <c r="AGR47" s="36"/>
      <c r="AGS47" s="36"/>
      <c r="AGT47" s="36"/>
      <c r="AGU47" s="36"/>
      <c r="AGV47" s="36"/>
      <c r="AGW47" s="36"/>
      <c r="AGX47" s="36"/>
      <c r="AGY47" s="36"/>
      <c r="AGZ47" s="36"/>
      <c r="AHA47" s="36"/>
      <c r="AHB47" s="36"/>
      <c r="AHC47" s="36"/>
      <c r="AHD47" s="36"/>
      <c r="AHE47" s="36"/>
      <c r="AHF47" s="36"/>
      <c r="AHG47" s="36"/>
      <c r="AHH47" s="36"/>
      <c r="AHI47" s="36"/>
      <c r="AHJ47" s="36"/>
      <c r="AHK47" s="36"/>
      <c r="AHL47" s="36"/>
      <c r="AHM47" s="36"/>
      <c r="AHN47" s="36"/>
      <c r="AHO47" s="36"/>
      <c r="AHP47" s="36"/>
      <c r="AHQ47" s="36"/>
      <c r="AHR47" s="36"/>
      <c r="AHS47" s="36"/>
      <c r="AHT47" s="36"/>
      <c r="AHU47" s="36"/>
      <c r="AHV47" s="36"/>
      <c r="AHW47" s="36"/>
      <c r="AHX47" s="36"/>
      <c r="AHY47" s="36"/>
      <c r="AHZ47" s="36"/>
      <c r="AIA47" s="36"/>
      <c r="AIB47" s="36"/>
      <c r="AIC47" s="36"/>
      <c r="AID47" s="36"/>
      <c r="AIE47" s="36"/>
      <c r="AIF47" s="36"/>
      <c r="AIG47" s="36"/>
      <c r="AIH47" s="36"/>
      <c r="AII47" s="36"/>
      <c r="AIJ47" s="36"/>
      <c r="AIK47" s="36"/>
      <c r="AIL47" s="36"/>
      <c r="AIM47" s="36"/>
      <c r="AIN47" s="36"/>
      <c r="AIO47" s="36"/>
      <c r="AIP47" s="36"/>
      <c r="AIQ47" s="36"/>
      <c r="AIR47" s="36"/>
      <c r="AIS47" s="36"/>
      <c r="AIT47" s="36"/>
      <c r="AIU47" s="36"/>
      <c r="AIV47" s="36"/>
      <c r="AIW47" s="36"/>
      <c r="AIX47" s="36"/>
      <c r="AIY47" s="36"/>
      <c r="AIZ47" s="36"/>
      <c r="AJA47" s="36"/>
      <c r="AJB47" s="36"/>
      <c r="AJC47" s="36"/>
      <c r="AJD47" s="36"/>
      <c r="AJE47" s="36"/>
      <c r="AJF47" s="36"/>
      <c r="AJG47" s="36"/>
      <c r="AJH47" s="36"/>
      <c r="AJI47" s="36"/>
      <c r="AJJ47" s="36"/>
      <c r="AJK47" s="36"/>
      <c r="AJL47" s="36"/>
      <c r="AJM47" s="36"/>
      <c r="AJN47" s="36"/>
      <c r="AJO47" s="36"/>
      <c r="AJP47" s="36"/>
      <c r="AJQ47" s="36"/>
      <c r="AJR47" s="36"/>
      <c r="AJS47" s="36"/>
      <c r="AJT47" s="36"/>
      <c r="AJU47" s="36"/>
      <c r="AJV47" s="36"/>
      <c r="AJW47" s="36"/>
      <c r="AJX47" s="36"/>
      <c r="AJY47" s="36"/>
      <c r="AJZ47" s="36"/>
      <c r="AKA47" s="36"/>
      <c r="AKB47" s="36"/>
      <c r="AKC47" s="36"/>
      <c r="AKD47" s="36"/>
      <c r="AKE47" s="36"/>
      <c r="AKF47" s="36"/>
      <c r="AKG47" s="36"/>
      <c r="AKH47" s="36"/>
      <c r="AKI47" s="36"/>
      <c r="AKJ47" s="36"/>
      <c r="AKK47" s="36"/>
      <c r="AKL47" s="36"/>
      <c r="AKM47" s="36"/>
      <c r="AKN47" s="36"/>
      <c r="AKO47" s="36"/>
      <c r="AKP47" s="36"/>
      <c r="AKQ47" s="36"/>
      <c r="AKR47" s="36"/>
      <c r="AKS47" s="36"/>
      <c r="AKT47" s="36"/>
      <c r="AKU47" s="36"/>
      <c r="AKV47" s="36"/>
      <c r="AKW47" s="36"/>
      <c r="AKX47" s="36"/>
      <c r="AKY47" s="36"/>
      <c r="AKZ47" s="36"/>
      <c r="ALA47" s="36"/>
      <c r="ALB47" s="36"/>
      <c r="ALC47" s="36"/>
      <c r="ALD47" s="36"/>
      <c r="ALE47" s="36"/>
      <c r="ALF47" s="36"/>
      <c r="ALG47" s="36"/>
      <c r="ALH47" s="36"/>
      <c r="ALI47" s="36"/>
      <c r="ALJ47" s="36"/>
      <c r="ALK47" s="36"/>
      <c r="ALL47" s="36"/>
      <c r="ALM47" s="36"/>
      <c r="ALN47" s="36"/>
      <c r="ALO47" s="36"/>
      <c r="ALP47" s="36"/>
      <c r="ALQ47" s="36"/>
      <c r="ALR47" s="36"/>
      <c r="ALS47" s="36"/>
      <c r="ALT47" s="36"/>
      <c r="ALU47" s="36"/>
      <c r="ALV47" s="36"/>
      <c r="ALW47" s="36"/>
      <c r="ALX47" s="36"/>
      <c r="ALY47" s="36"/>
      <c r="ALZ47" s="36"/>
      <c r="AMA47" s="36"/>
      <c r="AMB47" s="36"/>
      <c r="AMC47" s="36"/>
      <c r="AMD47" s="36"/>
      <c r="AME47" s="36"/>
      <c r="AMF47" s="36"/>
      <c r="AMG47" s="36"/>
      <c r="AMH47" s="36"/>
      <c r="AMI47" s="36"/>
      <c r="AMJ47" s="36"/>
    </row>
    <row r="1048554" customFormat="false" ht="15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</sheetData>
  <autoFilter ref="A2:H47"/>
  <mergeCells count="1">
    <mergeCell ref="A1:I1"/>
  </mergeCells>
  <conditionalFormatting sqref="F2:F1048576">
    <cfRule type="timePeriod" priority="2" timePeriod="yesterday" dxfId="94"/>
    <cfRule type="timePeriod" priority="3" timePeriod="thisMonth" dxfId="95"/>
    <cfRule type="timePeriod" priority="4" timePeriod="nextMonth" dxfId="96"/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77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2022-02-23T18:41:37Z</dcterms:created>
  <dc:creator>Valesca Mancini Dias</dc:creator>
  <dc:description/>
  <dc:language>pt-BR</dc:language>
  <cp:lastModifiedBy/>
  <dcterms:modified xsi:type="dcterms:W3CDTF">2023-12-05T14:30:04Z</dcterms:modified>
  <cp:revision>1554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