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emmour.khalida\Desktop\ESCALES 20\JANVIER\"/>
    </mc:Choice>
  </mc:AlternateContent>
  <bookViews>
    <workbookView xWindow="0" yWindow="0" windowWidth="24000" windowHeight="9735" tabRatio="606" activeTab="5"/>
  </bookViews>
  <sheets>
    <sheet name="ALGOLAH" sheetId="3" r:id="rId1"/>
    <sheet name="OCCASION" sheetId="18" r:id="rId2"/>
    <sheet name="TU" sheetId="7" r:id="rId3"/>
    <sheet name="SV" sheetId="12" r:id="rId4"/>
    <sheet name="ZI" sheetId="19" r:id="rId5"/>
    <sheet name="TASSILI" sheetId="15" r:id="rId6"/>
    <sheet name="ASL" sheetId="20" r:id="rId7"/>
    <sheet name="FLYNAS" sheetId="21" r:id="rId8"/>
    <sheet name="Feuil1" sheetId="22" r:id="rId9"/>
  </sheets>
  <definedNames>
    <definedName name="AUTRE">ALGOLAH!$A$5:$A$14</definedName>
    <definedName name="AUTRES">ALGOLAH!$A$27:$A$44</definedName>
    <definedName name="MODE">ALGOLAH!$F$2:$F$5</definedName>
    <definedName name="MONNAIE">ALGOLAH!$G$2:$G$4</definedName>
    <definedName name="nature">ALGOLAH!$H$2:$H$8</definedName>
    <definedName name="PP">ALGOLAH!$J$15:$O$26</definedName>
    <definedName name="table">ALGOLAH!$A:$B</definedName>
  </definedNames>
  <calcPr calcId="152511"/>
</workbook>
</file>

<file path=xl/calcChain.xml><?xml version="1.0" encoding="utf-8"?>
<calcChain xmlns="http://schemas.openxmlformats.org/spreadsheetml/2006/main">
  <c r="AS50" i="15" l="1"/>
  <c r="AS30" i="15"/>
  <c r="AS31" i="15"/>
  <c r="AS32" i="15"/>
  <c r="AS33" i="15"/>
  <c r="AS34" i="15"/>
  <c r="AS35" i="15"/>
  <c r="AS36" i="15"/>
  <c r="AS37" i="15"/>
  <c r="AS38" i="15"/>
  <c r="AS39" i="15"/>
  <c r="AS40" i="15"/>
  <c r="AS41" i="15"/>
  <c r="AS42" i="15"/>
  <c r="AS43" i="15"/>
  <c r="AS44" i="15"/>
  <c r="AS45" i="15"/>
  <c r="AS46" i="15"/>
  <c r="AS47" i="15"/>
  <c r="AS48" i="15"/>
  <c r="AS49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31" i="15"/>
  <c r="T30" i="15"/>
  <c r="AS12" i="15" l="1"/>
  <c r="AS13" i="15"/>
  <c r="AS14" i="15"/>
  <c r="AS15" i="15"/>
  <c r="AS16" i="15"/>
  <c r="AS17" i="15"/>
  <c r="AS18" i="15"/>
  <c r="AS19" i="15"/>
  <c r="AS20" i="15"/>
  <c r="AS21" i="15"/>
  <c r="AS22" i="15"/>
  <c r="AS23" i="15"/>
  <c r="AS24" i="15"/>
  <c r="AS25" i="15"/>
  <c r="AS26" i="15"/>
  <c r="AS27" i="15"/>
  <c r="AS28" i="15"/>
  <c r="AS29" i="15"/>
  <c r="AS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V10" i="18" l="1"/>
  <c r="AO10" i="18"/>
  <c r="AO17" i="18" s="1"/>
  <c r="AK42" i="21" l="1"/>
  <c r="AJ42" i="21"/>
  <c r="AI42" i="21"/>
  <c r="AH42" i="21"/>
  <c r="AG42" i="21"/>
  <c r="AF42" i="21"/>
  <c r="AE42" i="21"/>
  <c r="X42" i="21"/>
  <c r="W42" i="21"/>
  <c r="V42" i="21"/>
  <c r="U42" i="21"/>
  <c r="O42" i="21"/>
  <c r="N42" i="21"/>
  <c r="M42" i="21"/>
  <c r="L42" i="21"/>
  <c r="T41" i="21"/>
  <c r="T40" i="21"/>
  <c r="T39" i="21"/>
  <c r="T38" i="21"/>
  <c r="T37" i="21"/>
  <c r="T36" i="21"/>
  <c r="T35" i="21"/>
  <c r="T13" i="21"/>
  <c r="T12" i="21"/>
  <c r="T11" i="21"/>
  <c r="AK5" i="21"/>
  <c r="U5" i="21"/>
  <c r="AK4" i="21"/>
  <c r="AK3" i="21"/>
  <c r="AK49" i="20"/>
  <c r="AJ49" i="20"/>
  <c r="AI49" i="20"/>
  <c r="AH49" i="20"/>
  <c r="AG49" i="20"/>
  <c r="AF49" i="20"/>
  <c r="AE49" i="20"/>
  <c r="X49" i="20"/>
  <c r="W49" i="20"/>
  <c r="V49" i="20"/>
  <c r="U49" i="20"/>
  <c r="O49" i="20"/>
  <c r="N49" i="20"/>
  <c r="M49" i="20"/>
  <c r="L49" i="20"/>
  <c r="T48" i="20"/>
  <c r="T47" i="20"/>
  <c r="T46" i="20"/>
  <c r="T45" i="20"/>
  <c r="T44" i="20"/>
  <c r="T43" i="20"/>
  <c r="T14" i="20"/>
  <c r="T13" i="20"/>
  <c r="T12" i="20"/>
  <c r="T11" i="20"/>
  <c r="AK5" i="20"/>
  <c r="U5" i="20"/>
  <c r="AK4" i="20"/>
  <c r="AK3" i="20"/>
  <c r="AK167" i="19"/>
  <c r="AJ167" i="19"/>
  <c r="AI167" i="19"/>
  <c r="AH167" i="19"/>
  <c r="AG167" i="19"/>
  <c r="AF167" i="19"/>
  <c r="AE167" i="19"/>
  <c r="X167" i="19"/>
  <c r="W167" i="19"/>
  <c r="V167" i="19"/>
  <c r="U167" i="19"/>
  <c r="O167" i="19"/>
  <c r="N167" i="19"/>
  <c r="M167" i="19"/>
  <c r="L167" i="19"/>
  <c r="T166" i="19"/>
  <c r="T165" i="19"/>
  <c r="T164" i="19"/>
  <c r="T163" i="19"/>
  <c r="T162" i="19"/>
  <c r="T161" i="19"/>
  <c r="T160" i="19"/>
  <c r="T159" i="19"/>
  <c r="T158" i="19"/>
  <c r="T157" i="19"/>
  <c r="AK150" i="19"/>
  <c r="U150" i="19"/>
  <c r="AK149" i="19"/>
  <c r="AK148" i="19"/>
  <c r="AK125" i="19"/>
  <c r="AJ125" i="19"/>
  <c r="AI125" i="19"/>
  <c r="AH125" i="19"/>
  <c r="AG125" i="19"/>
  <c r="AF125" i="19"/>
  <c r="AE125" i="19"/>
  <c r="X125" i="19"/>
  <c r="W125" i="19"/>
  <c r="V125" i="19"/>
  <c r="U125" i="19"/>
  <c r="O125" i="19"/>
  <c r="N125" i="19"/>
  <c r="M125" i="19"/>
  <c r="L125" i="19"/>
  <c r="T124" i="19"/>
  <c r="T123" i="19"/>
  <c r="T122" i="19"/>
  <c r="T121" i="19"/>
  <c r="T120" i="19"/>
  <c r="T119" i="19"/>
  <c r="T118" i="19"/>
  <c r="T117" i="19"/>
  <c r="T116" i="19"/>
  <c r="T115" i="19"/>
  <c r="AK108" i="19"/>
  <c r="U108" i="19"/>
  <c r="AK107" i="19"/>
  <c r="AK106" i="19"/>
  <c r="AK83" i="19"/>
  <c r="AJ83" i="19"/>
  <c r="AI83" i="19"/>
  <c r="AH83" i="19"/>
  <c r="AG83" i="19"/>
  <c r="AF83" i="19"/>
  <c r="AE83" i="19"/>
  <c r="X83" i="19"/>
  <c r="W83" i="19"/>
  <c r="V83" i="19"/>
  <c r="U83" i="19"/>
  <c r="O83" i="19"/>
  <c r="N83" i="19"/>
  <c r="M83" i="19"/>
  <c r="L83" i="19"/>
  <c r="T82" i="19"/>
  <c r="T81" i="19"/>
  <c r="T80" i="19"/>
  <c r="T79" i="19"/>
  <c r="T78" i="19"/>
  <c r="T77" i="19"/>
  <c r="T76" i="19"/>
  <c r="T75" i="19"/>
  <c r="T74" i="19"/>
  <c r="T73" i="19"/>
  <c r="AK66" i="19"/>
  <c r="U66" i="19"/>
  <c r="AK65" i="19"/>
  <c r="AK64" i="19"/>
  <c r="AK41" i="19"/>
  <c r="AJ41" i="19"/>
  <c r="AI41" i="19"/>
  <c r="AH41" i="19"/>
  <c r="AG41" i="19"/>
  <c r="AF41" i="19"/>
  <c r="AE41" i="19"/>
  <c r="X41" i="19"/>
  <c r="W41" i="19"/>
  <c r="V41" i="19"/>
  <c r="U41" i="19"/>
  <c r="O41" i="19"/>
  <c r="N41" i="19"/>
  <c r="M41" i="19"/>
  <c r="L41" i="19"/>
  <c r="T40" i="19"/>
  <c r="T39" i="19"/>
  <c r="T38" i="19"/>
  <c r="T37" i="19"/>
  <c r="T36" i="19"/>
  <c r="T35" i="19"/>
  <c r="T34" i="19"/>
  <c r="T33" i="19"/>
  <c r="T12" i="19"/>
  <c r="T11" i="19"/>
  <c r="AK5" i="19"/>
  <c r="U5" i="19"/>
  <c r="AK4" i="19"/>
  <c r="AK3" i="19"/>
  <c r="T51" i="7" l="1"/>
  <c r="T50" i="7"/>
  <c r="AJ5" i="18"/>
  <c r="U5" i="18"/>
  <c r="AJ4" i="18"/>
  <c r="AJ3" i="18"/>
  <c r="AK50" i="15"/>
  <c r="AJ50" i="15"/>
  <c r="AI50" i="15"/>
  <c r="AH50" i="15"/>
  <c r="AG50" i="15"/>
  <c r="AF50" i="15"/>
  <c r="AE50" i="15"/>
  <c r="X50" i="15"/>
  <c r="W50" i="15"/>
  <c r="V50" i="15"/>
  <c r="U50" i="15"/>
  <c r="O50" i="15"/>
  <c r="N50" i="15"/>
  <c r="M50" i="15"/>
  <c r="L50" i="15"/>
  <c r="T11" i="15"/>
  <c r="AK5" i="15"/>
  <c r="U5" i="15"/>
  <c r="AK4" i="15"/>
  <c r="AK3" i="15"/>
  <c r="AK70" i="12"/>
  <c r="AJ70" i="12"/>
  <c r="AI70" i="12"/>
  <c r="AH70" i="12"/>
  <c r="AG70" i="12"/>
  <c r="AF70" i="12"/>
  <c r="AE70" i="12"/>
  <c r="X70" i="12"/>
  <c r="W70" i="12"/>
  <c r="V70" i="12"/>
  <c r="U70" i="12"/>
  <c r="O70" i="12"/>
  <c r="N70" i="12"/>
  <c r="M70" i="12"/>
  <c r="L70" i="12"/>
  <c r="T69" i="12"/>
  <c r="T68" i="12"/>
  <c r="T67" i="12"/>
  <c r="T66" i="12"/>
  <c r="T65" i="12"/>
  <c r="T14" i="12"/>
  <c r="T13" i="12"/>
  <c r="T12" i="12"/>
  <c r="T11" i="12"/>
  <c r="T10" i="12"/>
  <c r="AK5" i="12"/>
  <c r="U5" i="12"/>
  <c r="AK4" i="12"/>
  <c r="AK3" i="12"/>
  <c r="AK58" i="7"/>
  <c r="AJ58" i="7"/>
  <c r="AI58" i="7"/>
  <c r="AH58" i="7"/>
  <c r="AG58" i="7"/>
  <c r="AF58" i="7"/>
  <c r="AE58" i="7"/>
  <c r="X58" i="7"/>
  <c r="W58" i="7"/>
  <c r="V58" i="7"/>
  <c r="U58" i="7"/>
  <c r="O58" i="7"/>
  <c r="N58" i="7"/>
  <c r="M58" i="7"/>
  <c r="L58" i="7"/>
  <c r="T49" i="7"/>
  <c r="T48" i="7"/>
  <c r="T47" i="7"/>
  <c r="T46" i="7"/>
  <c r="T45" i="7"/>
  <c r="T14" i="7"/>
  <c r="T13" i="7"/>
  <c r="T12" i="7"/>
  <c r="T11" i="7"/>
  <c r="AK5" i="7"/>
  <c r="U5" i="7"/>
  <c r="AK4" i="7"/>
  <c r="AK3" i="7"/>
</calcChain>
</file>

<file path=xl/sharedStrings.xml><?xml version="1.0" encoding="utf-8"?>
<sst xmlns="http://schemas.openxmlformats.org/spreadsheetml/2006/main" count="1091" uniqueCount="213">
  <si>
    <t>N° FICHE TOUCHEE</t>
  </si>
  <si>
    <t>ETA</t>
  </si>
  <si>
    <t>ETD</t>
  </si>
  <si>
    <t>ATD</t>
  </si>
  <si>
    <t>NATURE TOUCHEE</t>
  </si>
  <si>
    <t>DATE</t>
  </si>
  <si>
    <t>TARIF DE BASE</t>
  </si>
  <si>
    <t>INFORMATIONS DU VOL</t>
  </si>
  <si>
    <t>MAJORATION</t>
  </si>
  <si>
    <t>REDUCTION</t>
  </si>
  <si>
    <t>UM</t>
  </si>
  <si>
    <t>WCH</t>
  </si>
  <si>
    <t xml:space="preserve">           SERVICE PASSAGERS</t>
  </si>
  <si>
    <t>SERVICES RAMP/PISTE</t>
  </si>
  <si>
    <t>PLATE FORME</t>
  </si>
  <si>
    <t>SERVICE TOILETTE</t>
  </si>
  <si>
    <t>EAU POTABLE</t>
  </si>
  <si>
    <t>AUTRE</t>
  </si>
  <si>
    <t>EXTRAS CHARGE PISTE</t>
  </si>
  <si>
    <t>TOTAUX</t>
  </si>
  <si>
    <t>PUSH  BACK</t>
  </si>
  <si>
    <t>PARKING</t>
  </si>
  <si>
    <t>NBR GUICHET</t>
  </si>
  <si>
    <t>CAMION ELEVATEUR</t>
  </si>
  <si>
    <t>GPU (MN)</t>
  </si>
  <si>
    <t>ACU (MNT)</t>
  </si>
  <si>
    <t>ASU            (OPS)</t>
  </si>
  <si>
    <t>PAX ARRIV</t>
  </si>
  <si>
    <t>PAX     DEP</t>
  </si>
  <si>
    <t>CARGO ARRIV</t>
  </si>
  <si>
    <t>CARGO DEP</t>
  </si>
  <si>
    <t>N° VOL ARRIV</t>
  </si>
  <si>
    <t>N° VOL DEP</t>
  </si>
  <si>
    <t>TYPE AVION</t>
  </si>
  <si>
    <t>DIRECTION DES OPERATIONS AU SOL</t>
  </si>
  <si>
    <t>SOUS DIRECTION GESTION DES ESCALES</t>
  </si>
  <si>
    <t>DEPARTEMENT ST HANDLING</t>
  </si>
  <si>
    <t>COMPAGNIE:</t>
  </si>
  <si>
    <t>PERIODE :</t>
  </si>
  <si>
    <t xml:space="preserve">MONNAIE : </t>
  </si>
  <si>
    <t>DOSSIER DE VOL</t>
  </si>
  <si>
    <t>SERVICES PASSAGERS</t>
  </si>
  <si>
    <t>TRANSPORT PAX/CREW</t>
  </si>
  <si>
    <t>ELEVATEUR FOURCHE</t>
  </si>
  <si>
    <t>NETTOYAGE CABINE</t>
  </si>
  <si>
    <t>AGENT/ PASSAGE</t>
  </si>
  <si>
    <t xml:space="preserve">MATRICULE  AVION </t>
  </si>
  <si>
    <t>HEADSET</t>
  </si>
  <si>
    <t>CALES</t>
  </si>
  <si>
    <t>ARRANGEMENT CABINE</t>
  </si>
  <si>
    <t>BRS</t>
  </si>
  <si>
    <t>BAGG IDENTIFICATION</t>
  </si>
  <si>
    <t>TOWING</t>
  </si>
  <si>
    <t>HUM</t>
  </si>
  <si>
    <t>CHARGEMENT</t>
  </si>
  <si>
    <t>DECHARGEMENT</t>
  </si>
  <si>
    <t>AUTRES</t>
  </si>
  <si>
    <t>AMBULIFT</t>
  </si>
  <si>
    <t>VIP</t>
  </si>
  <si>
    <t>SALON</t>
  </si>
  <si>
    <t>CIVIERE</t>
  </si>
  <si>
    <t>DOCUMENT METEO</t>
  </si>
  <si>
    <t>VHF COMMUNICATION</t>
  </si>
  <si>
    <t>MESSAGE OPS</t>
  </si>
  <si>
    <t>ASU (OPS)</t>
  </si>
  <si>
    <t>MODE PAYEMENT</t>
  </si>
  <si>
    <t>PRIX</t>
  </si>
  <si>
    <t>MONNAIE</t>
  </si>
  <si>
    <t>DZD</t>
  </si>
  <si>
    <t>USD</t>
  </si>
  <si>
    <t>EUR</t>
  </si>
  <si>
    <t>CASH</t>
  </si>
  <si>
    <t>TPE</t>
  </si>
  <si>
    <t>VIREMENT</t>
  </si>
  <si>
    <t>CONTRAT</t>
  </si>
  <si>
    <t>AUTRE service/nbre</t>
  </si>
  <si>
    <t>ACU (MN)</t>
  </si>
  <si>
    <r>
      <t xml:space="preserve">CAMION </t>
    </r>
    <r>
      <rPr>
        <sz val="6"/>
        <color theme="1"/>
        <rFont val="Tahoma"/>
        <family val="2"/>
      </rPr>
      <t>ELEVATEUR</t>
    </r>
  </si>
  <si>
    <r>
      <t xml:space="preserve">SERVICE </t>
    </r>
    <r>
      <rPr>
        <sz val="6"/>
        <color theme="1"/>
        <rFont val="Tahoma"/>
        <family val="2"/>
      </rPr>
      <t>TOILETTE</t>
    </r>
  </si>
  <si>
    <r>
      <t xml:space="preserve">EAU </t>
    </r>
    <r>
      <rPr>
        <sz val="6"/>
        <color theme="1"/>
        <rFont val="Tahoma"/>
        <family val="2"/>
      </rPr>
      <t>POTABLE</t>
    </r>
  </si>
  <si>
    <r>
      <t xml:space="preserve">EXTRAS CHARGE </t>
    </r>
    <r>
      <rPr>
        <b/>
        <sz val="6"/>
        <color theme="1"/>
        <rFont val="Tahoma"/>
        <family val="2"/>
      </rPr>
      <t>PASSAGE</t>
    </r>
  </si>
  <si>
    <r>
      <t xml:space="preserve">TOTAL </t>
    </r>
    <r>
      <rPr>
        <b/>
        <sz val="6"/>
        <color theme="1"/>
        <rFont val="Tahoma"/>
        <family val="2"/>
      </rPr>
      <t>CHARGES</t>
    </r>
  </si>
  <si>
    <t xml:space="preserve"> Nature</t>
  </si>
  <si>
    <t>CARGO</t>
  </si>
  <si>
    <t>PAX</t>
  </si>
  <si>
    <t>MILITAIRE</t>
  </si>
  <si>
    <t>GUICHET Nbre / heur</t>
  </si>
  <si>
    <t>Escale</t>
  </si>
  <si>
    <t>TECH</t>
  </si>
  <si>
    <t>TAPIS BAG</t>
  </si>
  <si>
    <t>TRACTEUR CHARIOT</t>
  </si>
  <si>
    <t>PASSERELLE TRACTEE</t>
  </si>
  <si>
    <t>PASSERELLE AUTO TRAC</t>
  </si>
  <si>
    <t>NAVETTE PISTE</t>
  </si>
  <si>
    <t>NET CABINE</t>
  </si>
  <si>
    <t>AGENT DE SERVITUDE</t>
  </si>
  <si>
    <t>CHARIOT BAG</t>
  </si>
  <si>
    <t>PIST</t>
  </si>
  <si>
    <t>1/2</t>
  </si>
  <si>
    <t>2/2</t>
  </si>
  <si>
    <t>ALGER</t>
  </si>
  <si>
    <t xml:space="preserve">OBJET      RELEVE DE TOUCHEE COMPAGNIE CLIENTE </t>
  </si>
  <si>
    <t>MNG</t>
  </si>
  <si>
    <t>ATA</t>
  </si>
  <si>
    <t>DU 22 AU 31 MARS 2019</t>
  </si>
  <si>
    <t>DU 15 AU 21 MARS 2019</t>
  </si>
  <si>
    <t>DU 08 AU 14 MARS 2019</t>
  </si>
  <si>
    <t>TASSILI AIRLINES</t>
  </si>
  <si>
    <t>TUNISAIR</t>
  </si>
  <si>
    <t>01-15 AVRIL 19</t>
  </si>
  <si>
    <t>SAUDIA AIRLINES</t>
  </si>
  <si>
    <t>AIGLE AZUR</t>
  </si>
  <si>
    <t>ASL AIRLINES</t>
  </si>
  <si>
    <t>FLYNAS</t>
  </si>
  <si>
    <t>CHOISIR LA MONNAIE</t>
  </si>
  <si>
    <t>STA</t>
  </si>
  <si>
    <t>STD</t>
  </si>
  <si>
    <t>EXTRAS CHARGE PASSAGE</t>
  </si>
  <si>
    <t>TOTAL CHARGES</t>
  </si>
  <si>
    <t>CIE</t>
  </si>
  <si>
    <t>MTOW  TON</t>
  </si>
  <si>
    <t>PAX DEP</t>
  </si>
  <si>
    <t>CGO ARRIV</t>
  </si>
  <si>
    <t>CGO DEP</t>
  </si>
  <si>
    <t>REF BON VERSEMENT</t>
  </si>
  <si>
    <t>TNAO</t>
  </si>
  <si>
    <t>GRUE</t>
  </si>
  <si>
    <t>ESCABEAU TECH</t>
  </si>
  <si>
    <t>MANUT</t>
  </si>
  <si>
    <t>ADRAR</t>
  </si>
  <si>
    <t xml:space="preserve">AIRBUS D </t>
  </si>
  <si>
    <t xml:space="preserve">16-30 NOV 19 </t>
  </si>
  <si>
    <t>B738</t>
  </si>
  <si>
    <t>7TVCA</t>
  </si>
  <si>
    <t>17H40</t>
  </si>
  <si>
    <t>18H40</t>
  </si>
  <si>
    <t>18H55</t>
  </si>
  <si>
    <t>DH8B</t>
  </si>
  <si>
    <t>10H00</t>
  </si>
  <si>
    <t>10H30</t>
  </si>
  <si>
    <t>DH8D</t>
  </si>
  <si>
    <t>08H40</t>
  </si>
  <si>
    <t>09H40</t>
  </si>
  <si>
    <t>7TVCD</t>
  </si>
  <si>
    <t>09H50</t>
  </si>
  <si>
    <t>10H40</t>
  </si>
  <si>
    <t>7TVCL</t>
  </si>
  <si>
    <t>12H55</t>
  </si>
  <si>
    <t>13H25</t>
  </si>
  <si>
    <t>13H30</t>
  </si>
  <si>
    <t>14H30</t>
  </si>
  <si>
    <t>09H00</t>
  </si>
  <si>
    <t>10H15</t>
  </si>
  <si>
    <t>16H40</t>
  </si>
  <si>
    <t>19H55</t>
  </si>
  <si>
    <t>7TVCS</t>
  </si>
  <si>
    <t>7TVCM</t>
  </si>
  <si>
    <t>09H35</t>
  </si>
  <si>
    <t>16H20</t>
  </si>
  <si>
    <t>17H25</t>
  </si>
  <si>
    <t>7TVCC</t>
  </si>
  <si>
    <t>10h20</t>
  </si>
  <si>
    <t>10H10</t>
  </si>
  <si>
    <t>11H20</t>
  </si>
  <si>
    <t>13H15</t>
  </si>
  <si>
    <t>15H05</t>
  </si>
  <si>
    <t>12H30</t>
  </si>
  <si>
    <t>18H45</t>
  </si>
  <si>
    <t>17H55</t>
  </si>
  <si>
    <t>09H20</t>
  </si>
  <si>
    <t>7TVCF</t>
  </si>
  <si>
    <t>19H45</t>
  </si>
  <si>
    <t>20H20</t>
  </si>
  <si>
    <t>7TVCB</t>
  </si>
  <si>
    <t>14H10</t>
  </si>
  <si>
    <t>15H20</t>
  </si>
  <si>
    <t>09H07</t>
  </si>
  <si>
    <t>09H55</t>
  </si>
  <si>
    <t>11H45</t>
  </si>
  <si>
    <t>12H50</t>
  </si>
  <si>
    <t>11H10</t>
  </si>
  <si>
    <t>12H10</t>
  </si>
  <si>
    <t>13H23</t>
  </si>
  <si>
    <t>14H35</t>
  </si>
  <si>
    <t>18H20</t>
  </si>
  <si>
    <t>14-15/01/20</t>
  </si>
  <si>
    <t>10H25</t>
  </si>
  <si>
    <t>17H45</t>
  </si>
  <si>
    <t>08H45</t>
  </si>
  <si>
    <t>18H05</t>
  </si>
  <si>
    <t>18H50</t>
  </si>
  <si>
    <t xml:space="preserve">DEPARTEMENT CONTRATS ET ASSISTANCE AU SOL </t>
  </si>
  <si>
    <t>15H35</t>
  </si>
  <si>
    <t>16H15</t>
  </si>
  <si>
    <t>7TVCT</t>
  </si>
  <si>
    <t>09H30</t>
  </si>
  <si>
    <t>09H15</t>
  </si>
  <si>
    <t>16H00</t>
  </si>
  <si>
    <t>14H25</t>
  </si>
  <si>
    <t>10H45</t>
  </si>
  <si>
    <t>17H05</t>
  </si>
  <si>
    <t>18H10</t>
  </si>
  <si>
    <t>10H05</t>
  </si>
  <si>
    <t>16H55</t>
  </si>
  <si>
    <t>09H10</t>
  </si>
  <si>
    <t>13H45</t>
  </si>
  <si>
    <t>14H05</t>
  </si>
  <si>
    <t>28-29/01/20</t>
  </si>
  <si>
    <t>7TVCR</t>
  </si>
  <si>
    <t>10H20</t>
  </si>
  <si>
    <t>16H25</t>
  </si>
  <si>
    <t>17H20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</si>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</sst>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h:mm;@"/>
    <numFmt numFmtId="166" formatCode="[h]:mm:ss;@"/>
  </numFmts>
  <fonts count="19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7"/>
      <color theme="1"/>
      <name val="Tahoma"/>
      <family val="2"/>
    </font>
    <font>
      <b/>
      <sz val="8"/>
      <color theme="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0"/>
      <name val="Tahoma"/>
      <family val="2"/>
    </font>
    <font>
      <b/>
      <sz val="7"/>
      <color theme="1"/>
      <name val="Tahoma"/>
      <family val="2"/>
    </font>
    <font>
      <sz val="6"/>
      <color theme="1"/>
      <name val="Tahoma"/>
      <family val="2"/>
    </font>
    <font>
      <b/>
      <sz val="6"/>
      <color theme="1"/>
      <name val="Tahoma"/>
      <family val="2"/>
    </font>
    <font>
      <sz val="8"/>
      <color theme="0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sz val="8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165" fontId="1" fillId="0" borderId="1" xfId="0" applyNumberFormat="1" applyFont="1" applyBorder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horizontal="center" vertical="center" wrapText="1"/>
    </xf>
    <xf numFmtId="0" fontId="2" fillId="6" borderId="2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8" borderId="1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</xf>
    <xf numFmtId="166" fontId="1" fillId="0" borderId="1" xfId="0" applyNumberFormat="1" applyFont="1" applyBorder="1" applyAlignment="1" applyProtection="1">
      <alignment horizontal="center" vertical="center" wrapText="1"/>
      <protection locked="0"/>
    </xf>
    <xf numFmtId="0" fontId="3" fillId="7" borderId="2" xfId="0" applyFont="1" applyFill="1" applyBorder="1" applyAlignment="1" applyProtection="1">
      <alignment horizontal="center" vertical="center" wrapText="1"/>
    </xf>
    <xf numFmtId="0" fontId="7" fillId="7" borderId="2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/>
    </xf>
    <xf numFmtId="166" fontId="1" fillId="0" borderId="0" xfId="0" applyNumberFormat="1" applyFont="1" applyAlignment="1" applyProtection="1">
      <alignment horizontal="center" vertical="center" wrapText="1"/>
    </xf>
    <xf numFmtId="166" fontId="1" fillId="5" borderId="1" xfId="0" applyNumberFormat="1" applyFont="1" applyFill="1" applyBorder="1" applyAlignment="1" applyProtection="1">
      <alignment horizontal="center" vertical="center" wrapText="1"/>
    </xf>
    <xf numFmtId="1" fontId="1" fillId="5" borderId="1" xfId="0" applyNumberFormat="1" applyFont="1" applyFill="1" applyBorder="1" applyAlignment="1" applyProtection="1">
      <alignment horizontal="center" vertical="center" wrapText="1"/>
    </xf>
    <xf numFmtId="0" fontId="5" fillId="10" borderId="0" xfId="0" applyFont="1" applyFill="1" applyBorder="1" applyAlignment="1" applyProtection="1">
      <alignment horizontal="center" vertical="center"/>
    </xf>
    <xf numFmtId="0" fontId="6" fillId="10" borderId="0" xfId="0" applyFont="1" applyFill="1" applyBorder="1" applyAlignment="1" applyProtection="1">
      <alignment horizontal="center" vertical="center" wrapText="1"/>
    </xf>
    <xf numFmtId="4" fontId="5" fillId="10" borderId="0" xfId="0" applyNumberFormat="1" applyFont="1" applyFill="1" applyBorder="1" applyAlignment="1" applyProtection="1">
      <alignment horizontal="center" vertical="center"/>
    </xf>
    <xf numFmtId="0" fontId="5" fillId="10" borderId="0" xfId="0" applyFont="1" applyFill="1" applyBorder="1" applyAlignment="1" applyProtection="1">
      <alignment horizontal="center" vertical="center" wrapText="1"/>
    </xf>
    <xf numFmtId="0" fontId="10" fillId="10" borderId="0" xfId="0" applyFont="1" applyFill="1" applyBorder="1" applyAlignment="1" applyProtection="1">
      <alignment horizontal="center" vertical="center" wrapText="1"/>
    </xf>
    <xf numFmtId="0" fontId="10" fillId="10" borderId="0" xfId="0" applyFont="1" applyFill="1" applyBorder="1" applyAlignment="1" applyProtection="1">
      <alignment horizontal="center" vertical="center"/>
    </xf>
    <xf numFmtId="0" fontId="11" fillId="10" borderId="0" xfId="0" applyFont="1" applyFill="1" applyBorder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 wrapText="1"/>
    </xf>
    <xf numFmtId="0" fontId="13" fillId="9" borderId="0" xfId="0" applyFont="1" applyFill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Font="1" applyAlignment="1" applyProtection="1">
      <alignment horizontal="left" vertical="center" wrapText="1"/>
    </xf>
    <xf numFmtId="0" fontId="0" fillId="0" borderId="0" xfId="0" applyFont="1" applyAlignment="1" applyProtection="1">
      <alignment vertical="center"/>
    </xf>
    <xf numFmtId="0" fontId="12" fillId="0" borderId="0" xfId="0" applyFont="1" applyAlignment="1" applyProtection="1">
      <alignment horizontal="left" vertical="center" wrapText="1"/>
    </xf>
    <xf numFmtId="49" fontId="1" fillId="0" borderId="0" xfId="0" applyNumberFormat="1" applyFont="1" applyAlignment="1" applyProtection="1">
      <alignment horizontal="center" vertical="center" wrapText="1"/>
    </xf>
    <xf numFmtId="0" fontId="4" fillId="9" borderId="0" xfId="0" applyFont="1" applyFill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/>
    </xf>
    <xf numFmtId="0" fontId="0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 wrapText="1"/>
    </xf>
    <xf numFmtId="0" fontId="15" fillId="9" borderId="0" xfId="0" applyFont="1" applyFill="1" applyAlignment="1" applyProtection="1">
      <alignment horizontal="left" vertical="center"/>
      <protection locked="0"/>
    </xf>
    <xf numFmtId="0" fontId="1" fillId="9" borderId="0" xfId="0" applyFont="1" applyFill="1" applyAlignment="1" applyProtection="1">
      <alignment horizontal="center" vertical="center"/>
    </xf>
    <xf numFmtId="0" fontId="16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 wrapText="1"/>
    </xf>
    <xf numFmtId="0" fontId="1" fillId="0" borderId="0" xfId="0" applyFont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6" fillId="0" borderId="0" xfId="0" applyFont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horizontal="left" vertical="center"/>
    </xf>
    <xf numFmtId="0" fontId="3" fillId="5" borderId="6" xfId="0" applyFont="1" applyFill="1" applyBorder="1" applyAlignment="1" applyProtection="1">
      <alignment horizontal="center" vertical="center" wrapText="1"/>
    </xf>
    <xf numFmtId="0" fontId="3" fillId="5" borderId="7" xfId="0" applyFont="1" applyFill="1" applyBorder="1" applyAlignment="1" applyProtection="1">
      <alignment horizontal="center" vertical="center" wrapText="1"/>
    </xf>
    <xf numFmtId="0" fontId="3" fillId="5" borderId="4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11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</xf>
    <xf numFmtId="0" fontId="15" fillId="9" borderId="0" xfId="0" applyFont="1" applyFill="1" applyAlignment="1" applyProtection="1">
      <alignment horizontal="left" vertical="center"/>
      <protection locked="0"/>
    </xf>
    <xf numFmtId="0" fontId="15" fillId="9" borderId="0" xfId="0" applyFont="1" applyFill="1" applyAlignment="1" applyProtection="1">
      <alignment horizontal="left" vertical="center"/>
      <protection locked="0"/>
    </xf>
    <xf numFmtId="0" fontId="3" fillId="2" borderId="6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center" vertical="center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5" xfId="0" applyFont="1" applyFill="1" applyBorder="1" applyAlignment="1" applyProtection="1">
      <alignment horizontal="center" vertical="center" wrapText="1"/>
    </xf>
    <xf numFmtId="0" fontId="15" fillId="9" borderId="0" xfId="0" applyFont="1" applyFill="1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left" vertical="center"/>
    </xf>
    <xf numFmtId="0" fontId="3" fillId="6" borderId="6" xfId="0" applyFont="1" applyFill="1" applyBorder="1" applyAlignment="1" applyProtection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/>
    </xf>
    <xf numFmtId="0" fontId="3" fillId="6" borderId="4" xfId="0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5" xfId="0" applyFont="1" applyFill="1" applyBorder="1" applyAlignment="1" applyProtection="1">
      <alignment horizontal="center" vertical="center" wrapText="1"/>
    </xf>
    <xf numFmtId="0" fontId="7" fillId="4" borderId="2" xfId="0" applyFont="1" applyFill="1" applyBorder="1" applyAlignment="1" applyProtection="1">
      <alignment horizontal="center" vertical="center" wrapText="1"/>
    </xf>
    <xf numFmtId="0" fontId="7" fillId="4" borderId="5" xfId="0" applyFont="1" applyFill="1" applyBorder="1" applyAlignment="1" applyProtection="1">
      <alignment horizontal="center" vertical="center" wrapText="1"/>
    </xf>
    <xf numFmtId="0" fontId="7" fillId="8" borderId="2" xfId="0" applyFont="1" applyFill="1" applyBorder="1" applyAlignment="1" applyProtection="1">
      <alignment horizontal="center" vertical="center" wrapText="1"/>
    </xf>
    <xf numFmtId="0" fontId="7" fillId="8" borderId="5" xfId="0" applyFont="1" applyFill="1" applyBorder="1" applyAlignment="1" applyProtection="1">
      <alignment horizontal="center" vertical="center" wrapText="1"/>
    </xf>
    <xf numFmtId="0" fontId="1" fillId="3" borderId="6" xfId="0" applyFont="1" applyFill="1" applyBorder="1" applyAlignment="1" applyProtection="1">
      <alignment horizontal="center" vertical="center" wrapText="1"/>
    </xf>
    <xf numFmtId="0" fontId="1" fillId="3" borderId="4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3" fillId="3" borderId="7" xfId="0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</xf>
    <xf numFmtId="0" fontId="7" fillId="2" borderId="4" xfId="0" applyFont="1" applyFill="1" applyBorder="1" applyAlignment="1" applyProtection="1">
      <alignment horizontal="center" vertical="center"/>
    </xf>
    <xf numFmtId="0" fontId="3" fillId="5" borderId="6" xfId="0" applyFont="1" applyFill="1" applyBorder="1" applyAlignment="1" applyProtection="1">
      <alignment horizontal="center" vertical="center" wrapText="1"/>
    </xf>
    <xf numFmtId="0" fontId="3" fillId="5" borderId="7" xfId="0" applyFont="1" applyFill="1" applyBorder="1" applyAlignment="1" applyProtection="1">
      <alignment horizontal="center" vertical="center" wrapText="1"/>
    </xf>
    <xf numFmtId="0" fontId="3" fillId="5" borderId="4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3" borderId="6" xfId="0" applyFont="1" applyFill="1" applyBorder="1" applyAlignment="1" applyProtection="1">
      <alignment horizontal="center" vertical="center" wrapText="1"/>
    </xf>
    <xf numFmtId="0" fontId="7" fillId="3" borderId="7" xfId="0" applyFont="1" applyFill="1" applyBorder="1" applyAlignment="1" applyProtection="1">
      <alignment horizontal="center" vertical="center" wrapText="1"/>
    </xf>
    <xf numFmtId="0" fontId="7" fillId="3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4" fillId="9" borderId="0" xfId="0" applyFont="1" applyFill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/>
    </xf>
    <xf numFmtId="0" fontId="0" fillId="0" borderId="0" xfId="0" applyFont="1" applyAlignment="1" applyProtection="1">
      <alignment horizontal="left" vertical="center"/>
    </xf>
    <xf numFmtId="0" fontId="3" fillId="8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314326</xdr:colOff>
      <xdr:row>7</xdr:row>
      <xdr:rowOff>142875</xdr:rowOff>
    </xdr:from>
    <xdr:to>
      <xdr:col>5</xdr:col>
      <xdr:colOff>752475</xdr:colOff>
      <xdr:row>18</xdr:row>
      <xdr:rowOff>180975</xdr:rowOff>
    </xdr:to>
    <xdr:sp macro="" textlink="">
      <xdr:nvSpPr>
        <xdr:cNvPr id="2" name="Rectangle 1"/>
        <xdr:cNvSpPr/>
      </xdr:nvSpPr>
      <xdr:spPr>
        <a:xfrm>
          <a:off x="314326" y="1571625"/>
          <a:ext cx="5457824" cy="2238375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fr-FR" sz="2800" b="1">
              <a:solidFill>
                <a:srgbClr val="FF0000"/>
              </a:solidFill>
            </a:rPr>
            <a:t>ETAT</a:t>
          </a:r>
          <a:r>
            <a:rPr lang="fr-FR" sz="2800" b="1" baseline="0">
              <a:solidFill>
                <a:srgbClr val="FF0000"/>
              </a:solidFill>
            </a:rPr>
            <a:t> DES VOLS COMPAGNIES CLIENTES</a:t>
          </a:r>
          <a:endParaRPr lang="fr-FR" sz="28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I63"/>
  <sheetViews>
    <sheetView workbookViewId="0">
      <selection activeCell="A26" sqref="A26"/>
    </sheetView>
  </sheetViews>
  <sheetFormatPr baseColWidth="10" defaultColWidth="11.42578125" defaultRowHeight="15.75" x14ac:dyDescent="0.25"/>
  <cols>
    <col min="1" max="1" width="24.42578125" style="22" bestFit="1" customWidth="1"/>
    <col min="2" max="2" width="17.28515625" style="22" customWidth="1"/>
    <col min="3" max="4" width="11.42578125" style="22"/>
    <col min="5" max="5" width="10.7109375" style="22" bestFit="1" customWidth="1"/>
    <col min="6" max="8" width="11.42578125" style="22"/>
    <col min="9" max="16384" width="11.42578125" style="28"/>
  </cols>
  <sheetData>
    <row r="1" spans="1:9" ht="18" x14ac:dyDescent="0.25">
      <c r="F1" s="23" t="s">
        <v>65</v>
      </c>
      <c r="G1" s="22" t="s">
        <v>67</v>
      </c>
      <c r="H1" s="22" t="s">
        <v>82</v>
      </c>
      <c r="I1" s="22"/>
    </row>
    <row r="2" spans="1:9" x14ac:dyDescent="0.25">
      <c r="A2" s="22" t="s">
        <v>83</v>
      </c>
      <c r="F2" s="22" t="s">
        <v>71</v>
      </c>
      <c r="G2" s="22" t="s">
        <v>68</v>
      </c>
      <c r="H2" s="22" t="s">
        <v>84</v>
      </c>
      <c r="I2" s="22"/>
    </row>
    <row r="3" spans="1:9" x14ac:dyDescent="0.25">
      <c r="F3" s="22" t="s">
        <v>72</v>
      </c>
      <c r="G3" s="22" t="s">
        <v>69</v>
      </c>
      <c r="H3" s="22" t="s">
        <v>83</v>
      </c>
      <c r="I3" s="22"/>
    </row>
    <row r="4" spans="1:9" x14ac:dyDescent="0.25">
      <c r="A4" s="22" t="s">
        <v>17</v>
      </c>
      <c r="B4" s="22" t="s">
        <v>66</v>
      </c>
      <c r="F4" s="22" t="s">
        <v>73</v>
      </c>
      <c r="G4" s="22" t="s">
        <v>70</v>
      </c>
      <c r="H4" s="22" t="s">
        <v>58</v>
      </c>
      <c r="I4" s="22"/>
    </row>
    <row r="5" spans="1:9" x14ac:dyDescent="0.25">
      <c r="A5" s="22" t="s">
        <v>57</v>
      </c>
      <c r="B5" s="24"/>
      <c r="F5" s="22" t="s">
        <v>74</v>
      </c>
      <c r="H5" s="22" t="s">
        <v>85</v>
      </c>
      <c r="I5" s="22"/>
    </row>
    <row r="6" spans="1:9" x14ac:dyDescent="0.25">
      <c r="A6" s="22" t="s">
        <v>22</v>
      </c>
      <c r="B6" s="24"/>
      <c r="H6" s="22" t="s">
        <v>97</v>
      </c>
      <c r="I6" s="22"/>
    </row>
    <row r="7" spans="1:9" x14ac:dyDescent="0.25">
      <c r="A7" s="22" t="s">
        <v>58</v>
      </c>
      <c r="B7" s="24"/>
      <c r="H7" s="22" t="s">
        <v>88</v>
      </c>
      <c r="I7" s="22"/>
    </row>
    <row r="8" spans="1:9" x14ac:dyDescent="0.25">
      <c r="A8" s="22" t="s">
        <v>59</v>
      </c>
      <c r="B8" s="24"/>
      <c r="H8" s="22" t="s">
        <v>17</v>
      </c>
      <c r="I8" s="22"/>
    </row>
    <row r="9" spans="1:9" x14ac:dyDescent="0.25">
      <c r="A9" s="22" t="s">
        <v>11</v>
      </c>
      <c r="B9" s="24"/>
      <c r="I9" s="22"/>
    </row>
    <row r="10" spans="1:9" x14ac:dyDescent="0.25">
      <c r="A10" s="22" t="s">
        <v>10</v>
      </c>
      <c r="B10" s="24"/>
      <c r="I10" s="22"/>
    </row>
    <row r="11" spans="1:9" x14ac:dyDescent="0.25">
      <c r="A11" s="22" t="s">
        <v>60</v>
      </c>
      <c r="B11" s="24"/>
      <c r="I11" s="22"/>
    </row>
    <row r="12" spans="1:9" x14ac:dyDescent="0.25">
      <c r="A12" s="22" t="s">
        <v>61</v>
      </c>
      <c r="B12" s="24"/>
      <c r="I12" s="22"/>
    </row>
    <row r="13" spans="1:9" x14ac:dyDescent="0.25">
      <c r="A13" s="22" t="s">
        <v>62</v>
      </c>
      <c r="B13" s="24"/>
      <c r="I13" s="22"/>
    </row>
    <row r="14" spans="1:9" x14ac:dyDescent="0.25">
      <c r="A14" s="22" t="s">
        <v>63</v>
      </c>
      <c r="B14" s="24"/>
      <c r="I14" s="22"/>
    </row>
    <row r="15" spans="1:9" x14ac:dyDescent="0.25">
      <c r="I15" s="22"/>
    </row>
    <row r="16" spans="1:9" x14ac:dyDescent="0.25">
      <c r="A16" s="22" t="s">
        <v>13</v>
      </c>
      <c r="B16" s="22" t="s">
        <v>66</v>
      </c>
      <c r="I16" s="22"/>
    </row>
    <row r="17" spans="1:9" x14ac:dyDescent="0.25">
      <c r="A17" s="22" t="s">
        <v>24</v>
      </c>
      <c r="B17" s="24"/>
      <c r="I17" s="22"/>
    </row>
    <row r="18" spans="1:9" x14ac:dyDescent="0.25">
      <c r="A18" s="22" t="s">
        <v>64</v>
      </c>
      <c r="B18" s="24"/>
      <c r="I18" s="22"/>
    </row>
    <row r="19" spans="1:9" x14ac:dyDescent="0.25">
      <c r="A19" s="22" t="s">
        <v>25</v>
      </c>
      <c r="B19" s="24"/>
      <c r="I19" s="22"/>
    </row>
    <row r="20" spans="1:9" x14ac:dyDescent="0.25">
      <c r="A20" s="22" t="s">
        <v>14</v>
      </c>
      <c r="B20" s="24"/>
      <c r="I20" s="22"/>
    </row>
    <row r="21" spans="1:9" x14ac:dyDescent="0.25">
      <c r="A21" s="22" t="s">
        <v>15</v>
      </c>
      <c r="B21" s="24"/>
      <c r="I21" s="22"/>
    </row>
    <row r="22" spans="1:9" x14ac:dyDescent="0.25">
      <c r="A22" s="22" t="s">
        <v>16</v>
      </c>
      <c r="B22" s="24"/>
      <c r="I22" s="22"/>
    </row>
    <row r="23" spans="1:9" x14ac:dyDescent="0.25">
      <c r="A23" s="22" t="s">
        <v>44</v>
      </c>
      <c r="B23" s="24"/>
      <c r="I23" s="22"/>
    </row>
    <row r="24" spans="1:9" x14ac:dyDescent="0.25">
      <c r="A24" s="22" t="s">
        <v>43</v>
      </c>
      <c r="B24" s="24"/>
      <c r="I24" s="22"/>
    </row>
    <row r="25" spans="1:9" x14ac:dyDescent="0.25">
      <c r="I25" s="22"/>
    </row>
    <row r="26" spans="1:9" x14ac:dyDescent="0.25">
      <c r="A26" s="22" t="s">
        <v>56</v>
      </c>
      <c r="B26" s="22" t="s">
        <v>66</v>
      </c>
      <c r="I26" s="22"/>
    </row>
    <row r="27" spans="1:9" x14ac:dyDescent="0.25">
      <c r="A27" s="22" t="s">
        <v>89</v>
      </c>
      <c r="B27" s="24"/>
      <c r="I27" s="22"/>
    </row>
    <row r="28" spans="1:9" x14ac:dyDescent="0.25">
      <c r="A28" s="22" t="s">
        <v>90</v>
      </c>
      <c r="B28" s="24"/>
      <c r="I28" s="22"/>
    </row>
    <row r="29" spans="1:9" x14ac:dyDescent="0.25">
      <c r="A29" s="22" t="s">
        <v>92</v>
      </c>
      <c r="B29" s="24"/>
      <c r="I29" s="22"/>
    </row>
    <row r="30" spans="1:9" x14ac:dyDescent="0.25">
      <c r="A30" s="22" t="s">
        <v>91</v>
      </c>
      <c r="B30" s="24"/>
      <c r="I30" s="22"/>
    </row>
    <row r="31" spans="1:9" x14ac:dyDescent="0.25">
      <c r="A31" s="22" t="s">
        <v>93</v>
      </c>
      <c r="B31" s="24"/>
      <c r="I31" s="22"/>
    </row>
    <row r="32" spans="1:9" x14ac:dyDescent="0.25">
      <c r="A32" s="22" t="s">
        <v>94</v>
      </c>
      <c r="B32" s="24"/>
      <c r="I32" s="22"/>
    </row>
    <row r="33" spans="1:9" x14ac:dyDescent="0.25">
      <c r="A33" s="22" t="s">
        <v>95</v>
      </c>
      <c r="B33" s="24"/>
      <c r="I33" s="22"/>
    </row>
    <row r="34" spans="1:9" x14ac:dyDescent="0.25">
      <c r="A34" s="22" t="s">
        <v>96</v>
      </c>
      <c r="B34" s="24"/>
      <c r="I34" s="22"/>
    </row>
    <row r="35" spans="1:9" x14ac:dyDescent="0.25">
      <c r="A35" s="22" t="s">
        <v>40</v>
      </c>
      <c r="B35" s="24"/>
      <c r="I35" s="22"/>
    </row>
    <row r="36" spans="1:9" x14ac:dyDescent="0.25">
      <c r="A36" s="22" t="s">
        <v>47</v>
      </c>
      <c r="B36" s="24"/>
      <c r="I36" s="22"/>
    </row>
    <row r="37" spans="1:9" x14ac:dyDescent="0.25">
      <c r="A37" s="22" t="s">
        <v>48</v>
      </c>
    </row>
    <row r="38" spans="1:9" x14ac:dyDescent="0.25">
      <c r="A38" s="22" t="s">
        <v>49</v>
      </c>
      <c r="B38" s="22" t="s">
        <v>66</v>
      </c>
    </row>
    <row r="39" spans="1:9" x14ac:dyDescent="0.25">
      <c r="A39" s="22" t="s">
        <v>50</v>
      </c>
      <c r="B39" s="24"/>
    </row>
    <row r="40" spans="1:9" x14ac:dyDescent="0.25">
      <c r="A40" s="22" t="s">
        <v>51</v>
      </c>
      <c r="B40" s="24"/>
    </row>
    <row r="41" spans="1:9" x14ac:dyDescent="0.25">
      <c r="A41" s="22" t="s">
        <v>52</v>
      </c>
      <c r="B41" s="24"/>
    </row>
    <row r="42" spans="1:9" x14ac:dyDescent="0.25">
      <c r="A42" s="22" t="s">
        <v>53</v>
      </c>
    </row>
    <row r="43" spans="1:9" x14ac:dyDescent="0.25">
      <c r="A43" s="22" t="s">
        <v>54</v>
      </c>
    </row>
    <row r="44" spans="1:9" x14ac:dyDescent="0.25">
      <c r="A44" s="22" t="s">
        <v>55</v>
      </c>
    </row>
    <row r="46" spans="1:9" x14ac:dyDescent="0.25">
      <c r="A46" s="22" t="s">
        <v>41</v>
      </c>
    </row>
    <row r="47" spans="1:9" x14ac:dyDescent="0.25">
      <c r="A47" s="25" t="s">
        <v>45</v>
      </c>
    </row>
    <row r="48" spans="1:9" x14ac:dyDescent="0.25">
      <c r="A48" s="25" t="s">
        <v>40</v>
      </c>
    </row>
    <row r="49" spans="1:1" x14ac:dyDescent="0.25">
      <c r="A49" s="25" t="s">
        <v>42</v>
      </c>
    </row>
    <row r="51" spans="1:1" x14ac:dyDescent="0.25">
      <c r="A51" s="26" t="s">
        <v>24</v>
      </c>
    </row>
    <row r="52" spans="1:1" x14ac:dyDescent="0.25">
      <c r="A52" s="26" t="s">
        <v>64</v>
      </c>
    </row>
    <row r="53" spans="1:1" x14ac:dyDescent="0.25">
      <c r="A53" s="26" t="s">
        <v>25</v>
      </c>
    </row>
    <row r="54" spans="1:1" x14ac:dyDescent="0.25">
      <c r="A54" s="26" t="s">
        <v>14</v>
      </c>
    </row>
    <row r="55" spans="1:1" x14ac:dyDescent="0.25">
      <c r="A55" s="26" t="s">
        <v>15</v>
      </c>
    </row>
    <row r="56" spans="1:1" x14ac:dyDescent="0.25">
      <c r="A56" s="26" t="s">
        <v>16</v>
      </c>
    </row>
    <row r="57" spans="1:1" x14ac:dyDescent="0.25">
      <c r="A57" s="26" t="s">
        <v>20</v>
      </c>
    </row>
    <row r="60" spans="1:1" x14ac:dyDescent="0.25">
      <c r="A60" s="26" t="s">
        <v>22</v>
      </c>
    </row>
    <row r="61" spans="1:1" x14ac:dyDescent="0.25">
      <c r="A61" s="27" t="s">
        <v>10</v>
      </c>
    </row>
    <row r="62" spans="1:1" x14ac:dyDescent="0.25">
      <c r="A62" s="26" t="s">
        <v>11</v>
      </c>
    </row>
    <row r="63" spans="1:1" x14ac:dyDescent="0.25">
      <c r="A63" s="26" t="s">
        <v>23</v>
      </c>
    </row>
  </sheetData>
  <sheetProtection sheet="1" objects="1" scenarios="1" selectLockedCells="1"/>
  <dataValidations count="1">
    <dataValidation type="list" allowBlank="1" showInputMessage="1" showErrorMessage="1" sqref="A2">
      <formula1>nature</formula1>
    </dataValidation>
  </dataValidations>
  <pageMargins left="0.27" right="0.21" top="0.2" bottom="0.2" header="0.2" footer="0.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9"/>
  <sheetViews>
    <sheetView zoomScale="110" zoomScaleNormal="110" workbookViewId="0">
      <selection activeCell="A10" sqref="A10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140625" style="6" customWidth="1"/>
    <col min="4" max="4" width="6" style="6" customWidth="1"/>
    <col min="5" max="5" width="6.5703125" style="6" customWidth="1"/>
    <col min="6" max="6" width="5.140625" style="6" customWidth="1"/>
    <col min="7" max="7" width="6.140625" style="6" customWidth="1"/>
    <col min="8" max="8" width="6.7109375" style="6" customWidth="1"/>
    <col min="9" max="11" width="5.28515625" style="6" customWidth="1"/>
    <col min="12" max="13" width="6" style="6" customWidth="1"/>
    <col min="14" max="14" width="4.28515625" style="6" customWidth="1"/>
    <col min="15" max="15" width="6.42578125" style="6" customWidth="1"/>
    <col min="16" max="16" width="5.42578125" style="6" customWidth="1"/>
    <col min="17" max="17" width="10.5703125" style="6" customWidth="1"/>
    <col min="18" max="18" width="12.7109375" style="6" customWidth="1"/>
    <col min="19" max="19" width="9.140625" style="6" customWidth="1"/>
    <col min="20" max="20" width="11.140625" style="6" customWidth="1"/>
    <col min="21" max="21" width="9.85546875" style="6" customWidth="1"/>
    <col min="22" max="22" width="6.28515625" style="6" customWidth="1"/>
    <col min="23" max="23" width="5.5703125" style="6" customWidth="1"/>
    <col min="24" max="24" width="7.140625" style="6" customWidth="1"/>
    <col min="25" max="25" width="8.5703125" style="6" customWidth="1"/>
    <col min="26" max="26" width="6.7109375" style="6" customWidth="1"/>
    <col min="27" max="27" width="7.42578125" style="6" customWidth="1"/>
    <col min="28" max="29" width="5.140625" style="6" customWidth="1"/>
    <col min="30" max="30" width="6.5703125" style="6" bestFit="1" customWidth="1"/>
    <col min="31" max="31" width="5.5703125" style="6" customWidth="1"/>
    <col min="32" max="32" width="6.5703125" style="6" bestFit="1" customWidth="1"/>
    <col min="33" max="33" width="6.42578125" style="6" bestFit="1" customWidth="1"/>
    <col min="34" max="34" width="8.140625" style="6" customWidth="1"/>
    <col min="35" max="35" width="5.85546875" style="6" customWidth="1"/>
    <col min="36" max="36" width="5.140625" style="6" bestFit="1" customWidth="1"/>
    <col min="37" max="38" width="4.28515625" style="6" customWidth="1"/>
    <col min="39" max="39" width="4.7109375" style="6" customWidth="1"/>
    <col min="40" max="40" width="7" style="6" customWidth="1"/>
    <col min="41" max="41" width="8" style="6" customWidth="1"/>
    <col min="42" max="42" width="4" style="6" customWidth="1"/>
    <col min="43" max="43" width="8.7109375" style="6" customWidth="1"/>
    <col min="44" max="44" width="8" style="6" customWidth="1"/>
    <col min="45" max="16384" width="11.5703125" style="6"/>
  </cols>
  <sheetData>
    <row r="1" spans="1:41" ht="14.25" x14ac:dyDescent="0.25">
      <c r="A1" s="42" t="s">
        <v>34</v>
      </c>
      <c r="B1" s="42"/>
      <c r="C1" s="42"/>
      <c r="D1" s="43"/>
      <c r="E1" s="43"/>
      <c r="F1" s="43"/>
      <c r="G1" s="5"/>
      <c r="H1" s="5"/>
      <c r="I1" s="5"/>
      <c r="J1" s="5"/>
      <c r="K1" s="5"/>
      <c r="P1" s="5"/>
      <c r="Q1" s="5"/>
      <c r="R1" s="5"/>
      <c r="S1" s="5"/>
      <c r="T1" s="42" t="s">
        <v>34</v>
      </c>
      <c r="U1" s="42"/>
      <c r="V1" s="42"/>
      <c r="W1" s="42"/>
      <c r="X1" s="44"/>
      <c r="Y1" s="44"/>
      <c r="Z1" s="44"/>
      <c r="AA1" s="44"/>
      <c r="AB1" s="44"/>
      <c r="AC1" s="44"/>
      <c r="AD1" s="44"/>
      <c r="AE1" s="44"/>
      <c r="AF1" s="44"/>
      <c r="AG1" s="43"/>
      <c r="AH1" s="44"/>
      <c r="AI1" s="44"/>
      <c r="AJ1" s="44"/>
      <c r="AK1" s="44"/>
      <c r="AL1" s="44"/>
      <c r="AM1" s="44"/>
      <c r="AN1" s="44"/>
      <c r="AO1" s="44"/>
    </row>
    <row r="2" spans="1:41" ht="14.25" x14ac:dyDescent="0.25">
      <c r="A2" s="42" t="s">
        <v>35</v>
      </c>
      <c r="B2" s="42"/>
      <c r="C2" s="42"/>
      <c r="D2" s="43"/>
      <c r="E2" s="43"/>
      <c r="F2" s="44"/>
      <c r="H2" s="5"/>
      <c r="I2" s="5"/>
      <c r="J2" s="5"/>
      <c r="K2" s="5"/>
      <c r="P2" s="5"/>
      <c r="Q2" s="5"/>
      <c r="R2" s="5"/>
      <c r="S2" s="5"/>
      <c r="T2" s="42" t="s">
        <v>35</v>
      </c>
      <c r="U2" s="42"/>
      <c r="V2" s="42"/>
      <c r="W2" s="42"/>
      <c r="X2" s="44"/>
      <c r="Y2" s="44"/>
      <c r="Z2" s="44"/>
      <c r="AA2" s="44"/>
      <c r="AB2" s="44"/>
      <c r="AC2" s="44"/>
      <c r="AD2" s="44"/>
      <c r="AE2" s="44"/>
      <c r="AF2" s="44"/>
      <c r="AG2" s="43"/>
      <c r="AH2" s="44"/>
      <c r="AI2" s="44"/>
      <c r="AJ2" s="44"/>
      <c r="AK2" s="44"/>
      <c r="AL2" s="44"/>
      <c r="AM2" s="44"/>
      <c r="AN2" s="44"/>
      <c r="AO2" s="44"/>
    </row>
    <row r="3" spans="1:41" ht="14.45" customHeight="1" x14ac:dyDescent="0.25">
      <c r="A3" s="42" t="s">
        <v>36</v>
      </c>
      <c r="B3" s="42"/>
      <c r="C3" s="42"/>
      <c r="D3" s="43"/>
      <c r="E3" s="43"/>
      <c r="F3" s="44"/>
      <c r="H3" s="5"/>
      <c r="I3" s="5"/>
      <c r="J3" s="5"/>
      <c r="K3" s="5"/>
      <c r="L3" s="42" t="s">
        <v>37</v>
      </c>
      <c r="M3" s="5"/>
      <c r="N3" s="65" t="s">
        <v>130</v>
      </c>
      <c r="O3" s="46"/>
      <c r="P3" s="46"/>
      <c r="Q3" s="46"/>
      <c r="R3" s="5"/>
      <c r="S3" s="5"/>
      <c r="T3" s="42" t="s">
        <v>36</v>
      </c>
      <c r="U3" s="42"/>
      <c r="V3" s="42"/>
      <c r="W3" s="42"/>
      <c r="X3" s="44"/>
      <c r="Y3" s="44"/>
      <c r="Z3" s="44"/>
      <c r="AA3" s="44"/>
      <c r="AB3" s="44"/>
      <c r="AC3" s="44"/>
      <c r="AD3" s="44"/>
      <c r="AE3" s="44"/>
      <c r="AF3" s="44"/>
      <c r="AG3" s="43"/>
      <c r="AH3" s="42" t="s">
        <v>37</v>
      </c>
      <c r="AI3" s="43"/>
      <c r="AJ3" s="47" t="str">
        <f>IF(N3="","",N3)</f>
        <v xml:space="preserve">AIRBUS D </v>
      </c>
      <c r="AK3" s="44"/>
      <c r="AL3" s="44"/>
      <c r="AM3" s="44"/>
      <c r="AN3" s="44"/>
      <c r="AO3" s="44"/>
    </row>
    <row r="4" spans="1:41" ht="15" x14ac:dyDescent="0.25">
      <c r="A4" s="44"/>
      <c r="B4" s="48"/>
      <c r="C4" s="44"/>
      <c r="D4" s="44"/>
      <c r="E4" s="44"/>
      <c r="F4" s="44"/>
      <c r="H4" s="5"/>
      <c r="I4" s="5"/>
      <c r="J4" s="5"/>
      <c r="K4" s="5"/>
      <c r="L4" s="42" t="s">
        <v>38</v>
      </c>
      <c r="M4" s="49"/>
      <c r="N4" s="65" t="s">
        <v>131</v>
      </c>
      <c r="O4" s="46"/>
      <c r="P4" s="46"/>
      <c r="Q4" s="46"/>
      <c r="R4" s="5"/>
      <c r="S4" s="5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2" t="s">
        <v>38</v>
      </c>
      <c r="AI4" s="50"/>
      <c r="AJ4" s="47" t="str">
        <f>IF(N4="","",N4)</f>
        <v xml:space="preserve">16-30 NOV 19 </v>
      </c>
      <c r="AK4" s="44"/>
      <c r="AL4" s="44"/>
      <c r="AM4" s="44"/>
      <c r="AN4" s="44"/>
      <c r="AO4" s="44"/>
    </row>
    <row r="5" spans="1:41" ht="15" x14ac:dyDescent="0.25">
      <c r="A5" s="42" t="s">
        <v>87</v>
      </c>
      <c r="B5" s="71" t="s">
        <v>129</v>
      </c>
      <c r="C5" s="71"/>
      <c r="D5" s="71"/>
      <c r="E5" s="71"/>
      <c r="F5" s="5"/>
      <c r="G5" s="5"/>
      <c r="H5" s="5"/>
      <c r="I5" s="5"/>
      <c r="J5" s="5"/>
      <c r="K5" s="5"/>
      <c r="L5" s="42" t="s">
        <v>39</v>
      </c>
      <c r="M5" s="49"/>
      <c r="N5" s="45"/>
      <c r="O5" s="54" t="s">
        <v>114</v>
      </c>
      <c r="P5" s="53"/>
      <c r="R5" s="53"/>
      <c r="S5" s="5"/>
      <c r="T5" s="42" t="s">
        <v>87</v>
      </c>
      <c r="U5" s="72" t="str">
        <f>IF(B5="","",B5)</f>
        <v>ADRAR</v>
      </c>
      <c r="V5" s="72"/>
      <c r="W5" s="72"/>
      <c r="X5" s="72"/>
      <c r="Y5" s="44"/>
      <c r="Z5" s="44"/>
      <c r="AA5" s="44"/>
      <c r="AB5" s="44"/>
      <c r="AC5" s="44"/>
      <c r="AD5" s="44"/>
      <c r="AE5" s="44"/>
      <c r="AF5" s="44"/>
      <c r="AG5" s="44"/>
      <c r="AH5" s="42" t="s">
        <v>39</v>
      </c>
      <c r="AI5" s="50"/>
      <c r="AJ5" s="47">
        <f>+N5</f>
        <v>0</v>
      </c>
      <c r="AK5" s="44"/>
      <c r="AL5" s="44"/>
      <c r="AM5" s="44"/>
      <c r="AN5" s="44"/>
      <c r="AO5" s="44"/>
    </row>
    <row r="6" spans="1:41" ht="14.2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</row>
    <row r="7" spans="1:41" x14ac:dyDescent="0.25">
      <c r="L7" s="5"/>
    </row>
    <row r="8" spans="1:41" ht="10.5" customHeight="1" x14ac:dyDescent="0.25">
      <c r="A8" s="69" t="s">
        <v>5</v>
      </c>
      <c r="B8" s="73" t="s">
        <v>7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5"/>
      <c r="S8" s="76" t="s">
        <v>6</v>
      </c>
      <c r="T8" s="78" t="s">
        <v>8</v>
      </c>
      <c r="U8" s="78" t="s">
        <v>9</v>
      </c>
      <c r="V8" s="69" t="s">
        <v>5</v>
      </c>
      <c r="W8" s="67" t="s">
        <v>41</v>
      </c>
      <c r="X8" s="68"/>
      <c r="Y8" s="68"/>
      <c r="Z8" s="68"/>
      <c r="AA8" s="76" t="s">
        <v>117</v>
      </c>
      <c r="AB8" s="84" t="s">
        <v>13</v>
      </c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6"/>
      <c r="AN8" s="78" t="s">
        <v>18</v>
      </c>
      <c r="AO8" s="80" t="s">
        <v>118</v>
      </c>
    </row>
    <row r="9" spans="1:41" ht="33" customHeight="1" x14ac:dyDescent="0.25">
      <c r="A9" s="70"/>
      <c r="B9" s="7" t="s">
        <v>0</v>
      </c>
      <c r="C9" s="7" t="s">
        <v>119</v>
      </c>
      <c r="D9" s="8" t="s">
        <v>31</v>
      </c>
      <c r="E9" s="8" t="s">
        <v>32</v>
      </c>
      <c r="F9" s="8" t="s">
        <v>33</v>
      </c>
      <c r="G9" s="8" t="s">
        <v>120</v>
      </c>
      <c r="H9" s="9" t="s">
        <v>4</v>
      </c>
      <c r="I9" s="8" t="s">
        <v>1</v>
      </c>
      <c r="J9" s="8" t="s">
        <v>103</v>
      </c>
      <c r="K9" s="8" t="s">
        <v>2</v>
      </c>
      <c r="L9" s="8" t="s">
        <v>3</v>
      </c>
      <c r="M9" s="8" t="s">
        <v>27</v>
      </c>
      <c r="N9" s="8" t="s">
        <v>121</v>
      </c>
      <c r="O9" s="9" t="s">
        <v>122</v>
      </c>
      <c r="P9" s="9" t="s">
        <v>123</v>
      </c>
      <c r="Q9" s="9" t="s">
        <v>65</v>
      </c>
      <c r="R9" s="8" t="s">
        <v>124</v>
      </c>
      <c r="S9" s="77"/>
      <c r="T9" s="79"/>
      <c r="U9" s="79"/>
      <c r="V9" s="70"/>
      <c r="W9" s="13" t="s">
        <v>45</v>
      </c>
      <c r="X9" s="13" t="s">
        <v>40</v>
      </c>
      <c r="Y9" s="13" t="s">
        <v>42</v>
      </c>
      <c r="Z9" s="64" t="s">
        <v>75</v>
      </c>
      <c r="AA9" s="77"/>
      <c r="AB9" s="58" t="s">
        <v>24</v>
      </c>
      <c r="AC9" s="58" t="s">
        <v>64</v>
      </c>
      <c r="AD9" s="58" t="s">
        <v>76</v>
      </c>
      <c r="AE9" s="14" t="s">
        <v>14</v>
      </c>
      <c r="AF9" s="14" t="s">
        <v>125</v>
      </c>
      <c r="AG9" s="14" t="s">
        <v>126</v>
      </c>
      <c r="AH9" s="14" t="s">
        <v>127</v>
      </c>
      <c r="AI9" s="14" t="s">
        <v>128</v>
      </c>
      <c r="AJ9" s="82" t="s">
        <v>75</v>
      </c>
      <c r="AK9" s="83"/>
      <c r="AL9" s="82" t="s">
        <v>75</v>
      </c>
      <c r="AM9" s="83"/>
      <c r="AN9" s="79"/>
      <c r="AO9" s="81"/>
    </row>
    <row r="10" spans="1:41" ht="18.75" customHeight="1" x14ac:dyDescent="0.25">
      <c r="A10" s="1"/>
      <c r="B10" s="59"/>
      <c r="C10" s="2"/>
      <c r="D10" s="2"/>
      <c r="E10" s="2"/>
      <c r="F10" s="60"/>
      <c r="G10" s="2"/>
      <c r="H10" s="2"/>
      <c r="I10" s="61"/>
      <c r="J10" s="61"/>
      <c r="K10" s="61"/>
      <c r="L10" s="61"/>
      <c r="M10" s="2"/>
      <c r="N10" s="2"/>
      <c r="O10" s="2"/>
      <c r="P10" s="2"/>
      <c r="Q10" s="60"/>
      <c r="R10" s="2"/>
      <c r="S10" s="10"/>
      <c r="T10" s="10"/>
      <c r="U10" s="10"/>
      <c r="V10" s="4" t="str">
        <f t="shared" ref="V10" si="0">IF(A10="","",A10)</f>
        <v/>
      </c>
      <c r="W10" s="2"/>
      <c r="X10" s="2"/>
      <c r="Y10" s="2"/>
      <c r="Z10" s="2"/>
      <c r="AA10" s="10"/>
      <c r="AB10" s="62">
        <v>7.9861111111111105E-2</v>
      </c>
      <c r="AC10" s="2"/>
      <c r="AD10" s="2"/>
      <c r="AE10" s="2"/>
      <c r="AF10" s="2"/>
      <c r="AG10" s="2"/>
      <c r="AH10" s="62"/>
      <c r="AI10" s="63"/>
      <c r="AJ10" s="2"/>
      <c r="AK10" s="2"/>
      <c r="AL10" s="2"/>
      <c r="AM10" s="2"/>
      <c r="AN10" s="10"/>
      <c r="AO10" s="11">
        <f t="shared" ref="AO10" si="1">+S10+T10</f>
        <v>0</v>
      </c>
    </row>
    <row r="11" spans="1:41" ht="18.75" customHeight="1" x14ac:dyDescent="0.25">
      <c r="A11" s="1"/>
      <c r="B11" s="59"/>
      <c r="C11" s="2"/>
      <c r="D11" s="2"/>
      <c r="E11" s="2"/>
      <c r="F11" s="60"/>
      <c r="G11" s="2"/>
      <c r="H11" s="2"/>
      <c r="I11" s="61"/>
      <c r="J11" s="61"/>
      <c r="K11" s="61"/>
      <c r="L11" s="61"/>
      <c r="M11" s="2"/>
      <c r="N11" s="2"/>
      <c r="O11" s="2"/>
      <c r="P11" s="2"/>
      <c r="Q11" s="60"/>
      <c r="R11" s="2"/>
      <c r="S11" s="10"/>
      <c r="T11" s="10"/>
      <c r="U11" s="10"/>
      <c r="V11" s="4"/>
      <c r="W11" s="2"/>
      <c r="X11" s="2"/>
      <c r="Y11" s="2"/>
      <c r="Z11" s="2"/>
      <c r="AA11" s="10"/>
      <c r="AB11" s="62"/>
      <c r="AC11" s="2"/>
      <c r="AD11" s="2"/>
      <c r="AE11" s="2"/>
      <c r="AF11" s="2"/>
      <c r="AG11" s="2"/>
      <c r="AH11" s="62"/>
      <c r="AI11" s="63"/>
      <c r="AJ11" s="2"/>
      <c r="AK11" s="2"/>
      <c r="AL11" s="2"/>
      <c r="AM11" s="2"/>
      <c r="AN11" s="10"/>
      <c r="AO11" s="11"/>
    </row>
    <row r="12" spans="1:41" ht="18.75" customHeight="1" x14ac:dyDescent="0.25">
      <c r="A12" s="1"/>
      <c r="B12" s="59"/>
      <c r="C12" s="2"/>
      <c r="D12" s="2"/>
      <c r="E12" s="2"/>
      <c r="F12" s="60"/>
      <c r="G12" s="2"/>
      <c r="H12" s="2"/>
      <c r="I12" s="61"/>
      <c r="J12" s="61"/>
      <c r="K12" s="61"/>
      <c r="L12" s="61"/>
      <c r="M12" s="2"/>
      <c r="N12" s="2"/>
      <c r="O12" s="2"/>
      <c r="P12" s="2"/>
      <c r="Q12" s="60"/>
      <c r="R12" s="2"/>
      <c r="S12" s="10"/>
      <c r="T12" s="10"/>
      <c r="U12" s="10"/>
      <c r="V12" s="4"/>
      <c r="W12" s="2"/>
      <c r="X12" s="2"/>
      <c r="Y12" s="2"/>
      <c r="Z12" s="2"/>
      <c r="AA12" s="10"/>
      <c r="AB12" s="62"/>
      <c r="AC12" s="2"/>
      <c r="AD12" s="2"/>
      <c r="AE12" s="2"/>
      <c r="AF12" s="2"/>
      <c r="AG12" s="2"/>
      <c r="AH12" s="62"/>
      <c r="AI12" s="63"/>
      <c r="AJ12" s="2"/>
      <c r="AK12" s="2"/>
      <c r="AL12" s="2"/>
      <c r="AM12" s="2"/>
      <c r="AN12" s="10"/>
      <c r="AO12" s="11"/>
    </row>
    <row r="13" spans="1:41" ht="18.75" customHeight="1" x14ac:dyDescent="0.25">
      <c r="A13" s="1"/>
      <c r="B13" s="59"/>
      <c r="C13" s="2"/>
      <c r="D13" s="2"/>
      <c r="E13" s="2"/>
      <c r="F13" s="60"/>
      <c r="G13" s="2"/>
      <c r="H13" s="2"/>
      <c r="I13" s="61"/>
      <c r="J13" s="61"/>
      <c r="K13" s="61"/>
      <c r="L13" s="61"/>
      <c r="M13" s="2"/>
      <c r="N13" s="2"/>
      <c r="O13" s="2"/>
      <c r="P13" s="2"/>
      <c r="Q13" s="60"/>
      <c r="R13" s="2"/>
      <c r="S13" s="10"/>
      <c r="T13" s="10"/>
      <c r="U13" s="10"/>
      <c r="V13" s="4"/>
      <c r="W13" s="2"/>
      <c r="X13" s="2"/>
      <c r="Y13" s="2"/>
      <c r="Z13" s="2"/>
      <c r="AA13" s="10"/>
      <c r="AB13" s="62"/>
      <c r="AC13" s="2"/>
      <c r="AD13" s="2"/>
      <c r="AE13" s="2"/>
      <c r="AF13" s="2"/>
      <c r="AG13" s="2"/>
      <c r="AH13" s="62"/>
      <c r="AI13" s="63"/>
      <c r="AJ13" s="2"/>
      <c r="AK13" s="2"/>
      <c r="AL13" s="2"/>
      <c r="AM13" s="2"/>
      <c r="AN13" s="10"/>
      <c r="AO13" s="11"/>
    </row>
    <row r="14" spans="1:41" ht="18.75" customHeight="1" x14ac:dyDescent="0.25">
      <c r="A14" s="1"/>
      <c r="B14" s="59"/>
      <c r="C14" s="2"/>
      <c r="D14" s="2"/>
      <c r="E14" s="2"/>
      <c r="F14" s="60"/>
      <c r="G14" s="2"/>
      <c r="H14" s="2"/>
      <c r="I14" s="61"/>
      <c r="J14" s="61"/>
      <c r="K14" s="61"/>
      <c r="L14" s="61"/>
      <c r="M14" s="2"/>
      <c r="N14" s="2"/>
      <c r="O14" s="2"/>
      <c r="P14" s="2"/>
      <c r="Q14" s="60"/>
      <c r="R14" s="2"/>
      <c r="S14" s="10"/>
      <c r="T14" s="10"/>
      <c r="U14" s="10"/>
      <c r="V14" s="4"/>
      <c r="W14" s="2"/>
      <c r="X14" s="2"/>
      <c r="Y14" s="2"/>
      <c r="Z14" s="2"/>
      <c r="AA14" s="10"/>
      <c r="AB14" s="62"/>
      <c r="AC14" s="2"/>
      <c r="AD14" s="2"/>
      <c r="AE14" s="2"/>
      <c r="AF14" s="2"/>
      <c r="AG14" s="2"/>
      <c r="AH14" s="62"/>
      <c r="AI14" s="63"/>
      <c r="AJ14" s="2"/>
      <c r="AK14" s="2"/>
      <c r="AL14" s="2"/>
      <c r="AM14" s="2"/>
      <c r="AN14" s="10"/>
      <c r="AO14" s="11"/>
    </row>
    <row r="15" spans="1:41" ht="18.75" customHeight="1" x14ac:dyDescent="0.25">
      <c r="A15" s="1"/>
      <c r="B15" s="59"/>
      <c r="C15" s="2"/>
      <c r="D15" s="2"/>
      <c r="E15" s="2"/>
      <c r="F15" s="60"/>
      <c r="G15" s="2"/>
      <c r="H15" s="2"/>
      <c r="I15" s="61"/>
      <c r="J15" s="61"/>
      <c r="K15" s="61"/>
      <c r="L15" s="61"/>
      <c r="M15" s="2"/>
      <c r="N15" s="2"/>
      <c r="O15" s="2"/>
      <c r="P15" s="2"/>
      <c r="Q15" s="60"/>
      <c r="R15" s="2"/>
      <c r="S15" s="10"/>
      <c r="T15" s="10"/>
      <c r="U15" s="10"/>
      <c r="V15" s="4"/>
      <c r="W15" s="2"/>
      <c r="X15" s="2"/>
      <c r="Y15" s="2"/>
      <c r="Z15" s="2"/>
      <c r="AA15" s="10"/>
      <c r="AB15" s="62"/>
      <c r="AC15" s="2"/>
      <c r="AD15" s="2"/>
      <c r="AE15" s="2"/>
      <c r="AF15" s="2"/>
      <c r="AG15" s="2"/>
      <c r="AH15" s="62"/>
      <c r="AI15" s="63"/>
      <c r="AJ15" s="2"/>
      <c r="AK15" s="2"/>
      <c r="AL15" s="2"/>
      <c r="AM15" s="2"/>
      <c r="AN15" s="10"/>
      <c r="AO15" s="11"/>
    </row>
    <row r="16" spans="1:41" ht="18.75" customHeight="1" x14ac:dyDescent="0.25">
      <c r="A16" s="1"/>
      <c r="B16" s="59"/>
      <c r="C16" s="2"/>
      <c r="D16" s="2"/>
      <c r="E16" s="2"/>
      <c r="F16" s="60"/>
      <c r="G16" s="2"/>
      <c r="H16" s="2"/>
      <c r="I16" s="61"/>
      <c r="J16" s="61"/>
      <c r="K16" s="61"/>
      <c r="L16" s="61"/>
      <c r="M16" s="2"/>
      <c r="N16" s="2"/>
      <c r="O16" s="2"/>
      <c r="P16" s="2"/>
      <c r="Q16" s="60"/>
      <c r="R16" s="2"/>
      <c r="S16" s="10"/>
      <c r="T16" s="10"/>
      <c r="U16" s="10"/>
      <c r="V16" s="4"/>
      <c r="W16" s="2"/>
      <c r="X16" s="2"/>
      <c r="Y16" s="2"/>
      <c r="Z16" s="2"/>
      <c r="AA16" s="10"/>
      <c r="AB16" s="62"/>
      <c r="AC16" s="2"/>
      <c r="AD16" s="2"/>
      <c r="AE16" s="2"/>
      <c r="AF16" s="2"/>
      <c r="AG16" s="2"/>
      <c r="AH16" s="62"/>
      <c r="AI16" s="63"/>
      <c r="AJ16" s="2"/>
      <c r="AK16" s="2"/>
      <c r="AL16" s="2"/>
      <c r="AM16" s="2"/>
      <c r="AN16" s="10"/>
      <c r="AO16" s="11"/>
    </row>
    <row r="17" spans="1:56" ht="19.5" customHeight="1" x14ac:dyDescent="0.25">
      <c r="A17" s="55" t="s">
        <v>19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0"/>
      <c r="AC17" s="12"/>
      <c r="AD17" s="20"/>
      <c r="AE17" s="20"/>
      <c r="AF17" s="12"/>
      <c r="AG17" s="12"/>
      <c r="AH17" s="12"/>
      <c r="AI17" s="20"/>
      <c r="AJ17" s="12"/>
      <c r="AK17" s="12"/>
      <c r="AL17" s="12"/>
      <c r="AM17" s="12"/>
      <c r="AN17" s="12"/>
      <c r="AO17" s="12">
        <f>SUM(AO10:AO10)</f>
        <v>0</v>
      </c>
    </row>
    <row r="19" spans="1:56" x14ac:dyDescent="0.25">
      <c r="AI19" s="38" t="s">
        <v>98</v>
      </c>
      <c r="BD19" s="38" t="s">
        <v>99</v>
      </c>
    </row>
  </sheetData>
  <sheetProtection sheet="1" objects="1" scenarios="1" selectLockedCells="1"/>
  <mergeCells count="15">
    <mergeCell ref="AO8:AO9"/>
    <mergeCell ref="AJ9:AK9"/>
    <mergeCell ref="AL9:AM9"/>
    <mergeCell ref="AA8:AA9"/>
    <mergeCell ref="AB8:AM8"/>
    <mergeCell ref="AN8:AN9"/>
    <mergeCell ref="W8:Z8"/>
    <mergeCell ref="A8:A9"/>
    <mergeCell ref="B5:E5"/>
    <mergeCell ref="U5:X5"/>
    <mergeCell ref="B8:R8"/>
    <mergeCell ref="S8:S9"/>
    <mergeCell ref="T8:T9"/>
    <mergeCell ref="U8:U9"/>
    <mergeCell ref="V8:V9"/>
  </mergeCells>
  <dataValidations count="7">
    <dataValidation type="list" allowBlank="1" showInputMessage="1" showErrorMessage="1" sqref="AJ10:AJ16 AL10:AL16">
      <formula1>AUTRES</formula1>
    </dataValidation>
    <dataValidation type="list" allowBlank="1" showInputMessage="1" showErrorMessage="1" sqref="N5">
      <formula1>MONNAIE</formula1>
    </dataValidation>
    <dataValidation type="list" allowBlank="1" showInputMessage="1" showErrorMessage="1" sqref="Z10:Z16">
      <formula1>AUTRE</formula1>
    </dataValidation>
    <dataValidation type="list" allowBlank="1" showInputMessage="1" showErrorMessage="1" sqref="H10:H16">
      <formula1>nature</formula1>
    </dataValidation>
    <dataValidation type="whole" allowBlank="1" showInputMessage="1" showErrorMessage="1" sqref="AC10:AC16">
      <formula1>1</formula1>
      <formula2>5</formula2>
    </dataValidation>
    <dataValidation type="whole" allowBlank="1" showInputMessage="1" showErrorMessage="1" sqref="G10:G16">
      <formula1>1</formula1>
      <formula2>400</formula2>
    </dataValidation>
    <dataValidation type="list" allowBlank="1" showInputMessage="1" showErrorMessage="1" sqref="Q10:Q16">
      <formula1>MODE</formula1>
    </dataValidation>
  </dataValidations>
  <pageMargins left="0.2" right="0.2" top="0.2" bottom="0.2" header="0.2" footer="0.2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8"/>
  <sheetViews>
    <sheetView zoomScale="110" zoomScaleNormal="110" workbookViewId="0">
      <selection activeCell="A15" sqref="A15:XFD24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7.710937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7109375" style="6" bestFit="1" customWidth="1"/>
    <col min="32" max="32" width="5.140625" style="6" bestFit="1" customWidth="1"/>
    <col min="33" max="33" width="6.7109375" style="6" bestFit="1" customWidth="1"/>
    <col min="34" max="34" width="7.42578125" style="6" bestFit="1" customWidth="1"/>
    <col min="35" max="35" width="7.42578125" style="6" customWidth="1"/>
    <col min="36" max="36" width="5.85546875" style="6" customWidth="1"/>
    <col min="37" max="37" width="5.28515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5" x14ac:dyDescent="0.25">
      <c r="A1" s="42" t="s">
        <v>34</v>
      </c>
      <c r="B1" s="42"/>
      <c r="C1" s="42"/>
      <c r="D1" s="43"/>
      <c r="E1" s="43"/>
      <c r="F1" s="43"/>
      <c r="G1" s="5"/>
      <c r="H1" s="5"/>
      <c r="I1" s="5"/>
      <c r="J1" s="5"/>
      <c r="K1" s="5"/>
      <c r="P1" s="5"/>
      <c r="Q1" s="5"/>
      <c r="R1" s="5"/>
      <c r="S1" s="5"/>
      <c r="T1" s="42" t="s">
        <v>34</v>
      </c>
      <c r="U1" s="42"/>
      <c r="V1" s="42"/>
      <c r="W1" s="42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3"/>
      <c r="AI1" s="44"/>
      <c r="AJ1" s="44"/>
      <c r="AK1" s="44"/>
      <c r="AL1" s="44"/>
      <c r="AM1" s="44"/>
      <c r="AN1" s="44"/>
      <c r="AO1" s="44"/>
      <c r="AP1" s="34"/>
    </row>
    <row r="2" spans="1:45" ht="15" x14ac:dyDescent="0.25">
      <c r="A2" s="42" t="s">
        <v>35</v>
      </c>
      <c r="B2" s="42"/>
      <c r="C2" s="42"/>
      <c r="D2" s="43"/>
      <c r="E2" s="43"/>
      <c r="F2" s="44"/>
      <c r="H2" s="5"/>
      <c r="I2" s="5"/>
      <c r="J2" s="5"/>
      <c r="K2" s="5"/>
      <c r="P2" s="5"/>
      <c r="Q2" s="5"/>
      <c r="R2" s="5"/>
      <c r="S2" s="5"/>
      <c r="T2" s="42" t="s">
        <v>35</v>
      </c>
      <c r="U2" s="42"/>
      <c r="V2" s="42"/>
      <c r="W2" s="42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3"/>
      <c r="AI2" s="44"/>
      <c r="AJ2" s="44"/>
      <c r="AK2" s="44"/>
      <c r="AL2" s="44"/>
      <c r="AM2" s="44"/>
      <c r="AN2" s="44"/>
      <c r="AO2" s="44"/>
      <c r="AP2" s="34"/>
    </row>
    <row r="3" spans="1:45" ht="14.45" customHeight="1" x14ac:dyDescent="0.25">
      <c r="A3" s="42" t="s">
        <v>36</v>
      </c>
      <c r="B3" s="42"/>
      <c r="C3" s="42"/>
      <c r="D3" s="43"/>
      <c r="E3" s="43"/>
      <c r="F3" s="44"/>
      <c r="H3" s="5"/>
      <c r="I3" s="5"/>
      <c r="J3" s="5"/>
      <c r="K3" s="5"/>
      <c r="L3" s="42" t="s">
        <v>37</v>
      </c>
      <c r="M3" s="5"/>
      <c r="N3" s="45" t="s">
        <v>108</v>
      </c>
      <c r="O3" s="46"/>
      <c r="P3" s="46"/>
      <c r="Q3" s="46"/>
      <c r="R3" s="5"/>
      <c r="S3" s="5"/>
      <c r="T3" s="42" t="s">
        <v>36</v>
      </c>
      <c r="U3" s="42"/>
      <c r="V3" s="42"/>
      <c r="W3" s="42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3"/>
      <c r="AI3" s="42" t="s">
        <v>37</v>
      </c>
      <c r="AJ3" s="43"/>
      <c r="AK3" s="47" t="str">
        <f>IF(N3="","",N3)</f>
        <v>TUNISAIR</v>
      </c>
      <c r="AL3" s="44"/>
      <c r="AM3" s="44"/>
      <c r="AN3" s="44"/>
      <c r="AO3" s="44"/>
      <c r="AP3" s="34"/>
    </row>
    <row r="4" spans="1:45" ht="15" x14ac:dyDescent="0.25">
      <c r="A4" s="44"/>
      <c r="B4" s="48"/>
      <c r="C4" s="44"/>
      <c r="D4" s="44"/>
      <c r="E4" s="44"/>
      <c r="F4" s="44"/>
      <c r="H4" s="5"/>
      <c r="I4" s="5"/>
      <c r="J4" s="5"/>
      <c r="K4" s="5"/>
      <c r="L4" s="42" t="s">
        <v>38</v>
      </c>
      <c r="M4" s="49"/>
      <c r="N4" s="45" t="s">
        <v>109</v>
      </c>
      <c r="O4" s="46"/>
      <c r="P4" s="46"/>
      <c r="Q4" s="46"/>
      <c r="R4" s="5"/>
      <c r="S4" s="5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2" t="s">
        <v>38</v>
      </c>
      <c r="AJ4" s="50"/>
      <c r="AK4" s="47" t="str">
        <f>IF(N4="","",N4)</f>
        <v>01-15 AVRIL 19</v>
      </c>
      <c r="AL4" s="44"/>
      <c r="AM4" s="44"/>
      <c r="AN4" s="44"/>
      <c r="AO4" s="44"/>
      <c r="AP4" s="34"/>
    </row>
    <row r="5" spans="1:45" ht="28.5" x14ac:dyDescent="0.25">
      <c r="A5" s="42" t="s">
        <v>87</v>
      </c>
      <c r="B5" s="71"/>
      <c r="C5" s="71"/>
      <c r="D5" s="71"/>
      <c r="E5" s="71"/>
      <c r="F5" s="5"/>
      <c r="G5" s="5"/>
      <c r="H5" s="5"/>
      <c r="I5" s="5"/>
      <c r="J5" s="5"/>
      <c r="K5" s="5"/>
      <c r="L5" s="42" t="s">
        <v>39</v>
      </c>
      <c r="M5" s="49"/>
      <c r="N5" s="45" t="s">
        <v>69</v>
      </c>
      <c r="O5" s="5"/>
      <c r="P5" s="5"/>
      <c r="Q5" s="5"/>
      <c r="R5" s="5"/>
      <c r="S5" s="5"/>
      <c r="T5" s="42" t="s">
        <v>87</v>
      </c>
      <c r="U5" s="72" t="str">
        <f>IF(B5="","",B5)</f>
        <v/>
      </c>
      <c r="V5" s="72"/>
      <c r="W5" s="72"/>
      <c r="X5" s="72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2" t="s">
        <v>39</v>
      </c>
      <c r="AJ5" s="50"/>
      <c r="AK5" s="51" t="str">
        <f>+N5</f>
        <v>USD</v>
      </c>
      <c r="AL5" s="44"/>
      <c r="AM5" s="44"/>
      <c r="AN5" s="44"/>
      <c r="AO5" s="44"/>
      <c r="AP5" s="34"/>
    </row>
    <row r="6" spans="1:45" ht="1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34"/>
    </row>
    <row r="7" spans="1:45" ht="15" x14ac:dyDescent="0.25"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34"/>
    </row>
    <row r="9" spans="1:45" ht="14.45" customHeight="1" x14ac:dyDescent="0.25">
      <c r="A9" s="73" t="s">
        <v>7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5"/>
      <c r="Q9" s="87" t="s">
        <v>6</v>
      </c>
      <c r="R9" s="87" t="s">
        <v>8</v>
      </c>
      <c r="S9" s="87" t="s">
        <v>9</v>
      </c>
      <c r="T9" s="88" t="s">
        <v>12</v>
      </c>
      <c r="U9" s="89"/>
      <c r="V9" s="89"/>
      <c r="W9" s="89"/>
      <c r="X9" s="89"/>
      <c r="Y9" s="89"/>
      <c r="Z9" s="89"/>
      <c r="AA9" s="89"/>
      <c r="AB9" s="89"/>
      <c r="AC9" s="90"/>
      <c r="AD9" s="94" t="s">
        <v>80</v>
      </c>
      <c r="AE9" s="95" t="s">
        <v>13</v>
      </c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7"/>
      <c r="AR9" s="94" t="s">
        <v>18</v>
      </c>
      <c r="AS9" s="80" t="s">
        <v>81</v>
      </c>
    </row>
    <row r="10" spans="1:45" ht="26.45" customHeight="1" x14ac:dyDescent="0.25">
      <c r="A10" s="16" t="s">
        <v>5</v>
      </c>
      <c r="B10" s="7" t="s">
        <v>0</v>
      </c>
      <c r="C10" s="8" t="s">
        <v>31</v>
      </c>
      <c r="D10" s="8" t="s">
        <v>32</v>
      </c>
      <c r="E10" s="8" t="s">
        <v>33</v>
      </c>
      <c r="F10" s="8" t="s">
        <v>46</v>
      </c>
      <c r="G10" s="9" t="s">
        <v>4</v>
      </c>
      <c r="H10" s="8" t="s">
        <v>115</v>
      </c>
      <c r="I10" s="8" t="s">
        <v>103</v>
      </c>
      <c r="J10" s="8" t="s">
        <v>116</v>
      </c>
      <c r="K10" s="8" t="s">
        <v>3</v>
      </c>
      <c r="L10" s="8" t="s">
        <v>27</v>
      </c>
      <c r="M10" s="8" t="s">
        <v>28</v>
      </c>
      <c r="N10" s="9" t="s">
        <v>29</v>
      </c>
      <c r="O10" s="9" t="s">
        <v>30</v>
      </c>
      <c r="P10" s="7" t="s">
        <v>21</v>
      </c>
      <c r="Q10" s="76"/>
      <c r="R10" s="76"/>
      <c r="S10" s="76"/>
      <c r="T10" s="17" t="s">
        <v>5</v>
      </c>
      <c r="U10" s="98" t="s">
        <v>86</v>
      </c>
      <c r="V10" s="99"/>
      <c r="W10" s="18" t="s">
        <v>10</v>
      </c>
      <c r="X10" s="13" t="s">
        <v>11</v>
      </c>
      <c r="Y10" s="13" t="s">
        <v>77</v>
      </c>
      <c r="Z10" s="98" t="s">
        <v>75</v>
      </c>
      <c r="AA10" s="99"/>
      <c r="AB10" s="98" t="s">
        <v>75</v>
      </c>
      <c r="AC10" s="99"/>
      <c r="AD10" s="78"/>
      <c r="AE10" s="14" t="s">
        <v>24</v>
      </c>
      <c r="AF10" s="14" t="s">
        <v>26</v>
      </c>
      <c r="AG10" s="14" t="s">
        <v>76</v>
      </c>
      <c r="AH10" s="14" t="s">
        <v>14</v>
      </c>
      <c r="AI10" s="14" t="s">
        <v>78</v>
      </c>
      <c r="AJ10" s="14" t="s">
        <v>79</v>
      </c>
      <c r="AK10" s="14" t="s">
        <v>20</v>
      </c>
      <c r="AL10" s="100" t="s">
        <v>75</v>
      </c>
      <c r="AM10" s="101"/>
      <c r="AN10" s="100" t="s">
        <v>75</v>
      </c>
      <c r="AO10" s="101"/>
      <c r="AP10" s="100" t="s">
        <v>75</v>
      </c>
      <c r="AQ10" s="101"/>
      <c r="AR10" s="94"/>
      <c r="AS10" s="81"/>
    </row>
    <row r="11" spans="1:45" ht="18.75" customHeight="1" x14ac:dyDescent="0.25">
      <c r="A11" s="1"/>
      <c r="B11" s="2"/>
      <c r="C11" s="2"/>
      <c r="D11" s="2"/>
      <c r="E11" s="2"/>
      <c r="F11" s="2"/>
      <c r="G11" s="2"/>
      <c r="H11" s="3"/>
      <c r="I11" s="3"/>
      <c r="J11" s="3"/>
      <c r="K11" s="3"/>
      <c r="L11" s="2"/>
      <c r="M11" s="2"/>
      <c r="N11" s="2"/>
      <c r="O11" s="2"/>
      <c r="P11" s="2"/>
      <c r="Q11" s="10"/>
      <c r="R11" s="10"/>
      <c r="S11" s="10"/>
      <c r="T11" s="4" t="str">
        <f>IF(A11="","",A11)</f>
        <v/>
      </c>
      <c r="U11" s="2"/>
      <c r="V11" s="15"/>
      <c r="W11" s="2"/>
      <c r="X11" s="2"/>
      <c r="Y11" s="2"/>
      <c r="Z11" s="2"/>
      <c r="AA11" s="2"/>
      <c r="AB11" s="2"/>
      <c r="AC11" s="2"/>
      <c r="AD11" s="10"/>
      <c r="AE11" s="15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10"/>
      <c r="AS11" s="11"/>
    </row>
    <row r="12" spans="1:45" ht="18.75" customHeight="1" x14ac:dyDescent="0.25">
      <c r="A12" s="1"/>
      <c r="B12" s="2"/>
      <c r="C12" s="2"/>
      <c r="D12" s="2"/>
      <c r="E12" s="2"/>
      <c r="F12" s="2"/>
      <c r="G12" s="2"/>
      <c r="H12" s="3"/>
      <c r="I12" s="3"/>
      <c r="J12" s="3"/>
      <c r="K12" s="3"/>
      <c r="L12" s="2"/>
      <c r="M12" s="2"/>
      <c r="N12" s="2"/>
      <c r="O12" s="2"/>
      <c r="P12" s="2"/>
      <c r="Q12" s="10"/>
      <c r="R12" s="10"/>
      <c r="S12" s="10"/>
      <c r="T12" s="4" t="str">
        <f t="shared" ref="T12:T49" si="0">IF(A12="","",A12)</f>
        <v/>
      </c>
      <c r="U12" s="2"/>
      <c r="V12" s="15"/>
      <c r="W12" s="2"/>
      <c r="X12" s="2"/>
      <c r="Y12" s="2"/>
      <c r="Z12" s="2"/>
      <c r="AA12" s="2"/>
      <c r="AB12" s="2"/>
      <c r="AC12" s="2"/>
      <c r="AD12" s="10"/>
      <c r="AE12" s="15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10"/>
      <c r="AS12" s="11"/>
    </row>
    <row r="13" spans="1:45" ht="18.75" customHeight="1" x14ac:dyDescent="0.25">
      <c r="A13" s="1"/>
      <c r="B13" s="2"/>
      <c r="C13" s="2"/>
      <c r="D13" s="2"/>
      <c r="E13" s="2"/>
      <c r="F13" s="2"/>
      <c r="G13" s="2"/>
      <c r="H13" s="3"/>
      <c r="I13" s="3"/>
      <c r="J13" s="3"/>
      <c r="K13" s="3"/>
      <c r="L13" s="2"/>
      <c r="M13" s="2"/>
      <c r="N13" s="2"/>
      <c r="O13" s="2"/>
      <c r="P13" s="2"/>
      <c r="Q13" s="10"/>
      <c r="R13" s="10"/>
      <c r="S13" s="10"/>
      <c r="T13" s="4" t="str">
        <f t="shared" si="0"/>
        <v/>
      </c>
      <c r="U13" s="2"/>
      <c r="V13" s="15"/>
      <c r="W13" s="2"/>
      <c r="X13" s="2"/>
      <c r="Y13" s="2"/>
      <c r="Z13" s="2"/>
      <c r="AA13" s="2"/>
      <c r="AB13" s="2"/>
      <c r="AC13" s="2"/>
      <c r="AD13" s="10"/>
      <c r="AE13" s="15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10"/>
      <c r="AS13" s="11"/>
    </row>
    <row r="14" spans="1:45" ht="18.75" customHeight="1" x14ac:dyDescent="0.25">
      <c r="A14" s="1"/>
      <c r="B14" s="2"/>
      <c r="C14" s="2"/>
      <c r="D14" s="2"/>
      <c r="E14" s="2"/>
      <c r="F14" s="2"/>
      <c r="G14" s="2"/>
      <c r="H14" s="3"/>
      <c r="I14" s="3"/>
      <c r="J14" s="3"/>
      <c r="K14" s="3"/>
      <c r="L14" s="2"/>
      <c r="M14" s="2"/>
      <c r="N14" s="2"/>
      <c r="O14" s="2"/>
      <c r="P14" s="2"/>
      <c r="Q14" s="10"/>
      <c r="R14" s="10"/>
      <c r="S14" s="10"/>
      <c r="T14" s="4" t="str">
        <f t="shared" si="0"/>
        <v/>
      </c>
      <c r="U14" s="2"/>
      <c r="V14" s="15"/>
      <c r="W14" s="2"/>
      <c r="X14" s="2"/>
      <c r="Y14" s="2"/>
      <c r="Z14" s="2"/>
      <c r="AA14" s="2"/>
      <c r="AB14" s="2"/>
      <c r="AC14" s="2"/>
      <c r="AD14" s="10"/>
      <c r="AE14" s="15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10"/>
      <c r="AS14" s="11"/>
    </row>
    <row r="15" spans="1:45" ht="18.75" customHeight="1" x14ac:dyDescent="0.25">
      <c r="A15" s="1"/>
      <c r="B15" s="2"/>
      <c r="C15" s="2"/>
      <c r="D15" s="2"/>
      <c r="E15" s="2"/>
      <c r="F15" s="2"/>
      <c r="G15" s="2"/>
      <c r="H15" s="3"/>
      <c r="I15" s="3"/>
      <c r="J15" s="3"/>
      <c r="K15" s="3"/>
      <c r="L15" s="2"/>
      <c r="M15" s="2"/>
      <c r="N15" s="2"/>
      <c r="O15" s="2"/>
      <c r="P15" s="2"/>
      <c r="Q15" s="10"/>
      <c r="R15" s="10"/>
      <c r="S15" s="10"/>
      <c r="T15" s="4"/>
      <c r="U15" s="2"/>
      <c r="V15" s="15"/>
      <c r="W15" s="2"/>
      <c r="X15" s="2"/>
      <c r="Y15" s="2"/>
      <c r="Z15" s="2"/>
      <c r="AA15" s="2"/>
      <c r="AB15" s="2"/>
      <c r="AC15" s="2"/>
      <c r="AD15" s="10"/>
      <c r="AE15" s="1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10"/>
      <c r="AS15" s="11"/>
    </row>
    <row r="16" spans="1:45" ht="18.75" customHeight="1" x14ac:dyDescent="0.25">
      <c r="A16" s="1"/>
      <c r="B16" s="2"/>
      <c r="C16" s="2"/>
      <c r="D16" s="2"/>
      <c r="E16" s="2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10"/>
      <c r="R16" s="10"/>
      <c r="S16" s="10"/>
      <c r="T16" s="4"/>
      <c r="U16" s="2"/>
      <c r="V16" s="15"/>
      <c r="W16" s="2"/>
      <c r="X16" s="2"/>
      <c r="Y16" s="2"/>
      <c r="Z16" s="2"/>
      <c r="AA16" s="2"/>
      <c r="AB16" s="2"/>
      <c r="AC16" s="2"/>
      <c r="AD16" s="10"/>
      <c r="AE16" s="15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10"/>
      <c r="AS16" s="11"/>
    </row>
    <row r="17" spans="1:45" ht="18.75" customHeight="1" x14ac:dyDescent="0.25">
      <c r="A17" s="1"/>
      <c r="B17" s="2"/>
      <c r="C17" s="2"/>
      <c r="D17" s="2"/>
      <c r="E17" s="2"/>
      <c r="F17" s="2"/>
      <c r="G17" s="2"/>
      <c r="H17" s="3"/>
      <c r="I17" s="3"/>
      <c r="J17" s="3"/>
      <c r="K17" s="3"/>
      <c r="L17" s="2"/>
      <c r="M17" s="2"/>
      <c r="N17" s="2"/>
      <c r="O17" s="2"/>
      <c r="P17" s="2"/>
      <c r="Q17" s="10"/>
      <c r="R17" s="10"/>
      <c r="S17" s="10"/>
      <c r="T17" s="4"/>
      <c r="U17" s="2"/>
      <c r="V17" s="15"/>
      <c r="W17" s="2"/>
      <c r="X17" s="2"/>
      <c r="Y17" s="2"/>
      <c r="Z17" s="2"/>
      <c r="AA17" s="2"/>
      <c r="AB17" s="2"/>
      <c r="AC17" s="2"/>
      <c r="AD17" s="10"/>
      <c r="AE17" s="15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10"/>
      <c r="AS17" s="11"/>
    </row>
    <row r="18" spans="1:45" ht="18.75" customHeight="1" x14ac:dyDescent="0.25">
      <c r="A18" s="1"/>
      <c r="B18" s="2"/>
      <c r="C18" s="2"/>
      <c r="D18" s="2"/>
      <c r="E18" s="2"/>
      <c r="F18" s="2"/>
      <c r="G18" s="2"/>
      <c r="H18" s="3"/>
      <c r="I18" s="3"/>
      <c r="J18" s="3"/>
      <c r="K18" s="3"/>
      <c r="L18" s="2"/>
      <c r="M18" s="2"/>
      <c r="N18" s="2"/>
      <c r="O18" s="2"/>
      <c r="P18" s="2"/>
      <c r="Q18" s="10"/>
      <c r="R18" s="10"/>
      <c r="S18" s="10"/>
      <c r="T18" s="4"/>
      <c r="U18" s="2"/>
      <c r="V18" s="15"/>
      <c r="W18" s="2"/>
      <c r="X18" s="2"/>
      <c r="Y18" s="2"/>
      <c r="Z18" s="2"/>
      <c r="AA18" s="2"/>
      <c r="AB18" s="2"/>
      <c r="AC18" s="2"/>
      <c r="AD18" s="10"/>
      <c r="AE18" s="15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0"/>
      <c r="AS18" s="11"/>
    </row>
    <row r="19" spans="1:45" ht="18.75" customHeight="1" x14ac:dyDescent="0.25">
      <c r="A19" s="1"/>
      <c r="B19" s="2"/>
      <c r="C19" s="2"/>
      <c r="D19" s="2"/>
      <c r="E19" s="2"/>
      <c r="F19" s="2"/>
      <c r="G19" s="2"/>
      <c r="H19" s="3"/>
      <c r="I19" s="3"/>
      <c r="J19" s="3"/>
      <c r="K19" s="3"/>
      <c r="L19" s="2"/>
      <c r="M19" s="2"/>
      <c r="N19" s="2"/>
      <c r="O19" s="2"/>
      <c r="P19" s="2"/>
      <c r="Q19" s="10"/>
      <c r="R19" s="10"/>
      <c r="S19" s="10"/>
      <c r="T19" s="4"/>
      <c r="U19" s="2"/>
      <c r="V19" s="15"/>
      <c r="W19" s="2"/>
      <c r="X19" s="2"/>
      <c r="Y19" s="2"/>
      <c r="Z19" s="2"/>
      <c r="AA19" s="2"/>
      <c r="AB19" s="2"/>
      <c r="AC19" s="2"/>
      <c r="AD19" s="10"/>
      <c r="AE19" s="15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0"/>
      <c r="AS19" s="11"/>
    </row>
    <row r="20" spans="1:45" ht="18.75" customHeight="1" x14ac:dyDescent="0.25">
      <c r="A20" s="1"/>
      <c r="B20" s="2"/>
      <c r="C20" s="2"/>
      <c r="D20" s="2"/>
      <c r="E20" s="2"/>
      <c r="F20" s="2"/>
      <c r="G20" s="2"/>
      <c r="H20" s="3"/>
      <c r="I20" s="3"/>
      <c r="J20" s="3"/>
      <c r="K20" s="3"/>
      <c r="L20" s="2"/>
      <c r="M20" s="2"/>
      <c r="N20" s="2"/>
      <c r="O20" s="2"/>
      <c r="P20" s="2"/>
      <c r="Q20" s="10"/>
      <c r="R20" s="10"/>
      <c r="S20" s="10"/>
      <c r="T20" s="4"/>
      <c r="U20" s="2"/>
      <c r="V20" s="15"/>
      <c r="W20" s="2"/>
      <c r="X20" s="2"/>
      <c r="Y20" s="2"/>
      <c r="Z20" s="2"/>
      <c r="AA20" s="2"/>
      <c r="AB20" s="2"/>
      <c r="AC20" s="2"/>
      <c r="AD20" s="10"/>
      <c r="AE20" s="1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0"/>
      <c r="AS20" s="11"/>
    </row>
    <row r="21" spans="1:45" ht="18.75" customHeight="1" x14ac:dyDescent="0.25">
      <c r="A21" s="1"/>
      <c r="B21" s="2"/>
      <c r="C21" s="2"/>
      <c r="D21" s="2"/>
      <c r="E21" s="2"/>
      <c r="F21" s="2"/>
      <c r="G21" s="2"/>
      <c r="H21" s="3"/>
      <c r="I21" s="3"/>
      <c r="J21" s="3"/>
      <c r="K21" s="3"/>
      <c r="L21" s="2"/>
      <c r="M21" s="2"/>
      <c r="N21" s="2"/>
      <c r="O21" s="2"/>
      <c r="P21" s="2"/>
      <c r="Q21" s="10"/>
      <c r="R21" s="10"/>
      <c r="S21" s="10"/>
      <c r="T21" s="4"/>
      <c r="U21" s="2"/>
      <c r="V21" s="15"/>
      <c r="W21" s="2"/>
      <c r="X21" s="2"/>
      <c r="Y21" s="2"/>
      <c r="Z21" s="2"/>
      <c r="AA21" s="2"/>
      <c r="AB21" s="2"/>
      <c r="AC21" s="2"/>
      <c r="AD21" s="10"/>
      <c r="AE21" s="15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0"/>
      <c r="AS21" s="11"/>
    </row>
    <row r="22" spans="1:45" ht="18.75" customHeight="1" x14ac:dyDescent="0.25">
      <c r="A22" s="1"/>
      <c r="B22" s="2"/>
      <c r="C22" s="2"/>
      <c r="D22" s="2"/>
      <c r="E22" s="2"/>
      <c r="F22" s="2"/>
      <c r="G22" s="2"/>
      <c r="H22" s="3"/>
      <c r="I22" s="3"/>
      <c r="J22" s="3"/>
      <c r="K22" s="3"/>
      <c r="L22" s="2"/>
      <c r="M22" s="2"/>
      <c r="N22" s="2"/>
      <c r="O22" s="2"/>
      <c r="P22" s="2"/>
      <c r="Q22" s="10"/>
      <c r="R22" s="10"/>
      <c r="S22" s="10"/>
      <c r="T22" s="4"/>
      <c r="U22" s="2"/>
      <c r="V22" s="15"/>
      <c r="W22" s="2"/>
      <c r="X22" s="2"/>
      <c r="Y22" s="2"/>
      <c r="Z22" s="2"/>
      <c r="AA22" s="2"/>
      <c r="AB22" s="2"/>
      <c r="AC22" s="2"/>
      <c r="AD22" s="10"/>
      <c r="AE22" s="15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0"/>
      <c r="AS22" s="11"/>
    </row>
    <row r="23" spans="1:45" ht="18.75" customHeight="1" x14ac:dyDescent="0.25">
      <c r="A23" s="1"/>
      <c r="B23" s="2"/>
      <c r="C23" s="2"/>
      <c r="D23" s="2"/>
      <c r="E23" s="2"/>
      <c r="F23" s="2"/>
      <c r="G23" s="2"/>
      <c r="H23" s="3"/>
      <c r="I23" s="3"/>
      <c r="J23" s="3"/>
      <c r="K23" s="3"/>
      <c r="L23" s="2"/>
      <c r="M23" s="2"/>
      <c r="N23" s="2"/>
      <c r="O23" s="2"/>
      <c r="P23" s="2"/>
      <c r="Q23" s="10"/>
      <c r="R23" s="10"/>
      <c r="S23" s="10"/>
      <c r="T23" s="4"/>
      <c r="U23" s="2"/>
      <c r="V23" s="15"/>
      <c r="W23" s="2"/>
      <c r="X23" s="2"/>
      <c r="Y23" s="2"/>
      <c r="Z23" s="2"/>
      <c r="AA23" s="2"/>
      <c r="AB23" s="2"/>
      <c r="AC23" s="2"/>
      <c r="AD23" s="10"/>
      <c r="AE23" s="15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0"/>
      <c r="AS23" s="11"/>
    </row>
    <row r="24" spans="1:45" ht="18.75" customHeight="1" x14ac:dyDescent="0.25">
      <c r="A24" s="1"/>
      <c r="B24" s="2"/>
      <c r="C24" s="2"/>
      <c r="D24" s="2"/>
      <c r="E24" s="2"/>
      <c r="F24" s="2"/>
      <c r="G24" s="2"/>
      <c r="H24" s="3"/>
      <c r="I24" s="3"/>
      <c r="J24" s="3"/>
      <c r="K24" s="3"/>
      <c r="L24" s="2"/>
      <c r="M24" s="2"/>
      <c r="N24" s="2"/>
      <c r="O24" s="2"/>
      <c r="P24" s="2"/>
      <c r="Q24" s="10"/>
      <c r="R24" s="10"/>
      <c r="S24" s="10"/>
      <c r="T24" s="4"/>
      <c r="U24" s="2"/>
      <c r="V24" s="15"/>
      <c r="W24" s="2"/>
      <c r="X24" s="2"/>
      <c r="Y24" s="2"/>
      <c r="Z24" s="2"/>
      <c r="AA24" s="2"/>
      <c r="AB24" s="2"/>
      <c r="AC24" s="2"/>
      <c r="AD24" s="10"/>
      <c r="AE24" s="15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0"/>
      <c r="AS24" s="11"/>
    </row>
    <row r="25" spans="1:45" ht="18.75" customHeight="1" x14ac:dyDescent="0.25">
      <c r="A25" s="1"/>
      <c r="B25" s="2"/>
      <c r="C25" s="2"/>
      <c r="D25" s="2"/>
      <c r="E25" s="2"/>
      <c r="F25" s="2"/>
      <c r="G25" s="2"/>
      <c r="H25" s="3"/>
      <c r="I25" s="3"/>
      <c r="J25" s="3"/>
      <c r="K25" s="3"/>
      <c r="L25" s="2"/>
      <c r="M25" s="2"/>
      <c r="N25" s="2"/>
      <c r="O25" s="2"/>
      <c r="P25" s="2"/>
      <c r="Q25" s="10"/>
      <c r="R25" s="10"/>
      <c r="S25" s="10"/>
      <c r="T25" s="4"/>
      <c r="U25" s="2"/>
      <c r="V25" s="15"/>
      <c r="W25" s="2"/>
      <c r="X25" s="2"/>
      <c r="Y25" s="2"/>
      <c r="Z25" s="2"/>
      <c r="AA25" s="2"/>
      <c r="AB25" s="2"/>
      <c r="AC25" s="2"/>
      <c r="AD25" s="10"/>
      <c r="AE25" s="15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0"/>
      <c r="AS25" s="11"/>
    </row>
    <row r="26" spans="1:45" ht="18.75" customHeight="1" x14ac:dyDescent="0.25">
      <c r="A26" s="1"/>
      <c r="B26" s="2"/>
      <c r="C26" s="2"/>
      <c r="D26" s="2"/>
      <c r="E26" s="2"/>
      <c r="F26" s="2"/>
      <c r="G26" s="2"/>
      <c r="H26" s="3"/>
      <c r="I26" s="3"/>
      <c r="J26" s="3"/>
      <c r="K26" s="3"/>
      <c r="L26" s="2"/>
      <c r="M26" s="2"/>
      <c r="N26" s="2"/>
      <c r="O26" s="2"/>
      <c r="P26" s="2"/>
      <c r="Q26" s="10"/>
      <c r="R26" s="10"/>
      <c r="S26" s="10"/>
      <c r="T26" s="4"/>
      <c r="U26" s="2"/>
      <c r="V26" s="15"/>
      <c r="W26" s="2"/>
      <c r="X26" s="2"/>
      <c r="Y26" s="2"/>
      <c r="Z26" s="2"/>
      <c r="AA26" s="2"/>
      <c r="AB26" s="2"/>
      <c r="AC26" s="2"/>
      <c r="AD26" s="10"/>
      <c r="AE26" s="15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0"/>
      <c r="AS26" s="11"/>
    </row>
    <row r="27" spans="1:45" ht="18.75" customHeight="1" x14ac:dyDescent="0.25">
      <c r="A27" s="1"/>
      <c r="B27" s="2"/>
      <c r="C27" s="2"/>
      <c r="D27" s="2"/>
      <c r="E27" s="2"/>
      <c r="F27" s="2"/>
      <c r="G27" s="2"/>
      <c r="H27" s="3"/>
      <c r="I27" s="3"/>
      <c r="J27" s="3"/>
      <c r="K27" s="3"/>
      <c r="L27" s="2"/>
      <c r="M27" s="2"/>
      <c r="N27" s="2"/>
      <c r="O27" s="2"/>
      <c r="P27" s="2"/>
      <c r="Q27" s="10"/>
      <c r="R27" s="10"/>
      <c r="S27" s="10"/>
      <c r="T27" s="4"/>
      <c r="U27" s="2"/>
      <c r="V27" s="15"/>
      <c r="W27" s="2"/>
      <c r="X27" s="2"/>
      <c r="Y27" s="2"/>
      <c r="Z27" s="2"/>
      <c r="AA27" s="2"/>
      <c r="AB27" s="2"/>
      <c r="AC27" s="2"/>
      <c r="AD27" s="10"/>
      <c r="AE27" s="15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0"/>
      <c r="AS27" s="11"/>
    </row>
    <row r="28" spans="1:45" ht="18.75" customHeight="1" x14ac:dyDescent="0.25">
      <c r="A28" s="1"/>
      <c r="B28" s="2"/>
      <c r="C28" s="2"/>
      <c r="D28" s="2"/>
      <c r="E28" s="2"/>
      <c r="F28" s="2"/>
      <c r="G28" s="2"/>
      <c r="H28" s="3"/>
      <c r="I28" s="3"/>
      <c r="J28" s="3"/>
      <c r="K28" s="3"/>
      <c r="L28" s="2"/>
      <c r="M28" s="2"/>
      <c r="N28" s="2"/>
      <c r="O28" s="2"/>
      <c r="P28" s="2"/>
      <c r="Q28" s="10"/>
      <c r="R28" s="10"/>
      <c r="S28" s="10"/>
      <c r="T28" s="4"/>
      <c r="U28" s="2"/>
      <c r="V28" s="15"/>
      <c r="W28" s="2"/>
      <c r="X28" s="2"/>
      <c r="Y28" s="2"/>
      <c r="Z28" s="2"/>
      <c r="AA28" s="2"/>
      <c r="AB28" s="2"/>
      <c r="AC28" s="2"/>
      <c r="AD28" s="10"/>
      <c r="AE28" s="15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10"/>
      <c r="AS28" s="11"/>
    </row>
    <row r="29" spans="1:45" ht="18.75" customHeight="1" x14ac:dyDescent="0.25">
      <c r="A29" s="1"/>
      <c r="B29" s="2"/>
      <c r="C29" s="2"/>
      <c r="D29" s="2"/>
      <c r="E29" s="2"/>
      <c r="F29" s="2"/>
      <c r="G29" s="2"/>
      <c r="H29" s="3"/>
      <c r="I29" s="3"/>
      <c r="J29" s="3"/>
      <c r="K29" s="3"/>
      <c r="L29" s="2"/>
      <c r="M29" s="2"/>
      <c r="N29" s="2"/>
      <c r="O29" s="2"/>
      <c r="P29" s="2"/>
      <c r="Q29" s="10"/>
      <c r="R29" s="10"/>
      <c r="S29" s="10"/>
      <c r="T29" s="4"/>
      <c r="U29" s="2"/>
      <c r="V29" s="15"/>
      <c r="W29" s="2"/>
      <c r="X29" s="2"/>
      <c r="Y29" s="2"/>
      <c r="Z29" s="2"/>
      <c r="AA29" s="2"/>
      <c r="AB29" s="2"/>
      <c r="AC29" s="2"/>
      <c r="AD29" s="10"/>
      <c r="AE29" s="15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10"/>
      <c r="AS29" s="11"/>
    </row>
    <row r="30" spans="1:45" ht="18.75" customHeight="1" x14ac:dyDescent="0.25">
      <c r="A30" s="1"/>
      <c r="B30" s="2"/>
      <c r="C30" s="2"/>
      <c r="D30" s="2"/>
      <c r="E30" s="2"/>
      <c r="F30" s="2"/>
      <c r="G30" s="2"/>
      <c r="H30" s="3"/>
      <c r="I30" s="3"/>
      <c r="J30" s="3"/>
      <c r="K30" s="3"/>
      <c r="L30" s="2"/>
      <c r="M30" s="2"/>
      <c r="N30" s="2"/>
      <c r="O30" s="2"/>
      <c r="P30" s="2"/>
      <c r="Q30" s="10"/>
      <c r="R30" s="10"/>
      <c r="S30" s="10"/>
      <c r="T30" s="4"/>
      <c r="U30" s="2"/>
      <c r="V30" s="15"/>
      <c r="W30" s="2"/>
      <c r="X30" s="2"/>
      <c r="Y30" s="2"/>
      <c r="Z30" s="2"/>
      <c r="AA30" s="2"/>
      <c r="AB30" s="2"/>
      <c r="AC30" s="2"/>
      <c r="AD30" s="10"/>
      <c r="AE30" s="15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10"/>
      <c r="AS30" s="11"/>
    </row>
    <row r="31" spans="1:45" ht="18.75" customHeight="1" x14ac:dyDescent="0.25">
      <c r="A31" s="1"/>
      <c r="B31" s="2"/>
      <c r="C31" s="2"/>
      <c r="D31" s="2"/>
      <c r="E31" s="2"/>
      <c r="F31" s="2"/>
      <c r="G31" s="2"/>
      <c r="H31" s="3"/>
      <c r="I31" s="3"/>
      <c r="J31" s="3"/>
      <c r="K31" s="3"/>
      <c r="L31" s="2"/>
      <c r="M31" s="2"/>
      <c r="N31" s="2"/>
      <c r="O31" s="2"/>
      <c r="P31" s="2"/>
      <c r="Q31" s="10"/>
      <c r="R31" s="10"/>
      <c r="S31" s="10"/>
      <c r="T31" s="4"/>
      <c r="U31" s="2"/>
      <c r="V31" s="15"/>
      <c r="W31" s="2"/>
      <c r="X31" s="2"/>
      <c r="Y31" s="2"/>
      <c r="Z31" s="2"/>
      <c r="AA31" s="2"/>
      <c r="AB31" s="2"/>
      <c r="AC31" s="2"/>
      <c r="AD31" s="10"/>
      <c r="AE31" s="15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10"/>
      <c r="AS31" s="11"/>
    </row>
    <row r="32" spans="1:45" ht="18.75" customHeight="1" x14ac:dyDescent="0.25">
      <c r="A32" s="1"/>
      <c r="B32" s="2"/>
      <c r="C32" s="2"/>
      <c r="D32" s="2"/>
      <c r="E32" s="2"/>
      <c r="F32" s="2"/>
      <c r="G32" s="2"/>
      <c r="H32" s="3"/>
      <c r="I32" s="3"/>
      <c r="J32" s="3"/>
      <c r="K32" s="3"/>
      <c r="L32" s="2"/>
      <c r="M32" s="2"/>
      <c r="N32" s="2"/>
      <c r="O32" s="2"/>
      <c r="P32" s="2"/>
      <c r="Q32" s="10"/>
      <c r="R32" s="10"/>
      <c r="S32" s="10"/>
      <c r="T32" s="4"/>
      <c r="U32" s="2"/>
      <c r="V32" s="15"/>
      <c r="W32" s="2"/>
      <c r="X32" s="2"/>
      <c r="Y32" s="2"/>
      <c r="Z32" s="2"/>
      <c r="AA32" s="2"/>
      <c r="AB32" s="2"/>
      <c r="AC32" s="2"/>
      <c r="AD32" s="10"/>
      <c r="AE32" s="15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10"/>
      <c r="AS32" s="11"/>
    </row>
    <row r="33" spans="1:45" ht="18.75" customHeight="1" x14ac:dyDescent="0.25">
      <c r="A33" s="1"/>
      <c r="B33" s="2"/>
      <c r="C33" s="2"/>
      <c r="D33" s="2"/>
      <c r="E33" s="2"/>
      <c r="F33" s="2"/>
      <c r="G33" s="2"/>
      <c r="H33" s="3"/>
      <c r="I33" s="3"/>
      <c r="J33" s="3"/>
      <c r="K33" s="3"/>
      <c r="L33" s="2"/>
      <c r="M33" s="2"/>
      <c r="N33" s="2"/>
      <c r="O33" s="2"/>
      <c r="P33" s="2"/>
      <c r="Q33" s="10"/>
      <c r="R33" s="10"/>
      <c r="S33" s="10"/>
      <c r="T33" s="4"/>
      <c r="U33" s="2"/>
      <c r="V33" s="15"/>
      <c r="W33" s="2"/>
      <c r="X33" s="2"/>
      <c r="Y33" s="2"/>
      <c r="Z33" s="2"/>
      <c r="AA33" s="2"/>
      <c r="AB33" s="2"/>
      <c r="AC33" s="2"/>
      <c r="AD33" s="10"/>
      <c r="AE33" s="15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10"/>
      <c r="AS33" s="11"/>
    </row>
    <row r="34" spans="1:45" ht="18.75" customHeight="1" x14ac:dyDescent="0.25">
      <c r="A34" s="1"/>
      <c r="B34" s="2"/>
      <c r="C34" s="2"/>
      <c r="D34" s="2"/>
      <c r="E34" s="2"/>
      <c r="F34" s="2"/>
      <c r="G34" s="2"/>
      <c r="H34" s="3"/>
      <c r="I34" s="3"/>
      <c r="J34" s="3"/>
      <c r="K34" s="3"/>
      <c r="L34" s="2"/>
      <c r="M34" s="2"/>
      <c r="N34" s="2"/>
      <c r="O34" s="2"/>
      <c r="P34" s="2"/>
      <c r="Q34" s="10"/>
      <c r="R34" s="10"/>
      <c r="S34" s="10"/>
      <c r="T34" s="4"/>
      <c r="U34" s="2"/>
      <c r="V34" s="15"/>
      <c r="W34" s="2"/>
      <c r="X34" s="2"/>
      <c r="Y34" s="2"/>
      <c r="Z34" s="2"/>
      <c r="AA34" s="2"/>
      <c r="AB34" s="2"/>
      <c r="AC34" s="2"/>
      <c r="AD34" s="10"/>
      <c r="AE34" s="1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0"/>
      <c r="AS34" s="11"/>
    </row>
    <row r="35" spans="1:45" ht="18.75" customHeight="1" x14ac:dyDescent="0.25">
      <c r="A35" s="1"/>
      <c r="B35" s="2"/>
      <c r="C35" s="2"/>
      <c r="D35" s="2"/>
      <c r="E35" s="2"/>
      <c r="F35" s="2"/>
      <c r="G35" s="2"/>
      <c r="H35" s="3"/>
      <c r="I35" s="3"/>
      <c r="J35" s="3"/>
      <c r="K35" s="3"/>
      <c r="L35" s="2"/>
      <c r="M35" s="2"/>
      <c r="N35" s="2"/>
      <c r="O35" s="2"/>
      <c r="P35" s="2"/>
      <c r="Q35" s="10"/>
      <c r="R35" s="10"/>
      <c r="S35" s="10"/>
      <c r="T35" s="4"/>
      <c r="U35" s="2"/>
      <c r="V35" s="15"/>
      <c r="W35" s="2"/>
      <c r="X35" s="2"/>
      <c r="Y35" s="2"/>
      <c r="Z35" s="2"/>
      <c r="AA35" s="2"/>
      <c r="AB35" s="2"/>
      <c r="AC35" s="2"/>
      <c r="AD35" s="10"/>
      <c r="AE35" s="15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10"/>
      <c r="AS35" s="11"/>
    </row>
    <row r="36" spans="1:45" ht="18.75" customHeight="1" x14ac:dyDescent="0.25">
      <c r="A36" s="1"/>
      <c r="B36" s="2"/>
      <c r="C36" s="2"/>
      <c r="D36" s="2"/>
      <c r="E36" s="2"/>
      <c r="F36" s="2"/>
      <c r="G36" s="2"/>
      <c r="H36" s="3"/>
      <c r="I36" s="3"/>
      <c r="J36" s="3"/>
      <c r="K36" s="3"/>
      <c r="L36" s="2"/>
      <c r="M36" s="2"/>
      <c r="N36" s="2"/>
      <c r="O36" s="2"/>
      <c r="P36" s="2"/>
      <c r="Q36" s="10"/>
      <c r="R36" s="10"/>
      <c r="S36" s="10"/>
      <c r="T36" s="4"/>
      <c r="U36" s="2"/>
      <c r="V36" s="15"/>
      <c r="W36" s="2"/>
      <c r="X36" s="2"/>
      <c r="Y36" s="2"/>
      <c r="Z36" s="2"/>
      <c r="AA36" s="2"/>
      <c r="AB36" s="2"/>
      <c r="AC36" s="2"/>
      <c r="AD36" s="10"/>
      <c r="AE36" s="15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10"/>
      <c r="AS36" s="11"/>
    </row>
    <row r="37" spans="1:45" ht="18.75" customHeight="1" x14ac:dyDescent="0.25">
      <c r="A37" s="1"/>
      <c r="B37" s="2"/>
      <c r="C37" s="2"/>
      <c r="D37" s="2"/>
      <c r="E37" s="2"/>
      <c r="F37" s="2"/>
      <c r="G37" s="2"/>
      <c r="H37" s="3"/>
      <c r="I37" s="3"/>
      <c r="J37" s="3"/>
      <c r="K37" s="3"/>
      <c r="L37" s="2"/>
      <c r="M37" s="2"/>
      <c r="N37" s="2"/>
      <c r="O37" s="2"/>
      <c r="P37" s="2"/>
      <c r="Q37" s="10"/>
      <c r="R37" s="10"/>
      <c r="S37" s="10"/>
      <c r="T37" s="4"/>
      <c r="U37" s="2"/>
      <c r="V37" s="15"/>
      <c r="W37" s="2"/>
      <c r="X37" s="2"/>
      <c r="Y37" s="2"/>
      <c r="Z37" s="2"/>
      <c r="AA37" s="2"/>
      <c r="AB37" s="2"/>
      <c r="AC37" s="2"/>
      <c r="AD37" s="10"/>
      <c r="AE37" s="15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10"/>
      <c r="AS37" s="11"/>
    </row>
    <row r="38" spans="1:45" ht="18.75" customHeight="1" x14ac:dyDescent="0.25">
      <c r="A38" s="1"/>
      <c r="B38" s="2"/>
      <c r="C38" s="2"/>
      <c r="D38" s="2"/>
      <c r="E38" s="2"/>
      <c r="F38" s="2"/>
      <c r="G38" s="2"/>
      <c r="H38" s="3"/>
      <c r="I38" s="3"/>
      <c r="J38" s="3"/>
      <c r="K38" s="3"/>
      <c r="L38" s="2"/>
      <c r="M38" s="2"/>
      <c r="N38" s="2"/>
      <c r="O38" s="2"/>
      <c r="P38" s="2"/>
      <c r="Q38" s="10"/>
      <c r="R38" s="10"/>
      <c r="S38" s="10"/>
      <c r="T38" s="4"/>
      <c r="U38" s="2"/>
      <c r="V38" s="15"/>
      <c r="W38" s="2"/>
      <c r="X38" s="2"/>
      <c r="Y38" s="2"/>
      <c r="Z38" s="2"/>
      <c r="AA38" s="2"/>
      <c r="AB38" s="2"/>
      <c r="AC38" s="2"/>
      <c r="AD38" s="10"/>
      <c r="AE38" s="15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10"/>
      <c r="AS38" s="11"/>
    </row>
    <row r="39" spans="1:45" ht="18.75" customHeight="1" x14ac:dyDescent="0.25">
      <c r="A39" s="1"/>
      <c r="B39" s="2"/>
      <c r="C39" s="2"/>
      <c r="D39" s="2"/>
      <c r="E39" s="2"/>
      <c r="F39" s="2"/>
      <c r="G39" s="2"/>
      <c r="H39" s="3"/>
      <c r="I39" s="3"/>
      <c r="J39" s="3"/>
      <c r="K39" s="3"/>
      <c r="L39" s="2"/>
      <c r="M39" s="2"/>
      <c r="N39" s="2"/>
      <c r="O39" s="2"/>
      <c r="P39" s="2"/>
      <c r="Q39" s="10"/>
      <c r="R39" s="10"/>
      <c r="S39" s="10"/>
      <c r="T39" s="4"/>
      <c r="U39" s="2"/>
      <c r="V39" s="15"/>
      <c r="W39" s="2"/>
      <c r="X39" s="2"/>
      <c r="Y39" s="2"/>
      <c r="Z39" s="2"/>
      <c r="AA39" s="2"/>
      <c r="AB39" s="2"/>
      <c r="AC39" s="2"/>
      <c r="AD39" s="10"/>
      <c r="AE39" s="15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10"/>
      <c r="AS39" s="11"/>
    </row>
    <row r="40" spans="1:45" ht="18.75" customHeight="1" x14ac:dyDescent="0.25">
      <c r="A40" s="1"/>
      <c r="B40" s="2"/>
      <c r="C40" s="2"/>
      <c r="D40" s="2"/>
      <c r="E40" s="2"/>
      <c r="F40" s="2"/>
      <c r="G40" s="2"/>
      <c r="H40" s="3"/>
      <c r="I40" s="3"/>
      <c r="J40" s="3"/>
      <c r="K40" s="3"/>
      <c r="L40" s="2"/>
      <c r="M40" s="2"/>
      <c r="N40" s="2"/>
      <c r="O40" s="2"/>
      <c r="P40" s="2"/>
      <c r="Q40" s="10"/>
      <c r="R40" s="10"/>
      <c r="S40" s="10"/>
      <c r="T40" s="4"/>
      <c r="U40" s="2"/>
      <c r="V40" s="15"/>
      <c r="W40" s="2"/>
      <c r="X40" s="2"/>
      <c r="Y40" s="2"/>
      <c r="Z40" s="2"/>
      <c r="AA40" s="2"/>
      <c r="AB40" s="2"/>
      <c r="AC40" s="2"/>
      <c r="AD40" s="10"/>
      <c r="AE40" s="15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10"/>
      <c r="AS40" s="11"/>
    </row>
    <row r="41" spans="1:45" ht="18.75" customHeight="1" x14ac:dyDescent="0.25">
      <c r="A41" s="1"/>
      <c r="B41" s="2"/>
      <c r="C41" s="2"/>
      <c r="D41" s="2"/>
      <c r="E41" s="2"/>
      <c r="F41" s="2"/>
      <c r="G41" s="2"/>
      <c r="H41" s="3"/>
      <c r="I41" s="3"/>
      <c r="J41" s="3"/>
      <c r="K41" s="3"/>
      <c r="L41" s="2"/>
      <c r="M41" s="2"/>
      <c r="N41" s="2"/>
      <c r="O41" s="2"/>
      <c r="P41" s="2"/>
      <c r="Q41" s="10"/>
      <c r="R41" s="10"/>
      <c r="S41" s="10"/>
      <c r="T41" s="4"/>
      <c r="U41" s="2"/>
      <c r="V41" s="15"/>
      <c r="W41" s="2"/>
      <c r="X41" s="2"/>
      <c r="Y41" s="2"/>
      <c r="Z41" s="2"/>
      <c r="AA41" s="2"/>
      <c r="AB41" s="2"/>
      <c r="AC41" s="2"/>
      <c r="AD41" s="10"/>
      <c r="AE41" s="15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10"/>
      <c r="AS41" s="11"/>
    </row>
    <row r="42" spans="1:45" ht="18.75" customHeight="1" x14ac:dyDescent="0.25">
      <c r="A42" s="1"/>
      <c r="B42" s="2"/>
      <c r="C42" s="2"/>
      <c r="D42" s="2"/>
      <c r="E42" s="2"/>
      <c r="F42" s="2"/>
      <c r="G42" s="2"/>
      <c r="H42" s="3"/>
      <c r="I42" s="3"/>
      <c r="J42" s="3"/>
      <c r="K42" s="3"/>
      <c r="L42" s="2"/>
      <c r="M42" s="2"/>
      <c r="N42" s="2"/>
      <c r="O42" s="2"/>
      <c r="P42" s="2"/>
      <c r="Q42" s="10"/>
      <c r="R42" s="10"/>
      <c r="S42" s="10"/>
      <c r="T42" s="4"/>
      <c r="U42" s="2"/>
      <c r="V42" s="15"/>
      <c r="W42" s="2"/>
      <c r="X42" s="2"/>
      <c r="Y42" s="2"/>
      <c r="Z42" s="2"/>
      <c r="AA42" s="2"/>
      <c r="AB42" s="2"/>
      <c r="AC42" s="2"/>
      <c r="AD42" s="10"/>
      <c r="AE42" s="15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10"/>
      <c r="AS42" s="11"/>
    </row>
    <row r="43" spans="1:45" ht="18.75" customHeight="1" x14ac:dyDescent="0.25">
      <c r="A43" s="1"/>
      <c r="B43" s="2"/>
      <c r="C43" s="2"/>
      <c r="D43" s="2"/>
      <c r="E43" s="2"/>
      <c r="F43" s="2"/>
      <c r="G43" s="2"/>
      <c r="H43" s="3"/>
      <c r="I43" s="3"/>
      <c r="J43" s="3"/>
      <c r="K43" s="3"/>
      <c r="L43" s="2"/>
      <c r="M43" s="2"/>
      <c r="N43" s="2"/>
      <c r="O43" s="2"/>
      <c r="P43" s="2"/>
      <c r="Q43" s="10"/>
      <c r="R43" s="10"/>
      <c r="S43" s="10"/>
      <c r="T43" s="4"/>
      <c r="U43" s="2"/>
      <c r="V43" s="15"/>
      <c r="W43" s="2"/>
      <c r="X43" s="2"/>
      <c r="Y43" s="2"/>
      <c r="Z43" s="2"/>
      <c r="AA43" s="2"/>
      <c r="AB43" s="2"/>
      <c r="AC43" s="2"/>
      <c r="AD43" s="10"/>
      <c r="AE43" s="15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10"/>
      <c r="AS43" s="11"/>
    </row>
    <row r="44" spans="1:45" ht="18.75" customHeight="1" x14ac:dyDescent="0.25">
      <c r="A44" s="1"/>
      <c r="B44" s="2"/>
      <c r="C44" s="2"/>
      <c r="D44" s="2"/>
      <c r="E44" s="2"/>
      <c r="F44" s="2"/>
      <c r="G44" s="2"/>
      <c r="H44" s="3"/>
      <c r="I44" s="3"/>
      <c r="J44" s="3"/>
      <c r="K44" s="3"/>
      <c r="L44" s="2"/>
      <c r="M44" s="2"/>
      <c r="N44" s="2"/>
      <c r="O44" s="2"/>
      <c r="P44" s="2"/>
      <c r="Q44" s="10"/>
      <c r="R44" s="10"/>
      <c r="S44" s="10"/>
      <c r="T44" s="4"/>
      <c r="U44" s="2"/>
      <c r="V44" s="15"/>
      <c r="W44" s="2"/>
      <c r="X44" s="2"/>
      <c r="Y44" s="2"/>
      <c r="Z44" s="2"/>
      <c r="AA44" s="2"/>
      <c r="AB44" s="2"/>
      <c r="AC44" s="2"/>
      <c r="AD44" s="10"/>
      <c r="AE44" s="15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10"/>
      <c r="AS44" s="11"/>
    </row>
    <row r="45" spans="1:45" ht="18.75" customHeight="1" x14ac:dyDescent="0.25">
      <c r="A45" s="1"/>
      <c r="B45" s="2"/>
      <c r="C45" s="2"/>
      <c r="D45" s="2"/>
      <c r="E45" s="2"/>
      <c r="F45" s="2"/>
      <c r="G45" s="2"/>
      <c r="H45" s="3"/>
      <c r="I45" s="3"/>
      <c r="J45" s="3"/>
      <c r="K45" s="3"/>
      <c r="L45" s="2"/>
      <c r="M45" s="2"/>
      <c r="N45" s="2"/>
      <c r="O45" s="2"/>
      <c r="P45" s="2"/>
      <c r="Q45" s="10"/>
      <c r="R45" s="10"/>
      <c r="S45" s="10"/>
      <c r="T45" s="4" t="str">
        <f t="shared" si="0"/>
        <v/>
      </c>
      <c r="U45" s="2"/>
      <c r="V45" s="15"/>
      <c r="W45" s="2"/>
      <c r="X45" s="2"/>
      <c r="Y45" s="2"/>
      <c r="Z45" s="2"/>
      <c r="AA45" s="2"/>
      <c r="AB45" s="2"/>
      <c r="AC45" s="2"/>
      <c r="AD45" s="10"/>
      <c r="AE45" s="15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10"/>
      <c r="AS45" s="11"/>
    </row>
    <row r="46" spans="1:45" ht="18.75" customHeight="1" x14ac:dyDescent="0.25">
      <c r="A46" s="1"/>
      <c r="B46" s="2"/>
      <c r="C46" s="2"/>
      <c r="D46" s="2"/>
      <c r="E46" s="2"/>
      <c r="F46" s="2"/>
      <c r="G46" s="2"/>
      <c r="H46" s="3"/>
      <c r="I46" s="3"/>
      <c r="J46" s="3"/>
      <c r="K46" s="3"/>
      <c r="L46" s="2"/>
      <c r="M46" s="2"/>
      <c r="N46" s="2"/>
      <c r="O46" s="2"/>
      <c r="P46" s="2"/>
      <c r="Q46" s="10"/>
      <c r="R46" s="10"/>
      <c r="S46" s="10"/>
      <c r="T46" s="4" t="str">
        <f t="shared" si="0"/>
        <v/>
      </c>
      <c r="U46" s="2"/>
      <c r="V46" s="15"/>
      <c r="W46" s="2"/>
      <c r="X46" s="2"/>
      <c r="Y46" s="2"/>
      <c r="Z46" s="2"/>
      <c r="AA46" s="2"/>
      <c r="AB46" s="2"/>
      <c r="AC46" s="2"/>
      <c r="AD46" s="10"/>
      <c r="AE46" s="15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10"/>
      <c r="AS46" s="11"/>
    </row>
    <row r="47" spans="1:45" ht="18.75" customHeight="1" x14ac:dyDescent="0.25">
      <c r="A47" s="1"/>
      <c r="B47" s="2"/>
      <c r="C47" s="2"/>
      <c r="D47" s="2"/>
      <c r="E47" s="2"/>
      <c r="F47" s="2"/>
      <c r="G47" s="2"/>
      <c r="H47" s="3"/>
      <c r="I47" s="3"/>
      <c r="J47" s="3"/>
      <c r="K47" s="3"/>
      <c r="L47" s="2"/>
      <c r="M47" s="2"/>
      <c r="N47" s="2"/>
      <c r="O47" s="2"/>
      <c r="P47" s="2"/>
      <c r="Q47" s="10"/>
      <c r="R47" s="10"/>
      <c r="S47" s="10"/>
      <c r="T47" s="4" t="str">
        <f t="shared" si="0"/>
        <v/>
      </c>
      <c r="U47" s="2"/>
      <c r="V47" s="15"/>
      <c r="W47" s="2"/>
      <c r="X47" s="2"/>
      <c r="Y47" s="2"/>
      <c r="Z47" s="2"/>
      <c r="AA47" s="2"/>
      <c r="AB47" s="2"/>
      <c r="AC47" s="2"/>
      <c r="AD47" s="10"/>
      <c r="AE47" s="15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10"/>
      <c r="AS47" s="11"/>
    </row>
    <row r="48" spans="1:45" ht="18.75" customHeight="1" x14ac:dyDescent="0.25">
      <c r="A48" s="1"/>
      <c r="B48" s="2"/>
      <c r="C48" s="2"/>
      <c r="D48" s="2"/>
      <c r="E48" s="2"/>
      <c r="F48" s="2"/>
      <c r="G48" s="2"/>
      <c r="H48" s="3"/>
      <c r="I48" s="3"/>
      <c r="J48" s="3"/>
      <c r="K48" s="3"/>
      <c r="L48" s="2"/>
      <c r="M48" s="2"/>
      <c r="N48" s="2"/>
      <c r="O48" s="2"/>
      <c r="P48" s="2"/>
      <c r="Q48" s="10"/>
      <c r="R48" s="10"/>
      <c r="S48" s="10"/>
      <c r="T48" s="4" t="str">
        <f t="shared" si="0"/>
        <v/>
      </c>
      <c r="U48" s="2"/>
      <c r="V48" s="15"/>
      <c r="W48" s="2"/>
      <c r="X48" s="2"/>
      <c r="Y48" s="2"/>
      <c r="Z48" s="2"/>
      <c r="AA48" s="2"/>
      <c r="AB48" s="2"/>
      <c r="AC48" s="2"/>
      <c r="AD48" s="10"/>
      <c r="AE48" s="15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10"/>
      <c r="AS48" s="11"/>
    </row>
    <row r="49" spans="1:45" ht="18.75" customHeight="1" x14ac:dyDescent="0.25">
      <c r="A49" s="1"/>
      <c r="B49" s="2"/>
      <c r="C49" s="2"/>
      <c r="D49" s="2"/>
      <c r="E49" s="2"/>
      <c r="F49" s="2"/>
      <c r="G49" s="2"/>
      <c r="H49" s="3"/>
      <c r="I49" s="3"/>
      <c r="J49" s="3"/>
      <c r="K49" s="3"/>
      <c r="L49" s="2"/>
      <c r="M49" s="2"/>
      <c r="N49" s="2"/>
      <c r="O49" s="2"/>
      <c r="P49" s="2"/>
      <c r="Q49" s="10"/>
      <c r="R49" s="10"/>
      <c r="S49" s="10"/>
      <c r="T49" s="4" t="str">
        <f t="shared" si="0"/>
        <v/>
      </c>
      <c r="U49" s="2"/>
      <c r="V49" s="3"/>
      <c r="W49" s="2"/>
      <c r="X49" s="2"/>
      <c r="Y49" s="2"/>
      <c r="Z49" s="2"/>
      <c r="AA49" s="2"/>
      <c r="AB49" s="2"/>
      <c r="AC49" s="2"/>
      <c r="AD49" s="10"/>
      <c r="AE49" s="3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10"/>
      <c r="AS49" s="11"/>
    </row>
    <row r="50" spans="1:45" ht="18.75" customHeight="1" x14ac:dyDescent="0.25">
      <c r="A50" s="1"/>
      <c r="B50" s="2"/>
      <c r="C50" s="2"/>
      <c r="D50" s="2"/>
      <c r="E50" s="2"/>
      <c r="F50" s="2"/>
      <c r="G50" s="2"/>
      <c r="H50" s="3"/>
      <c r="I50" s="3"/>
      <c r="J50" s="3"/>
      <c r="K50" s="3"/>
      <c r="L50" s="2"/>
      <c r="M50" s="2"/>
      <c r="N50" s="2"/>
      <c r="O50" s="2"/>
      <c r="P50" s="2"/>
      <c r="Q50" s="10"/>
      <c r="R50" s="10"/>
      <c r="S50" s="10"/>
      <c r="T50" s="4" t="str">
        <f>IF(A50="","",A50)</f>
        <v/>
      </c>
      <c r="U50" s="2"/>
      <c r="V50" s="3"/>
      <c r="W50" s="2"/>
      <c r="X50" s="2"/>
      <c r="Y50" s="2"/>
      <c r="Z50" s="2"/>
      <c r="AA50" s="2"/>
      <c r="AB50" s="2"/>
      <c r="AC50" s="2"/>
      <c r="AD50" s="10"/>
      <c r="AE50" s="3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10"/>
      <c r="AS50" s="11"/>
    </row>
    <row r="51" spans="1:45" ht="18.75" customHeight="1" x14ac:dyDescent="0.25">
      <c r="A51" s="1"/>
      <c r="B51" s="2"/>
      <c r="C51" s="2"/>
      <c r="D51" s="2"/>
      <c r="E51" s="2"/>
      <c r="F51" s="2"/>
      <c r="G51" s="2"/>
      <c r="H51" s="3"/>
      <c r="I51" s="3"/>
      <c r="J51" s="3"/>
      <c r="K51" s="3"/>
      <c r="L51" s="2"/>
      <c r="M51" s="2"/>
      <c r="N51" s="2"/>
      <c r="O51" s="2"/>
      <c r="P51" s="2"/>
      <c r="Q51" s="10"/>
      <c r="R51" s="10"/>
      <c r="S51" s="10"/>
      <c r="T51" s="4" t="str">
        <f>IF(A51="","",A51)</f>
        <v/>
      </c>
      <c r="U51" s="2"/>
      <c r="V51" s="15"/>
      <c r="W51" s="2"/>
      <c r="X51" s="2"/>
      <c r="Y51" s="2"/>
      <c r="Z51" s="2"/>
      <c r="AA51" s="2"/>
      <c r="AB51" s="2"/>
      <c r="AC51" s="2"/>
      <c r="AD51" s="10"/>
      <c r="AE51" s="15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10"/>
      <c r="AS51" s="11"/>
    </row>
    <row r="52" spans="1:45" ht="18.75" customHeight="1" x14ac:dyDescent="0.25">
      <c r="A52" s="1"/>
      <c r="B52" s="2"/>
      <c r="C52" s="2"/>
      <c r="D52" s="2"/>
      <c r="E52" s="2"/>
      <c r="F52" s="2"/>
      <c r="G52" s="2"/>
      <c r="H52" s="3"/>
      <c r="I52" s="3"/>
      <c r="J52" s="3"/>
      <c r="K52" s="3"/>
      <c r="L52" s="2"/>
      <c r="M52" s="2"/>
      <c r="N52" s="2"/>
      <c r="O52" s="2"/>
      <c r="P52" s="2"/>
      <c r="Q52" s="10"/>
      <c r="R52" s="10"/>
      <c r="S52" s="10"/>
      <c r="T52" s="4"/>
      <c r="U52" s="2"/>
      <c r="V52" s="15"/>
      <c r="W52" s="2"/>
      <c r="X52" s="2"/>
      <c r="Y52" s="2"/>
      <c r="Z52" s="2"/>
      <c r="AA52" s="2"/>
      <c r="AB52" s="2"/>
      <c r="AC52" s="2"/>
      <c r="AD52" s="10"/>
      <c r="AE52" s="15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10"/>
      <c r="AS52" s="11"/>
    </row>
    <row r="53" spans="1:45" ht="18.75" customHeight="1" x14ac:dyDescent="0.25">
      <c r="A53" s="1"/>
      <c r="B53" s="2"/>
      <c r="C53" s="2"/>
      <c r="D53" s="2"/>
      <c r="E53" s="2"/>
      <c r="F53" s="2"/>
      <c r="G53" s="2"/>
      <c r="H53" s="3"/>
      <c r="I53" s="3"/>
      <c r="J53" s="3"/>
      <c r="K53" s="3"/>
      <c r="L53" s="2"/>
      <c r="M53" s="2"/>
      <c r="N53" s="2"/>
      <c r="O53" s="2"/>
      <c r="P53" s="2"/>
      <c r="Q53" s="10"/>
      <c r="R53" s="10"/>
      <c r="S53" s="10"/>
      <c r="T53" s="4"/>
      <c r="U53" s="2"/>
      <c r="V53" s="15"/>
      <c r="W53" s="2"/>
      <c r="X53" s="2"/>
      <c r="Y53" s="2"/>
      <c r="Z53" s="2"/>
      <c r="AA53" s="2"/>
      <c r="AB53" s="2"/>
      <c r="AC53" s="2"/>
      <c r="AD53" s="10"/>
      <c r="AE53" s="15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10"/>
      <c r="AS53" s="11"/>
    </row>
    <row r="54" spans="1:45" ht="18.75" customHeight="1" x14ac:dyDescent="0.25">
      <c r="A54" s="1"/>
      <c r="B54" s="2"/>
      <c r="C54" s="2"/>
      <c r="D54" s="2"/>
      <c r="E54" s="2"/>
      <c r="F54" s="2"/>
      <c r="G54" s="2"/>
      <c r="H54" s="3"/>
      <c r="I54" s="3"/>
      <c r="J54" s="3"/>
      <c r="K54" s="3"/>
      <c r="L54" s="2"/>
      <c r="M54" s="2"/>
      <c r="N54" s="2"/>
      <c r="O54" s="2"/>
      <c r="P54" s="2"/>
      <c r="Q54" s="10"/>
      <c r="R54" s="10"/>
      <c r="S54" s="10"/>
      <c r="T54" s="4"/>
      <c r="U54" s="2"/>
      <c r="V54" s="3"/>
      <c r="W54" s="2"/>
      <c r="X54" s="2"/>
      <c r="Y54" s="2"/>
      <c r="Z54" s="2"/>
      <c r="AA54" s="2"/>
      <c r="AB54" s="2"/>
      <c r="AC54" s="2"/>
      <c r="AD54" s="10"/>
      <c r="AE54" s="3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10"/>
      <c r="AS54" s="11"/>
    </row>
    <row r="55" spans="1:45" ht="18.75" customHeight="1" x14ac:dyDescent="0.25">
      <c r="A55" s="1"/>
      <c r="B55" s="2"/>
      <c r="C55" s="2"/>
      <c r="D55" s="2"/>
      <c r="E55" s="2"/>
      <c r="F55" s="2"/>
      <c r="G55" s="2"/>
      <c r="H55" s="3"/>
      <c r="I55" s="3"/>
      <c r="J55" s="3"/>
      <c r="K55" s="3"/>
      <c r="L55" s="2"/>
      <c r="M55" s="2"/>
      <c r="N55" s="2"/>
      <c r="O55" s="2"/>
      <c r="P55" s="2"/>
      <c r="Q55" s="10"/>
      <c r="R55" s="10"/>
      <c r="S55" s="10"/>
      <c r="T55" s="4"/>
      <c r="U55" s="2"/>
      <c r="V55" s="3"/>
      <c r="W55" s="2"/>
      <c r="X55" s="2"/>
      <c r="Y55" s="2"/>
      <c r="Z55" s="2"/>
      <c r="AA55" s="2"/>
      <c r="AB55" s="2"/>
      <c r="AC55" s="2"/>
      <c r="AD55" s="10"/>
      <c r="AE55" s="3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10"/>
      <c r="AS55" s="11"/>
    </row>
    <row r="56" spans="1:45" ht="18.75" customHeight="1" x14ac:dyDescent="0.25">
      <c r="A56" s="1"/>
      <c r="B56" s="2"/>
      <c r="C56" s="2"/>
      <c r="D56" s="2"/>
      <c r="E56" s="2"/>
      <c r="F56" s="2"/>
      <c r="G56" s="2"/>
      <c r="H56" s="3"/>
      <c r="I56" s="3"/>
      <c r="J56" s="3"/>
      <c r="K56" s="3"/>
      <c r="L56" s="2"/>
      <c r="M56" s="2"/>
      <c r="N56" s="2"/>
      <c r="O56" s="2"/>
      <c r="P56" s="2"/>
      <c r="Q56" s="10"/>
      <c r="R56" s="10"/>
      <c r="S56" s="10"/>
      <c r="T56" s="4"/>
      <c r="U56" s="2"/>
      <c r="V56" s="3"/>
      <c r="W56" s="2"/>
      <c r="X56" s="2"/>
      <c r="Y56" s="2"/>
      <c r="Z56" s="2"/>
      <c r="AA56" s="2"/>
      <c r="AB56" s="2"/>
      <c r="AC56" s="2"/>
      <c r="AD56" s="10"/>
      <c r="AE56" s="3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10"/>
      <c r="AS56" s="11"/>
    </row>
    <row r="57" spans="1:45" ht="18.75" customHeight="1" x14ac:dyDescent="0.25">
      <c r="A57" s="1"/>
      <c r="B57" s="2"/>
      <c r="C57" s="2"/>
      <c r="D57" s="2"/>
      <c r="E57" s="2"/>
      <c r="F57" s="2"/>
      <c r="G57" s="2"/>
      <c r="H57" s="3"/>
      <c r="I57" s="3"/>
      <c r="J57" s="3"/>
      <c r="K57" s="3"/>
      <c r="L57" s="2"/>
      <c r="M57" s="2"/>
      <c r="N57" s="2"/>
      <c r="O57" s="2"/>
      <c r="P57" s="2"/>
      <c r="Q57" s="10"/>
      <c r="R57" s="10"/>
      <c r="S57" s="10"/>
      <c r="T57" s="4"/>
      <c r="U57" s="2"/>
      <c r="V57" s="3"/>
      <c r="W57" s="2"/>
      <c r="X57" s="2"/>
      <c r="Y57" s="2"/>
      <c r="Z57" s="2"/>
      <c r="AA57" s="2"/>
      <c r="AB57" s="2"/>
      <c r="AC57" s="2"/>
      <c r="AD57" s="10"/>
      <c r="AE57" s="3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10"/>
      <c r="AS57" s="11"/>
    </row>
    <row r="58" spans="1:45" ht="18.75" customHeight="1" x14ac:dyDescent="0.25">
      <c r="A58" s="91" t="s">
        <v>19</v>
      </c>
      <c r="B58" s="92"/>
      <c r="C58" s="92"/>
      <c r="D58" s="92"/>
      <c r="E58" s="92"/>
      <c r="F58" s="92"/>
      <c r="G58" s="92"/>
      <c r="H58" s="92"/>
      <c r="I58" s="92"/>
      <c r="J58" s="92"/>
      <c r="K58" s="93"/>
      <c r="L58" s="12">
        <f>SUM(L11:L57)</f>
        <v>0</v>
      </c>
      <c r="M58" s="12">
        <f>SUM(M11:M57)</f>
        <v>0</v>
      </c>
      <c r="N58" s="12">
        <f>SUM(N11:N57)</f>
        <v>0</v>
      </c>
      <c r="O58" s="12">
        <f>SUM(O11:O57)</f>
        <v>0</v>
      </c>
      <c r="P58" s="12"/>
      <c r="Q58" s="12"/>
      <c r="R58" s="12"/>
      <c r="S58" s="12"/>
      <c r="T58" s="12"/>
      <c r="U58" s="12">
        <f>SUM(U11:U57)</f>
        <v>0</v>
      </c>
      <c r="V58" s="20">
        <f>SUM(V11:V57)</f>
        <v>0</v>
      </c>
      <c r="W58" s="12">
        <f>SUM(W11:W57)</f>
        <v>0</v>
      </c>
      <c r="X58" s="12">
        <f>SUM(X11:X57)</f>
        <v>0</v>
      </c>
      <c r="Y58" s="12"/>
      <c r="Z58" s="12"/>
      <c r="AA58" s="12"/>
      <c r="AB58" s="12"/>
      <c r="AC58" s="12"/>
      <c r="AD58" s="12"/>
      <c r="AE58" s="20">
        <f t="shared" ref="AE58:AK58" si="1">SUM(AE11:AE57)</f>
        <v>0</v>
      </c>
      <c r="AF58" s="21">
        <f t="shared" si="1"/>
        <v>0</v>
      </c>
      <c r="AG58" s="20">
        <f t="shared" si="1"/>
        <v>0</v>
      </c>
      <c r="AH58" s="20">
        <f t="shared" si="1"/>
        <v>0</v>
      </c>
      <c r="AI58" s="21">
        <f t="shared" si="1"/>
        <v>0</v>
      </c>
      <c r="AJ58" s="21">
        <f t="shared" si="1"/>
        <v>0</v>
      </c>
      <c r="AK58" s="21">
        <f t="shared" si="1"/>
        <v>0</v>
      </c>
      <c r="AL58" s="12"/>
      <c r="AM58" s="12"/>
      <c r="AN58" s="12"/>
      <c r="AO58" s="12"/>
      <c r="AP58" s="12"/>
      <c r="AQ58" s="12"/>
      <c r="AR58" s="12"/>
      <c r="AS58" s="11"/>
    </row>
  </sheetData>
  <sheetProtection sheet="1" objects="1" scenarios="1" selectLockedCells="1"/>
  <mergeCells count="18">
    <mergeCell ref="A58:K58"/>
    <mergeCell ref="AD9:AD10"/>
    <mergeCell ref="AE9:AQ9"/>
    <mergeCell ref="AR9:AR10"/>
    <mergeCell ref="AS9:AS10"/>
    <mergeCell ref="U10:V10"/>
    <mergeCell ref="Z10:AA10"/>
    <mergeCell ref="AB10:AC10"/>
    <mergeCell ref="AL10:AM10"/>
    <mergeCell ref="AN10:AO10"/>
    <mergeCell ref="AP10:AQ10"/>
    <mergeCell ref="B5:E5"/>
    <mergeCell ref="U5:X5"/>
    <mergeCell ref="A9:P9"/>
    <mergeCell ref="Q9:Q10"/>
    <mergeCell ref="R9:R10"/>
    <mergeCell ref="S9:S10"/>
    <mergeCell ref="T9:AC9"/>
  </mergeCells>
  <dataValidations count="5">
    <dataValidation type="list" allowBlank="1" showInputMessage="1" showErrorMessage="1" sqref="AP11:AP57 AL11:AL57 AN11:AN57">
      <formula1>AUTRES</formula1>
    </dataValidation>
    <dataValidation type="list" allowBlank="1" showInputMessage="1" showErrorMessage="1" sqref="N5">
      <formula1>MONNAIE</formula1>
    </dataValidation>
    <dataValidation type="list" allowBlank="1" showInputMessage="1" showErrorMessage="1" sqref="Z11:Z57 AB11:AB57">
      <formula1>AUTRE</formula1>
    </dataValidation>
    <dataValidation type="whole" allowBlank="1" showInputMessage="1" showErrorMessage="1" sqref="L11:M57">
      <formula1>0</formula1>
      <formula2>500</formula2>
    </dataValidation>
    <dataValidation type="list" allowBlank="1" showInputMessage="1" showErrorMessage="1" sqref="G11:G57">
      <formula1>nature</formula1>
    </dataValidation>
  </dataValidations>
  <pageMargins left="0.2" right="0.2" top="0.2" bottom="0.2" header="0.2" footer="0.2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2"/>
  <sheetViews>
    <sheetView zoomScale="110" zoomScaleNormal="110" workbookViewId="0">
      <selection activeCell="A15" sqref="A15:XFD20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6.8554687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5703125" style="6" bestFit="1" customWidth="1"/>
    <col min="32" max="32" width="5" style="6" bestFit="1" customWidth="1"/>
    <col min="33" max="33" width="6.5703125" style="6" bestFit="1" customWidth="1"/>
    <col min="34" max="34" width="6.42578125" style="6" bestFit="1" customWidth="1"/>
    <col min="35" max="35" width="7.42578125" style="6" customWidth="1"/>
    <col min="36" max="36" width="5.85546875" style="6" customWidth="1"/>
    <col min="37" max="37" width="5.140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4.25" x14ac:dyDescent="0.25">
      <c r="A1" s="42" t="s">
        <v>34</v>
      </c>
      <c r="B1" s="42"/>
      <c r="C1" s="42"/>
      <c r="D1" s="43"/>
      <c r="E1" s="43"/>
      <c r="F1" s="43"/>
      <c r="G1" s="5"/>
      <c r="H1" s="5"/>
      <c r="I1" s="5"/>
      <c r="J1" s="5"/>
      <c r="K1" s="5"/>
      <c r="P1" s="5"/>
      <c r="Q1" s="5"/>
      <c r="R1" s="5"/>
      <c r="S1" s="5"/>
      <c r="T1" s="42" t="s">
        <v>34</v>
      </c>
      <c r="U1" s="42"/>
      <c r="V1" s="42"/>
      <c r="W1" s="42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3"/>
      <c r="AI1" s="44"/>
      <c r="AJ1" s="44"/>
      <c r="AK1" s="44"/>
      <c r="AL1" s="44"/>
      <c r="AM1" s="44"/>
      <c r="AN1" s="44"/>
      <c r="AO1" s="44"/>
      <c r="AP1" s="44"/>
    </row>
    <row r="2" spans="1:45" ht="14.25" x14ac:dyDescent="0.25">
      <c r="A2" s="42" t="s">
        <v>35</v>
      </c>
      <c r="B2" s="42"/>
      <c r="C2" s="42"/>
      <c r="D2" s="43"/>
      <c r="E2" s="43"/>
      <c r="F2" s="44"/>
      <c r="H2" s="5"/>
      <c r="I2" s="5"/>
      <c r="J2" s="5"/>
      <c r="K2" s="5"/>
      <c r="P2" s="5"/>
      <c r="Q2" s="5"/>
      <c r="R2" s="5"/>
      <c r="S2" s="5"/>
      <c r="T2" s="42" t="s">
        <v>35</v>
      </c>
      <c r="U2" s="42"/>
      <c r="V2" s="42"/>
      <c r="W2" s="42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3"/>
      <c r="AI2" s="44"/>
      <c r="AJ2" s="44"/>
      <c r="AK2" s="44"/>
      <c r="AL2" s="44"/>
      <c r="AM2" s="44"/>
      <c r="AN2" s="44"/>
      <c r="AO2" s="44"/>
      <c r="AP2" s="44"/>
    </row>
    <row r="3" spans="1:45" ht="14.45" customHeight="1" x14ac:dyDescent="0.25">
      <c r="A3" s="42" t="s">
        <v>36</v>
      </c>
      <c r="B3" s="42"/>
      <c r="C3" s="42"/>
      <c r="D3" s="43"/>
      <c r="E3" s="43"/>
      <c r="F3" s="44"/>
      <c r="H3" s="5"/>
      <c r="I3" s="5"/>
      <c r="J3" s="5"/>
      <c r="K3" s="5"/>
      <c r="L3" s="42" t="s">
        <v>37</v>
      </c>
      <c r="M3" s="5"/>
      <c r="N3" s="45" t="s">
        <v>110</v>
      </c>
      <c r="O3" s="46"/>
      <c r="P3" s="46"/>
      <c r="Q3" s="46"/>
      <c r="R3" s="5"/>
      <c r="S3" s="5"/>
      <c r="T3" s="42" t="s">
        <v>36</v>
      </c>
      <c r="U3" s="42"/>
      <c r="V3" s="42"/>
      <c r="W3" s="42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3"/>
      <c r="AI3" s="42" t="s">
        <v>37</v>
      </c>
      <c r="AJ3" s="43"/>
      <c r="AK3" s="47" t="str">
        <f>IF(N3="","",N3)</f>
        <v>SAUDIA AIRLINES</v>
      </c>
      <c r="AL3" s="44"/>
      <c r="AM3" s="44"/>
      <c r="AN3" s="44"/>
      <c r="AO3" s="44"/>
      <c r="AP3" s="44"/>
    </row>
    <row r="4" spans="1:45" ht="15" x14ac:dyDescent="0.25">
      <c r="A4" s="44"/>
      <c r="B4" s="48"/>
      <c r="C4" s="44"/>
      <c r="D4" s="44"/>
      <c r="E4" s="44"/>
      <c r="F4" s="44"/>
      <c r="H4" s="5"/>
      <c r="I4" s="5"/>
      <c r="J4" s="5"/>
      <c r="K4" s="5"/>
      <c r="L4" s="42" t="s">
        <v>38</v>
      </c>
      <c r="M4" s="49"/>
      <c r="N4" s="45" t="s">
        <v>109</v>
      </c>
      <c r="O4" s="46"/>
      <c r="P4" s="46"/>
      <c r="Q4" s="46"/>
      <c r="R4" s="5"/>
      <c r="S4" s="5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2" t="s">
        <v>38</v>
      </c>
      <c r="AJ4" s="50"/>
      <c r="AK4" s="47" t="str">
        <f>IF(N4="","",N4)</f>
        <v>01-15 AVRIL 19</v>
      </c>
      <c r="AL4" s="44"/>
      <c r="AM4" s="44"/>
      <c r="AN4" s="44"/>
      <c r="AO4" s="44"/>
      <c r="AP4" s="44"/>
    </row>
    <row r="5" spans="1:45" ht="15" x14ac:dyDescent="0.25">
      <c r="A5" s="42" t="s">
        <v>87</v>
      </c>
      <c r="B5" s="71"/>
      <c r="C5" s="71"/>
      <c r="D5" s="71"/>
      <c r="E5" s="71"/>
      <c r="F5" s="5"/>
      <c r="G5" s="5"/>
      <c r="H5" s="5"/>
      <c r="I5" s="5"/>
      <c r="J5" s="5"/>
      <c r="K5" s="5"/>
      <c r="L5" s="42" t="s">
        <v>39</v>
      </c>
      <c r="M5" s="49"/>
      <c r="N5" s="45" t="s">
        <v>69</v>
      </c>
      <c r="O5" s="5"/>
      <c r="P5" s="5"/>
      <c r="Q5" s="5"/>
      <c r="R5" s="5"/>
      <c r="S5" s="5"/>
      <c r="T5" s="42" t="s">
        <v>87</v>
      </c>
      <c r="U5" s="72" t="str">
        <f>IF(B5="","",B5)</f>
        <v/>
      </c>
      <c r="V5" s="72"/>
      <c r="W5" s="72"/>
      <c r="X5" s="72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2" t="s">
        <v>39</v>
      </c>
      <c r="AJ5" s="50"/>
      <c r="AK5" s="52" t="str">
        <f>+N5</f>
        <v>USD</v>
      </c>
      <c r="AL5" s="44"/>
      <c r="AM5" s="44"/>
      <c r="AN5" s="44"/>
      <c r="AO5" s="44"/>
      <c r="AP5" s="44"/>
    </row>
    <row r="6" spans="1:45" ht="14.2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</row>
    <row r="8" spans="1:45" ht="14.45" customHeight="1" x14ac:dyDescent="0.25">
      <c r="A8" s="73" t="s">
        <v>7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5"/>
      <c r="Q8" s="87" t="s">
        <v>6</v>
      </c>
      <c r="R8" s="87" t="s">
        <v>8</v>
      </c>
      <c r="S8" s="87" t="s">
        <v>9</v>
      </c>
      <c r="T8" s="88" t="s">
        <v>12</v>
      </c>
      <c r="U8" s="89"/>
      <c r="V8" s="89"/>
      <c r="W8" s="89"/>
      <c r="X8" s="89"/>
      <c r="Y8" s="89"/>
      <c r="Z8" s="89"/>
      <c r="AA8" s="89"/>
      <c r="AB8" s="89"/>
      <c r="AC8" s="90"/>
      <c r="AD8" s="94" t="s">
        <v>80</v>
      </c>
      <c r="AE8" s="95" t="s">
        <v>13</v>
      </c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7"/>
      <c r="AR8" s="94" t="s">
        <v>18</v>
      </c>
      <c r="AS8" s="80" t="s">
        <v>81</v>
      </c>
    </row>
    <row r="9" spans="1:45" ht="26.45" customHeight="1" x14ac:dyDescent="0.25">
      <c r="A9" s="16" t="s">
        <v>5</v>
      </c>
      <c r="B9" s="7" t="s">
        <v>0</v>
      </c>
      <c r="C9" s="8" t="s">
        <v>31</v>
      </c>
      <c r="D9" s="8" t="s">
        <v>32</v>
      </c>
      <c r="E9" s="8" t="s">
        <v>33</v>
      </c>
      <c r="F9" s="8" t="s">
        <v>46</v>
      </c>
      <c r="G9" s="9" t="s">
        <v>4</v>
      </c>
      <c r="H9" s="8" t="s">
        <v>115</v>
      </c>
      <c r="I9" s="8" t="s">
        <v>103</v>
      </c>
      <c r="J9" s="8" t="s">
        <v>116</v>
      </c>
      <c r="K9" s="8" t="s">
        <v>3</v>
      </c>
      <c r="L9" s="8" t="s">
        <v>27</v>
      </c>
      <c r="M9" s="8" t="s">
        <v>28</v>
      </c>
      <c r="N9" s="9" t="s">
        <v>29</v>
      </c>
      <c r="O9" s="9" t="s">
        <v>30</v>
      </c>
      <c r="P9" s="7" t="s">
        <v>21</v>
      </c>
      <c r="Q9" s="76"/>
      <c r="R9" s="76"/>
      <c r="S9" s="76"/>
      <c r="T9" s="17" t="s">
        <v>5</v>
      </c>
      <c r="U9" s="98" t="s">
        <v>86</v>
      </c>
      <c r="V9" s="99"/>
      <c r="W9" s="18" t="s">
        <v>10</v>
      </c>
      <c r="X9" s="13" t="s">
        <v>11</v>
      </c>
      <c r="Y9" s="13" t="s">
        <v>77</v>
      </c>
      <c r="Z9" s="98" t="s">
        <v>75</v>
      </c>
      <c r="AA9" s="99"/>
      <c r="AB9" s="98" t="s">
        <v>75</v>
      </c>
      <c r="AC9" s="99"/>
      <c r="AD9" s="78"/>
      <c r="AE9" s="14" t="s">
        <v>24</v>
      </c>
      <c r="AF9" s="14" t="s">
        <v>26</v>
      </c>
      <c r="AG9" s="14" t="s">
        <v>76</v>
      </c>
      <c r="AH9" s="14" t="s">
        <v>14</v>
      </c>
      <c r="AI9" s="14" t="s">
        <v>78</v>
      </c>
      <c r="AJ9" s="14" t="s">
        <v>79</v>
      </c>
      <c r="AK9" s="14" t="s">
        <v>20</v>
      </c>
      <c r="AL9" s="100" t="s">
        <v>75</v>
      </c>
      <c r="AM9" s="101"/>
      <c r="AN9" s="100" t="s">
        <v>75</v>
      </c>
      <c r="AO9" s="101"/>
      <c r="AP9" s="100" t="s">
        <v>75</v>
      </c>
      <c r="AQ9" s="101"/>
      <c r="AR9" s="94"/>
      <c r="AS9" s="81"/>
    </row>
    <row r="10" spans="1:45" ht="18.75" customHeight="1" x14ac:dyDescent="0.25">
      <c r="A10" s="1"/>
      <c r="B10" s="2"/>
      <c r="C10" s="2"/>
      <c r="D10" s="2"/>
      <c r="E10" s="2"/>
      <c r="F10" s="2"/>
      <c r="G10" s="2"/>
      <c r="H10" s="3"/>
      <c r="I10" s="3"/>
      <c r="J10" s="3"/>
      <c r="K10" s="3"/>
      <c r="L10" s="2"/>
      <c r="M10" s="2"/>
      <c r="N10" s="2"/>
      <c r="O10" s="2"/>
      <c r="P10" s="2"/>
      <c r="Q10" s="10"/>
      <c r="R10" s="10"/>
      <c r="S10" s="10"/>
      <c r="T10" s="4" t="str">
        <f>IF(A10="","",A10)</f>
        <v/>
      </c>
      <c r="U10" s="2"/>
      <c r="V10" s="15"/>
      <c r="W10" s="2"/>
      <c r="X10" s="2"/>
      <c r="Y10" s="2"/>
      <c r="Z10" s="2"/>
      <c r="AA10" s="2"/>
      <c r="AB10" s="2"/>
      <c r="AC10" s="2"/>
      <c r="AD10" s="10"/>
      <c r="AE10" s="15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10"/>
      <c r="AS10" s="11"/>
    </row>
    <row r="11" spans="1:45" ht="18.75" customHeight="1" x14ac:dyDescent="0.25">
      <c r="A11" s="1"/>
      <c r="B11" s="2"/>
      <c r="C11" s="2"/>
      <c r="D11" s="2"/>
      <c r="E11" s="2"/>
      <c r="F11" s="2"/>
      <c r="G11" s="2"/>
      <c r="H11" s="3"/>
      <c r="I11" s="3"/>
      <c r="J11" s="3"/>
      <c r="K11" s="3"/>
      <c r="L11" s="2"/>
      <c r="M11" s="2"/>
      <c r="N11" s="2"/>
      <c r="O11" s="2"/>
      <c r="P11" s="2"/>
      <c r="Q11" s="10"/>
      <c r="R11" s="10"/>
      <c r="S11" s="10"/>
      <c r="T11" s="4" t="str">
        <f t="shared" ref="T11:T69" si="0">IF(A11="","",A11)</f>
        <v/>
      </c>
      <c r="U11" s="2"/>
      <c r="V11" s="15"/>
      <c r="W11" s="2"/>
      <c r="X11" s="2"/>
      <c r="Y11" s="2"/>
      <c r="Z11" s="2"/>
      <c r="AA11" s="2"/>
      <c r="AB11" s="2"/>
      <c r="AC11" s="2"/>
      <c r="AD11" s="10"/>
      <c r="AE11" s="15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10"/>
      <c r="AS11" s="11"/>
    </row>
    <row r="12" spans="1:45" ht="18.75" customHeight="1" x14ac:dyDescent="0.25">
      <c r="A12" s="1"/>
      <c r="B12" s="2"/>
      <c r="C12" s="2"/>
      <c r="D12" s="2"/>
      <c r="E12" s="2"/>
      <c r="F12" s="2"/>
      <c r="G12" s="2"/>
      <c r="H12" s="3"/>
      <c r="I12" s="3"/>
      <c r="J12" s="3"/>
      <c r="K12" s="3"/>
      <c r="L12" s="2"/>
      <c r="M12" s="2"/>
      <c r="N12" s="2"/>
      <c r="O12" s="2"/>
      <c r="P12" s="2"/>
      <c r="Q12" s="10"/>
      <c r="R12" s="10"/>
      <c r="S12" s="10"/>
      <c r="T12" s="4" t="str">
        <f t="shared" si="0"/>
        <v/>
      </c>
      <c r="U12" s="2"/>
      <c r="V12" s="15"/>
      <c r="W12" s="2"/>
      <c r="X12" s="2"/>
      <c r="Y12" s="2"/>
      <c r="Z12" s="2"/>
      <c r="AA12" s="2"/>
      <c r="AB12" s="2"/>
      <c r="AC12" s="2"/>
      <c r="AD12" s="10"/>
      <c r="AE12" s="15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10"/>
      <c r="AS12" s="11"/>
    </row>
    <row r="13" spans="1:45" ht="18.75" customHeight="1" x14ac:dyDescent="0.25">
      <c r="A13" s="1"/>
      <c r="B13" s="2"/>
      <c r="C13" s="2"/>
      <c r="D13" s="2"/>
      <c r="E13" s="2"/>
      <c r="F13" s="2"/>
      <c r="G13" s="2"/>
      <c r="H13" s="3"/>
      <c r="I13" s="3"/>
      <c r="J13" s="3"/>
      <c r="K13" s="3"/>
      <c r="L13" s="2"/>
      <c r="M13" s="2"/>
      <c r="N13" s="2"/>
      <c r="O13" s="2"/>
      <c r="P13" s="2"/>
      <c r="Q13" s="10"/>
      <c r="R13" s="10"/>
      <c r="S13" s="10"/>
      <c r="T13" s="4" t="str">
        <f t="shared" si="0"/>
        <v/>
      </c>
      <c r="U13" s="2"/>
      <c r="V13" s="15"/>
      <c r="W13" s="2"/>
      <c r="X13" s="2"/>
      <c r="Y13" s="2"/>
      <c r="Z13" s="2"/>
      <c r="AA13" s="2"/>
      <c r="AB13" s="2"/>
      <c r="AC13" s="2"/>
      <c r="AD13" s="10"/>
      <c r="AE13" s="15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10"/>
      <c r="AS13" s="11"/>
    </row>
    <row r="14" spans="1:45" ht="18.75" customHeight="1" x14ac:dyDescent="0.25">
      <c r="A14" s="1"/>
      <c r="B14" s="2"/>
      <c r="C14" s="2"/>
      <c r="D14" s="2"/>
      <c r="E14" s="2"/>
      <c r="F14" s="2"/>
      <c r="G14" s="2"/>
      <c r="H14" s="3"/>
      <c r="I14" s="3"/>
      <c r="J14" s="3"/>
      <c r="K14" s="3"/>
      <c r="L14" s="2"/>
      <c r="M14" s="2"/>
      <c r="N14" s="2"/>
      <c r="O14" s="2"/>
      <c r="P14" s="2"/>
      <c r="Q14" s="10"/>
      <c r="R14" s="10"/>
      <c r="S14" s="10"/>
      <c r="T14" s="4" t="str">
        <f t="shared" si="0"/>
        <v/>
      </c>
      <c r="U14" s="2"/>
      <c r="V14" s="15"/>
      <c r="W14" s="2"/>
      <c r="X14" s="2"/>
      <c r="Y14" s="2"/>
      <c r="Z14" s="2"/>
      <c r="AA14" s="2"/>
      <c r="AB14" s="2"/>
      <c r="AC14" s="2"/>
      <c r="AD14" s="10"/>
      <c r="AE14" s="15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10"/>
      <c r="AS14" s="11"/>
    </row>
    <row r="15" spans="1:45" ht="18.75" customHeight="1" x14ac:dyDescent="0.25">
      <c r="A15" s="1"/>
      <c r="B15" s="2"/>
      <c r="C15" s="2"/>
      <c r="D15" s="2"/>
      <c r="E15" s="2"/>
      <c r="F15" s="2"/>
      <c r="G15" s="2"/>
      <c r="H15" s="3"/>
      <c r="I15" s="3"/>
      <c r="J15" s="3"/>
      <c r="K15" s="3"/>
      <c r="L15" s="2"/>
      <c r="M15" s="2"/>
      <c r="N15" s="2"/>
      <c r="O15" s="2"/>
      <c r="P15" s="2"/>
      <c r="Q15" s="10"/>
      <c r="R15" s="10"/>
      <c r="S15" s="10"/>
      <c r="T15" s="4"/>
      <c r="U15" s="2"/>
      <c r="V15" s="15"/>
      <c r="W15" s="2"/>
      <c r="X15" s="2"/>
      <c r="Y15" s="2"/>
      <c r="Z15" s="2"/>
      <c r="AA15" s="2"/>
      <c r="AB15" s="2"/>
      <c r="AC15" s="2"/>
      <c r="AD15" s="10"/>
      <c r="AE15" s="1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10"/>
      <c r="AS15" s="11"/>
    </row>
    <row r="16" spans="1:45" ht="18.75" customHeight="1" x14ac:dyDescent="0.25">
      <c r="A16" s="1"/>
      <c r="B16" s="2"/>
      <c r="C16" s="2"/>
      <c r="D16" s="2"/>
      <c r="E16" s="2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10"/>
      <c r="R16" s="10"/>
      <c r="S16" s="10"/>
      <c r="T16" s="4"/>
      <c r="U16" s="2"/>
      <c r="V16" s="15"/>
      <c r="W16" s="2"/>
      <c r="X16" s="2"/>
      <c r="Y16" s="2"/>
      <c r="Z16" s="2"/>
      <c r="AA16" s="2"/>
      <c r="AB16" s="2"/>
      <c r="AC16" s="2"/>
      <c r="AD16" s="10"/>
      <c r="AE16" s="15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10"/>
      <c r="AS16" s="11"/>
    </row>
    <row r="17" spans="1:45" ht="18.75" customHeight="1" x14ac:dyDescent="0.25">
      <c r="A17" s="1"/>
      <c r="B17" s="2"/>
      <c r="C17" s="2"/>
      <c r="D17" s="2"/>
      <c r="E17" s="2"/>
      <c r="F17" s="2"/>
      <c r="G17" s="2"/>
      <c r="H17" s="3"/>
      <c r="I17" s="3"/>
      <c r="J17" s="3"/>
      <c r="K17" s="3"/>
      <c r="L17" s="2"/>
      <c r="M17" s="2"/>
      <c r="N17" s="2"/>
      <c r="O17" s="2"/>
      <c r="P17" s="2"/>
      <c r="Q17" s="10"/>
      <c r="R17" s="10"/>
      <c r="S17" s="10"/>
      <c r="T17" s="4"/>
      <c r="U17" s="2"/>
      <c r="V17" s="15"/>
      <c r="W17" s="2"/>
      <c r="X17" s="2"/>
      <c r="Y17" s="2"/>
      <c r="Z17" s="2"/>
      <c r="AA17" s="2"/>
      <c r="AB17" s="2"/>
      <c r="AC17" s="2"/>
      <c r="AD17" s="10"/>
      <c r="AE17" s="15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10"/>
      <c r="AS17" s="11"/>
    </row>
    <row r="18" spans="1:45" ht="18.75" customHeight="1" x14ac:dyDescent="0.25">
      <c r="A18" s="1"/>
      <c r="B18" s="2"/>
      <c r="C18" s="2"/>
      <c r="D18" s="2"/>
      <c r="E18" s="2"/>
      <c r="F18" s="2"/>
      <c r="G18" s="2"/>
      <c r="H18" s="3"/>
      <c r="I18" s="3"/>
      <c r="J18" s="3"/>
      <c r="K18" s="3"/>
      <c r="L18" s="2"/>
      <c r="M18" s="2"/>
      <c r="N18" s="2"/>
      <c r="O18" s="2"/>
      <c r="P18" s="2"/>
      <c r="Q18" s="10"/>
      <c r="R18" s="10"/>
      <c r="S18" s="10"/>
      <c r="T18" s="4"/>
      <c r="U18" s="2"/>
      <c r="V18" s="15"/>
      <c r="W18" s="2"/>
      <c r="X18" s="2"/>
      <c r="Y18" s="2"/>
      <c r="Z18" s="2"/>
      <c r="AA18" s="2"/>
      <c r="AB18" s="2"/>
      <c r="AC18" s="2"/>
      <c r="AD18" s="10"/>
      <c r="AE18" s="15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0"/>
      <c r="AS18" s="11"/>
    </row>
    <row r="19" spans="1:45" ht="18.75" customHeight="1" x14ac:dyDescent="0.25">
      <c r="A19" s="1"/>
      <c r="B19" s="2"/>
      <c r="C19" s="2"/>
      <c r="D19" s="2"/>
      <c r="E19" s="2"/>
      <c r="F19" s="2"/>
      <c r="G19" s="2"/>
      <c r="H19" s="3"/>
      <c r="I19" s="3"/>
      <c r="J19" s="3"/>
      <c r="K19" s="3"/>
      <c r="L19" s="2"/>
      <c r="M19" s="2"/>
      <c r="N19" s="2"/>
      <c r="O19" s="2"/>
      <c r="P19" s="2"/>
      <c r="Q19" s="10"/>
      <c r="R19" s="10"/>
      <c r="S19" s="10"/>
      <c r="T19" s="4"/>
      <c r="U19" s="2"/>
      <c r="V19" s="15"/>
      <c r="W19" s="2"/>
      <c r="X19" s="2"/>
      <c r="Y19" s="2"/>
      <c r="Z19" s="2"/>
      <c r="AA19" s="2"/>
      <c r="AB19" s="2"/>
      <c r="AC19" s="2"/>
      <c r="AD19" s="10"/>
      <c r="AE19" s="15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0"/>
      <c r="AS19" s="11"/>
    </row>
    <row r="20" spans="1:45" ht="18.75" customHeight="1" x14ac:dyDescent="0.25">
      <c r="A20" s="1"/>
      <c r="B20" s="2"/>
      <c r="C20" s="2"/>
      <c r="D20" s="2"/>
      <c r="E20" s="2"/>
      <c r="F20" s="2"/>
      <c r="G20" s="2"/>
      <c r="H20" s="3"/>
      <c r="I20" s="3"/>
      <c r="J20" s="3"/>
      <c r="K20" s="3"/>
      <c r="L20" s="2"/>
      <c r="M20" s="2"/>
      <c r="N20" s="2"/>
      <c r="O20" s="2"/>
      <c r="P20" s="2"/>
      <c r="Q20" s="10"/>
      <c r="R20" s="10"/>
      <c r="S20" s="10"/>
      <c r="T20" s="4"/>
      <c r="U20" s="2"/>
      <c r="V20" s="15"/>
      <c r="W20" s="2"/>
      <c r="X20" s="2"/>
      <c r="Y20" s="2"/>
      <c r="Z20" s="2"/>
      <c r="AA20" s="2"/>
      <c r="AB20" s="2"/>
      <c r="AC20" s="2"/>
      <c r="AD20" s="10"/>
      <c r="AE20" s="1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0"/>
      <c r="AS20" s="11"/>
    </row>
    <row r="21" spans="1:45" ht="18.75" customHeight="1" x14ac:dyDescent="0.25">
      <c r="A21" s="1"/>
      <c r="B21" s="2"/>
      <c r="C21" s="2"/>
      <c r="D21" s="2"/>
      <c r="E21" s="2"/>
      <c r="F21" s="2"/>
      <c r="G21" s="2"/>
      <c r="H21" s="3"/>
      <c r="I21" s="3"/>
      <c r="J21" s="3"/>
      <c r="K21" s="3"/>
      <c r="L21" s="2"/>
      <c r="M21" s="2"/>
      <c r="N21" s="2"/>
      <c r="O21" s="2"/>
      <c r="P21" s="2"/>
      <c r="Q21" s="10"/>
      <c r="R21" s="10"/>
      <c r="S21" s="10"/>
      <c r="T21" s="4"/>
      <c r="U21" s="2"/>
      <c r="V21" s="15"/>
      <c r="W21" s="2"/>
      <c r="X21" s="2"/>
      <c r="Y21" s="2"/>
      <c r="Z21" s="2"/>
      <c r="AA21" s="2"/>
      <c r="AB21" s="2"/>
      <c r="AC21" s="2"/>
      <c r="AD21" s="10"/>
      <c r="AE21" s="15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0"/>
      <c r="AS21" s="11"/>
    </row>
    <row r="22" spans="1:45" ht="18.75" customHeight="1" x14ac:dyDescent="0.25">
      <c r="A22" s="1"/>
      <c r="B22" s="2"/>
      <c r="C22" s="2"/>
      <c r="D22" s="2"/>
      <c r="E22" s="2"/>
      <c r="F22" s="2"/>
      <c r="G22" s="2"/>
      <c r="H22" s="3"/>
      <c r="I22" s="3"/>
      <c r="J22" s="3"/>
      <c r="K22" s="3"/>
      <c r="L22" s="2"/>
      <c r="M22" s="2"/>
      <c r="N22" s="2"/>
      <c r="O22" s="2"/>
      <c r="P22" s="2"/>
      <c r="Q22" s="10"/>
      <c r="R22" s="10"/>
      <c r="S22" s="10"/>
      <c r="T22" s="4"/>
      <c r="U22" s="2"/>
      <c r="V22" s="15"/>
      <c r="W22" s="2"/>
      <c r="X22" s="2"/>
      <c r="Y22" s="2"/>
      <c r="Z22" s="2"/>
      <c r="AA22" s="2"/>
      <c r="AB22" s="2"/>
      <c r="AC22" s="2"/>
      <c r="AD22" s="10"/>
      <c r="AE22" s="15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0"/>
      <c r="AS22" s="11"/>
    </row>
    <row r="23" spans="1:45" ht="18.75" customHeight="1" x14ac:dyDescent="0.25">
      <c r="A23" s="1"/>
      <c r="B23" s="2"/>
      <c r="C23" s="2"/>
      <c r="D23" s="2"/>
      <c r="E23" s="2"/>
      <c r="F23" s="2"/>
      <c r="G23" s="2"/>
      <c r="H23" s="3"/>
      <c r="I23" s="3"/>
      <c r="J23" s="3"/>
      <c r="K23" s="3"/>
      <c r="L23" s="2"/>
      <c r="M23" s="2"/>
      <c r="N23" s="2"/>
      <c r="O23" s="2"/>
      <c r="P23" s="2"/>
      <c r="Q23" s="10"/>
      <c r="R23" s="10"/>
      <c r="S23" s="10"/>
      <c r="T23" s="4"/>
      <c r="U23" s="2"/>
      <c r="V23" s="15"/>
      <c r="W23" s="2"/>
      <c r="X23" s="2"/>
      <c r="Y23" s="2"/>
      <c r="Z23" s="2"/>
      <c r="AA23" s="2"/>
      <c r="AB23" s="2"/>
      <c r="AC23" s="2"/>
      <c r="AD23" s="10"/>
      <c r="AE23" s="15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0"/>
      <c r="AS23" s="11"/>
    </row>
    <row r="24" spans="1:45" ht="18.75" customHeight="1" x14ac:dyDescent="0.25">
      <c r="A24" s="1"/>
      <c r="B24" s="2"/>
      <c r="C24" s="2"/>
      <c r="D24" s="2"/>
      <c r="E24" s="2"/>
      <c r="F24" s="2"/>
      <c r="G24" s="2"/>
      <c r="H24" s="3"/>
      <c r="I24" s="3"/>
      <c r="J24" s="3"/>
      <c r="K24" s="3"/>
      <c r="L24" s="2"/>
      <c r="M24" s="2"/>
      <c r="N24" s="2"/>
      <c r="O24" s="2"/>
      <c r="P24" s="2"/>
      <c r="Q24" s="10"/>
      <c r="R24" s="10"/>
      <c r="S24" s="10"/>
      <c r="T24" s="4"/>
      <c r="U24" s="2"/>
      <c r="V24" s="15"/>
      <c r="W24" s="2"/>
      <c r="X24" s="2"/>
      <c r="Y24" s="2"/>
      <c r="Z24" s="2"/>
      <c r="AA24" s="2"/>
      <c r="AB24" s="2"/>
      <c r="AC24" s="2"/>
      <c r="AD24" s="10"/>
      <c r="AE24" s="15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0"/>
      <c r="AS24" s="11"/>
    </row>
    <row r="25" spans="1:45" ht="18.75" customHeight="1" x14ac:dyDescent="0.25">
      <c r="A25" s="1"/>
      <c r="B25" s="2"/>
      <c r="C25" s="2"/>
      <c r="D25" s="2"/>
      <c r="E25" s="2"/>
      <c r="F25" s="2"/>
      <c r="G25" s="2"/>
      <c r="H25" s="3"/>
      <c r="I25" s="3"/>
      <c r="J25" s="3"/>
      <c r="K25" s="3"/>
      <c r="L25" s="2"/>
      <c r="M25" s="2"/>
      <c r="N25" s="2"/>
      <c r="O25" s="2"/>
      <c r="P25" s="2"/>
      <c r="Q25" s="10"/>
      <c r="R25" s="10"/>
      <c r="S25" s="10"/>
      <c r="T25" s="4"/>
      <c r="U25" s="2"/>
      <c r="V25" s="15"/>
      <c r="W25" s="2"/>
      <c r="X25" s="2"/>
      <c r="Y25" s="2"/>
      <c r="Z25" s="2"/>
      <c r="AA25" s="2"/>
      <c r="AB25" s="2"/>
      <c r="AC25" s="2"/>
      <c r="AD25" s="10"/>
      <c r="AE25" s="15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0"/>
      <c r="AS25" s="11"/>
    </row>
    <row r="26" spans="1:45" ht="18.75" customHeight="1" x14ac:dyDescent="0.25">
      <c r="A26" s="1"/>
      <c r="B26" s="2"/>
      <c r="C26" s="2"/>
      <c r="D26" s="2"/>
      <c r="E26" s="2"/>
      <c r="F26" s="2"/>
      <c r="G26" s="2"/>
      <c r="H26" s="3"/>
      <c r="I26" s="3"/>
      <c r="J26" s="3"/>
      <c r="K26" s="3"/>
      <c r="L26" s="2"/>
      <c r="M26" s="2"/>
      <c r="N26" s="2"/>
      <c r="O26" s="2"/>
      <c r="P26" s="2"/>
      <c r="Q26" s="10"/>
      <c r="R26" s="10"/>
      <c r="S26" s="10"/>
      <c r="T26" s="4"/>
      <c r="U26" s="2"/>
      <c r="V26" s="15"/>
      <c r="W26" s="2"/>
      <c r="X26" s="2"/>
      <c r="Y26" s="2"/>
      <c r="Z26" s="2"/>
      <c r="AA26" s="2"/>
      <c r="AB26" s="2"/>
      <c r="AC26" s="2"/>
      <c r="AD26" s="10"/>
      <c r="AE26" s="15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0"/>
      <c r="AS26" s="11"/>
    </row>
    <row r="27" spans="1:45" ht="18.75" customHeight="1" x14ac:dyDescent="0.25">
      <c r="A27" s="1"/>
      <c r="B27" s="2"/>
      <c r="C27" s="2"/>
      <c r="D27" s="2"/>
      <c r="E27" s="2"/>
      <c r="F27" s="2"/>
      <c r="G27" s="2"/>
      <c r="H27" s="3"/>
      <c r="I27" s="3"/>
      <c r="J27" s="3"/>
      <c r="K27" s="3"/>
      <c r="L27" s="2"/>
      <c r="M27" s="2"/>
      <c r="N27" s="2"/>
      <c r="O27" s="2"/>
      <c r="P27" s="2"/>
      <c r="Q27" s="10"/>
      <c r="R27" s="10"/>
      <c r="S27" s="10"/>
      <c r="T27" s="4"/>
      <c r="U27" s="2"/>
      <c r="V27" s="15"/>
      <c r="W27" s="2"/>
      <c r="X27" s="2"/>
      <c r="Y27" s="2"/>
      <c r="Z27" s="2"/>
      <c r="AA27" s="2"/>
      <c r="AB27" s="2"/>
      <c r="AC27" s="2"/>
      <c r="AD27" s="10"/>
      <c r="AE27" s="15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0"/>
      <c r="AS27" s="11"/>
    </row>
    <row r="28" spans="1:45" ht="18.75" customHeight="1" x14ac:dyDescent="0.25">
      <c r="A28" s="1"/>
      <c r="B28" s="2"/>
      <c r="C28" s="2"/>
      <c r="D28" s="2"/>
      <c r="E28" s="2"/>
      <c r="F28" s="2"/>
      <c r="G28" s="2"/>
      <c r="H28" s="3"/>
      <c r="I28" s="3"/>
      <c r="J28" s="3"/>
      <c r="K28" s="3"/>
      <c r="L28" s="2"/>
      <c r="M28" s="2"/>
      <c r="N28" s="2"/>
      <c r="O28" s="2"/>
      <c r="P28" s="2"/>
      <c r="Q28" s="10"/>
      <c r="R28" s="10"/>
      <c r="S28" s="10"/>
      <c r="T28" s="4"/>
      <c r="U28" s="2"/>
      <c r="V28" s="15"/>
      <c r="W28" s="2"/>
      <c r="X28" s="2"/>
      <c r="Y28" s="2"/>
      <c r="Z28" s="2"/>
      <c r="AA28" s="2"/>
      <c r="AB28" s="2"/>
      <c r="AC28" s="2"/>
      <c r="AD28" s="10"/>
      <c r="AE28" s="15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10"/>
      <c r="AS28" s="11"/>
    </row>
    <row r="29" spans="1:45" ht="18.75" customHeight="1" x14ac:dyDescent="0.25">
      <c r="A29" s="1"/>
      <c r="B29" s="2"/>
      <c r="C29" s="2"/>
      <c r="D29" s="2"/>
      <c r="E29" s="2"/>
      <c r="F29" s="2"/>
      <c r="G29" s="2"/>
      <c r="H29" s="3"/>
      <c r="I29" s="3"/>
      <c r="J29" s="3"/>
      <c r="K29" s="3"/>
      <c r="L29" s="2"/>
      <c r="M29" s="2"/>
      <c r="N29" s="2"/>
      <c r="O29" s="2"/>
      <c r="P29" s="2"/>
      <c r="Q29" s="10"/>
      <c r="R29" s="10"/>
      <c r="S29" s="10"/>
      <c r="T29" s="4"/>
      <c r="U29" s="2"/>
      <c r="V29" s="15"/>
      <c r="W29" s="2"/>
      <c r="X29" s="2"/>
      <c r="Y29" s="2"/>
      <c r="Z29" s="2"/>
      <c r="AA29" s="2"/>
      <c r="AB29" s="2"/>
      <c r="AC29" s="2"/>
      <c r="AD29" s="10"/>
      <c r="AE29" s="15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10"/>
      <c r="AS29" s="11"/>
    </row>
    <row r="30" spans="1:45" ht="18.75" customHeight="1" x14ac:dyDescent="0.25">
      <c r="A30" s="1"/>
      <c r="B30" s="2"/>
      <c r="C30" s="2"/>
      <c r="D30" s="2"/>
      <c r="E30" s="2"/>
      <c r="F30" s="2"/>
      <c r="G30" s="2"/>
      <c r="H30" s="3"/>
      <c r="I30" s="3"/>
      <c r="J30" s="3"/>
      <c r="K30" s="3"/>
      <c r="L30" s="2"/>
      <c r="M30" s="2"/>
      <c r="N30" s="2"/>
      <c r="O30" s="2"/>
      <c r="P30" s="2"/>
      <c r="Q30" s="10"/>
      <c r="R30" s="10"/>
      <c r="S30" s="10"/>
      <c r="T30" s="4"/>
      <c r="U30" s="2"/>
      <c r="V30" s="15"/>
      <c r="W30" s="2"/>
      <c r="X30" s="2"/>
      <c r="Y30" s="2"/>
      <c r="Z30" s="2"/>
      <c r="AA30" s="2"/>
      <c r="AB30" s="2"/>
      <c r="AC30" s="2"/>
      <c r="AD30" s="10"/>
      <c r="AE30" s="15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10"/>
      <c r="AS30" s="11"/>
    </row>
    <row r="31" spans="1:45" ht="18.75" customHeight="1" x14ac:dyDescent="0.25">
      <c r="A31" s="1"/>
      <c r="B31" s="2"/>
      <c r="C31" s="2"/>
      <c r="D31" s="2"/>
      <c r="E31" s="2"/>
      <c r="F31" s="2"/>
      <c r="G31" s="2"/>
      <c r="H31" s="3"/>
      <c r="I31" s="3"/>
      <c r="J31" s="3"/>
      <c r="K31" s="3"/>
      <c r="L31" s="2"/>
      <c r="M31" s="2"/>
      <c r="N31" s="2"/>
      <c r="O31" s="2"/>
      <c r="P31" s="2"/>
      <c r="Q31" s="10"/>
      <c r="R31" s="10"/>
      <c r="S31" s="10"/>
      <c r="T31" s="4"/>
      <c r="U31" s="2"/>
      <c r="V31" s="15"/>
      <c r="W31" s="2"/>
      <c r="X31" s="2"/>
      <c r="Y31" s="2"/>
      <c r="Z31" s="2"/>
      <c r="AA31" s="2"/>
      <c r="AB31" s="2"/>
      <c r="AC31" s="2"/>
      <c r="AD31" s="10"/>
      <c r="AE31" s="15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10"/>
      <c r="AS31" s="11"/>
    </row>
    <row r="32" spans="1:45" ht="18.75" customHeight="1" x14ac:dyDescent="0.25">
      <c r="A32" s="1"/>
      <c r="B32" s="2"/>
      <c r="C32" s="2"/>
      <c r="D32" s="2"/>
      <c r="E32" s="2"/>
      <c r="F32" s="2"/>
      <c r="G32" s="2"/>
      <c r="H32" s="3"/>
      <c r="I32" s="3"/>
      <c r="J32" s="3"/>
      <c r="K32" s="3"/>
      <c r="L32" s="2"/>
      <c r="M32" s="2"/>
      <c r="N32" s="2"/>
      <c r="O32" s="2"/>
      <c r="P32" s="2"/>
      <c r="Q32" s="10"/>
      <c r="R32" s="10"/>
      <c r="S32" s="10"/>
      <c r="T32" s="4"/>
      <c r="U32" s="2"/>
      <c r="V32" s="15"/>
      <c r="W32" s="2"/>
      <c r="X32" s="2"/>
      <c r="Y32" s="2"/>
      <c r="Z32" s="2"/>
      <c r="AA32" s="2"/>
      <c r="AB32" s="2"/>
      <c r="AC32" s="2"/>
      <c r="AD32" s="10"/>
      <c r="AE32" s="15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10"/>
      <c r="AS32" s="11"/>
    </row>
    <row r="33" spans="1:45" ht="18.75" customHeight="1" x14ac:dyDescent="0.25">
      <c r="A33" s="1"/>
      <c r="B33" s="2"/>
      <c r="C33" s="2"/>
      <c r="D33" s="2"/>
      <c r="E33" s="2"/>
      <c r="F33" s="2"/>
      <c r="G33" s="2"/>
      <c r="H33" s="3"/>
      <c r="I33" s="3"/>
      <c r="J33" s="3"/>
      <c r="K33" s="3"/>
      <c r="L33" s="2"/>
      <c r="M33" s="2"/>
      <c r="N33" s="2"/>
      <c r="O33" s="2"/>
      <c r="P33" s="2"/>
      <c r="Q33" s="10"/>
      <c r="R33" s="10"/>
      <c r="S33" s="10"/>
      <c r="T33" s="4"/>
      <c r="U33" s="2"/>
      <c r="V33" s="15"/>
      <c r="W33" s="2"/>
      <c r="X33" s="2"/>
      <c r="Y33" s="2"/>
      <c r="Z33" s="2"/>
      <c r="AA33" s="2"/>
      <c r="AB33" s="2"/>
      <c r="AC33" s="2"/>
      <c r="AD33" s="10"/>
      <c r="AE33" s="15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10"/>
      <c r="AS33" s="11"/>
    </row>
    <row r="34" spans="1:45" ht="18.75" customHeight="1" x14ac:dyDescent="0.25">
      <c r="A34" s="1"/>
      <c r="B34" s="2"/>
      <c r="C34" s="2"/>
      <c r="D34" s="2"/>
      <c r="E34" s="2"/>
      <c r="F34" s="2"/>
      <c r="G34" s="2"/>
      <c r="H34" s="3"/>
      <c r="I34" s="3"/>
      <c r="J34" s="3"/>
      <c r="K34" s="3"/>
      <c r="L34" s="2"/>
      <c r="M34" s="2"/>
      <c r="N34" s="2"/>
      <c r="O34" s="2"/>
      <c r="P34" s="2"/>
      <c r="Q34" s="10"/>
      <c r="R34" s="10"/>
      <c r="S34" s="10"/>
      <c r="T34" s="4"/>
      <c r="U34" s="2"/>
      <c r="V34" s="15"/>
      <c r="W34" s="2"/>
      <c r="X34" s="2"/>
      <c r="Y34" s="2"/>
      <c r="Z34" s="2"/>
      <c r="AA34" s="2"/>
      <c r="AB34" s="2"/>
      <c r="AC34" s="2"/>
      <c r="AD34" s="10"/>
      <c r="AE34" s="1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0"/>
      <c r="AS34" s="11"/>
    </row>
    <row r="35" spans="1:45" ht="18.75" customHeight="1" x14ac:dyDescent="0.25">
      <c r="A35" s="1"/>
      <c r="B35" s="2"/>
      <c r="C35" s="2"/>
      <c r="D35" s="2"/>
      <c r="E35" s="2"/>
      <c r="F35" s="2"/>
      <c r="G35" s="2"/>
      <c r="H35" s="3"/>
      <c r="I35" s="3"/>
      <c r="J35" s="3"/>
      <c r="K35" s="3"/>
      <c r="L35" s="2"/>
      <c r="M35" s="2"/>
      <c r="N35" s="2"/>
      <c r="O35" s="2"/>
      <c r="P35" s="2"/>
      <c r="Q35" s="10"/>
      <c r="R35" s="10"/>
      <c r="S35" s="10"/>
      <c r="T35" s="4"/>
      <c r="U35" s="2"/>
      <c r="V35" s="15"/>
      <c r="W35" s="2"/>
      <c r="X35" s="2"/>
      <c r="Y35" s="2"/>
      <c r="Z35" s="2"/>
      <c r="AA35" s="2"/>
      <c r="AB35" s="2"/>
      <c r="AC35" s="2"/>
      <c r="AD35" s="10"/>
      <c r="AE35" s="15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10"/>
      <c r="AS35" s="11"/>
    </row>
    <row r="36" spans="1:45" ht="18.75" customHeight="1" x14ac:dyDescent="0.25">
      <c r="A36" s="1"/>
      <c r="B36" s="2"/>
      <c r="C36" s="2"/>
      <c r="D36" s="2"/>
      <c r="E36" s="2"/>
      <c r="F36" s="2"/>
      <c r="G36" s="2"/>
      <c r="H36" s="3"/>
      <c r="I36" s="3"/>
      <c r="J36" s="3"/>
      <c r="K36" s="3"/>
      <c r="L36" s="2"/>
      <c r="M36" s="2"/>
      <c r="N36" s="2"/>
      <c r="O36" s="2"/>
      <c r="P36" s="2"/>
      <c r="Q36" s="10"/>
      <c r="R36" s="10"/>
      <c r="S36" s="10"/>
      <c r="T36" s="4"/>
      <c r="U36" s="2"/>
      <c r="V36" s="15"/>
      <c r="W36" s="2"/>
      <c r="X36" s="2"/>
      <c r="Y36" s="2"/>
      <c r="Z36" s="2"/>
      <c r="AA36" s="2"/>
      <c r="AB36" s="2"/>
      <c r="AC36" s="2"/>
      <c r="AD36" s="10"/>
      <c r="AE36" s="15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10"/>
      <c r="AS36" s="11"/>
    </row>
    <row r="37" spans="1:45" ht="18.75" customHeight="1" x14ac:dyDescent="0.25">
      <c r="A37" s="1"/>
      <c r="B37" s="2"/>
      <c r="C37" s="2"/>
      <c r="D37" s="2"/>
      <c r="E37" s="2"/>
      <c r="F37" s="2"/>
      <c r="G37" s="2"/>
      <c r="H37" s="3"/>
      <c r="I37" s="3"/>
      <c r="J37" s="3"/>
      <c r="K37" s="3"/>
      <c r="L37" s="2"/>
      <c r="M37" s="2"/>
      <c r="N37" s="2"/>
      <c r="O37" s="2"/>
      <c r="P37" s="2"/>
      <c r="Q37" s="10"/>
      <c r="R37" s="10"/>
      <c r="S37" s="10"/>
      <c r="T37" s="4"/>
      <c r="U37" s="2"/>
      <c r="V37" s="15"/>
      <c r="W37" s="2"/>
      <c r="X37" s="2"/>
      <c r="Y37" s="2"/>
      <c r="Z37" s="2"/>
      <c r="AA37" s="2"/>
      <c r="AB37" s="2"/>
      <c r="AC37" s="2"/>
      <c r="AD37" s="10"/>
      <c r="AE37" s="15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10"/>
      <c r="AS37" s="11"/>
    </row>
    <row r="38" spans="1:45" ht="18.75" customHeight="1" x14ac:dyDescent="0.25">
      <c r="A38" s="1"/>
      <c r="B38" s="2"/>
      <c r="C38" s="2"/>
      <c r="D38" s="2"/>
      <c r="E38" s="2"/>
      <c r="F38" s="2"/>
      <c r="G38" s="2"/>
      <c r="H38" s="3"/>
      <c r="I38" s="3"/>
      <c r="J38" s="3"/>
      <c r="K38" s="3"/>
      <c r="L38" s="2"/>
      <c r="M38" s="2"/>
      <c r="N38" s="2"/>
      <c r="O38" s="2"/>
      <c r="P38" s="2"/>
      <c r="Q38" s="10"/>
      <c r="R38" s="10"/>
      <c r="S38" s="10"/>
      <c r="T38" s="4"/>
      <c r="U38" s="2"/>
      <c r="V38" s="15"/>
      <c r="W38" s="2"/>
      <c r="X38" s="2"/>
      <c r="Y38" s="2"/>
      <c r="Z38" s="2"/>
      <c r="AA38" s="2"/>
      <c r="AB38" s="2"/>
      <c r="AC38" s="2"/>
      <c r="AD38" s="10"/>
      <c r="AE38" s="15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10"/>
      <c r="AS38" s="11"/>
    </row>
    <row r="39" spans="1:45" ht="18.75" customHeight="1" x14ac:dyDescent="0.25">
      <c r="A39" s="1"/>
      <c r="B39" s="2"/>
      <c r="C39" s="2"/>
      <c r="D39" s="2"/>
      <c r="E39" s="2"/>
      <c r="F39" s="2"/>
      <c r="G39" s="2"/>
      <c r="H39" s="3"/>
      <c r="I39" s="3"/>
      <c r="J39" s="3"/>
      <c r="K39" s="3"/>
      <c r="L39" s="2"/>
      <c r="M39" s="2"/>
      <c r="N39" s="2"/>
      <c r="O39" s="2"/>
      <c r="P39" s="2"/>
      <c r="Q39" s="10"/>
      <c r="R39" s="10"/>
      <c r="S39" s="10"/>
      <c r="T39" s="4"/>
      <c r="U39" s="2"/>
      <c r="V39" s="15"/>
      <c r="W39" s="2"/>
      <c r="X39" s="2"/>
      <c r="Y39" s="2"/>
      <c r="Z39" s="2"/>
      <c r="AA39" s="2"/>
      <c r="AB39" s="2"/>
      <c r="AC39" s="2"/>
      <c r="AD39" s="10"/>
      <c r="AE39" s="15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10"/>
      <c r="AS39" s="11"/>
    </row>
    <row r="40" spans="1:45" ht="18.75" customHeight="1" x14ac:dyDescent="0.25">
      <c r="A40" s="1"/>
      <c r="B40" s="2"/>
      <c r="C40" s="2"/>
      <c r="D40" s="2"/>
      <c r="E40" s="2"/>
      <c r="F40" s="2"/>
      <c r="G40" s="2"/>
      <c r="H40" s="3"/>
      <c r="I40" s="3"/>
      <c r="J40" s="3"/>
      <c r="K40" s="3"/>
      <c r="L40" s="2"/>
      <c r="M40" s="2"/>
      <c r="N40" s="2"/>
      <c r="O40" s="2"/>
      <c r="P40" s="2"/>
      <c r="Q40" s="10"/>
      <c r="R40" s="10"/>
      <c r="S40" s="10"/>
      <c r="T40" s="4"/>
      <c r="U40" s="2"/>
      <c r="V40" s="15"/>
      <c r="W40" s="2"/>
      <c r="X40" s="2"/>
      <c r="Y40" s="2"/>
      <c r="Z40" s="2"/>
      <c r="AA40" s="2"/>
      <c r="AB40" s="2"/>
      <c r="AC40" s="2"/>
      <c r="AD40" s="10"/>
      <c r="AE40" s="15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10"/>
      <c r="AS40" s="11"/>
    </row>
    <row r="41" spans="1:45" ht="18.75" customHeight="1" x14ac:dyDescent="0.25">
      <c r="A41" s="1"/>
      <c r="B41" s="2"/>
      <c r="C41" s="2"/>
      <c r="D41" s="2"/>
      <c r="E41" s="2"/>
      <c r="F41" s="2"/>
      <c r="G41" s="2"/>
      <c r="H41" s="3"/>
      <c r="I41" s="3"/>
      <c r="J41" s="3"/>
      <c r="K41" s="3"/>
      <c r="L41" s="2"/>
      <c r="M41" s="2"/>
      <c r="N41" s="2"/>
      <c r="O41" s="2"/>
      <c r="P41" s="2"/>
      <c r="Q41" s="10"/>
      <c r="R41" s="10"/>
      <c r="S41" s="10"/>
      <c r="T41" s="4"/>
      <c r="U41" s="2"/>
      <c r="V41" s="15"/>
      <c r="W41" s="2"/>
      <c r="X41" s="2"/>
      <c r="Y41" s="2"/>
      <c r="Z41" s="2"/>
      <c r="AA41" s="2"/>
      <c r="AB41" s="2"/>
      <c r="AC41" s="2"/>
      <c r="AD41" s="10"/>
      <c r="AE41" s="15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10"/>
      <c r="AS41" s="11"/>
    </row>
    <row r="42" spans="1:45" ht="18.75" customHeight="1" x14ac:dyDescent="0.25">
      <c r="A42" s="1"/>
      <c r="B42" s="2"/>
      <c r="C42" s="2"/>
      <c r="D42" s="2"/>
      <c r="E42" s="2"/>
      <c r="F42" s="2"/>
      <c r="G42" s="2"/>
      <c r="H42" s="3"/>
      <c r="I42" s="3"/>
      <c r="J42" s="3"/>
      <c r="K42" s="3"/>
      <c r="L42" s="2"/>
      <c r="M42" s="2"/>
      <c r="N42" s="2"/>
      <c r="O42" s="2"/>
      <c r="P42" s="2"/>
      <c r="Q42" s="10"/>
      <c r="R42" s="10"/>
      <c r="S42" s="10"/>
      <c r="T42" s="4"/>
      <c r="U42" s="2"/>
      <c r="V42" s="15"/>
      <c r="W42" s="2"/>
      <c r="X42" s="2"/>
      <c r="Y42" s="2"/>
      <c r="Z42" s="2"/>
      <c r="AA42" s="2"/>
      <c r="AB42" s="2"/>
      <c r="AC42" s="2"/>
      <c r="AD42" s="10"/>
      <c r="AE42" s="15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10"/>
      <c r="AS42" s="11"/>
    </row>
    <row r="43" spans="1:45" ht="18.75" customHeight="1" x14ac:dyDescent="0.25">
      <c r="A43" s="1"/>
      <c r="B43" s="2"/>
      <c r="C43" s="2"/>
      <c r="D43" s="2"/>
      <c r="E43" s="2"/>
      <c r="F43" s="2"/>
      <c r="G43" s="2"/>
      <c r="H43" s="3"/>
      <c r="I43" s="3"/>
      <c r="J43" s="3"/>
      <c r="K43" s="3"/>
      <c r="L43" s="2"/>
      <c r="M43" s="2"/>
      <c r="N43" s="2"/>
      <c r="O43" s="2"/>
      <c r="P43" s="2"/>
      <c r="Q43" s="10"/>
      <c r="R43" s="10"/>
      <c r="S43" s="10"/>
      <c r="T43" s="4"/>
      <c r="U43" s="2"/>
      <c r="V43" s="15"/>
      <c r="W43" s="2"/>
      <c r="X43" s="2"/>
      <c r="Y43" s="2"/>
      <c r="Z43" s="2"/>
      <c r="AA43" s="2"/>
      <c r="AB43" s="2"/>
      <c r="AC43" s="2"/>
      <c r="AD43" s="10"/>
      <c r="AE43" s="15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10"/>
      <c r="AS43" s="11"/>
    </row>
    <row r="44" spans="1:45" ht="18.75" customHeight="1" x14ac:dyDescent="0.25">
      <c r="A44" s="1"/>
      <c r="B44" s="2"/>
      <c r="C44" s="2"/>
      <c r="D44" s="2"/>
      <c r="E44" s="2"/>
      <c r="F44" s="2"/>
      <c r="G44" s="2"/>
      <c r="H44" s="3"/>
      <c r="I44" s="3"/>
      <c r="J44" s="3"/>
      <c r="K44" s="3"/>
      <c r="L44" s="2"/>
      <c r="M44" s="2"/>
      <c r="N44" s="2"/>
      <c r="O44" s="2"/>
      <c r="P44" s="2"/>
      <c r="Q44" s="10"/>
      <c r="R44" s="10"/>
      <c r="S44" s="10"/>
      <c r="T44" s="4"/>
      <c r="U44" s="2"/>
      <c r="V44" s="15"/>
      <c r="W44" s="2"/>
      <c r="X44" s="2"/>
      <c r="Y44" s="2"/>
      <c r="Z44" s="2"/>
      <c r="AA44" s="2"/>
      <c r="AB44" s="2"/>
      <c r="AC44" s="2"/>
      <c r="AD44" s="10"/>
      <c r="AE44" s="15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10"/>
      <c r="AS44" s="11"/>
    </row>
    <row r="45" spans="1:45" ht="18.75" customHeight="1" x14ac:dyDescent="0.25">
      <c r="A45" s="1"/>
      <c r="B45" s="2"/>
      <c r="C45" s="2"/>
      <c r="D45" s="2"/>
      <c r="E45" s="2"/>
      <c r="F45" s="2"/>
      <c r="G45" s="2"/>
      <c r="H45" s="3"/>
      <c r="I45" s="3"/>
      <c r="J45" s="3"/>
      <c r="K45" s="3"/>
      <c r="L45" s="2"/>
      <c r="M45" s="2"/>
      <c r="N45" s="2"/>
      <c r="O45" s="2"/>
      <c r="P45" s="2"/>
      <c r="Q45" s="10"/>
      <c r="R45" s="10"/>
      <c r="S45" s="10"/>
      <c r="T45" s="4"/>
      <c r="U45" s="2"/>
      <c r="V45" s="15"/>
      <c r="W45" s="2"/>
      <c r="X45" s="2"/>
      <c r="Y45" s="2"/>
      <c r="Z45" s="2"/>
      <c r="AA45" s="2"/>
      <c r="AB45" s="2"/>
      <c r="AC45" s="2"/>
      <c r="AD45" s="10"/>
      <c r="AE45" s="15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10"/>
      <c r="AS45" s="11"/>
    </row>
    <row r="46" spans="1:45" ht="18.75" customHeight="1" x14ac:dyDescent="0.25">
      <c r="A46" s="1"/>
      <c r="B46" s="2"/>
      <c r="C46" s="2"/>
      <c r="D46" s="2"/>
      <c r="E46" s="2"/>
      <c r="F46" s="2"/>
      <c r="G46" s="2"/>
      <c r="H46" s="3"/>
      <c r="I46" s="3"/>
      <c r="J46" s="3"/>
      <c r="K46" s="3"/>
      <c r="L46" s="2"/>
      <c r="M46" s="2"/>
      <c r="N46" s="2"/>
      <c r="O46" s="2"/>
      <c r="P46" s="2"/>
      <c r="Q46" s="10"/>
      <c r="R46" s="10"/>
      <c r="S46" s="10"/>
      <c r="T46" s="4"/>
      <c r="U46" s="2"/>
      <c r="V46" s="15"/>
      <c r="W46" s="2"/>
      <c r="X46" s="2"/>
      <c r="Y46" s="2"/>
      <c r="Z46" s="2"/>
      <c r="AA46" s="2"/>
      <c r="AB46" s="2"/>
      <c r="AC46" s="2"/>
      <c r="AD46" s="10"/>
      <c r="AE46" s="15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10"/>
      <c r="AS46" s="11"/>
    </row>
    <row r="47" spans="1:45" ht="18.75" customHeight="1" x14ac:dyDescent="0.25">
      <c r="A47" s="1"/>
      <c r="B47" s="2"/>
      <c r="C47" s="2"/>
      <c r="D47" s="2"/>
      <c r="E47" s="2"/>
      <c r="F47" s="2"/>
      <c r="G47" s="2"/>
      <c r="H47" s="3"/>
      <c r="I47" s="3"/>
      <c r="J47" s="3"/>
      <c r="K47" s="3"/>
      <c r="L47" s="2"/>
      <c r="M47" s="2"/>
      <c r="N47" s="2"/>
      <c r="O47" s="2"/>
      <c r="P47" s="2"/>
      <c r="Q47" s="10"/>
      <c r="R47" s="10"/>
      <c r="S47" s="10"/>
      <c r="T47" s="4"/>
      <c r="U47" s="2"/>
      <c r="V47" s="15"/>
      <c r="W47" s="2"/>
      <c r="X47" s="2"/>
      <c r="Y47" s="2"/>
      <c r="Z47" s="2"/>
      <c r="AA47" s="2"/>
      <c r="AB47" s="2"/>
      <c r="AC47" s="2"/>
      <c r="AD47" s="10"/>
      <c r="AE47" s="15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10"/>
      <c r="AS47" s="11"/>
    </row>
    <row r="48" spans="1:45" ht="18.75" customHeight="1" x14ac:dyDescent="0.25">
      <c r="A48" s="1"/>
      <c r="B48" s="2"/>
      <c r="C48" s="2"/>
      <c r="D48" s="2"/>
      <c r="E48" s="2"/>
      <c r="F48" s="2"/>
      <c r="G48" s="2"/>
      <c r="H48" s="3"/>
      <c r="I48" s="3"/>
      <c r="J48" s="3"/>
      <c r="K48" s="3"/>
      <c r="L48" s="2"/>
      <c r="M48" s="2"/>
      <c r="N48" s="2"/>
      <c r="O48" s="2"/>
      <c r="P48" s="2"/>
      <c r="Q48" s="10"/>
      <c r="R48" s="10"/>
      <c r="S48" s="10"/>
      <c r="T48" s="4"/>
      <c r="U48" s="2"/>
      <c r="V48" s="15"/>
      <c r="W48" s="2"/>
      <c r="X48" s="2"/>
      <c r="Y48" s="2"/>
      <c r="Z48" s="2"/>
      <c r="AA48" s="2"/>
      <c r="AB48" s="2"/>
      <c r="AC48" s="2"/>
      <c r="AD48" s="10"/>
      <c r="AE48" s="15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10"/>
      <c r="AS48" s="11"/>
    </row>
    <row r="49" spans="1:45" ht="18.75" customHeight="1" x14ac:dyDescent="0.25">
      <c r="A49" s="1"/>
      <c r="B49" s="2"/>
      <c r="C49" s="2"/>
      <c r="D49" s="2"/>
      <c r="E49" s="2"/>
      <c r="F49" s="2"/>
      <c r="G49" s="2"/>
      <c r="H49" s="3"/>
      <c r="I49" s="3"/>
      <c r="J49" s="3"/>
      <c r="K49" s="3"/>
      <c r="L49" s="2"/>
      <c r="M49" s="2"/>
      <c r="N49" s="2"/>
      <c r="O49" s="2"/>
      <c r="P49" s="2"/>
      <c r="Q49" s="10"/>
      <c r="R49" s="10"/>
      <c r="S49" s="10"/>
      <c r="T49" s="4"/>
      <c r="U49" s="2"/>
      <c r="V49" s="15"/>
      <c r="W49" s="2"/>
      <c r="X49" s="2"/>
      <c r="Y49" s="2"/>
      <c r="Z49" s="2"/>
      <c r="AA49" s="2"/>
      <c r="AB49" s="2"/>
      <c r="AC49" s="2"/>
      <c r="AD49" s="10"/>
      <c r="AE49" s="15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10"/>
      <c r="AS49" s="11"/>
    </row>
    <row r="50" spans="1:45" ht="18.75" customHeight="1" x14ac:dyDescent="0.25">
      <c r="A50" s="1"/>
      <c r="B50" s="2"/>
      <c r="C50" s="2"/>
      <c r="D50" s="2"/>
      <c r="E50" s="2"/>
      <c r="F50" s="2"/>
      <c r="G50" s="2"/>
      <c r="H50" s="3"/>
      <c r="I50" s="3"/>
      <c r="J50" s="3"/>
      <c r="K50" s="3"/>
      <c r="L50" s="2"/>
      <c r="M50" s="2"/>
      <c r="N50" s="2"/>
      <c r="O50" s="2"/>
      <c r="P50" s="2"/>
      <c r="Q50" s="10"/>
      <c r="R50" s="10"/>
      <c r="S50" s="10"/>
      <c r="T50" s="4"/>
      <c r="U50" s="2"/>
      <c r="V50" s="15"/>
      <c r="W50" s="2"/>
      <c r="X50" s="2"/>
      <c r="Y50" s="2"/>
      <c r="Z50" s="2"/>
      <c r="AA50" s="2"/>
      <c r="AB50" s="2"/>
      <c r="AC50" s="2"/>
      <c r="AD50" s="10"/>
      <c r="AE50" s="15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10"/>
      <c r="AS50" s="11"/>
    </row>
    <row r="51" spans="1:45" ht="18.75" customHeight="1" x14ac:dyDescent="0.25">
      <c r="A51" s="1"/>
      <c r="B51" s="2"/>
      <c r="C51" s="2"/>
      <c r="D51" s="2"/>
      <c r="E51" s="2"/>
      <c r="F51" s="2"/>
      <c r="G51" s="2"/>
      <c r="H51" s="3"/>
      <c r="I51" s="3"/>
      <c r="J51" s="3"/>
      <c r="K51" s="3"/>
      <c r="L51" s="2"/>
      <c r="M51" s="2"/>
      <c r="N51" s="2"/>
      <c r="O51" s="2"/>
      <c r="P51" s="2"/>
      <c r="Q51" s="10"/>
      <c r="R51" s="10"/>
      <c r="S51" s="10"/>
      <c r="T51" s="4"/>
      <c r="U51" s="2"/>
      <c r="V51" s="15"/>
      <c r="W51" s="2"/>
      <c r="X51" s="2"/>
      <c r="Y51" s="2"/>
      <c r="Z51" s="2"/>
      <c r="AA51" s="2"/>
      <c r="AB51" s="2"/>
      <c r="AC51" s="2"/>
      <c r="AD51" s="10"/>
      <c r="AE51" s="15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10"/>
      <c r="AS51" s="11"/>
    </row>
    <row r="52" spans="1:45" ht="18.75" customHeight="1" x14ac:dyDescent="0.25">
      <c r="A52" s="1"/>
      <c r="B52" s="2"/>
      <c r="C52" s="2"/>
      <c r="D52" s="2"/>
      <c r="E52" s="2"/>
      <c r="F52" s="2"/>
      <c r="G52" s="2"/>
      <c r="H52" s="3"/>
      <c r="I52" s="3"/>
      <c r="J52" s="3"/>
      <c r="K52" s="3"/>
      <c r="L52" s="2"/>
      <c r="M52" s="2"/>
      <c r="N52" s="2"/>
      <c r="O52" s="2"/>
      <c r="P52" s="2"/>
      <c r="Q52" s="10"/>
      <c r="R52" s="10"/>
      <c r="S52" s="10"/>
      <c r="T52" s="4"/>
      <c r="U52" s="2"/>
      <c r="V52" s="15"/>
      <c r="W52" s="2"/>
      <c r="X52" s="2"/>
      <c r="Y52" s="2"/>
      <c r="Z52" s="2"/>
      <c r="AA52" s="2"/>
      <c r="AB52" s="2"/>
      <c r="AC52" s="2"/>
      <c r="AD52" s="10"/>
      <c r="AE52" s="15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10"/>
      <c r="AS52" s="11"/>
    </row>
    <row r="53" spans="1:45" ht="18.75" customHeight="1" x14ac:dyDescent="0.25">
      <c r="A53" s="1"/>
      <c r="B53" s="2"/>
      <c r="C53" s="2"/>
      <c r="D53" s="2"/>
      <c r="E53" s="2"/>
      <c r="F53" s="2"/>
      <c r="G53" s="2"/>
      <c r="H53" s="3"/>
      <c r="I53" s="3"/>
      <c r="J53" s="3"/>
      <c r="K53" s="3"/>
      <c r="L53" s="2"/>
      <c r="M53" s="2"/>
      <c r="N53" s="2"/>
      <c r="O53" s="2"/>
      <c r="P53" s="2"/>
      <c r="Q53" s="10"/>
      <c r="R53" s="10"/>
      <c r="S53" s="10"/>
      <c r="T53" s="4"/>
      <c r="U53" s="2"/>
      <c r="V53" s="15"/>
      <c r="W53" s="2"/>
      <c r="X53" s="2"/>
      <c r="Y53" s="2"/>
      <c r="Z53" s="2"/>
      <c r="AA53" s="2"/>
      <c r="AB53" s="2"/>
      <c r="AC53" s="2"/>
      <c r="AD53" s="10"/>
      <c r="AE53" s="15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10"/>
      <c r="AS53" s="11"/>
    </row>
    <row r="54" spans="1:45" ht="18.75" customHeight="1" x14ac:dyDescent="0.25">
      <c r="A54" s="1"/>
      <c r="B54" s="2"/>
      <c r="C54" s="2"/>
      <c r="D54" s="2"/>
      <c r="E54" s="2"/>
      <c r="F54" s="2"/>
      <c r="G54" s="2"/>
      <c r="H54" s="3"/>
      <c r="I54" s="3"/>
      <c r="J54" s="3"/>
      <c r="K54" s="3"/>
      <c r="L54" s="2"/>
      <c r="M54" s="2"/>
      <c r="N54" s="2"/>
      <c r="O54" s="2"/>
      <c r="P54" s="2"/>
      <c r="Q54" s="10"/>
      <c r="R54" s="10"/>
      <c r="S54" s="10"/>
      <c r="T54" s="4"/>
      <c r="U54" s="2"/>
      <c r="V54" s="15"/>
      <c r="W54" s="2"/>
      <c r="X54" s="2"/>
      <c r="Y54" s="2"/>
      <c r="Z54" s="2"/>
      <c r="AA54" s="2"/>
      <c r="AB54" s="2"/>
      <c r="AC54" s="2"/>
      <c r="AD54" s="10"/>
      <c r="AE54" s="15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10"/>
      <c r="AS54" s="11"/>
    </row>
    <row r="55" spans="1:45" ht="18.75" customHeight="1" x14ac:dyDescent="0.25">
      <c r="A55" s="1"/>
      <c r="B55" s="2"/>
      <c r="C55" s="2"/>
      <c r="D55" s="2"/>
      <c r="E55" s="2"/>
      <c r="F55" s="2"/>
      <c r="G55" s="2"/>
      <c r="H55" s="3"/>
      <c r="I55" s="3"/>
      <c r="J55" s="3"/>
      <c r="K55" s="3"/>
      <c r="L55" s="2"/>
      <c r="M55" s="2"/>
      <c r="N55" s="2"/>
      <c r="O55" s="2"/>
      <c r="P55" s="2"/>
      <c r="Q55" s="10"/>
      <c r="R55" s="10"/>
      <c r="S55" s="10"/>
      <c r="T55" s="4"/>
      <c r="U55" s="2"/>
      <c r="V55" s="15"/>
      <c r="W55" s="2"/>
      <c r="X55" s="2"/>
      <c r="Y55" s="2"/>
      <c r="Z55" s="2"/>
      <c r="AA55" s="2"/>
      <c r="AB55" s="2"/>
      <c r="AC55" s="2"/>
      <c r="AD55" s="10"/>
      <c r="AE55" s="15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10"/>
      <c r="AS55" s="11"/>
    </row>
    <row r="56" spans="1:45" ht="18.75" customHeight="1" x14ac:dyDescent="0.25">
      <c r="A56" s="1"/>
      <c r="B56" s="2"/>
      <c r="C56" s="2"/>
      <c r="D56" s="2"/>
      <c r="E56" s="2"/>
      <c r="F56" s="2"/>
      <c r="G56" s="2"/>
      <c r="H56" s="3"/>
      <c r="I56" s="3"/>
      <c r="J56" s="3"/>
      <c r="K56" s="3"/>
      <c r="L56" s="2"/>
      <c r="M56" s="2"/>
      <c r="N56" s="2"/>
      <c r="O56" s="2"/>
      <c r="P56" s="2"/>
      <c r="Q56" s="10"/>
      <c r="R56" s="10"/>
      <c r="S56" s="10"/>
      <c r="T56" s="4"/>
      <c r="U56" s="2"/>
      <c r="V56" s="15"/>
      <c r="W56" s="2"/>
      <c r="X56" s="2"/>
      <c r="Y56" s="2"/>
      <c r="Z56" s="2"/>
      <c r="AA56" s="2"/>
      <c r="AB56" s="2"/>
      <c r="AC56" s="2"/>
      <c r="AD56" s="10"/>
      <c r="AE56" s="15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10"/>
      <c r="AS56" s="11"/>
    </row>
    <row r="57" spans="1:45" ht="18.75" customHeight="1" x14ac:dyDescent="0.25">
      <c r="A57" s="1"/>
      <c r="B57" s="2"/>
      <c r="C57" s="2"/>
      <c r="D57" s="2"/>
      <c r="E57" s="2"/>
      <c r="F57" s="2"/>
      <c r="G57" s="2"/>
      <c r="H57" s="3"/>
      <c r="I57" s="3"/>
      <c r="J57" s="3"/>
      <c r="K57" s="3"/>
      <c r="L57" s="2"/>
      <c r="M57" s="2"/>
      <c r="N57" s="2"/>
      <c r="O57" s="2"/>
      <c r="P57" s="2"/>
      <c r="Q57" s="10"/>
      <c r="R57" s="10"/>
      <c r="S57" s="10"/>
      <c r="T57" s="4"/>
      <c r="U57" s="2"/>
      <c r="V57" s="15"/>
      <c r="W57" s="2"/>
      <c r="X57" s="2"/>
      <c r="Y57" s="2"/>
      <c r="Z57" s="2"/>
      <c r="AA57" s="2"/>
      <c r="AB57" s="2"/>
      <c r="AC57" s="2"/>
      <c r="AD57" s="10"/>
      <c r="AE57" s="15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10"/>
      <c r="AS57" s="11"/>
    </row>
    <row r="58" spans="1:45" ht="18.75" customHeight="1" x14ac:dyDescent="0.25">
      <c r="A58" s="1"/>
      <c r="B58" s="2"/>
      <c r="C58" s="2"/>
      <c r="D58" s="2"/>
      <c r="E58" s="2"/>
      <c r="F58" s="2"/>
      <c r="G58" s="2"/>
      <c r="H58" s="3"/>
      <c r="I58" s="3"/>
      <c r="J58" s="3"/>
      <c r="K58" s="3"/>
      <c r="L58" s="2"/>
      <c r="M58" s="2"/>
      <c r="N58" s="2"/>
      <c r="O58" s="2"/>
      <c r="P58" s="2"/>
      <c r="Q58" s="10"/>
      <c r="R58" s="10"/>
      <c r="S58" s="10"/>
      <c r="T58" s="4"/>
      <c r="U58" s="2"/>
      <c r="V58" s="15"/>
      <c r="W58" s="2"/>
      <c r="X58" s="2"/>
      <c r="Y58" s="2"/>
      <c r="Z58" s="2"/>
      <c r="AA58" s="2"/>
      <c r="AB58" s="2"/>
      <c r="AC58" s="2"/>
      <c r="AD58" s="10"/>
      <c r="AE58" s="15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10"/>
      <c r="AS58" s="11"/>
    </row>
    <row r="59" spans="1:45" ht="18.75" customHeight="1" x14ac:dyDescent="0.25">
      <c r="A59" s="1"/>
      <c r="B59" s="2"/>
      <c r="C59" s="2"/>
      <c r="D59" s="2"/>
      <c r="E59" s="2"/>
      <c r="F59" s="2"/>
      <c r="G59" s="2"/>
      <c r="H59" s="3"/>
      <c r="I59" s="3"/>
      <c r="J59" s="3"/>
      <c r="K59" s="3"/>
      <c r="L59" s="2"/>
      <c r="M59" s="2"/>
      <c r="N59" s="2"/>
      <c r="O59" s="2"/>
      <c r="P59" s="2"/>
      <c r="Q59" s="10"/>
      <c r="R59" s="10"/>
      <c r="S59" s="10"/>
      <c r="T59" s="4"/>
      <c r="U59" s="2"/>
      <c r="V59" s="15"/>
      <c r="W59" s="2"/>
      <c r="X59" s="2"/>
      <c r="Y59" s="2"/>
      <c r="Z59" s="2"/>
      <c r="AA59" s="2"/>
      <c r="AB59" s="2"/>
      <c r="AC59" s="2"/>
      <c r="AD59" s="10"/>
      <c r="AE59" s="15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10"/>
      <c r="AS59" s="11"/>
    </row>
    <row r="60" spans="1:45" ht="18.75" customHeight="1" x14ac:dyDescent="0.25">
      <c r="A60" s="1"/>
      <c r="B60" s="2"/>
      <c r="C60" s="2"/>
      <c r="D60" s="2"/>
      <c r="E60" s="2"/>
      <c r="F60" s="2"/>
      <c r="G60" s="2"/>
      <c r="H60" s="3"/>
      <c r="I60" s="3"/>
      <c r="J60" s="3"/>
      <c r="K60" s="3"/>
      <c r="L60" s="2"/>
      <c r="M60" s="2"/>
      <c r="N60" s="2"/>
      <c r="O60" s="2"/>
      <c r="P60" s="2"/>
      <c r="Q60" s="10"/>
      <c r="R60" s="10"/>
      <c r="S60" s="10"/>
      <c r="T60" s="4"/>
      <c r="U60" s="2"/>
      <c r="V60" s="15"/>
      <c r="W60" s="2"/>
      <c r="X60" s="2"/>
      <c r="Y60" s="2"/>
      <c r="Z60" s="2"/>
      <c r="AA60" s="2"/>
      <c r="AB60" s="2"/>
      <c r="AC60" s="2"/>
      <c r="AD60" s="10"/>
      <c r="AE60" s="15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10"/>
      <c r="AS60" s="11"/>
    </row>
    <row r="61" spans="1:45" ht="18.75" customHeight="1" x14ac:dyDescent="0.25">
      <c r="A61" s="1"/>
      <c r="B61" s="2"/>
      <c r="C61" s="2"/>
      <c r="D61" s="2"/>
      <c r="E61" s="2"/>
      <c r="F61" s="2"/>
      <c r="G61" s="2"/>
      <c r="H61" s="3"/>
      <c r="I61" s="3"/>
      <c r="J61" s="3"/>
      <c r="K61" s="3"/>
      <c r="L61" s="2"/>
      <c r="M61" s="2"/>
      <c r="N61" s="2"/>
      <c r="O61" s="2"/>
      <c r="P61" s="2"/>
      <c r="Q61" s="10"/>
      <c r="R61" s="10"/>
      <c r="S61" s="10"/>
      <c r="T61" s="4"/>
      <c r="U61" s="2"/>
      <c r="V61" s="15"/>
      <c r="W61" s="2"/>
      <c r="X61" s="2"/>
      <c r="Y61" s="2"/>
      <c r="Z61" s="2"/>
      <c r="AA61" s="2"/>
      <c r="AB61" s="2"/>
      <c r="AC61" s="2"/>
      <c r="AD61" s="10"/>
      <c r="AE61" s="15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10"/>
      <c r="AS61" s="11"/>
    </row>
    <row r="62" spans="1:45" ht="18.75" customHeight="1" x14ac:dyDescent="0.25">
      <c r="A62" s="1"/>
      <c r="B62" s="2"/>
      <c r="C62" s="2"/>
      <c r="D62" s="2"/>
      <c r="E62" s="2"/>
      <c r="F62" s="2"/>
      <c r="G62" s="2"/>
      <c r="H62" s="3"/>
      <c r="I62" s="3"/>
      <c r="J62" s="3"/>
      <c r="K62" s="3"/>
      <c r="L62" s="2"/>
      <c r="M62" s="2"/>
      <c r="N62" s="2"/>
      <c r="O62" s="2"/>
      <c r="P62" s="2"/>
      <c r="Q62" s="10"/>
      <c r="R62" s="10"/>
      <c r="S62" s="10"/>
      <c r="T62" s="4"/>
      <c r="U62" s="2"/>
      <c r="V62" s="15"/>
      <c r="W62" s="2"/>
      <c r="X62" s="2"/>
      <c r="Y62" s="2"/>
      <c r="Z62" s="2"/>
      <c r="AA62" s="2"/>
      <c r="AB62" s="2"/>
      <c r="AC62" s="2"/>
      <c r="AD62" s="10"/>
      <c r="AE62" s="15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10"/>
      <c r="AS62" s="11"/>
    </row>
    <row r="63" spans="1:45" ht="18.75" customHeight="1" x14ac:dyDescent="0.25">
      <c r="A63" s="1"/>
      <c r="B63" s="2"/>
      <c r="C63" s="2"/>
      <c r="D63" s="2"/>
      <c r="E63" s="2"/>
      <c r="F63" s="2"/>
      <c r="G63" s="2"/>
      <c r="H63" s="3"/>
      <c r="I63" s="3"/>
      <c r="J63" s="3"/>
      <c r="K63" s="3"/>
      <c r="L63" s="2"/>
      <c r="M63" s="2"/>
      <c r="N63" s="2"/>
      <c r="O63" s="2"/>
      <c r="P63" s="2"/>
      <c r="Q63" s="10"/>
      <c r="R63" s="10"/>
      <c r="S63" s="10"/>
      <c r="T63" s="4"/>
      <c r="U63" s="2"/>
      <c r="V63" s="15"/>
      <c r="W63" s="2"/>
      <c r="X63" s="2"/>
      <c r="Y63" s="2"/>
      <c r="Z63" s="2"/>
      <c r="AA63" s="2"/>
      <c r="AB63" s="2"/>
      <c r="AC63" s="2"/>
      <c r="AD63" s="10"/>
      <c r="AE63" s="15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10"/>
      <c r="AS63" s="11"/>
    </row>
    <row r="64" spans="1:45" ht="18.75" customHeight="1" x14ac:dyDescent="0.25">
      <c r="A64" s="1"/>
      <c r="B64" s="2"/>
      <c r="C64" s="2"/>
      <c r="D64" s="2"/>
      <c r="E64" s="2"/>
      <c r="F64" s="2"/>
      <c r="G64" s="2"/>
      <c r="H64" s="3"/>
      <c r="I64" s="3"/>
      <c r="J64" s="3"/>
      <c r="K64" s="3"/>
      <c r="L64" s="2"/>
      <c r="M64" s="2"/>
      <c r="N64" s="2"/>
      <c r="O64" s="2"/>
      <c r="P64" s="2"/>
      <c r="Q64" s="10"/>
      <c r="R64" s="10"/>
      <c r="S64" s="10"/>
      <c r="T64" s="4"/>
      <c r="U64" s="2"/>
      <c r="V64" s="15"/>
      <c r="W64" s="2"/>
      <c r="X64" s="2"/>
      <c r="Y64" s="2"/>
      <c r="Z64" s="2"/>
      <c r="AA64" s="2"/>
      <c r="AB64" s="2"/>
      <c r="AC64" s="2"/>
      <c r="AD64" s="10"/>
      <c r="AE64" s="15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10"/>
      <c r="AS64" s="11"/>
    </row>
    <row r="65" spans="1:45" ht="18.75" customHeight="1" x14ac:dyDescent="0.25">
      <c r="A65" s="1"/>
      <c r="B65" s="2"/>
      <c r="C65" s="2"/>
      <c r="D65" s="2"/>
      <c r="E65" s="2"/>
      <c r="F65" s="2"/>
      <c r="G65" s="2"/>
      <c r="H65" s="3"/>
      <c r="I65" s="3"/>
      <c r="J65" s="3"/>
      <c r="K65" s="3"/>
      <c r="L65" s="2"/>
      <c r="M65" s="2"/>
      <c r="N65" s="2"/>
      <c r="O65" s="2"/>
      <c r="P65" s="2"/>
      <c r="Q65" s="10"/>
      <c r="R65" s="10"/>
      <c r="S65" s="10"/>
      <c r="T65" s="4" t="str">
        <f t="shared" si="0"/>
        <v/>
      </c>
      <c r="U65" s="2"/>
      <c r="V65" s="15"/>
      <c r="W65" s="2"/>
      <c r="X65" s="2"/>
      <c r="Y65" s="2"/>
      <c r="Z65" s="2"/>
      <c r="AA65" s="2"/>
      <c r="AB65" s="2"/>
      <c r="AC65" s="2"/>
      <c r="AD65" s="10"/>
      <c r="AE65" s="15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10"/>
      <c r="AS65" s="11"/>
    </row>
    <row r="66" spans="1:45" ht="18.75" customHeight="1" x14ac:dyDescent="0.25">
      <c r="A66" s="1"/>
      <c r="B66" s="2"/>
      <c r="C66" s="2"/>
      <c r="D66" s="2"/>
      <c r="E66" s="2"/>
      <c r="F66" s="2"/>
      <c r="G66" s="2"/>
      <c r="H66" s="3"/>
      <c r="I66" s="3"/>
      <c r="J66" s="3"/>
      <c r="K66" s="3"/>
      <c r="L66" s="2"/>
      <c r="M66" s="2"/>
      <c r="N66" s="2"/>
      <c r="O66" s="2"/>
      <c r="P66" s="2"/>
      <c r="Q66" s="10"/>
      <c r="R66" s="10"/>
      <c r="S66" s="10"/>
      <c r="T66" s="4" t="str">
        <f t="shared" si="0"/>
        <v/>
      </c>
      <c r="U66" s="2"/>
      <c r="V66" s="15"/>
      <c r="W66" s="2"/>
      <c r="X66" s="2"/>
      <c r="Y66" s="2"/>
      <c r="Z66" s="2"/>
      <c r="AA66" s="2"/>
      <c r="AB66" s="2"/>
      <c r="AC66" s="2"/>
      <c r="AD66" s="10"/>
      <c r="AE66" s="15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10"/>
      <c r="AS66" s="11"/>
    </row>
    <row r="67" spans="1:45" ht="18.75" customHeight="1" x14ac:dyDescent="0.25">
      <c r="A67" s="1"/>
      <c r="B67" s="2"/>
      <c r="C67" s="2"/>
      <c r="D67" s="2"/>
      <c r="E67" s="2"/>
      <c r="F67" s="2"/>
      <c r="G67" s="2"/>
      <c r="H67" s="3"/>
      <c r="I67" s="3"/>
      <c r="J67" s="3"/>
      <c r="K67" s="3"/>
      <c r="L67" s="2"/>
      <c r="M67" s="2"/>
      <c r="N67" s="2"/>
      <c r="O67" s="2"/>
      <c r="P67" s="2"/>
      <c r="Q67" s="10"/>
      <c r="R67" s="10"/>
      <c r="S67" s="10"/>
      <c r="T67" s="4" t="str">
        <f t="shared" si="0"/>
        <v/>
      </c>
      <c r="U67" s="2"/>
      <c r="V67" s="15"/>
      <c r="W67" s="2"/>
      <c r="X67" s="2"/>
      <c r="Y67" s="2"/>
      <c r="Z67" s="2"/>
      <c r="AA67" s="2"/>
      <c r="AB67" s="2"/>
      <c r="AC67" s="2"/>
      <c r="AD67" s="10"/>
      <c r="AE67" s="15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10"/>
      <c r="AS67" s="11"/>
    </row>
    <row r="68" spans="1:45" ht="18.75" customHeight="1" x14ac:dyDescent="0.25">
      <c r="A68" s="1"/>
      <c r="B68" s="2"/>
      <c r="C68" s="2"/>
      <c r="D68" s="2"/>
      <c r="E68" s="2"/>
      <c r="F68" s="2"/>
      <c r="G68" s="2"/>
      <c r="H68" s="3"/>
      <c r="I68" s="3"/>
      <c r="J68" s="3"/>
      <c r="K68" s="3"/>
      <c r="L68" s="2"/>
      <c r="M68" s="2"/>
      <c r="N68" s="2"/>
      <c r="O68" s="2"/>
      <c r="P68" s="2"/>
      <c r="Q68" s="10"/>
      <c r="R68" s="10"/>
      <c r="S68" s="10"/>
      <c r="T68" s="4" t="str">
        <f t="shared" si="0"/>
        <v/>
      </c>
      <c r="U68" s="2"/>
      <c r="V68" s="3"/>
      <c r="W68" s="2"/>
      <c r="X68" s="2"/>
      <c r="Y68" s="2"/>
      <c r="Z68" s="2"/>
      <c r="AA68" s="2"/>
      <c r="AB68" s="2"/>
      <c r="AC68" s="2"/>
      <c r="AD68" s="10"/>
      <c r="AE68" s="3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10"/>
      <c r="AS68" s="11"/>
    </row>
    <row r="69" spans="1:45" ht="18.75" customHeight="1" x14ac:dyDescent="0.25">
      <c r="A69" s="1"/>
      <c r="B69" s="2"/>
      <c r="C69" s="2"/>
      <c r="D69" s="2"/>
      <c r="E69" s="2"/>
      <c r="F69" s="2"/>
      <c r="G69" s="2"/>
      <c r="H69" s="3"/>
      <c r="I69" s="3"/>
      <c r="J69" s="3"/>
      <c r="K69" s="3"/>
      <c r="L69" s="2"/>
      <c r="M69" s="2"/>
      <c r="N69" s="2"/>
      <c r="O69" s="2"/>
      <c r="P69" s="2"/>
      <c r="Q69" s="10"/>
      <c r="R69" s="10"/>
      <c r="S69" s="10"/>
      <c r="T69" s="4" t="str">
        <f t="shared" si="0"/>
        <v/>
      </c>
      <c r="U69" s="2"/>
      <c r="V69" s="3"/>
      <c r="W69" s="2"/>
      <c r="X69" s="2"/>
      <c r="Y69" s="2"/>
      <c r="Z69" s="2"/>
      <c r="AA69" s="2"/>
      <c r="AB69" s="2"/>
      <c r="AC69" s="2"/>
      <c r="AD69" s="10"/>
      <c r="AE69" s="3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10"/>
      <c r="AS69" s="11"/>
    </row>
    <row r="70" spans="1:45" ht="18.75" customHeight="1" x14ac:dyDescent="0.25">
      <c r="A70" s="91" t="s">
        <v>19</v>
      </c>
      <c r="B70" s="92"/>
      <c r="C70" s="92"/>
      <c r="D70" s="92"/>
      <c r="E70" s="92"/>
      <c r="F70" s="92"/>
      <c r="G70" s="92"/>
      <c r="H70" s="92"/>
      <c r="I70" s="92"/>
      <c r="J70" s="92"/>
      <c r="K70" s="93"/>
      <c r="L70" s="12">
        <f>SUM(L10:L69)</f>
        <v>0</v>
      </c>
      <c r="M70" s="12">
        <f>SUM(M10:M69)</f>
        <v>0</v>
      </c>
      <c r="N70" s="12">
        <f>SUM(N10:N69)</f>
        <v>0</v>
      </c>
      <c r="O70" s="12">
        <f>SUM(O10:O69)</f>
        <v>0</v>
      </c>
      <c r="P70" s="12"/>
      <c r="Q70" s="12"/>
      <c r="R70" s="12"/>
      <c r="S70" s="12"/>
      <c r="T70" s="12"/>
      <c r="U70" s="12">
        <f>SUM(U10:U69)</f>
        <v>0</v>
      </c>
      <c r="V70" s="20">
        <f>SUM(V10:V69)</f>
        <v>0</v>
      </c>
      <c r="W70" s="12">
        <f>SUM(W10:W69)</f>
        <v>0</v>
      </c>
      <c r="X70" s="12">
        <f>SUM(X10:X69)</f>
        <v>0</v>
      </c>
      <c r="Y70" s="12"/>
      <c r="Z70" s="12"/>
      <c r="AA70" s="12"/>
      <c r="AB70" s="12"/>
      <c r="AC70" s="12"/>
      <c r="AD70" s="12"/>
      <c r="AE70" s="20">
        <f t="shared" ref="AE70:AK70" si="1">SUM(AE10:AE69)</f>
        <v>0</v>
      </c>
      <c r="AF70" s="21">
        <f t="shared" si="1"/>
        <v>0</v>
      </c>
      <c r="AG70" s="20">
        <f t="shared" si="1"/>
        <v>0</v>
      </c>
      <c r="AH70" s="20">
        <f t="shared" si="1"/>
        <v>0</v>
      </c>
      <c r="AI70" s="21">
        <f t="shared" si="1"/>
        <v>0</v>
      </c>
      <c r="AJ70" s="21">
        <f t="shared" si="1"/>
        <v>0</v>
      </c>
      <c r="AK70" s="21">
        <f t="shared" si="1"/>
        <v>0</v>
      </c>
      <c r="AL70" s="12"/>
      <c r="AM70" s="12"/>
      <c r="AN70" s="12"/>
      <c r="AO70" s="12"/>
      <c r="AP70" s="12"/>
      <c r="AQ70" s="12"/>
      <c r="AR70" s="12"/>
      <c r="AS70" s="11"/>
    </row>
    <row r="72" spans="1:45" x14ac:dyDescent="0.25">
      <c r="R72" s="38" t="s">
        <v>98</v>
      </c>
      <c r="AR72" s="38" t="s">
        <v>99</v>
      </c>
    </row>
  </sheetData>
  <sheetProtection sheet="1" objects="1" scenarios="1" selectLockedCells="1"/>
  <mergeCells count="18">
    <mergeCell ref="A70:K70"/>
    <mergeCell ref="AD8:AD9"/>
    <mergeCell ref="AE8:AQ8"/>
    <mergeCell ref="AR8:AR9"/>
    <mergeCell ref="AS8:AS9"/>
    <mergeCell ref="U9:V9"/>
    <mergeCell ref="Z9:AA9"/>
    <mergeCell ref="AB9:AC9"/>
    <mergeCell ref="AL9:AM9"/>
    <mergeCell ref="AN9:AO9"/>
    <mergeCell ref="AP9:AQ9"/>
    <mergeCell ref="B5:E5"/>
    <mergeCell ref="U5:X5"/>
    <mergeCell ref="A8:P8"/>
    <mergeCell ref="Q8:Q9"/>
    <mergeCell ref="R8:R9"/>
    <mergeCell ref="S8:S9"/>
    <mergeCell ref="T8:AC8"/>
  </mergeCells>
  <dataValidations count="5">
    <dataValidation type="list" allowBlank="1" showInputMessage="1" showErrorMessage="1" sqref="AP10:AP69 AL10:AL69 AN10:AN69">
      <formula1>AUTRES</formula1>
    </dataValidation>
    <dataValidation type="list" allowBlank="1" showInputMessage="1" showErrorMessage="1" sqref="N5">
      <formula1>MONNAIE</formula1>
    </dataValidation>
    <dataValidation type="list" allowBlank="1" showInputMessage="1" showErrorMessage="1" sqref="Z10:Z69 AB10:AB69">
      <formula1>AUTRE</formula1>
    </dataValidation>
    <dataValidation type="whole" allowBlank="1" showInputMessage="1" showErrorMessage="1" sqref="L10:M69">
      <formula1>0</formula1>
      <formula2>500</formula2>
    </dataValidation>
    <dataValidation type="list" allowBlank="1" showInputMessage="1" showErrorMessage="1" sqref="G10:G69">
      <formula1>nature</formula1>
    </dataValidation>
  </dataValidations>
  <pageMargins left="0.2" right="0.2" top="0.2" bottom="0.2" header="0.2" footer="0.2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9"/>
  <sheetViews>
    <sheetView workbookViewId="0">
      <selection activeCell="A13" sqref="A13:XFD17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6.8554687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5703125" style="6" bestFit="1" customWidth="1"/>
    <col min="32" max="32" width="5" style="6" bestFit="1" customWidth="1"/>
    <col min="33" max="33" width="6.5703125" style="6" bestFit="1" customWidth="1"/>
    <col min="34" max="34" width="6.42578125" style="6" bestFit="1" customWidth="1"/>
    <col min="35" max="35" width="7.42578125" style="6" customWidth="1"/>
    <col min="36" max="36" width="5.85546875" style="6" customWidth="1"/>
    <col min="37" max="37" width="5.140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4.25" x14ac:dyDescent="0.25">
      <c r="A1" s="42" t="s">
        <v>34</v>
      </c>
      <c r="B1" s="42"/>
      <c r="C1" s="42"/>
      <c r="D1" s="43"/>
      <c r="E1" s="43"/>
      <c r="F1" s="43"/>
      <c r="G1" s="5"/>
      <c r="H1" s="5"/>
      <c r="I1" s="5"/>
      <c r="J1" s="5"/>
      <c r="K1" s="5"/>
      <c r="P1" s="5"/>
      <c r="Q1" s="5"/>
      <c r="R1" s="5"/>
      <c r="S1" s="5"/>
      <c r="T1" s="42" t="s">
        <v>34</v>
      </c>
      <c r="U1" s="42"/>
      <c r="V1" s="42"/>
      <c r="W1" s="42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3"/>
      <c r="AI1" s="44"/>
      <c r="AJ1" s="44"/>
      <c r="AK1" s="44"/>
      <c r="AL1" s="44"/>
      <c r="AM1" s="44"/>
      <c r="AN1" s="44"/>
      <c r="AO1" s="44"/>
      <c r="AP1" s="44"/>
    </row>
    <row r="2" spans="1:45" ht="14.25" x14ac:dyDescent="0.25">
      <c r="A2" s="42" t="s">
        <v>35</v>
      </c>
      <c r="B2" s="42"/>
      <c r="C2" s="42"/>
      <c r="D2" s="43"/>
      <c r="E2" s="43"/>
      <c r="F2" s="44"/>
      <c r="H2" s="5"/>
      <c r="I2" s="5"/>
      <c r="J2" s="5"/>
      <c r="K2" s="5"/>
      <c r="P2" s="5"/>
      <c r="Q2" s="5"/>
      <c r="R2" s="5"/>
      <c r="S2" s="5"/>
      <c r="T2" s="42" t="s">
        <v>35</v>
      </c>
      <c r="U2" s="42"/>
      <c r="V2" s="42"/>
      <c r="W2" s="42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3"/>
      <c r="AI2" s="44"/>
      <c r="AJ2" s="44"/>
      <c r="AK2" s="44"/>
      <c r="AL2" s="44"/>
      <c r="AM2" s="44"/>
      <c r="AN2" s="44"/>
      <c r="AO2" s="44"/>
      <c r="AP2" s="44"/>
    </row>
    <row r="3" spans="1:45" ht="14.45" customHeight="1" x14ac:dyDescent="0.25">
      <c r="A3" s="42" t="s">
        <v>36</v>
      </c>
      <c r="B3" s="42"/>
      <c r="C3" s="42"/>
      <c r="D3" s="43"/>
      <c r="E3" s="43"/>
      <c r="F3" s="44"/>
      <c r="H3" s="5"/>
      <c r="I3" s="5"/>
      <c r="J3" s="5"/>
      <c r="K3" s="5"/>
      <c r="L3" s="42" t="s">
        <v>37</v>
      </c>
      <c r="M3" s="5"/>
      <c r="N3" s="45" t="s">
        <v>111</v>
      </c>
      <c r="O3" s="46"/>
      <c r="P3" s="46"/>
      <c r="Q3" s="46"/>
      <c r="R3" s="5"/>
      <c r="S3" s="5"/>
      <c r="T3" s="42" t="s">
        <v>36</v>
      </c>
      <c r="U3" s="42"/>
      <c r="V3" s="42"/>
      <c r="W3" s="42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3"/>
      <c r="AI3" s="42" t="s">
        <v>37</v>
      </c>
      <c r="AJ3" s="43"/>
      <c r="AK3" s="47" t="str">
        <f>IF(N3="","",N3)</f>
        <v>AIGLE AZUR</v>
      </c>
      <c r="AL3" s="44"/>
      <c r="AM3" s="44"/>
      <c r="AN3" s="44"/>
      <c r="AO3" s="44"/>
      <c r="AP3" s="44"/>
    </row>
    <row r="4" spans="1:45" ht="15" x14ac:dyDescent="0.25">
      <c r="A4" s="44"/>
      <c r="B4" s="48"/>
      <c r="C4" s="44"/>
      <c r="D4" s="44"/>
      <c r="E4" s="44"/>
      <c r="F4" s="44"/>
      <c r="H4" s="5"/>
      <c r="I4" s="5"/>
      <c r="J4" s="5"/>
      <c r="K4" s="5"/>
      <c r="L4" s="42" t="s">
        <v>38</v>
      </c>
      <c r="M4" s="49"/>
      <c r="N4" s="45" t="s">
        <v>109</v>
      </c>
      <c r="O4" s="46"/>
      <c r="P4" s="46"/>
      <c r="Q4" s="46"/>
      <c r="R4" s="5"/>
      <c r="S4" s="5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2" t="s">
        <v>38</v>
      </c>
      <c r="AJ4" s="50"/>
      <c r="AK4" s="47" t="str">
        <f>IF(N4="","",N4)</f>
        <v>01-15 AVRIL 19</v>
      </c>
      <c r="AL4" s="44"/>
      <c r="AM4" s="44"/>
      <c r="AN4" s="44"/>
      <c r="AO4" s="44"/>
      <c r="AP4" s="44"/>
    </row>
    <row r="5" spans="1:45" ht="15" x14ac:dyDescent="0.25">
      <c r="A5" s="42" t="s">
        <v>87</v>
      </c>
      <c r="B5" s="71"/>
      <c r="C5" s="71"/>
      <c r="D5" s="71"/>
      <c r="E5" s="71"/>
      <c r="F5" s="5"/>
      <c r="G5" s="5"/>
      <c r="H5" s="5"/>
      <c r="I5" s="5"/>
      <c r="J5" s="5"/>
      <c r="K5" s="5"/>
      <c r="L5" s="42" t="s">
        <v>39</v>
      </c>
      <c r="M5" s="49"/>
      <c r="N5" s="45" t="s">
        <v>69</v>
      </c>
      <c r="O5" s="5"/>
      <c r="P5" s="5"/>
      <c r="Q5" s="5"/>
      <c r="R5" s="5"/>
      <c r="S5" s="5"/>
      <c r="T5" s="42" t="s">
        <v>87</v>
      </c>
      <c r="U5" s="72" t="str">
        <f>IF(B5="","",B5)</f>
        <v/>
      </c>
      <c r="V5" s="72"/>
      <c r="W5" s="72"/>
      <c r="X5" s="72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2" t="s">
        <v>39</v>
      </c>
      <c r="AJ5" s="50"/>
      <c r="AK5" s="47" t="str">
        <f>+N5</f>
        <v>USD</v>
      </c>
      <c r="AL5" s="44"/>
      <c r="AM5" s="44"/>
      <c r="AN5" s="44"/>
      <c r="AO5" s="44"/>
      <c r="AP5" s="44"/>
    </row>
    <row r="6" spans="1:45" ht="14.2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</row>
    <row r="7" spans="1:45" ht="14.25" x14ac:dyDescent="0.25"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</row>
    <row r="9" spans="1:45" ht="14.45" customHeight="1" x14ac:dyDescent="0.25">
      <c r="A9" s="73" t="s">
        <v>7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5"/>
      <c r="Q9" s="87" t="s">
        <v>6</v>
      </c>
      <c r="R9" s="87" t="s">
        <v>8</v>
      </c>
      <c r="S9" s="87" t="s">
        <v>9</v>
      </c>
      <c r="T9" s="88" t="s">
        <v>12</v>
      </c>
      <c r="U9" s="89"/>
      <c r="V9" s="89"/>
      <c r="W9" s="89"/>
      <c r="X9" s="89"/>
      <c r="Y9" s="89"/>
      <c r="Z9" s="89"/>
      <c r="AA9" s="89"/>
      <c r="AB9" s="89"/>
      <c r="AC9" s="90"/>
      <c r="AD9" s="94" t="s">
        <v>80</v>
      </c>
      <c r="AE9" s="95" t="s">
        <v>13</v>
      </c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7"/>
      <c r="AR9" s="94" t="s">
        <v>18</v>
      </c>
      <c r="AS9" s="80" t="s">
        <v>81</v>
      </c>
    </row>
    <row r="10" spans="1:45" ht="26.45" customHeight="1" x14ac:dyDescent="0.25">
      <c r="A10" s="16" t="s">
        <v>5</v>
      </c>
      <c r="B10" s="7" t="s">
        <v>0</v>
      </c>
      <c r="C10" s="8" t="s">
        <v>31</v>
      </c>
      <c r="D10" s="8" t="s">
        <v>32</v>
      </c>
      <c r="E10" s="8" t="s">
        <v>33</v>
      </c>
      <c r="F10" s="8" t="s">
        <v>46</v>
      </c>
      <c r="G10" s="9" t="s">
        <v>4</v>
      </c>
      <c r="H10" s="8" t="s">
        <v>115</v>
      </c>
      <c r="I10" s="8" t="s">
        <v>103</v>
      </c>
      <c r="J10" s="8" t="s">
        <v>116</v>
      </c>
      <c r="K10" s="8" t="s">
        <v>3</v>
      </c>
      <c r="L10" s="8" t="s">
        <v>27</v>
      </c>
      <c r="M10" s="8" t="s">
        <v>28</v>
      </c>
      <c r="N10" s="9" t="s">
        <v>29</v>
      </c>
      <c r="O10" s="9" t="s">
        <v>30</v>
      </c>
      <c r="P10" s="7" t="s">
        <v>21</v>
      </c>
      <c r="Q10" s="76"/>
      <c r="R10" s="76"/>
      <c r="S10" s="76"/>
      <c r="T10" s="17" t="s">
        <v>5</v>
      </c>
      <c r="U10" s="98" t="s">
        <v>86</v>
      </c>
      <c r="V10" s="99"/>
      <c r="W10" s="18" t="s">
        <v>10</v>
      </c>
      <c r="X10" s="13" t="s">
        <v>11</v>
      </c>
      <c r="Y10" s="13" t="s">
        <v>77</v>
      </c>
      <c r="Z10" s="98" t="s">
        <v>75</v>
      </c>
      <c r="AA10" s="99"/>
      <c r="AB10" s="98" t="s">
        <v>75</v>
      </c>
      <c r="AC10" s="99"/>
      <c r="AD10" s="78"/>
      <c r="AE10" s="14" t="s">
        <v>24</v>
      </c>
      <c r="AF10" s="14" t="s">
        <v>26</v>
      </c>
      <c r="AG10" s="14" t="s">
        <v>76</v>
      </c>
      <c r="AH10" s="14" t="s">
        <v>14</v>
      </c>
      <c r="AI10" s="14" t="s">
        <v>78</v>
      </c>
      <c r="AJ10" s="14" t="s">
        <v>79</v>
      </c>
      <c r="AK10" s="14" t="s">
        <v>20</v>
      </c>
      <c r="AL10" s="100" t="s">
        <v>75</v>
      </c>
      <c r="AM10" s="101"/>
      <c r="AN10" s="100" t="s">
        <v>75</v>
      </c>
      <c r="AO10" s="101"/>
      <c r="AP10" s="100" t="s">
        <v>75</v>
      </c>
      <c r="AQ10" s="101"/>
      <c r="AR10" s="94"/>
      <c r="AS10" s="81"/>
    </row>
    <row r="11" spans="1:45" ht="18.75" customHeight="1" x14ac:dyDescent="0.25">
      <c r="A11" s="1"/>
      <c r="B11" s="2"/>
      <c r="C11" s="2"/>
      <c r="D11" s="2"/>
      <c r="E11" s="2"/>
      <c r="F11" s="2"/>
      <c r="G11" s="2"/>
      <c r="H11" s="3"/>
      <c r="I11" s="3"/>
      <c r="J11" s="3"/>
      <c r="K11" s="3"/>
      <c r="L11" s="2"/>
      <c r="M11" s="2"/>
      <c r="N11" s="2"/>
      <c r="O11" s="2"/>
      <c r="P11" s="2"/>
      <c r="Q11" s="10"/>
      <c r="R11" s="10"/>
      <c r="S11" s="10"/>
      <c r="T11" s="4" t="str">
        <f>IF(A11="","",A11)</f>
        <v/>
      </c>
      <c r="U11" s="2"/>
      <c r="V11" s="15"/>
      <c r="W11" s="2"/>
      <c r="X11" s="2"/>
      <c r="Y11" s="2"/>
      <c r="Z11" s="2"/>
      <c r="AA11" s="2"/>
      <c r="AB11" s="2"/>
      <c r="AC11" s="2"/>
      <c r="AD11" s="10"/>
      <c r="AE11" s="15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10"/>
      <c r="AS11" s="11"/>
    </row>
    <row r="12" spans="1:45" ht="18.75" customHeight="1" x14ac:dyDescent="0.25">
      <c r="A12" s="1"/>
      <c r="B12" s="2"/>
      <c r="C12" s="2"/>
      <c r="D12" s="2"/>
      <c r="E12" s="2"/>
      <c r="F12" s="2"/>
      <c r="G12" s="2"/>
      <c r="H12" s="3"/>
      <c r="I12" s="3"/>
      <c r="J12" s="3"/>
      <c r="K12" s="3"/>
      <c r="L12" s="2"/>
      <c r="M12" s="2"/>
      <c r="N12" s="2"/>
      <c r="O12" s="2"/>
      <c r="P12" s="2"/>
      <c r="Q12" s="10"/>
      <c r="R12" s="10"/>
      <c r="S12" s="10"/>
      <c r="T12" s="4" t="str">
        <f t="shared" ref="T12:T40" si="0">IF(A12="","",A12)</f>
        <v/>
      </c>
      <c r="U12" s="2"/>
      <c r="V12" s="15"/>
      <c r="W12" s="2"/>
      <c r="X12" s="2"/>
      <c r="Y12" s="2"/>
      <c r="Z12" s="2"/>
      <c r="AA12" s="2"/>
      <c r="AB12" s="2"/>
      <c r="AC12" s="2"/>
      <c r="AD12" s="10"/>
      <c r="AE12" s="15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10"/>
      <c r="AS12" s="11"/>
    </row>
    <row r="13" spans="1:45" ht="18.75" customHeight="1" x14ac:dyDescent="0.25">
      <c r="A13" s="1"/>
      <c r="B13" s="2"/>
      <c r="C13" s="2"/>
      <c r="D13" s="2"/>
      <c r="E13" s="2"/>
      <c r="F13" s="2"/>
      <c r="G13" s="2"/>
      <c r="H13" s="3"/>
      <c r="I13" s="3"/>
      <c r="J13" s="3"/>
      <c r="K13" s="3"/>
      <c r="L13" s="2"/>
      <c r="M13" s="2"/>
      <c r="N13" s="2"/>
      <c r="O13" s="2"/>
      <c r="P13" s="2"/>
      <c r="Q13" s="10"/>
      <c r="R13" s="10"/>
      <c r="S13" s="10"/>
      <c r="T13" s="4"/>
      <c r="U13" s="2"/>
      <c r="V13" s="15"/>
      <c r="W13" s="2"/>
      <c r="X13" s="2"/>
      <c r="Y13" s="2"/>
      <c r="Z13" s="2"/>
      <c r="AA13" s="2"/>
      <c r="AB13" s="2"/>
      <c r="AC13" s="2"/>
      <c r="AD13" s="10"/>
      <c r="AE13" s="15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10"/>
      <c r="AS13" s="11"/>
    </row>
    <row r="14" spans="1:45" ht="18.75" customHeight="1" x14ac:dyDescent="0.25">
      <c r="A14" s="1"/>
      <c r="B14" s="2"/>
      <c r="C14" s="2"/>
      <c r="D14" s="2"/>
      <c r="E14" s="2"/>
      <c r="F14" s="2"/>
      <c r="G14" s="2"/>
      <c r="H14" s="3"/>
      <c r="I14" s="3"/>
      <c r="J14" s="3"/>
      <c r="K14" s="3"/>
      <c r="L14" s="2"/>
      <c r="M14" s="2"/>
      <c r="N14" s="2"/>
      <c r="O14" s="2"/>
      <c r="P14" s="2"/>
      <c r="Q14" s="10"/>
      <c r="R14" s="10"/>
      <c r="S14" s="10"/>
      <c r="T14" s="4"/>
      <c r="U14" s="2"/>
      <c r="V14" s="15"/>
      <c r="W14" s="2"/>
      <c r="X14" s="2"/>
      <c r="Y14" s="2"/>
      <c r="Z14" s="2"/>
      <c r="AA14" s="2"/>
      <c r="AB14" s="2"/>
      <c r="AC14" s="2"/>
      <c r="AD14" s="10"/>
      <c r="AE14" s="15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10"/>
      <c r="AS14" s="11"/>
    </row>
    <row r="15" spans="1:45" ht="18.75" customHeight="1" x14ac:dyDescent="0.25">
      <c r="A15" s="1"/>
      <c r="B15" s="2"/>
      <c r="C15" s="2"/>
      <c r="D15" s="2"/>
      <c r="E15" s="2"/>
      <c r="F15" s="2"/>
      <c r="G15" s="2"/>
      <c r="H15" s="3"/>
      <c r="I15" s="3"/>
      <c r="J15" s="3"/>
      <c r="K15" s="3"/>
      <c r="L15" s="2"/>
      <c r="M15" s="2"/>
      <c r="N15" s="2"/>
      <c r="O15" s="2"/>
      <c r="P15" s="2"/>
      <c r="Q15" s="10"/>
      <c r="R15" s="10"/>
      <c r="S15" s="10"/>
      <c r="T15" s="4"/>
      <c r="U15" s="2"/>
      <c r="V15" s="15"/>
      <c r="W15" s="2"/>
      <c r="X15" s="2"/>
      <c r="Y15" s="2"/>
      <c r="Z15" s="2"/>
      <c r="AA15" s="2"/>
      <c r="AB15" s="2"/>
      <c r="AC15" s="2"/>
      <c r="AD15" s="10"/>
      <c r="AE15" s="1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10"/>
      <c r="AS15" s="11"/>
    </row>
    <row r="16" spans="1:45" ht="18.75" customHeight="1" x14ac:dyDescent="0.25">
      <c r="A16" s="1"/>
      <c r="B16" s="2"/>
      <c r="C16" s="2"/>
      <c r="D16" s="2"/>
      <c r="E16" s="2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10"/>
      <c r="R16" s="10"/>
      <c r="S16" s="10"/>
      <c r="T16" s="4"/>
      <c r="U16" s="2"/>
      <c r="V16" s="15"/>
      <c r="W16" s="2"/>
      <c r="X16" s="2"/>
      <c r="Y16" s="2"/>
      <c r="Z16" s="2"/>
      <c r="AA16" s="2"/>
      <c r="AB16" s="2"/>
      <c r="AC16" s="2"/>
      <c r="AD16" s="10"/>
      <c r="AE16" s="15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10"/>
      <c r="AS16" s="11"/>
    </row>
    <row r="17" spans="1:45" ht="18.75" customHeight="1" x14ac:dyDescent="0.25">
      <c r="A17" s="1"/>
      <c r="B17" s="2"/>
      <c r="C17" s="2"/>
      <c r="D17" s="2"/>
      <c r="E17" s="2"/>
      <c r="F17" s="2"/>
      <c r="G17" s="2"/>
      <c r="H17" s="3"/>
      <c r="I17" s="3"/>
      <c r="J17" s="3"/>
      <c r="K17" s="3"/>
      <c r="L17" s="2"/>
      <c r="M17" s="2"/>
      <c r="N17" s="2"/>
      <c r="O17" s="2"/>
      <c r="P17" s="2"/>
      <c r="Q17" s="10"/>
      <c r="R17" s="10"/>
      <c r="S17" s="10"/>
      <c r="T17" s="4"/>
      <c r="U17" s="2"/>
      <c r="V17" s="15"/>
      <c r="W17" s="2"/>
      <c r="X17" s="2"/>
      <c r="Y17" s="2"/>
      <c r="Z17" s="2"/>
      <c r="AA17" s="2"/>
      <c r="AB17" s="2"/>
      <c r="AC17" s="2"/>
      <c r="AD17" s="10"/>
      <c r="AE17" s="15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10"/>
      <c r="AS17" s="11"/>
    </row>
    <row r="18" spans="1:45" ht="18.75" customHeight="1" x14ac:dyDescent="0.25">
      <c r="A18" s="1"/>
      <c r="B18" s="2"/>
      <c r="C18" s="2"/>
      <c r="D18" s="2"/>
      <c r="E18" s="2"/>
      <c r="F18" s="2"/>
      <c r="G18" s="2"/>
      <c r="H18" s="3"/>
      <c r="I18" s="3"/>
      <c r="J18" s="3"/>
      <c r="K18" s="3"/>
      <c r="L18" s="2"/>
      <c r="M18" s="2"/>
      <c r="N18" s="2"/>
      <c r="O18" s="2"/>
      <c r="P18" s="2"/>
      <c r="Q18" s="10"/>
      <c r="R18" s="10"/>
      <c r="S18" s="10"/>
      <c r="T18" s="4"/>
      <c r="U18" s="2"/>
      <c r="V18" s="15"/>
      <c r="W18" s="2"/>
      <c r="X18" s="2"/>
      <c r="Y18" s="2"/>
      <c r="Z18" s="2"/>
      <c r="AA18" s="2"/>
      <c r="AB18" s="2"/>
      <c r="AC18" s="2"/>
      <c r="AD18" s="10"/>
      <c r="AE18" s="15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0"/>
      <c r="AS18" s="11"/>
    </row>
    <row r="19" spans="1:45" ht="18.75" customHeight="1" x14ac:dyDescent="0.25">
      <c r="A19" s="1"/>
      <c r="B19" s="2"/>
      <c r="C19" s="2"/>
      <c r="D19" s="2"/>
      <c r="E19" s="2"/>
      <c r="F19" s="2"/>
      <c r="G19" s="2"/>
      <c r="H19" s="3"/>
      <c r="I19" s="3"/>
      <c r="J19" s="3"/>
      <c r="K19" s="3"/>
      <c r="L19" s="2"/>
      <c r="M19" s="2"/>
      <c r="N19" s="2"/>
      <c r="O19" s="2"/>
      <c r="P19" s="2"/>
      <c r="Q19" s="10"/>
      <c r="R19" s="10"/>
      <c r="S19" s="10"/>
      <c r="T19" s="4"/>
      <c r="U19" s="2"/>
      <c r="V19" s="15"/>
      <c r="W19" s="2"/>
      <c r="X19" s="2"/>
      <c r="Y19" s="2"/>
      <c r="Z19" s="2"/>
      <c r="AA19" s="2"/>
      <c r="AB19" s="2"/>
      <c r="AC19" s="2"/>
      <c r="AD19" s="10"/>
      <c r="AE19" s="15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0"/>
      <c r="AS19" s="11"/>
    </row>
    <row r="20" spans="1:45" ht="18.75" customHeight="1" x14ac:dyDescent="0.25">
      <c r="A20" s="1"/>
      <c r="B20" s="2"/>
      <c r="C20" s="2"/>
      <c r="D20" s="2"/>
      <c r="E20" s="2"/>
      <c r="F20" s="2"/>
      <c r="G20" s="2"/>
      <c r="H20" s="3"/>
      <c r="I20" s="3"/>
      <c r="J20" s="3"/>
      <c r="K20" s="3"/>
      <c r="L20" s="2"/>
      <c r="M20" s="2"/>
      <c r="N20" s="2"/>
      <c r="O20" s="2"/>
      <c r="P20" s="2"/>
      <c r="Q20" s="10"/>
      <c r="R20" s="10"/>
      <c r="S20" s="10"/>
      <c r="T20" s="4"/>
      <c r="U20" s="2"/>
      <c r="V20" s="15"/>
      <c r="W20" s="2"/>
      <c r="X20" s="2"/>
      <c r="Y20" s="2"/>
      <c r="Z20" s="2"/>
      <c r="AA20" s="2"/>
      <c r="AB20" s="2"/>
      <c r="AC20" s="2"/>
      <c r="AD20" s="10"/>
      <c r="AE20" s="1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0"/>
      <c r="AS20" s="11"/>
    </row>
    <row r="21" spans="1:45" ht="18.75" customHeight="1" x14ac:dyDescent="0.25">
      <c r="A21" s="1"/>
      <c r="B21" s="2"/>
      <c r="C21" s="2"/>
      <c r="D21" s="2"/>
      <c r="E21" s="2"/>
      <c r="F21" s="2"/>
      <c r="G21" s="2"/>
      <c r="H21" s="3"/>
      <c r="I21" s="3"/>
      <c r="J21" s="3"/>
      <c r="K21" s="3"/>
      <c r="L21" s="2"/>
      <c r="M21" s="2"/>
      <c r="N21" s="2"/>
      <c r="O21" s="2"/>
      <c r="P21" s="2"/>
      <c r="Q21" s="10"/>
      <c r="R21" s="10"/>
      <c r="S21" s="10"/>
      <c r="T21" s="4"/>
      <c r="U21" s="2"/>
      <c r="V21" s="15"/>
      <c r="W21" s="2"/>
      <c r="X21" s="2"/>
      <c r="Y21" s="2"/>
      <c r="Z21" s="2"/>
      <c r="AA21" s="2"/>
      <c r="AB21" s="2"/>
      <c r="AC21" s="2"/>
      <c r="AD21" s="10"/>
      <c r="AE21" s="15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0"/>
      <c r="AS21" s="11"/>
    </row>
    <row r="22" spans="1:45" ht="18.75" customHeight="1" x14ac:dyDescent="0.25">
      <c r="A22" s="1"/>
      <c r="B22" s="2"/>
      <c r="C22" s="2"/>
      <c r="D22" s="2"/>
      <c r="E22" s="2"/>
      <c r="F22" s="2"/>
      <c r="G22" s="2"/>
      <c r="H22" s="3"/>
      <c r="I22" s="3"/>
      <c r="J22" s="3"/>
      <c r="K22" s="3"/>
      <c r="L22" s="2"/>
      <c r="M22" s="2"/>
      <c r="N22" s="2"/>
      <c r="O22" s="2"/>
      <c r="P22" s="2"/>
      <c r="Q22" s="10"/>
      <c r="R22" s="10"/>
      <c r="S22" s="10"/>
      <c r="T22" s="4"/>
      <c r="U22" s="2"/>
      <c r="V22" s="15"/>
      <c r="W22" s="2"/>
      <c r="X22" s="2"/>
      <c r="Y22" s="2"/>
      <c r="Z22" s="2"/>
      <c r="AA22" s="2"/>
      <c r="AB22" s="2"/>
      <c r="AC22" s="2"/>
      <c r="AD22" s="10"/>
      <c r="AE22" s="15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0"/>
      <c r="AS22" s="11"/>
    </row>
    <row r="23" spans="1:45" ht="18.75" customHeight="1" x14ac:dyDescent="0.25">
      <c r="A23" s="1"/>
      <c r="B23" s="2"/>
      <c r="C23" s="2"/>
      <c r="D23" s="2"/>
      <c r="E23" s="2"/>
      <c r="F23" s="2"/>
      <c r="G23" s="2"/>
      <c r="H23" s="3"/>
      <c r="I23" s="3"/>
      <c r="J23" s="3"/>
      <c r="K23" s="3"/>
      <c r="L23" s="2"/>
      <c r="M23" s="2"/>
      <c r="N23" s="2"/>
      <c r="O23" s="2"/>
      <c r="P23" s="2"/>
      <c r="Q23" s="10"/>
      <c r="R23" s="10"/>
      <c r="S23" s="10"/>
      <c r="T23" s="4"/>
      <c r="U23" s="2"/>
      <c r="V23" s="15"/>
      <c r="W23" s="2"/>
      <c r="X23" s="2"/>
      <c r="Y23" s="2"/>
      <c r="Z23" s="2"/>
      <c r="AA23" s="2"/>
      <c r="AB23" s="2"/>
      <c r="AC23" s="2"/>
      <c r="AD23" s="10"/>
      <c r="AE23" s="15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0"/>
      <c r="AS23" s="11"/>
    </row>
    <row r="24" spans="1:45" ht="18.75" customHeight="1" x14ac:dyDescent="0.25">
      <c r="A24" s="1"/>
      <c r="B24" s="2"/>
      <c r="C24" s="2"/>
      <c r="D24" s="2"/>
      <c r="E24" s="2"/>
      <c r="F24" s="2"/>
      <c r="G24" s="2"/>
      <c r="H24" s="3"/>
      <c r="I24" s="3"/>
      <c r="J24" s="3"/>
      <c r="K24" s="3"/>
      <c r="L24" s="2"/>
      <c r="M24" s="2"/>
      <c r="N24" s="2"/>
      <c r="O24" s="2"/>
      <c r="P24" s="2"/>
      <c r="Q24" s="10"/>
      <c r="R24" s="10"/>
      <c r="S24" s="10"/>
      <c r="T24" s="4"/>
      <c r="U24" s="2"/>
      <c r="V24" s="15"/>
      <c r="W24" s="2"/>
      <c r="X24" s="2"/>
      <c r="Y24" s="2"/>
      <c r="Z24" s="2"/>
      <c r="AA24" s="2"/>
      <c r="AB24" s="2"/>
      <c r="AC24" s="2"/>
      <c r="AD24" s="10"/>
      <c r="AE24" s="15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0"/>
      <c r="AS24" s="11"/>
    </row>
    <row r="25" spans="1:45" ht="18.75" customHeight="1" x14ac:dyDescent="0.25">
      <c r="A25" s="1"/>
      <c r="B25" s="2"/>
      <c r="C25" s="2"/>
      <c r="D25" s="2"/>
      <c r="E25" s="2"/>
      <c r="F25" s="2"/>
      <c r="G25" s="2"/>
      <c r="H25" s="3"/>
      <c r="I25" s="3"/>
      <c r="J25" s="3"/>
      <c r="K25" s="3"/>
      <c r="L25" s="2"/>
      <c r="M25" s="2"/>
      <c r="N25" s="2"/>
      <c r="O25" s="2"/>
      <c r="P25" s="2"/>
      <c r="Q25" s="10"/>
      <c r="R25" s="10"/>
      <c r="S25" s="10"/>
      <c r="T25" s="4"/>
      <c r="U25" s="2"/>
      <c r="V25" s="15"/>
      <c r="W25" s="2"/>
      <c r="X25" s="2"/>
      <c r="Y25" s="2"/>
      <c r="Z25" s="2"/>
      <c r="AA25" s="2"/>
      <c r="AB25" s="2"/>
      <c r="AC25" s="2"/>
      <c r="AD25" s="10"/>
      <c r="AE25" s="15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0"/>
      <c r="AS25" s="11"/>
    </row>
    <row r="26" spans="1:45" ht="18.75" customHeight="1" x14ac:dyDescent="0.25">
      <c r="A26" s="1"/>
      <c r="B26" s="2"/>
      <c r="C26" s="2"/>
      <c r="D26" s="2"/>
      <c r="E26" s="2"/>
      <c r="F26" s="2"/>
      <c r="G26" s="2"/>
      <c r="H26" s="3"/>
      <c r="I26" s="3"/>
      <c r="J26" s="3"/>
      <c r="K26" s="3"/>
      <c r="L26" s="2"/>
      <c r="M26" s="2"/>
      <c r="N26" s="2"/>
      <c r="O26" s="2"/>
      <c r="P26" s="2"/>
      <c r="Q26" s="10"/>
      <c r="R26" s="10"/>
      <c r="S26" s="10"/>
      <c r="T26" s="4"/>
      <c r="U26" s="2"/>
      <c r="V26" s="15"/>
      <c r="W26" s="2"/>
      <c r="X26" s="2"/>
      <c r="Y26" s="2"/>
      <c r="Z26" s="2"/>
      <c r="AA26" s="2"/>
      <c r="AB26" s="2"/>
      <c r="AC26" s="2"/>
      <c r="AD26" s="10"/>
      <c r="AE26" s="15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0"/>
      <c r="AS26" s="11"/>
    </row>
    <row r="27" spans="1:45" ht="18.75" customHeight="1" x14ac:dyDescent="0.25">
      <c r="A27" s="1"/>
      <c r="B27" s="2"/>
      <c r="C27" s="2"/>
      <c r="D27" s="2"/>
      <c r="E27" s="2"/>
      <c r="F27" s="2"/>
      <c r="G27" s="2"/>
      <c r="H27" s="3"/>
      <c r="I27" s="3"/>
      <c r="J27" s="3"/>
      <c r="K27" s="3"/>
      <c r="L27" s="2"/>
      <c r="M27" s="2"/>
      <c r="N27" s="2"/>
      <c r="O27" s="2"/>
      <c r="P27" s="2"/>
      <c r="Q27" s="10"/>
      <c r="R27" s="10"/>
      <c r="S27" s="10"/>
      <c r="T27" s="4"/>
      <c r="U27" s="2"/>
      <c r="V27" s="15"/>
      <c r="W27" s="2"/>
      <c r="X27" s="2"/>
      <c r="Y27" s="2"/>
      <c r="Z27" s="2"/>
      <c r="AA27" s="2"/>
      <c r="AB27" s="2"/>
      <c r="AC27" s="2"/>
      <c r="AD27" s="10"/>
      <c r="AE27" s="15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0"/>
      <c r="AS27" s="11"/>
    </row>
    <row r="28" spans="1:45" ht="18.75" customHeight="1" x14ac:dyDescent="0.25">
      <c r="A28" s="1"/>
      <c r="B28" s="2"/>
      <c r="C28" s="2"/>
      <c r="D28" s="2"/>
      <c r="E28" s="2"/>
      <c r="F28" s="2"/>
      <c r="G28" s="2"/>
      <c r="H28" s="3"/>
      <c r="I28" s="3"/>
      <c r="J28" s="3"/>
      <c r="K28" s="3"/>
      <c r="L28" s="2"/>
      <c r="M28" s="2"/>
      <c r="N28" s="2"/>
      <c r="O28" s="2"/>
      <c r="P28" s="2"/>
      <c r="Q28" s="10"/>
      <c r="R28" s="10"/>
      <c r="S28" s="10"/>
      <c r="T28" s="4"/>
      <c r="U28" s="2"/>
      <c r="V28" s="15"/>
      <c r="W28" s="2"/>
      <c r="X28" s="2"/>
      <c r="Y28" s="2"/>
      <c r="Z28" s="2"/>
      <c r="AA28" s="2"/>
      <c r="AB28" s="2"/>
      <c r="AC28" s="2"/>
      <c r="AD28" s="10"/>
      <c r="AE28" s="15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10"/>
      <c r="AS28" s="11"/>
    </row>
    <row r="29" spans="1:45" ht="18.75" customHeight="1" x14ac:dyDescent="0.25">
      <c r="A29" s="1"/>
      <c r="B29" s="2"/>
      <c r="C29" s="2"/>
      <c r="D29" s="2"/>
      <c r="E29" s="2"/>
      <c r="F29" s="2"/>
      <c r="G29" s="2"/>
      <c r="H29" s="3"/>
      <c r="I29" s="3"/>
      <c r="J29" s="3"/>
      <c r="K29" s="3"/>
      <c r="L29" s="2"/>
      <c r="M29" s="2"/>
      <c r="N29" s="2"/>
      <c r="O29" s="2"/>
      <c r="P29" s="2"/>
      <c r="Q29" s="10"/>
      <c r="R29" s="10"/>
      <c r="S29" s="10"/>
      <c r="T29" s="4"/>
      <c r="U29" s="2"/>
      <c r="V29" s="15"/>
      <c r="W29" s="2"/>
      <c r="X29" s="2"/>
      <c r="Y29" s="2"/>
      <c r="Z29" s="2"/>
      <c r="AA29" s="2"/>
      <c r="AB29" s="2"/>
      <c r="AC29" s="2"/>
      <c r="AD29" s="10"/>
      <c r="AE29" s="15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10"/>
      <c r="AS29" s="11"/>
    </row>
    <row r="30" spans="1:45" ht="18.75" customHeight="1" x14ac:dyDescent="0.25">
      <c r="A30" s="1"/>
      <c r="B30" s="2"/>
      <c r="C30" s="2"/>
      <c r="D30" s="2"/>
      <c r="E30" s="2"/>
      <c r="F30" s="2"/>
      <c r="G30" s="2"/>
      <c r="H30" s="3"/>
      <c r="I30" s="3"/>
      <c r="J30" s="3"/>
      <c r="K30" s="3"/>
      <c r="L30" s="2"/>
      <c r="M30" s="2"/>
      <c r="N30" s="2"/>
      <c r="O30" s="2"/>
      <c r="P30" s="2"/>
      <c r="Q30" s="10"/>
      <c r="R30" s="10"/>
      <c r="S30" s="10"/>
      <c r="T30" s="4"/>
      <c r="U30" s="2"/>
      <c r="V30" s="15"/>
      <c r="W30" s="2"/>
      <c r="X30" s="2"/>
      <c r="Y30" s="2"/>
      <c r="Z30" s="2"/>
      <c r="AA30" s="2"/>
      <c r="AB30" s="2"/>
      <c r="AC30" s="2"/>
      <c r="AD30" s="10"/>
      <c r="AE30" s="15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10"/>
      <c r="AS30" s="11"/>
    </row>
    <row r="31" spans="1:45" ht="18.75" customHeight="1" x14ac:dyDescent="0.25">
      <c r="A31" s="1"/>
      <c r="B31" s="2"/>
      <c r="C31" s="2"/>
      <c r="D31" s="2"/>
      <c r="E31" s="2"/>
      <c r="F31" s="2"/>
      <c r="G31" s="2"/>
      <c r="H31" s="3"/>
      <c r="I31" s="3"/>
      <c r="J31" s="3"/>
      <c r="K31" s="3"/>
      <c r="L31" s="2"/>
      <c r="M31" s="2"/>
      <c r="N31" s="2"/>
      <c r="O31" s="2"/>
      <c r="P31" s="2"/>
      <c r="Q31" s="10"/>
      <c r="R31" s="10"/>
      <c r="S31" s="10"/>
      <c r="T31" s="4"/>
      <c r="U31" s="2"/>
      <c r="V31" s="15"/>
      <c r="W31" s="2"/>
      <c r="X31" s="2"/>
      <c r="Y31" s="2"/>
      <c r="Z31" s="2"/>
      <c r="AA31" s="2"/>
      <c r="AB31" s="2"/>
      <c r="AC31" s="2"/>
      <c r="AD31" s="10"/>
      <c r="AE31" s="15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10"/>
      <c r="AS31" s="11"/>
    </row>
    <row r="32" spans="1:45" ht="18.75" customHeight="1" x14ac:dyDescent="0.25">
      <c r="A32" s="1"/>
      <c r="B32" s="2"/>
      <c r="C32" s="2"/>
      <c r="D32" s="2"/>
      <c r="E32" s="2"/>
      <c r="F32" s="2"/>
      <c r="G32" s="2"/>
      <c r="H32" s="3"/>
      <c r="I32" s="3"/>
      <c r="J32" s="3"/>
      <c r="K32" s="3"/>
      <c r="L32" s="2"/>
      <c r="M32" s="2"/>
      <c r="N32" s="2"/>
      <c r="O32" s="2"/>
      <c r="P32" s="2"/>
      <c r="Q32" s="10"/>
      <c r="R32" s="10"/>
      <c r="S32" s="10"/>
      <c r="T32" s="4"/>
      <c r="U32" s="2"/>
      <c r="V32" s="15"/>
      <c r="W32" s="2"/>
      <c r="X32" s="2"/>
      <c r="Y32" s="2"/>
      <c r="Z32" s="2"/>
      <c r="AA32" s="2"/>
      <c r="AB32" s="2"/>
      <c r="AC32" s="2"/>
      <c r="AD32" s="10"/>
      <c r="AE32" s="15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10"/>
      <c r="AS32" s="11"/>
    </row>
    <row r="33" spans="1:45" ht="18.75" customHeight="1" x14ac:dyDescent="0.25">
      <c r="A33" s="1"/>
      <c r="B33" s="2"/>
      <c r="C33" s="2"/>
      <c r="D33" s="2"/>
      <c r="E33" s="2"/>
      <c r="F33" s="2"/>
      <c r="G33" s="2"/>
      <c r="H33" s="3"/>
      <c r="I33" s="3"/>
      <c r="J33" s="3"/>
      <c r="K33" s="3"/>
      <c r="L33" s="2"/>
      <c r="M33" s="2"/>
      <c r="N33" s="2"/>
      <c r="O33" s="2"/>
      <c r="P33" s="2"/>
      <c r="Q33" s="10"/>
      <c r="R33" s="10"/>
      <c r="S33" s="10"/>
      <c r="T33" s="4" t="str">
        <f t="shared" si="0"/>
        <v/>
      </c>
      <c r="U33" s="2"/>
      <c r="V33" s="15"/>
      <c r="W33" s="2"/>
      <c r="X33" s="2"/>
      <c r="Y33" s="2"/>
      <c r="Z33" s="2"/>
      <c r="AA33" s="2"/>
      <c r="AB33" s="2"/>
      <c r="AC33" s="2"/>
      <c r="AD33" s="10"/>
      <c r="AE33" s="15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10"/>
      <c r="AS33" s="11"/>
    </row>
    <row r="34" spans="1:45" ht="18.75" customHeight="1" x14ac:dyDescent="0.25">
      <c r="A34" s="1"/>
      <c r="B34" s="2"/>
      <c r="C34" s="2"/>
      <c r="D34" s="2"/>
      <c r="E34" s="2"/>
      <c r="F34" s="2"/>
      <c r="G34" s="2"/>
      <c r="H34" s="3"/>
      <c r="I34" s="3"/>
      <c r="J34" s="3"/>
      <c r="K34" s="3"/>
      <c r="L34" s="2"/>
      <c r="M34" s="2"/>
      <c r="N34" s="2"/>
      <c r="O34" s="2"/>
      <c r="P34" s="2"/>
      <c r="Q34" s="10"/>
      <c r="R34" s="10"/>
      <c r="S34" s="10"/>
      <c r="T34" s="4" t="str">
        <f t="shared" si="0"/>
        <v/>
      </c>
      <c r="U34" s="2"/>
      <c r="V34" s="15"/>
      <c r="W34" s="2"/>
      <c r="X34" s="2"/>
      <c r="Y34" s="2"/>
      <c r="Z34" s="2"/>
      <c r="AA34" s="2"/>
      <c r="AB34" s="2"/>
      <c r="AC34" s="2"/>
      <c r="AD34" s="10"/>
      <c r="AE34" s="1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0"/>
      <c r="AS34" s="11"/>
    </row>
    <row r="35" spans="1:45" ht="18.75" customHeight="1" x14ac:dyDescent="0.25">
      <c r="A35" s="1"/>
      <c r="B35" s="2"/>
      <c r="C35" s="2"/>
      <c r="D35" s="2"/>
      <c r="E35" s="2"/>
      <c r="F35" s="2"/>
      <c r="G35" s="2"/>
      <c r="H35" s="3"/>
      <c r="I35" s="3"/>
      <c r="J35" s="3"/>
      <c r="K35" s="3"/>
      <c r="L35" s="2"/>
      <c r="M35" s="2"/>
      <c r="N35" s="2"/>
      <c r="O35" s="2"/>
      <c r="P35" s="2"/>
      <c r="Q35" s="10"/>
      <c r="R35" s="10"/>
      <c r="S35" s="10"/>
      <c r="T35" s="4" t="str">
        <f t="shared" si="0"/>
        <v/>
      </c>
      <c r="U35" s="2"/>
      <c r="V35" s="15"/>
      <c r="W35" s="2"/>
      <c r="X35" s="2"/>
      <c r="Y35" s="2"/>
      <c r="Z35" s="2"/>
      <c r="AA35" s="2"/>
      <c r="AB35" s="2"/>
      <c r="AC35" s="2"/>
      <c r="AD35" s="10"/>
      <c r="AE35" s="15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10"/>
      <c r="AS35" s="11"/>
    </row>
    <row r="36" spans="1:45" ht="18.75" customHeight="1" x14ac:dyDescent="0.25">
      <c r="A36" s="1"/>
      <c r="B36" s="2"/>
      <c r="C36" s="2"/>
      <c r="D36" s="2"/>
      <c r="E36" s="2"/>
      <c r="F36" s="2"/>
      <c r="G36" s="2"/>
      <c r="H36" s="3"/>
      <c r="I36" s="3"/>
      <c r="J36" s="3"/>
      <c r="K36" s="3"/>
      <c r="L36" s="2"/>
      <c r="M36" s="2"/>
      <c r="N36" s="2"/>
      <c r="O36" s="2"/>
      <c r="P36" s="2"/>
      <c r="Q36" s="10"/>
      <c r="R36" s="10"/>
      <c r="S36" s="10"/>
      <c r="T36" s="4" t="str">
        <f t="shared" si="0"/>
        <v/>
      </c>
      <c r="U36" s="2"/>
      <c r="V36" s="15"/>
      <c r="W36" s="2"/>
      <c r="X36" s="2"/>
      <c r="Y36" s="2"/>
      <c r="Z36" s="2"/>
      <c r="AA36" s="2"/>
      <c r="AB36" s="2"/>
      <c r="AC36" s="2"/>
      <c r="AD36" s="10"/>
      <c r="AE36" s="15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10"/>
      <c r="AS36" s="11"/>
    </row>
    <row r="37" spans="1:45" ht="18.75" customHeight="1" x14ac:dyDescent="0.25">
      <c r="A37" s="1"/>
      <c r="B37" s="2"/>
      <c r="C37" s="2"/>
      <c r="D37" s="2"/>
      <c r="E37" s="2"/>
      <c r="F37" s="2"/>
      <c r="G37" s="2"/>
      <c r="H37" s="3"/>
      <c r="I37" s="3"/>
      <c r="J37" s="3"/>
      <c r="K37" s="3"/>
      <c r="L37" s="2"/>
      <c r="M37" s="2"/>
      <c r="N37" s="2"/>
      <c r="O37" s="2"/>
      <c r="P37" s="2"/>
      <c r="Q37" s="10"/>
      <c r="R37" s="10"/>
      <c r="S37" s="10"/>
      <c r="T37" s="4" t="str">
        <f t="shared" si="0"/>
        <v/>
      </c>
      <c r="U37" s="2"/>
      <c r="V37" s="15"/>
      <c r="W37" s="2"/>
      <c r="X37" s="2"/>
      <c r="Y37" s="2"/>
      <c r="Z37" s="2"/>
      <c r="AA37" s="2"/>
      <c r="AB37" s="2"/>
      <c r="AC37" s="2"/>
      <c r="AD37" s="10"/>
      <c r="AE37" s="15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10"/>
      <c r="AS37" s="11"/>
    </row>
    <row r="38" spans="1:45" ht="18.75" customHeight="1" x14ac:dyDescent="0.25">
      <c r="A38" s="1"/>
      <c r="B38" s="2"/>
      <c r="C38" s="2"/>
      <c r="D38" s="2"/>
      <c r="E38" s="2"/>
      <c r="F38" s="2"/>
      <c r="G38" s="2"/>
      <c r="H38" s="3"/>
      <c r="I38" s="3"/>
      <c r="J38" s="3"/>
      <c r="K38" s="3"/>
      <c r="L38" s="2"/>
      <c r="M38" s="2"/>
      <c r="N38" s="2"/>
      <c r="O38" s="2"/>
      <c r="P38" s="2"/>
      <c r="Q38" s="10"/>
      <c r="R38" s="10"/>
      <c r="S38" s="10"/>
      <c r="T38" s="4" t="str">
        <f t="shared" si="0"/>
        <v/>
      </c>
      <c r="U38" s="2"/>
      <c r="V38" s="15"/>
      <c r="W38" s="2"/>
      <c r="X38" s="2"/>
      <c r="Y38" s="2"/>
      <c r="Z38" s="2"/>
      <c r="AA38" s="2"/>
      <c r="AB38" s="2"/>
      <c r="AC38" s="2"/>
      <c r="AD38" s="10"/>
      <c r="AE38" s="15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10"/>
      <c r="AS38" s="11"/>
    </row>
    <row r="39" spans="1:45" ht="18.75" customHeight="1" x14ac:dyDescent="0.25">
      <c r="A39" s="1"/>
      <c r="B39" s="2"/>
      <c r="C39" s="2"/>
      <c r="D39" s="2"/>
      <c r="E39" s="2"/>
      <c r="F39" s="2"/>
      <c r="G39" s="2"/>
      <c r="H39" s="3"/>
      <c r="I39" s="3"/>
      <c r="J39" s="3"/>
      <c r="K39" s="3"/>
      <c r="L39" s="2"/>
      <c r="M39" s="2"/>
      <c r="N39" s="2"/>
      <c r="O39" s="2"/>
      <c r="P39" s="2"/>
      <c r="Q39" s="10"/>
      <c r="R39" s="10"/>
      <c r="S39" s="10"/>
      <c r="T39" s="4" t="str">
        <f t="shared" si="0"/>
        <v/>
      </c>
      <c r="U39" s="2"/>
      <c r="V39" s="3"/>
      <c r="W39" s="2"/>
      <c r="X39" s="2"/>
      <c r="Y39" s="2"/>
      <c r="Z39" s="2"/>
      <c r="AA39" s="2"/>
      <c r="AB39" s="2"/>
      <c r="AC39" s="2"/>
      <c r="AD39" s="10"/>
      <c r="AE39" s="3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10"/>
      <c r="AS39" s="11"/>
    </row>
    <row r="40" spans="1:45" ht="18.75" customHeight="1" x14ac:dyDescent="0.25">
      <c r="A40" s="1"/>
      <c r="B40" s="2"/>
      <c r="C40" s="2"/>
      <c r="D40" s="2"/>
      <c r="E40" s="2"/>
      <c r="F40" s="2"/>
      <c r="G40" s="2"/>
      <c r="H40" s="3"/>
      <c r="I40" s="3"/>
      <c r="J40" s="3"/>
      <c r="K40" s="3"/>
      <c r="L40" s="2"/>
      <c r="M40" s="2"/>
      <c r="N40" s="2"/>
      <c r="O40" s="2"/>
      <c r="P40" s="2"/>
      <c r="Q40" s="10"/>
      <c r="R40" s="10"/>
      <c r="S40" s="10"/>
      <c r="T40" s="4" t="str">
        <f t="shared" si="0"/>
        <v/>
      </c>
      <c r="U40" s="2"/>
      <c r="V40" s="3"/>
      <c r="W40" s="2"/>
      <c r="X40" s="2"/>
      <c r="Y40" s="2"/>
      <c r="Z40" s="2"/>
      <c r="AA40" s="2"/>
      <c r="AB40" s="2"/>
      <c r="AC40" s="2"/>
      <c r="AD40" s="10"/>
      <c r="AE40" s="3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10"/>
      <c r="AS40" s="11"/>
    </row>
    <row r="41" spans="1:45" ht="18.75" customHeight="1" x14ac:dyDescent="0.25">
      <c r="A41" s="91" t="s">
        <v>19</v>
      </c>
      <c r="B41" s="92"/>
      <c r="C41" s="92"/>
      <c r="D41" s="92"/>
      <c r="E41" s="92"/>
      <c r="F41" s="92"/>
      <c r="G41" s="92"/>
      <c r="H41" s="92"/>
      <c r="I41" s="92"/>
      <c r="J41" s="92"/>
      <c r="K41" s="93"/>
      <c r="L41" s="12">
        <f>SUM(L11:L40)</f>
        <v>0</v>
      </c>
      <c r="M41" s="12">
        <f>SUM(M11:M40)</f>
        <v>0</v>
      </c>
      <c r="N41" s="12">
        <f>SUM(N11:N40)</f>
        <v>0</v>
      </c>
      <c r="O41" s="12">
        <f>SUM(O11:O40)</f>
        <v>0</v>
      </c>
      <c r="P41" s="12"/>
      <c r="Q41" s="12"/>
      <c r="R41" s="12"/>
      <c r="S41" s="12"/>
      <c r="T41" s="12"/>
      <c r="U41" s="12">
        <f>SUM(U11:U40)</f>
        <v>0</v>
      </c>
      <c r="V41" s="20">
        <f>SUM(V11:V40)</f>
        <v>0</v>
      </c>
      <c r="W41" s="12">
        <f>SUM(W11:W40)</f>
        <v>0</v>
      </c>
      <c r="X41" s="12">
        <f>SUM(X11:X40)</f>
        <v>0</v>
      </c>
      <c r="Y41" s="12"/>
      <c r="Z41" s="12"/>
      <c r="AA41" s="12"/>
      <c r="AB41" s="12"/>
      <c r="AC41" s="12"/>
      <c r="AD41" s="12"/>
      <c r="AE41" s="20">
        <f t="shared" ref="AE41:AK41" si="1">SUM(AE11:AE40)</f>
        <v>0</v>
      </c>
      <c r="AF41" s="21">
        <f t="shared" si="1"/>
        <v>0</v>
      </c>
      <c r="AG41" s="20">
        <f t="shared" si="1"/>
        <v>0</v>
      </c>
      <c r="AH41" s="20">
        <f t="shared" si="1"/>
        <v>0</v>
      </c>
      <c r="AI41" s="21">
        <f t="shared" si="1"/>
        <v>0</v>
      </c>
      <c r="AJ41" s="21">
        <f t="shared" si="1"/>
        <v>0</v>
      </c>
      <c r="AK41" s="21">
        <f t="shared" si="1"/>
        <v>0</v>
      </c>
      <c r="AL41" s="12"/>
      <c r="AM41" s="12"/>
      <c r="AN41" s="12"/>
      <c r="AO41" s="12"/>
      <c r="AP41" s="12"/>
      <c r="AQ41" s="12"/>
      <c r="AR41" s="12"/>
      <c r="AS41" s="11"/>
    </row>
    <row r="43" spans="1:45" x14ac:dyDescent="0.25">
      <c r="AE43" s="19"/>
    </row>
    <row r="44" spans="1:45" ht="9.75" customHeight="1" x14ac:dyDescent="0.25">
      <c r="AE44" s="19"/>
    </row>
    <row r="45" spans="1:45" x14ac:dyDescent="0.25">
      <c r="AE45" s="19"/>
    </row>
    <row r="46" spans="1:45" x14ac:dyDescent="0.25">
      <c r="L46" s="5"/>
      <c r="AE46" s="19"/>
    </row>
    <row r="47" spans="1:45" x14ac:dyDescent="0.25">
      <c r="AE47" s="19"/>
    </row>
    <row r="53" spans="1:44" x14ac:dyDescent="0.25">
      <c r="R53" s="38" t="s">
        <v>98</v>
      </c>
      <c r="AR53" s="38" t="s">
        <v>99</v>
      </c>
    </row>
    <row r="62" spans="1:44" ht="15" x14ac:dyDescent="0.25">
      <c r="A62" s="41" t="s">
        <v>34</v>
      </c>
      <c r="B62" s="41"/>
      <c r="C62" s="41"/>
      <c r="D62" s="33"/>
      <c r="E62" s="33"/>
      <c r="F62" s="33"/>
      <c r="G62" s="29"/>
      <c r="H62" s="29"/>
      <c r="I62" s="29"/>
      <c r="J62" s="29"/>
      <c r="K62" s="29"/>
      <c r="L62" s="30"/>
      <c r="M62" s="30"/>
      <c r="N62" s="30"/>
      <c r="O62" s="30"/>
      <c r="P62" s="29"/>
      <c r="Q62" s="29"/>
      <c r="R62" s="5"/>
      <c r="S62" s="5"/>
      <c r="T62" s="41" t="s">
        <v>34</v>
      </c>
      <c r="U62" s="41"/>
      <c r="V62" s="41"/>
      <c r="W62" s="41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3"/>
      <c r="AI62" s="34"/>
      <c r="AJ62" s="34"/>
      <c r="AK62" s="34"/>
      <c r="AL62" s="34"/>
      <c r="AM62" s="34"/>
      <c r="AN62" s="34"/>
      <c r="AO62" s="34"/>
      <c r="AP62" s="34"/>
    </row>
    <row r="63" spans="1:44" ht="15" x14ac:dyDescent="0.25">
      <c r="A63" s="41" t="s">
        <v>35</v>
      </c>
      <c r="B63" s="41"/>
      <c r="C63" s="41"/>
      <c r="D63" s="33"/>
      <c r="E63" s="33"/>
      <c r="F63" s="34"/>
      <c r="G63" s="30"/>
      <c r="H63" s="29"/>
      <c r="I63" s="29"/>
      <c r="J63" s="29"/>
      <c r="K63" s="29"/>
      <c r="L63" s="30"/>
      <c r="M63" s="30"/>
      <c r="N63" s="30"/>
      <c r="O63" s="30"/>
      <c r="P63" s="29"/>
      <c r="Q63" s="29"/>
      <c r="R63" s="5"/>
      <c r="S63" s="5"/>
      <c r="T63" s="41" t="s">
        <v>35</v>
      </c>
      <c r="U63" s="41"/>
      <c r="V63" s="41"/>
      <c r="W63" s="41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3"/>
      <c r="AI63" s="34"/>
      <c r="AJ63" s="34"/>
      <c r="AK63" s="34"/>
      <c r="AL63" s="34"/>
      <c r="AM63" s="34"/>
      <c r="AN63" s="34"/>
      <c r="AO63" s="34"/>
      <c r="AP63" s="34"/>
    </row>
    <row r="64" spans="1:44" ht="14.45" customHeight="1" x14ac:dyDescent="0.25">
      <c r="A64" s="41" t="s">
        <v>36</v>
      </c>
      <c r="B64" s="41"/>
      <c r="C64" s="41"/>
      <c r="D64" s="33"/>
      <c r="E64" s="33"/>
      <c r="F64" s="34"/>
      <c r="G64" s="30"/>
      <c r="H64" s="29"/>
      <c r="I64" s="29"/>
      <c r="J64" s="29"/>
      <c r="K64" s="29"/>
      <c r="L64" s="41" t="s">
        <v>37</v>
      </c>
      <c r="M64" s="29"/>
      <c r="N64" s="39" t="s">
        <v>102</v>
      </c>
      <c r="O64" s="31"/>
      <c r="P64" s="31"/>
      <c r="Q64" s="31"/>
      <c r="R64" s="5"/>
      <c r="S64" s="5"/>
      <c r="T64" s="41" t="s">
        <v>36</v>
      </c>
      <c r="U64" s="41"/>
      <c r="V64" s="41"/>
      <c r="W64" s="41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3"/>
      <c r="AI64" s="41" t="s">
        <v>37</v>
      </c>
      <c r="AJ64" s="33"/>
      <c r="AK64" s="40" t="str">
        <f>IF(N64="","",N64)</f>
        <v>MNG</v>
      </c>
      <c r="AL64" s="34"/>
      <c r="AM64" s="34"/>
      <c r="AN64" s="34"/>
      <c r="AO64" s="34"/>
      <c r="AP64" s="34"/>
    </row>
    <row r="65" spans="1:45" ht="15.75" x14ac:dyDescent="0.25">
      <c r="A65" s="34"/>
      <c r="B65" s="35"/>
      <c r="C65" s="34"/>
      <c r="D65" s="34"/>
      <c r="E65" s="34"/>
      <c r="F65" s="34"/>
      <c r="G65" s="30"/>
      <c r="H65" s="29"/>
      <c r="I65" s="29"/>
      <c r="J65" s="29"/>
      <c r="K65" s="29"/>
      <c r="L65" s="41" t="s">
        <v>38</v>
      </c>
      <c r="M65" s="32"/>
      <c r="N65" s="39" t="s">
        <v>106</v>
      </c>
      <c r="O65" s="31"/>
      <c r="P65" s="31"/>
      <c r="Q65" s="31"/>
      <c r="R65" s="5"/>
      <c r="S65" s="5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41" t="s">
        <v>38</v>
      </c>
      <c r="AJ65" s="36"/>
      <c r="AK65" s="40" t="str">
        <f>IF(N65="","",N65)</f>
        <v>DU 08 AU 14 MARS 2019</v>
      </c>
      <c r="AL65" s="34"/>
      <c r="AM65" s="34"/>
      <c r="AN65" s="34"/>
      <c r="AO65" s="34"/>
      <c r="AP65" s="34"/>
    </row>
    <row r="66" spans="1:45" ht="15.75" x14ac:dyDescent="0.25">
      <c r="A66" s="41" t="s">
        <v>87</v>
      </c>
      <c r="B66" s="102" t="s">
        <v>100</v>
      </c>
      <c r="C66" s="102"/>
      <c r="D66" s="102"/>
      <c r="E66" s="102"/>
      <c r="F66" s="29"/>
      <c r="G66" s="29"/>
      <c r="H66" s="29"/>
      <c r="I66" s="29"/>
      <c r="J66" s="29"/>
      <c r="K66" s="29"/>
      <c r="L66" s="41" t="s">
        <v>39</v>
      </c>
      <c r="M66" s="32"/>
      <c r="N66" s="39" t="s">
        <v>69</v>
      </c>
      <c r="O66" s="29"/>
      <c r="P66" s="29"/>
      <c r="Q66" s="29"/>
      <c r="R66" s="5"/>
      <c r="S66" s="5"/>
      <c r="T66" s="41" t="s">
        <v>87</v>
      </c>
      <c r="U66" s="103" t="str">
        <f>IF(B66="","",B66)</f>
        <v>ALGER</v>
      </c>
      <c r="V66" s="103"/>
      <c r="W66" s="103"/>
      <c r="X66" s="103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41" t="s">
        <v>39</v>
      </c>
      <c r="AJ66" s="36"/>
      <c r="AK66" s="37" t="str">
        <f>+N66</f>
        <v>USD</v>
      </c>
      <c r="AL66" s="34"/>
      <c r="AM66" s="34"/>
      <c r="AN66" s="34"/>
      <c r="AO66" s="34"/>
      <c r="AP66" s="34"/>
    </row>
    <row r="67" spans="1:45" ht="15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5"/>
      <c r="S67" s="5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</row>
    <row r="68" spans="1:45" ht="15" x14ac:dyDescent="0.25">
      <c r="A68" s="104" t="s">
        <v>101</v>
      </c>
      <c r="B68" s="104"/>
      <c r="C68" s="104"/>
      <c r="D68" s="104"/>
      <c r="E68" s="104"/>
      <c r="F68" s="104"/>
      <c r="G68" s="104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104" t="s">
        <v>101</v>
      </c>
      <c r="U68" s="104"/>
      <c r="V68" s="104"/>
      <c r="W68" s="104"/>
      <c r="X68" s="104"/>
      <c r="Y68" s="104"/>
      <c r="Z68" s="10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</row>
    <row r="69" spans="1:45" ht="15" x14ac:dyDescent="0.25"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</row>
    <row r="71" spans="1:45" ht="14.45" customHeight="1" x14ac:dyDescent="0.25">
      <c r="A71" s="73" t="s">
        <v>7</v>
      </c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5"/>
      <c r="Q71" s="87" t="s">
        <v>6</v>
      </c>
      <c r="R71" s="87" t="s">
        <v>8</v>
      </c>
      <c r="S71" s="87" t="s">
        <v>9</v>
      </c>
      <c r="T71" s="88" t="s">
        <v>12</v>
      </c>
      <c r="U71" s="89"/>
      <c r="V71" s="89"/>
      <c r="W71" s="89"/>
      <c r="X71" s="89"/>
      <c r="Y71" s="89"/>
      <c r="Z71" s="89"/>
      <c r="AA71" s="89"/>
      <c r="AB71" s="89"/>
      <c r="AC71" s="90"/>
      <c r="AD71" s="94" t="s">
        <v>80</v>
      </c>
      <c r="AE71" s="95" t="s">
        <v>13</v>
      </c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7"/>
      <c r="AR71" s="94" t="s">
        <v>18</v>
      </c>
      <c r="AS71" s="80" t="s">
        <v>81</v>
      </c>
    </row>
    <row r="72" spans="1:45" ht="26.45" customHeight="1" x14ac:dyDescent="0.25">
      <c r="A72" s="16" t="s">
        <v>5</v>
      </c>
      <c r="B72" s="7" t="s">
        <v>0</v>
      </c>
      <c r="C72" s="8" t="s">
        <v>31</v>
      </c>
      <c r="D72" s="8" t="s">
        <v>32</v>
      </c>
      <c r="E72" s="8" t="s">
        <v>33</v>
      </c>
      <c r="F72" s="8" t="s">
        <v>46</v>
      </c>
      <c r="G72" s="9" t="s">
        <v>4</v>
      </c>
      <c r="H72" s="8" t="s">
        <v>1</v>
      </c>
      <c r="I72" s="8" t="s">
        <v>103</v>
      </c>
      <c r="J72" s="8" t="s">
        <v>2</v>
      </c>
      <c r="K72" s="8" t="s">
        <v>3</v>
      </c>
      <c r="L72" s="8" t="s">
        <v>27</v>
      </c>
      <c r="M72" s="8" t="s">
        <v>28</v>
      </c>
      <c r="N72" s="9" t="s">
        <v>29</v>
      </c>
      <c r="O72" s="9" t="s">
        <v>30</v>
      </c>
      <c r="P72" s="7" t="s">
        <v>21</v>
      </c>
      <c r="Q72" s="76"/>
      <c r="R72" s="76"/>
      <c r="S72" s="76"/>
      <c r="T72" s="17" t="s">
        <v>5</v>
      </c>
      <c r="U72" s="98" t="s">
        <v>86</v>
      </c>
      <c r="V72" s="99"/>
      <c r="W72" s="18" t="s">
        <v>10</v>
      </c>
      <c r="X72" s="13" t="s">
        <v>11</v>
      </c>
      <c r="Y72" s="13" t="s">
        <v>77</v>
      </c>
      <c r="Z72" s="98" t="s">
        <v>75</v>
      </c>
      <c r="AA72" s="99"/>
      <c r="AB72" s="98" t="s">
        <v>75</v>
      </c>
      <c r="AC72" s="99"/>
      <c r="AD72" s="78"/>
      <c r="AE72" s="14" t="s">
        <v>24</v>
      </c>
      <c r="AF72" s="14" t="s">
        <v>26</v>
      </c>
      <c r="AG72" s="14" t="s">
        <v>76</v>
      </c>
      <c r="AH72" s="14" t="s">
        <v>14</v>
      </c>
      <c r="AI72" s="14" t="s">
        <v>78</v>
      </c>
      <c r="AJ72" s="14" t="s">
        <v>79</v>
      </c>
      <c r="AK72" s="14" t="s">
        <v>20</v>
      </c>
      <c r="AL72" s="100" t="s">
        <v>75</v>
      </c>
      <c r="AM72" s="101"/>
      <c r="AN72" s="100" t="s">
        <v>75</v>
      </c>
      <c r="AO72" s="101"/>
      <c r="AP72" s="100" t="s">
        <v>75</v>
      </c>
      <c r="AQ72" s="101"/>
      <c r="AR72" s="94"/>
      <c r="AS72" s="81"/>
    </row>
    <row r="73" spans="1:45" ht="18.75" customHeight="1" x14ac:dyDescent="0.25">
      <c r="A73" s="1"/>
      <c r="B73" s="2"/>
      <c r="C73" s="2"/>
      <c r="D73" s="2"/>
      <c r="E73" s="2"/>
      <c r="F73" s="2"/>
      <c r="G73" s="2"/>
      <c r="H73" s="3"/>
      <c r="I73" s="3"/>
      <c r="J73" s="3"/>
      <c r="K73" s="3"/>
      <c r="L73" s="2"/>
      <c r="M73" s="2"/>
      <c r="N73" s="2"/>
      <c r="O73" s="2"/>
      <c r="P73" s="2"/>
      <c r="Q73" s="10"/>
      <c r="R73" s="10"/>
      <c r="S73" s="10"/>
      <c r="T73" s="4" t="str">
        <f>IF(A73="","",A73)</f>
        <v/>
      </c>
      <c r="U73" s="2"/>
      <c r="V73" s="15"/>
      <c r="W73" s="2"/>
      <c r="X73" s="2"/>
      <c r="Y73" s="2"/>
      <c r="Z73" s="2"/>
      <c r="AA73" s="2"/>
      <c r="AB73" s="2"/>
      <c r="AC73" s="2"/>
      <c r="AD73" s="10"/>
      <c r="AE73" s="15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10"/>
      <c r="AS73" s="11"/>
    </row>
    <row r="74" spans="1:45" ht="18.75" customHeight="1" x14ac:dyDescent="0.25">
      <c r="A74" s="1"/>
      <c r="B74" s="2"/>
      <c r="C74" s="2"/>
      <c r="D74" s="2"/>
      <c r="E74" s="2"/>
      <c r="F74" s="2"/>
      <c r="G74" s="2"/>
      <c r="H74" s="3"/>
      <c r="I74" s="3"/>
      <c r="J74" s="3"/>
      <c r="K74" s="3"/>
      <c r="L74" s="2"/>
      <c r="M74" s="2"/>
      <c r="N74" s="2"/>
      <c r="O74" s="2"/>
      <c r="P74" s="2"/>
      <c r="Q74" s="10"/>
      <c r="R74" s="10"/>
      <c r="S74" s="10"/>
      <c r="T74" s="4" t="str">
        <f t="shared" ref="T74:T82" si="2">IF(A74="","",A74)</f>
        <v/>
      </c>
      <c r="U74" s="2"/>
      <c r="V74" s="15"/>
      <c r="W74" s="2"/>
      <c r="X74" s="2"/>
      <c r="Y74" s="2"/>
      <c r="Z74" s="2"/>
      <c r="AA74" s="2"/>
      <c r="AB74" s="2"/>
      <c r="AC74" s="2"/>
      <c r="AD74" s="10"/>
      <c r="AE74" s="15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10"/>
      <c r="AS74" s="11"/>
    </row>
    <row r="75" spans="1:45" ht="18.75" customHeight="1" x14ac:dyDescent="0.25">
      <c r="A75" s="1"/>
      <c r="B75" s="2"/>
      <c r="C75" s="2"/>
      <c r="D75" s="2"/>
      <c r="E75" s="2"/>
      <c r="F75" s="2"/>
      <c r="G75" s="2"/>
      <c r="H75" s="3"/>
      <c r="I75" s="3"/>
      <c r="J75" s="3"/>
      <c r="K75" s="3"/>
      <c r="L75" s="2"/>
      <c r="M75" s="2"/>
      <c r="N75" s="2"/>
      <c r="O75" s="2"/>
      <c r="P75" s="2"/>
      <c r="Q75" s="10"/>
      <c r="R75" s="10"/>
      <c r="S75" s="10"/>
      <c r="T75" s="4" t="str">
        <f t="shared" si="2"/>
        <v/>
      </c>
      <c r="U75" s="2"/>
      <c r="V75" s="15"/>
      <c r="W75" s="2"/>
      <c r="X75" s="2"/>
      <c r="Y75" s="2"/>
      <c r="Z75" s="2"/>
      <c r="AA75" s="2"/>
      <c r="AB75" s="2"/>
      <c r="AC75" s="2"/>
      <c r="AD75" s="10"/>
      <c r="AE75" s="15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10"/>
      <c r="AS75" s="11"/>
    </row>
    <row r="76" spans="1:45" ht="18.75" customHeight="1" x14ac:dyDescent="0.25">
      <c r="A76" s="1"/>
      <c r="B76" s="2"/>
      <c r="C76" s="2"/>
      <c r="D76" s="2"/>
      <c r="E76" s="2"/>
      <c r="F76" s="2"/>
      <c r="G76" s="2"/>
      <c r="H76" s="3"/>
      <c r="I76" s="3"/>
      <c r="J76" s="3"/>
      <c r="K76" s="3"/>
      <c r="L76" s="2"/>
      <c r="M76" s="2"/>
      <c r="N76" s="2"/>
      <c r="O76" s="2"/>
      <c r="P76" s="2"/>
      <c r="Q76" s="10"/>
      <c r="R76" s="10"/>
      <c r="S76" s="10"/>
      <c r="T76" s="4" t="str">
        <f t="shared" si="2"/>
        <v/>
      </c>
      <c r="U76" s="2"/>
      <c r="V76" s="15"/>
      <c r="W76" s="2"/>
      <c r="X76" s="2"/>
      <c r="Y76" s="2"/>
      <c r="Z76" s="2"/>
      <c r="AA76" s="2"/>
      <c r="AB76" s="2"/>
      <c r="AC76" s="2"/>
      <c r="AD76" s="10"/>
      <c r="AE76" s="15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10"/>
      <c r="AS76" s="11"/>
    </row>
    <row r="77" spans="1:45" ht="18.75" customHeight="1" x14ac:dyDescent="0.25">
      <c r="A77" s="1"/>
      <c r="B77" s="2"/>
      <c r="C77" s="2"/>
      <c r="D77" s="2"/>
      <c r="E77" s="2"/>
      <c r="F77" s="2"/>
      <c r="G77" s="2"/>
      <c r="H77" s="3"/>
      <c r="I77" s="3"/>
      <c r="J77" s="3"/>
      <c r="K77" s="3"/>
      <c r="L77" s="2"/>
      <c r="M77" s="2"/>
      <c r="N77" s="2"/>
      <c r="O77" s="2"/>
      <c r="P77" s="2"/>
      <c r="Q77" s="10"/>
      <c r="R77" s="10"/>
      <c r="S77" s="10"/>
      <c r="T77" s="4" t="str">
        <f t="shared" si="2"/>
        <v/>
      </c>
      <c r="U77" s="2"/>
      <c r="V77" s="15"/>
      <c r="W77" s="2"/>
      <c r="X77" s="2"/>
      <c r="Y77" s="2"/>
      <c r="Z77" s="2"/>
      <c r="AA77" s="2"/>
      <c r="AB77" s="2"/>
      <c r="AC77" s="2"/>
      <c r="AD77" s="10"/>
      <c r="AE77" s="15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10"/>
      <c r="AS77" s="11"/>
    </row>
    <row r="78" spans="1:45" ht="18.75" customHeight="1" x14ac:dyDescent="0.25">
      <c r="A78" s="1"/>
      <c r="B78" s="2"/>
      <c r="C78" s="2"/>
      <c r="D78" s="2"/>
      <c r="E78" s="2"/>
      <c r="F78" s="2"/>
      <c r="G78" s="2"/>
      <c r="H78" s="3"/>
      <c r="I78" s="3"/>
      <c r="J78" s="3"/>
      <c r="K78" s="3"/>
      <c r="L78" s="2"/>
      <c r="M78" s="2"/>
      <c r="N78" s="2"/>
      <c r="O78" s="2"/>
      <c r="P78" s="2"/>
      <c r="Q78" s="10"/>
      <c r="R78" s="10"/>
      <c r="S78" s="10"/>
      <c r="T78" s="4" t="str">
        <f t="shared" si="2"/>
        <v/>
      </c>
      <c r="U78" s="2"/>
      <c r="V78" s="15"/>
      <c r="W78" s="2"/>
      <c r="X78" s="2"/>
      <c r="Y78" s="2"/>
      <c r="Z78" s="2"/>
      <c r="AA78" s="2"/>
      <c r="AB78" s="2"/>
      <c r="AC78" s="2"/>
      <c r="AD78" s="10"/>
      <c r="AE78" s="15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10"/>
      <c r="AS78" s="11"/>
    </row>
    <row r="79" spans="1:45" ht="18.75" customHeight="1" x14ac:dyDescent="0.25">
      <c r="A79" s="1"/>
      <c r="B79" s="2"/>
      <c r="C79" s="2"/>
      <c r="D79" s="2"/>
      <c r="E79" s="2"/>
      <c r="F79" s="2"/>
      <c r="G79" s="2"/>
      <c r="H79" s="3"/>
      <c r="I79" s="3"/>
      <c r="J79" s="3"/>
      <c r="K79" s="3"/>
      <c r="L79" s="2"/>
      <c r="M79" s="2"/>
      <c r="N79" s="2"/>
      <c r="O79" s="2"/>
      <c r="P79" s="2"/>
      <c r="Q79" s="10"/>
      <c r="R79" s="10"/>
      <c r="S79" s="10"/>
      <c r="T79" s="4" t="str">
        <f t="shared" si="2"/>
        <v/>
      </c>
      <c r="U79" s="2"/>
      <c r="V79" s="15"/>
      <c r="W79" s="2"/>
      <c r="X79" s="2"/>
      <c r="Y79" s="2"/>
      <c r="Z79" s="2"/>
      <c r="AA79" s="2"/>
      <c r="AB79" s="2"/>
      <c r="AC79" s="2"/>
      <c r="AD79" s="10"/>
      <c r="AE79" s="15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10"/>
      <c r="AS79" s="11"/>
    </row>
    <row r="80" spans="1:45" ht="18.75" customHeight="1" x14ac:dyDescent="0.25">
      <c r="A80" s="1"/>
      <c r="B80" s="2"/>
      <c r="C80" s="2"/>
      <c r="D80" s="2"/>
      <c r="E80" s="2"/>
      <c r="F80" s="2"/>
      <c r="G80" s="2"/>
      <c r="H80" s="3"/>
      <c r="I80" s="3"/>
      <c r="J80" s="3"/>
      <c r="K80" s="3"/>
      <c r="L80" s="2"/>
      <c r="M80" s="2"/>
      <c r="N80" s="2"/>
      <c r="O80" s="2"/>
      <c r="P80" s="2"/>
      <c r="Q80" s="10"/>
      <c r="R80" s="10"/>
      <c r="S80" s="10"/>
      <c r="T80" s="4" t="str">
        <f t="shared" si="2"/>
        <v/>
      </c>
      <c r="U80" s="2"/>
      <c r="V80" s="15"/>
      <c r="W80" s="2"/>
      <c r="X80" s="2"/>
      <c r="Y80" s="2"/>
      <c r="Z80" s="2"/>
      <c r="AA80" s="2"/>
      <c r="AB80" s="2"/>
      <c r="AC80" s="2"/>
      <c r="AD80" s="10"/>
      <c r="AE80" s="15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10"/>
      <c r="AS80" s="11"/>
    </row>
    <row r="81" spans="1:45" ht="18.75" customHeight="1" x14ac:dyDescent="0.25">
      <c r="A81" s="1"/>
      <c r="B81" s="2"/>
      <c r="C81" s="2"/>
      <c r="D81" s="2"/>
      <c r="E81" s="2"/>
      <c r="F81" s="2"/>
      <c r="G81" s="2"/>
      <c r="H81" s="3"/>
      <c r="I81" s="3"/>
      <c r="J81" s="3"/>
      <c r="K81" s="3"/>
      <c r="L81" s="2"/>
      <c r="M81" s="2"/>
      <c r="N81" s="2"/>
      <c r="O81" s="2"/>
      <c r="P81" s="2"/>
      <c r="Q81" s="10"/>
      <c r="R81" s="10"/>
      <c r="S81" s="10"/>
      <c r="T81" s="4" t="str">
        <f t="shared" si="2"/>
        <v/>
      </c>
      <c r="U81" s="2"/>
      <c r="V81" s="3"/>
      <c r="W81" s="2"/>
      <c r="X81" s="2"/>
      <c r="Y81" s="2"/>
      <c r="Z81" s="2"/>
      <c r="AA81" s="2"/>
      <c r="AB81" s="2"/>
      <c r="AC81" s="2"/>
      <c r="AD81" s="10"/>
      <c r="AE81" s="3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10"/>
      <c r="AS81" s="11"/>
    </row>
    <row r="82" spans="1:45" ht="18.75" customHeight="1" x14ac:dyDescent="0.25">
      <c r="A82" s="1"/>
      <c r="B82" s="2"/>
      <c r="C82" s="2"/>
      <c r="D82" s="2"/>
      <c r="E82" s="2"/>
      <c r="F82" s="2"/>
      <c r="G82" s="2"/>
      <c r="H82" s="3"/>
      <c r="I82" s="3"/>
      <c r="J82" s="3"/>
      <c r="K82" s="3"/>
      <c r="L82" s="2"/>
      <c r="M82" s="2"/>
      <c r="N82" s="2"/>
      <c r="O82" s="2"/>
      <c r="P82" s="2"/>
      <c r="Q82" s="10"/>
      <c r="R82" s="10"/>
      <c r="S82" s="10"/>
      <c r="T82" s="4" t="str">
        <f t="shared" si="2"/>
        <v/>
      </c>
      <c r="U82" s="2"/>
      <c r="V82" s="3"/>
      <c r="W82" s="2"/>
      <c r="X82" s="2"/>
      <c r="Y82" s="2"/>
      <c r="Z82" s="2"/>
      <c r="AA82" s="2"/>
      <c r="AB82" s="2"/>
      <c r="AC82" s="2"/>
      <c r="AD82" s="10"/>
      <c r="AE82" s="3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10"/>
      <c r="AS82" s="11"/>
    </row>
    <row r="83" spans="1:45" ht="18.75" customHeight="1" x14ac:dyDescent="0.25">
      <c r="A83" s="91" t="s">
        <v>19</v>
      </c>
      <c r="B83" s="92"/>
      <c r="C83" s="92"/>
      <c r="D83" s="92"/>
      <c r="E83" s="92"/>
      <c r="F83" s="92"/>
      <c r="G83" s="92"/>
      <c r="H83" s="92"/>
      <c r="I83" s="92"/>
      <c r="J83" s="92"/>
      <c r="K83" s="93"/>
      <c r="L83" s="12">
        <f>SUM(L73:L82)</f>
        <v>0</v>
      </c>
      <c r="M83" s="12">
        <f>SUM(M73:M82)</f>
        <v>0</v>
      </c>
      <c r="N83" s="12">
        <f>SUM(N73:N82)</f>
        <v>0</v>
      </c>
      <c r="O83" s="12">
        <f>SUM(O73:O82)</f>
        <v>0</v>
      </c>
      <c r="P83" s="12"/>
      <c r="Q83" s="12"/>
      <c r="R83" s="12"/>
      <c r="S83" s="12"/>
      <c r="T83" s="12"/>
      <c r="U83" s="12">
        <f>SUM(U73:U82)</f>
        <v>0</v>
      </c>
      <c r="V83" s="20">
        <f>SUM(V73:V82)</f>
        <v>0</v>
      </c>
      <c r="W83" s="12">
        <f>SUM(W73:W82)</f>
        <v>0</v>
      </c>
      <c r="X83" s="12">
        <f>SUM(X73:X82)</f>
        <v>0</v>
      </c>
      <c r="Y83" s="12"/>
      <c r="Z83" s="12"/>
      <c r="AA83" s="12"/>
      <c r="AB83" s="12"/>
      <c r="AC83" s="12"/>
      <c r="AD83" s="12"/>
      <c r="AE83" s="20">
        <f t="shared" ref="AE83:AK83" si="3">SUM(AE73:AE82)</f>
        <v>0</v>
      </c>
      <c r="AF83" s="21">
        <f t="shared" si="3"/>
        <v>0</v>
      </c>
      <c r="AG83" s="20">
        <f t="shared" si="3"/>
        <v>0</v>
      </c>
      <c r="AH83" s="20">
        <f t="shared" si="3"/>
        <v>0</v>
      </c>
      <c r="AI83" s="21">
        <f t="shared" si="3"/>
        <v>0</v>
      </c>
      <c r="AJ83" s="21">
        <f t="shared" si="3"/>
        <v>0</v>
      </c>
      <c r="AK83" s="21">
        <f t="shared" si="3"/>
        <v>0</v>
      </c>
      <c r="AL83" s="12"/>
      <c r="AM83" s="12"/>
      <c r="AN83" s="12"/>
      <c r="AO83" s="12"/>
      <c r="AP83" s="12"/>
      <c r="AQ83" s="12"/>
      <c r="AR83" s="12"/>
      <c r="AS83" s="11"/>
    </row>
    <row r="85" spans="1:45" x14ac:dyDescent="0.25">
      <c r="AE85" s="19"/>
    </row>
    <row r="86" spans="1:45" ht="9.75" customHeight="1" x14ac:dyDescent="0.25">
      <c r="AE86" s="19"/>
    </row>
    <row r="87" spans="1:45" x14ac:dyDescent="0.25">
      <c r="AE87" s="19"/>
    </row>
    <row r="88" spans="1:45" x14ac:dyDescent="0.25">
      <c r="L88" s="5"/>
      <c r="AE88" s="19"/>
    </row>
    <row r="89" spans="1:45" x14ac:dyDescent="0.25">
      <c r="AE89" s="19"/>
    </row>
    <row r="95" spans="1:45" x14ac:dyDescent="0.25">
      <c r="R95" s="38" t="s">
        <v>98</v>
      </c>
      <c r="AR95" s="38" t="s">
        <v>99</v>
      </c>
    </row>
    <row r="104" spans="1:42" ht="15" x14ac:dyDescent="0.25">
      <c r="A104" s="41" t="s">
        <v>34</v>
      </c>
      <c r="B104" s="41"/>
      <c r="C104" s="41"/>
      <c r="D104" s="33"/>
      <c r="E104" s="33"/>
      <c r="F104" s="33"/>
      <c r="G104" s="29"/>
      <c r="H104" s="29"/>
      <c r="I104" s="29"/>
      <c r="J104" s="29"/>
      <c r="K104" s="29"/>
      <c r="L104" s="30"/>
      <c r="M104" s="30"/>
      <c r="N104" s="30"/>
      <c r="O104" s="30"/>
      <c r="P104" s="29"/>
      <c r="Q104" s="29"/>
      <c r="R104" s="5"/>
      <c r="S104" s="5"/>
      <c r="T104" s="41" t="s">
        <v>34</v>
      </c>
      <c r="U104" s="41"/>
      <c r="V104" s="41"/>
      <c r="W104" s="41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3"/>
      <c r="AI104" s="34"/>
      <c r="AJ104" s="34"/>
      <c r="AK104" s="34"/>
      <c r="AL104" s="34"/>
      <c r="AM104" s="34"/>
      <c r="AN104" s="34"/>
      <c r="AO104" s="34"/>
      <c r="AP104" s="34"/>
    </row>
    <row r="105" spans="1:42" ht="15" x14ac:dyDescent="0.25">
      <c r="A105" s="41" t="s">
        <v>35</v>
      </c>
      <c r="B105" s="41"/>
      <c r="C105" s="41"/>
      <c r="D105" s="33"/>
      <c r="E105" s="33"/>
      <c r="F105" s="34"/>
      <c r="G105" s="30"/>
      <c r="H105" s="29"/>
      <c r="I105" s="29"/>
      <c r="J105" s="29"/>
      <c r="K105" s="29"/>
      <c r="L105" s="30"/>
      <c r="M105" s="30"/>
      <c r="N105" s="30"/>
      <c r="O105" s="30"/>
      <c r="P105" s="29"/>
      <c r="Q105" s="29"/>
      <c r="R105" s="5"/>
      <c r="S105" s="5"/>
      <c r="T105" s="41" t="s">
        <v>35</v>
      </c>
      <c r="U105" s="41"/>
      <c r="V105" s="41"/>
      <c r="W105" s="41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3"/>
      <c r="AI105" s="34"/>
      <c r="AJ105" s="34"/>
      <c r="AK105" s="34"/>
      <c r="AL105" s="34"/>
      <c r="AM105" s="34"/>
      <c r="AN105" s="34"/>
      <c r="AO105" s="34"/>
      <c r="AP105" s="34"/>
    </row>
    <row r="106" spans="1:42" ht="14.45" customHeight="1" x14ac:dyDescent="0.25">
      <c r="A106" s="41" t="s">
        <v>36</v>
      </c>
      <c r="B106" s="41"/>
      <c r="C106" s="41"/>
      <c r="D106" s="33"/>
      <c r="E106" s="33"/>
      <c r="F106" s="34"/>
      <c r="G106" s="30"/>
      <c r="H106" s="29"/>
      <c r="I106" s="29"/>
      <c r="J106" s="29"/>
      <c r="K106" s="29"/>
      <c r="L106" s="41" t="s">
        <v>37</v>
      </c>
      <c r="M106" s="29"/>
      <c r="N106" s="39" t="s">
        <v>102</v>
      </c>
      <c r="O106" s="31"/>
      <c r="P106" s="31"/>
      <c r="Q106" s="31"/>
      <c r="R106" s="5"/>
      <c r="S106" s="5"/>
      <c r="T106" s="41" t="s">
        <v>36</v>
      </c>
      <c r="U106" s="41"/>
      <c r="V106" s="41"/>
      <c r="W106" s="41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3"/>
      <c r="AI106" s="41" t="s">
        <v>37</v>
      </c>
      <c r="AJ106" s="33"/>
      <c r="AK106" s="40" t="str">
        <f>IF(N106="","",N106)</f>
        <v>MNG</v>
      </c>
      <c r="AL106" s="34"/>
      <c r="AM106" s="34"/>
      <c r="AN106" s="34"/>
      <c r="AO106" s="34"/>
      <c r="AP106" s="34"/>
    </row>
    <row r="107" spans="1:42" ht="15.75" x14ac:dyDescent="0.25">
      <c r="A107" s="34"/>
      <c r="B107" s="35"/>
      <c r="C107" s="34"/>
      <c r="D107" s="34"/>
      <c r="E107" s="34"/>
      <c r="F107" s="34"/>
      <c r="G107" s="30"/>
      <c r="H107" s="29"/>
      <c r="I107" s="29"/>
      <c r="J107" s="29"/>
      <c r="K107" s="29"/>
      <c r="L107" s="41" t="s">
        <v>38</v>
      </c>
      <c r="M107" s="32"/>
      <c r="N107" s="39" t="s">
        <v>105</v>
      </c>
      <c r="O107" s="31"/>
      <c r="P107" s="31"/>
      <c r="Q107" s="31"/>
      <c r="R107" s="5"/>
      <c r="S107" s="5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41" t="s">
        <v>38</v>
      </c>
      <c r="AJ107" s="36"/>
      <c r="AK107" s="40" t="str">
        <f>IF(N107="","",N107)</f>
        <v>DU 15 AU 21 MARS 2019</v>
      </c>
      <c r="AL107" s="34"/>
      <c r="AM107" s="34"/>
      <c r="AN107" s="34"/>
      <c r="AO107" s="34"/>
      <c r="AP107" s="34"/>
    </row>
    <row r="108" spans="1:42" ht="15.75" x14ac:dyDescent="0.25">
      <c r="A108" s="41" t="s">
        <v>87</v>
      </c>
      <c r="B108" s="102" t="s">
        <v>100</v>
      </c>
      <c r="C108" s="102"/>
      <c r="D108" s="102"/>
      <c r="E108" s="102"/>
      <c r="F108" s="29"/>
      <c r="G108" s="29"/>
      <c r="H108" s="29"/>
      <c r="I108" s="29"/>
      <c r="J108" s="29"/>
      <c r="K108" s="29"/>
      <c r="L108" s="41" t="s">
        <v>39</v>
      </c>
      <c r="M108" s="32"/>
      <c r="N108" s="39" t="s">
        <v>69</v>
      </c>
      <c r="O108" s="29"/>
      <c r="P108" s="29"/>
      <c r="Q108" s="29"/>
      <c r="R108" s="5"/>
      <c r="S108" s="5"/>
      <c r="T108" s="41" t="s">
        <v>87</v>
      </c>
      <c r="U108" s="103" t="str">
        <f>IF(B108="","",B108)</f>
        <v>ALGER</v>
      </c>
      <c r="V108" s="103"/>
      <c r="W108" s="103"/>
      <c r="X108" s="103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41" t="s">
        <v>39</v>
      </c>
      <c r="AJ108" s="36"/>
      <c r="AK108" s="37" t="str">
        <f>+N108</f>
        <v>USD</v>
      </c>
      <c r="AL108" s="34"/>
      <c r="AM108" s="34"/>
      <c r="AN108" s="34"/>
      <c r="AO108" s="34"/>
      <c r="AP108" s="34"/>
    </row>
    <row r="109" spans="1:42" ht="15" x14ac:dyDescent="0.2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5"/>
      <c r="S109" s="5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</row>
    <row r="110" spans="1:42" ht="15" x14ac:dyDescent="0.25">
      <c r="A110" s="104" t="s">
        <v>101</v>
      </c>
      <c r="B110" s="104"/>
      <c r="C110" s="104"/>
      <c r="D110" s="104"/>
      <c r="E110" s="104"/>
      <c r="F110" s="104"/>
      <c r="G110" s="104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104" t="s">
        <v>101</v>
      </c>
      <c r="U110" s="104"/>
      <c r="V110" s="104"/>
      <c r="W110" s="104"/>
      <c r="X110" s="104"/>
      <c r="Y110" s="104"/>
      <c r="Z110" s="10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</row>
    <row r="111" spans="1:42" ht="15" x14ac:dyDescent="0.25"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</row>
    <row r="113" spans="1:45" ht="14.45" customHeight="1" x14ac:dyDescent="0.25">
      <c r="A113" s="73" t="s">
        <v>7</v>
      </c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5"/>
      <c r="Q113" s="87" t="s">
        <v>6</v>
      </c>
      <c r="R113" s="87" t="s">
        <v>8</v>
      </c>
      <c r="S113" s="87" t="s">
        <v>9</v>
      </c>
      <c r="T113" s="88" t="s">
        <v>12</v>
      </c>
      <c r="U113" s="89"/>
      <c r="V113" s="89"/>
      <c r="W113" s="89"/>
      <c r="X113" s="89"/>
      <c r="Y113" s="89"/>
      <c r="Z113" s="89"/>
      <c r="AA113" s="89"/>
      <c r="AB113" s="89"/>
      <c r="AC113" s="90"/>
      <c r="AD113" s="94" t="s">
        <v>80</v>
      </c>
      <c r="AE113" s="95" t="s">
        <v>13</v>
      </c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7"/>
      <c r="AR113" s="94" t="s">
        <v>18</v>
      </c>
      <c r="AS113" s="80" t="s">
        <v>81</v>
      </c>
    </row>
    <row r="114" spans="1:45" ht="26.45" customHeight="1" x14ac:dyDescent="0.25">
      <c r="A114" s="16" t="s">
        <v>5</v>
      </c>
      <c r="B114" s="7" t="s">
        <v>0</v>
      </c>
      <c r="C114" s="8" t="s">
        <v>31</v>
      </c>
      <c r="D114" s="8" t="s">
        <v>32</v>
      </c>
      <c r="E114" s="8" t="s">
        <v>33</v>
      </c>
      <c r="F114" s="8" t="s">
        <v>46</v>
      </c>
      <c r="G114" s="9" t="s">
        <v>4</v>
      </c>
      <c r="H114" s="8" t="s">
        <v>1</v>
      </c>
      <c r="I114" s="8" t="s">
        <v>103</v>
      </c>
      <c r="J114" s="8" t="s">
        <v>2</v>
      </c>
      <c r="K114" s="8" t="s">
        <v>3</v>
      </c>
      <c r="L114" s="8" t="s">
        <v>27</v>
      </c>
      <c r="M114" s="8" t="s">
        <v>28</v>
      </c>
      <c r="N114" s="9" t="s">
        <v>29</v>
      </c>
      <c r="O114" s="9" t="s">
        <v>30</v>
      </c>
      <c r="P114" s="7" t="s">
        <v>21</v>
      </c>
      <c r="Q114" s="76"/>
      <c r="R114" s="76"/>
      <c r="S114" s="76"/>
      <c r="T114" s="17" t="s">
        <v>5</v>
      </c>
      <c r="U114" s="98" t="s">
        <v>86</v>
      </c>
      <c r="V114" s="99"/>
      <c r="W114" s="18" t="s">
        <v>10</v>
      </c>
      <c r="X114" s="13" t="s">
        <v>11</v>
      </c>
      <c r="Y114" s="13" t="s">
        <v>77</v>
      </c>
      <c r="Z114" s="98" t="s">
        <v>75</v>
      </c>
      <c r="AA114" s="99"/>
      <c r="AB114" s="98" t="s">
        <v>75</v>
      </c>
      <c r="AC114" s="99"/>
      <c r="AD114" s="78"/>
      <c r="AE114" s="14" t="s">
        <v>24</v>
      </c>
      <c r="AF114" s="14" t="s">
        <v>26</v>
      </c>
      <c r="AG114" s="14" t="s">
        <v>76</v>
      </c>
      <c r="AH114" s="14" t="s">
        <v>14</v>
      </c>
      <c r="AI114" s="14" t="s">
        <v>78</v>
      </c>
      <c r="AJ114" s="14" t="s">
        <v>79</v>
      </c>
      <c r="AK114" s="14" t="s">
        <v>20</v>
      </c>
      <c r="AL114" s="100" t="s">
        <v>75</v>
      </c>
      <c r="AM114" s="101"/>
      <c r="AN114" s="100" t="s">
        <v>75</v>
      </c>
      <c r="AO114" s="101"/>
      <c r="AP114" s="100" t="s">
        <v>75</v>
      </c>
      <c r="AQ114" s="101"/>
      <c r="AR114" s="94"/>
      <c r="AS114" s="81"/>
    </row>
    <row r="115" spans="1:45" ht="18.75" customHeight="1" x14ac:dyDescent="0.25">
      <c r="A115" s="1"/>
      <c r="B115" s="2"/>
      <c r="C115" s="2"/>
      <c r="D115" s="2"/>
      <c r="E115" s="2"/>
      <c r="F115" s="2"/>
      <c r="G115" s="2"/>
      <c r="H115" s="3"/>
      <c r="I115" s="3"/>
      <c r="J115" s="3"/>
      <c r="K115" s="3"/>
      <c r="L115" s="2"/>
      <c r="M115" s="2"/>
      <c r="N115" s="2"/>
      <c r="O115" s="2"/>
      <c r="P115" s="2"/>
      <c r="Q115" s="10"/>
      <c r="R115" s="10"/>
      <c r="S115" s="10"/>
      <c r="T115" s="4" t="str">
        <f>IF(A115="","",A115)</f>
        <v/>
      </c>
      <c r="U115" s="2"/>
      <c r="V115" s="15"/>
      <c r="W115" s="2"/>
      <c r="X115" s="2"/>
      <c r="Y115" s="2"/>
      <c r="Z115" s="2"/>
      <c r="AA115" s="2"/>
      <c r="AB115" s="2"/>
      <c r="AC115" s="2"/>
      <c r="AD115" s="10"/>
      <c r="AE115" s="15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10"/>
      <c r="AS115" s="11"/>
    </row>
    <row r="116" spans="1:45" ht="18.75" customHeight="1" x14ac:dyDescent="0.25">
      <c r="A116" s="1"/>
      <c r="B116" s="2"/>
      <c r="C116" s="2"/>
      <c r="D116" s="2"/>
      <c r="E116" s="2"/>
      <c r="F116" s="2"/>
      <c r="G116" s="2"/>
      <c r="H116" s="3"/>
      <c r="I116" s="3"/>
      <c r="J116" s="3"/>
      <c r="K116" s="3"/>
      <c r="L116" s="2"/>
      <c r="M116" s="2"/>
      <c r="N116" s="2"/>
      <c r="O116" s="2"/>
      <c r="P116" s="2"/>
      <c r="Q116" s="10"/>
      <c r="R116" s="10"/>
      <c r="S116" s="10"/>
      <c r="T116" s="4" t="str">
        <f t="shared" ref="T116:T124" si="4">IF(A116="","",A116)</f>
        <v/>
      </c>
      <c r="U116" s="2"/>
      <c r="V116" s="15"/>
      <c r="W116" s="2"/>
      <c r="X116" s="2"/>
      <c r="Y116" s="2"/>
      <c r="Z116" s="2"/>
      <c r="AA116" s="2"/>
      <c r="AB116" s="2"/>
      <c r="AC116" s="2"/>
      <c r="AD116" s="10"/>
      <c r="AE116" s="15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10"/>
      <c r="AS116" s="11"/>
    </row>
    <row r="117" spans="1:45" ht="18.75" customHeight="1" x14ac:dyDescent="0.25">
      <c r="A117" s="1"/>
      <c r="B117" s="2"/>
      <c r="C117" s="2"/>
      <c r="D117" s="2"/>
      <c r="E117" s="2"/>
      <c r="F117" s="2"/>
      <c r="G117" s="2"/>
      <c r="H117" s="3"/>
      <c r="I117" s="3"/>
      <c r="J117" s="3"/>
      <c r="K117" s="3"/>
      <c r="L117" s="2"/>
      <c r="M117" s="2"/>
      <c r="N117" s="2"/>
      <c r="O117" s="2"/>
      <c r="P117" s="2"/>
      <c r="Q117" s="10"/>
      <c r="R117" s="10"/>
      <c r="S117" s="10"/>
      <c r="T117" s="4" t="str">
        <f t="shared" si="4"/>
        <v/>
      </c>
      <c r="U117" s="2"/>
      <c r="V117" s="15"/>
      <c r="W117" s="2"/>
      <c r="X117" s="2"/>
      <c r="Y117" s="2"/>
      <c r="Z117" s="2"/>
      <c r="AA117" s="2"/>
      <c r="AB117" s="2"/>
      <c r="AC117" s="2"/>
      <c r="AD117" s="10"/>
      <c r="AE117" s="15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10"/>
      <c r="AS117" s="11"/>
    </row>
    <row r="118" spans="1:45" ht="18.75" customHeight="1" x14ac:dyDescent="0.25">
      <c r="A118" s="1"/>
      <c r="B118" s="2"/>
      <c r="C118" s="2"/>
      <c r="D118" s="2"/>
      <c r="E118" s="2"/>
      <c r="F118" s="2"/>
      <c r="G118" s="2"/>
      <c r="H118" s="3"/>
      <c r="I118" s="3"/>
      <c r="J118" s="3"/>
      <c r="K118" s="3"/>
      <c r="L118" s="2"/>
      <c r="M118" s="2"/>
      <c r="N118" s="2"/>
      <c r="O118" s="2"/>
      <c r="P118" s="2"/>
      <c r="Q118" s="10"/>
      <c r="R118" s="10"/>
      <c r="S118" s="10"/>
      <c r="T118" s="4" t="str">
        <f t="shared" si="4"/>
        <v/>
      </c>
      <c r="U118" s="2"/>
      <c r="V118" s="15"/>
      <c r="W118" s="2"/>
      <c r="X118" s="2"/>
      <c r="Y118" s="2"/>
      <c r="Z118" s="2"/>
      <c r="AA118" s="2"/>
      <c r="AB118" s="2"/>
      <c r="AC118" s="2"/>
      <c r="AD118" s="10"/>
      <c r="AE118" s="15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10"/>
      <c r="AS118" s="11"/>
    </row>
    <row r="119" spans="1:45" ht="18.75" customHeight="1" x14ac:dyDescent="0.25">
      <c r="A119" s="1"/>
      <c r="B119" s="2"/>
      <c r="C119" s="2"/>
      <c r="D119" s="2"/>
      <c r="E119" s="2"/>
      <c r="F119" s="2"/>
      <c r="G119" s="2"/>
      <c r="H119" s="3"/>
      <c r="I119" s="3"/>
      <c r="J119" s="3"/>
      <c r="K119" s="3"/>
      <c r="L119" s="2"/>
      <c r="M119" s="2"/>
      <c r="N119" s="2"/>
      <c r="O119" s="2"/>
      <c r="P119" s="2"/>
      <c r="Q119" s="10"/>
      <c r="R119" s="10"/>
      <c r="S119" s="10"/>
      <c r="T119" s="4" t="str">
        <f t="shared" si="4"/>
        <v/>
      </c>
      <c r="U119" s="2"/>
      <c r="V119" s="15"/>
      <c r="W119" s="2"/>
      <c r="X119" s="2"/>
      <c r="Y119" s="2"/>
      <c r="Z119" s="2"/>
      <c r="AA119" s="2"/>
      <c r="AB119" s="2"/>
      <c r="AC119" s="2"/>
      <c r="AD119" s="10"/>
      <c r="AE119" s="15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10"/>
      <c r="AS119" s="11"/>
    </row>
    <row r="120" spans="1:45" ht="18.75" customHeight="1" x14ac:dyDescent="0.25">
      <c r="A120" s="1"/>
      <c r="B120" s="2"/>
      <c r="C120" s="2"/>
      <c r="D120" s="2"/>
      <c r="E120" s="2"/>
      <c r="F120" s="2"/>
      <c r="G120" s="2"/>
      <c r="H120" s="3"/>
      <c r="I120" s="3"/>
      <c r="J120" s="3"/>
      <c r="K120" s="3"/>
      <c r="L120" s="2"/>
      <c r="M120" s="2"/>
      <c r="N120" s="2"/>
      <c r="O120" s="2"/>
      <c r="P120" s="2"/>
      <c r="Q120" s="10"/>
      <c r="R120" s="10"/>
      <c r="S120" s="10"/>
      <c r="T120" s="4" t="str">
        <f t="shared" si="4"/>
        <v/>
      </c>
      <c r="U120" s="2"/>
      <c r="V120" s="15"/>
      <c r="W120" s="2"/>
      <c r="X120" s="2"/>
      <c r="Y120" s="2"/>
      <c r="Z120" s="2"/>
      <c r="AA120" s="2"/>
      <c r="AB120" s="2"/>
      <c r="AC120" s="2"/>
      <c r="AD120" s="10"/>
      <c r="AE120" s="15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10"/>
      <c r="AS120" s="11"/>
    </row>
    <row r="121" spans="1:45" ht="18.75" customHeight="1" x14ac:dyDescent="0.25">
      <c r="A121" s="1"/>
      <c r="B121" s="2"/>
      <c r="C121" s="2"/>
      <c r="D121" s="2"/>
      <c r="E121" s="2"/>
      <c r="F121" s="2"/>
      <c r="G121" s="2"/>
      <c r="H121" s="3"/>
      <c r="I121" s="3"/>
      <c r="J121" s="3"/>
      <c r="K121" s="3"/>
      <c r="L121" s="2"/>
      <c r="M121" s="2"/>
      <c r="N121" s="2"/>
      <c r="O121" s="2"/>
      <c r="P121" s="2"/>
      <c r="Q121" s="10"/>
      <c r="R121" s="10"/>
      <c r="S121" s="10"/>
      <c r="T121" s="4" t="str">
        <f t="shared" si="4"/>
        <v/>
      </c>
      <c r="U121" s="2"/>
      <c r="V121" s="15"/>
      <c r="W121" s="2"/>
      <c r="X121" s="2"/>
      <c r="Y121" s="2"/>
      <c r="Z121" s="2"/>
      <c r="AA121" s="2"/>
      <c r="AB121" s="2"/>
      <c r="AC121" s="2"/>
      <c r="AD121" s="10"/>
      <c r="AE121" s="15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10"/>
      <c r="AS121" s="11"/>
    </row>
    <row r="122" spans="1:45" ht="18.75" customHeight="1" x14ac:dyDescent="0.25">
      <c r="A122" s="1"/>
      <c r="B122" s="2"/>
      <c r="C122" s="2"/>
      <c r="D122" s="2"/>
      <c r="E122" s="2"/>
      <c r="F122" s="2"/>
      <c r="G122" s="2"/>
      <c r="H122" s="3"/>
      <c r="I122" s="3"/>
      <c r="J122" s="3"/>
      <c r="K122" s="3"/>
      <c r="L122" s="2"/>
      <c r="M122" s="2"/>
      <c r="N122" s="2"/>
      <c r="O122" s="2"/>
      <c r="P122" s="2"/>
      <c r="Q122" s="10"/>
      <c r="R122" s="10"/>
      <c r="S122" s="10"/>
      <c r="T122" s="4" t="str">
        <f t="shared" si="4"/>
        <v/>
      </c>
      <c r="U122" s="2"/>
      <c r="V122" s="15"/>
      <c r="W122" s="2"/>
      <c r="X122" s="2"/>
      <c r="Y122" s="2"/>
      <c r="Z122" s="2"/>
      <c r="AA122" s="2"/>
      <c r="AB122" s="2"/>
      <c r="AC122" s="2"/>
      <c r="AD122" s="10"/>
      <c r="AE122" s="15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10"/>
      <c r="AS122" s="11"/>
    </row>
    <row r="123" spans="1:45" ht="18.75" customHeight="1" x14ac:dyDescent="0.25">
      <c r="A123" s="1"/>
      <c r="B123" s="2"/>
      <c r="C123" s="2"/>
      <c r="D123" s="2"/>
      <c r="E123" s="2"/>
      <c r="F123" s="2"/>
      <c r="G123" s="2"/>
      <c r="H123" s="3"/>
      <c r="I123" s="3"/>
      <c r="J123" s="3"/>
      <c r="K123" s="3"/>
      <c r="L123" s="2"/>
      <c r="M123" s="2"/>
      <c r="N123" s="2"/>
      <c r="O123" s="2"/>
      <c r="P123" s="2"/>
      <c r="Q123" s="10"/>
      <c r="R123" s="10"/>
      <c r="S123" s="10"/>
      <c r="T123" s="4" t="str">
        <f t="shared" si="4"/>
        <v/>
      </c>
      <c r="U123" s="2"/>
      <c r="V123" s="3"/>
      <c r="W123" s="2"/>
      <c r="X123" s="2"/>
      <c r="Y123" s="2"/>
      <c r="Z123" s="2"/>
      <c r="AA123" s="2"/>
      <c r="AB123" s="2"/>
      <c r="AC123" s="2"/>
      <c r="AD123" s="10"/>
      <c r="AE123" s="3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10"/>
      <c r="AS123" s="11"/>
    </row>
    <row r="124" spans="1:45" ht="18.75" customHeight="1" x14ac:dyDescent="0.25">
      <c r="A124" s="1"/>
      <c r="B124" s="2"/>
      <c r="C124" s="2"/>
      <c r="D124" s="2"/>
      <c r="E124" s="2"/>
      <c r="F124" s="2"/>
      <c r="G124" s="2"/>
      <c r="H124" s="3"/>
      <c r="I124" s="3"/>
      <c r="J124" s="3"/>
      <c r="K124" s="3"/>
      <c r="L124" s="2"/>
      <c r="M124" s="2"/>
      <c r="N124" s="2"/>
      <c r="O124" s="2"/>
      <c r="P124" s="2"/>
      <c r="Q124" s="10"/>
      <c r="R124" s="10"/>
      <c r="S124" s="10"/>
      <c r="T124" s="4" t="str">
        <f t="shared" si="4"/>
        <v/>
      </c>
      <c r="U124" s="2"/>
      <c r="V124" s="3"/>
      <c r="W124" s="2"/>
      <c r="X124" s="2"/>
      <c r="Y124" s="2"/>
      <c r="Z124" s="2"/>
      <c r="AA124" s="2"/>
      <c r="AB124" s="2"/>
      <c r="AC124" s="2"/>
      <c r="AD124" s="10"/>
      <c r="AE124" s="3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10"/>
      <c r="AS124" s="11"/>
    </row>
    <row r="125" spans="1:45" ht="18.75" customHeight="1" x14ac:dyDescent="0.25">
      <c r="A125" s="91" t="s">
        <v>19</v>
      </c>
      <c r="B125" s="92"/>
      <c r="C125" s="92"/>
      <c r="D125" s="92"/>
      <c r="E125" s="92"/>
      <c r="F125" s="92"/>
      <c r="G125" s="92"/>
      <c r="H125" s="92"/>
      <c r="I125" s="92"/>
      <c r="J125" s="92"/>
      <c r="K125" s="93"/>
      <c r="L125" s="12">
        <f>SUM(L115:L124)</f>
        <v>0</v>
      </c>
      <c r="M125" s="12">
        <f>SUM(M115:M124)</f>
        <v>0</v>
      </c>
      <c r="N125" s="12">
        <f>SUM(N115:N124)</f>
        <v>0</v>
      </c>
      <c r="O125" s="12">
        <f>SUM(O115:O124)</f>
        <v>0</v>
      </c>
      <c r="P125" s="12"/>
      <c r="Q125" s="12"/>
      <c r="R125" s="12"/>
      <c r="S125" s="12"/>
      <c r="T125" s="12"/>
      <c r="U125" s="12">
        <f>SUM(U115:U124)</f>
        <v>0</v>
      </c>
      <c r="V125" s="20">
        <f>SUM(V115:V124)</f>
        <v>0</v>
      </c>
      <c r="W125" s="12">
        <f>SUM(W115:W124)</f>
        <v>0</v>
      </c>
      <c r="X125" s="12">
        <f>SUM(X115:X124)</f>
        <v>0</v>
      </c>
      <c r="Y125" s="12"/>
      <c r="Z125" s="12"/>
      <c r="AA125" s="12"/>
      <c r="AB125" s="12"/>
      <c r="AC125" s="12"/>
      <c r="AD125" s="12"/>
      <c r="AE125" s="20">
        <f t="shared" ref="AE125:AK125" si="5">SUM(AE115:AE124)</f>
        <v>0</v>
      </c>
      <c r="AF125" s="21">
        <f t="shared" si="5"/>
        <v>0</v>
      </c>
      <c r="AG125" s="20">
        <f t="shared" si="5"/>
        <v>0</v>
      </c>
      <c r="AH125" s="20">
        <f t="shared" si="5"/>
        <v>0</v>
      </c>
      <c r="AI125" s="21">
        <f t="shared" si="5"/>
        <v>0</v>
      </c>
      <c r="AJ125" s="21">
        <f t="shared" si="5"/>
        <v>0</v>
      </c>
      <c r="AK125" s="21">
        <f t="shared" si="5"/>
        <v>0</v>
      </c>
      <c r="AL125" s="12"/>
      <c r="AM125" s="12"/>
      <c r="AN125" s="12"/>
      <c r="AO125" s="12"/>
      <c r="AP125" s="12"/>
      <c r="AQ125" s="12"/>
      <c r="AR125" s="12"/>
      <c r="AS125" s="11"/>
    </row>
    <row r="127" spans="1:45" x14ac:dyDescent="0.25">
      <c r="AE127" s="19"/>
    </row>
    <row r="128" spans="1:45" ht="9.75" customHeight="1" x14ac:dyDescent="0.25">
      <c r="AE128" s="19"/>
    </row>
    <row r="129" spans="12:44" x14ac:dyDescent="0.25">
      <c r="AE129" s="19"/>
    </row>
    <row r="130" spans="12:44" x14ac:dyDescent="0.25">
      <c r="L130" s="5"/>
      <c r="AE130" s="19"/>
    </row>
    <row r="131" spans="12:44" x14ac:dyDescent="0.25">
      <c r="AE131" s="19"/>
    </row>
    <row r="137" spans="12:44" x14ac:dyDescent="0.25">
      <c r="R137" s="38" t="s">
        <v>98</v>
      </c>
      <c r="AR137" s="38" t="s">
        <v>99</v>
      </c>
    </row>
    <row r="146" spans="1:45" ht="15" x14ac:dyDescent="0.25">
      <c r="A146" s="41" t="s">
        <v>34</v>
      </c>
      <c r="B146" s="41"/>
      <c r="C146" s="41"/>
      <c r="D146" s="33"/>
      <c r="E146" s="33"/>
      <c r="F146" s="33"/>
      <c r="G146" s="29"/>
      <c r="H146" s="29"/>
      <c r="I146" s="29"/>
      <c r="J146" s="29"/>
      <c r="K146" s="29"/>
      <c r="L146" s="30"/>
      <c r="M146" s="30"/>
      <c r="N146" s="30"/>
      <c r="O146" s="30"/>
      <c r="P146" s="29"/>
      <c r="Q146" s="29"/>
      <c r="R146" s="5"/>
      <c r="S146" s="5"/>
      <c r="T146" s="41" t="s">
        <v>34</v>
      </c>
      <c r="U146" s="41"/>
      <c r="V146" s="41"/>
      <c r="W146" s="41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3"/>
      <c r="AI146" s="34"/>
      <c r="AJ146" s="34"/>
      <c r="AK146" s="34"/>
      <c r="AL146" s="34"/>
      <c r="AM146" s="34"/>
      <c r="AN146" s="34"/>
      <c r="AO146" s="34"/>
      <c r="AP146" s="34"/>
    </row>
    <row r="147" spans="1:45" ht="15" x14ac:dyDescent="0.25">
      <c r="A147" s="41" t="s">
        <v>35</v>
      </c>
      <c r="B147" s="41"/>
      <c r="C147" s="41"/>
      <c r="D147" s="33"/>
      <c r="E147" s="33"/>
      <c r="F147" s="34"/>
      <c r="G147" s="30"/>
      <c r="H147" s="29"/>
      <c r="I147" s="29"/>
      <c r="J147" s="29"/>
      <c r="K147" s="29"/>
      <c r="L147" s="30"/>
      <c r="M147" s="30"/>
      <c r="N147" s="30"/>
      <c r="O147" s="30"/>
      <c r="P147" s="29"/>
      <c r="Q147" s="29"/>
      <c r="R147" s="5"/>
      <c r="S147" s="5"/>
      <c r="T147" s="41" t="s">
        <v>35</v>
      </c>
      <c r="U147" s="41"/>
      <c r="V147" s="41"/>
      <c r="W147" s="41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3"/>
      <c r="AI147" s="34"/>
      <c r="AJ147" s="34"/>
      <c r="AK147" s="34"/>
      <c r="AL147" s="34"/>
      <c r="AM147" s="34"/>
      <c r="AN147" s="34"/>
      <c r="AO147" s="34"/>
      <c r="AP147" s="34"/>
    </row>
    <row r="148" spans="1:45" ht="14.45" customHeight="1" x14ac:dyDescent="0.25">
      <c r="A148" s="41" t="s">
        <v>36</v>
      </c>
      <c r="B148" s="41"/>
      <c r="C148" s="41"/>
      <c r="D148" s="33"/>
      <c r="E148" s="33"/>
      <c r="F148" s="34"/>
      <c r="G148" s="30"/>
      <c r="H148" s="29"/>
      <c r="I148" s="29"/>
      <c r="J148" s="29"/>
      <c r="K148" s="29"/>
      <c r="L148" s="41" t="s">
        <v>37</v>
      </c>
      <c r="M148" s="29"/>
      <c r="N148" s="39" t="s">
        <v>102</v>
      </c>
      <c r="O148" s="31"/>
      <c r="P148" s="31"/>
      <c r="Q148" s="31"/>
      <c r="R148" s="5"/>
      <c r="S148" s="5"/>
      <c r="T148" s="41" t="s">
        <v>36</v>
      </c>
      <c r="U148" s="41"/>
      <c r="V148" s="41"/>
      <c r="W148" s="41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3"/>
      <c r="AI148" s="41" t="s">
        <v>37</v>
      </c>
      <c r="AJ148" s="33"/>
      <c r="AK148" s="40" t="str">
        <f>IF(N148="","",N148)</f>
        <v>MNG</v>
      </c>
      <c r="AL148" s="34"/>
      <c r="AM148" s="34"/>
      <c r="AN148" s="34"/>
      <c r="AO148" s="34"/>
      <c r="AP148" s="34"/>
    </row>
    <row r="149" spans="1:45" ht="15.75" x14ac:dyDescent="0.25">
      <c r="A149" s="34"/>
      <c r="B149" s="35"/>
      <c r="C149" s="34"/>
      <c r="D149" s="34"/>
      <c r="E149" s="34"/>
      <c r="F149" s="34"/>
      <c r="G149" s="30"/>
      <c r="H149" s="29"/>
      <c r="I149" s="29"/>
      <c r="J149" s="29"/>
      <c r="K149" s="29"/>
      <c r="L149" s="41" t="s">
        <v>38</v>
      </c>
      <c r="M149" s="32"/>
      <c r="N149" s="39" t="s">
        <v>104</v>
      </c>
      <c r="O149" s="31"/>
      <c r="P149" s="31"/>
      <c r="Q149" s="31"/>
      <c r="R149" s="5"/>
      <c r="S149" s="5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41" t="s">
        <v>38</v>
      </c>
      <c r="AJ149" s="36"/>
      <c r="AK149" s="40" t="str">
        <f>IF(N149="","",N149)</f>
        <v>DU 22 AU 31 MARS 2019</v>
      </c>
      <c r="AL149" s="34"/>
      <c r="AM149" s="34"/>
      <c r="AN149" s="34"/>
      <c r="AO149" s="34"/>
      <c r="AP149" s="34"/>
    </row>
    <row r="150" spans="1:45" ht="15.75" x14ac:dyDescent="0.25">
      <c r="A150" s="41" t="s">
        <v>87</v>
      </c>
      <c r="B150" s="102" t="s">
        <v>100</v>
      </c>
      <c r="C150" s="102"/>
      <c r="D150" s="102"/>
      <c r="E150" s="102"/>
      <c r="F150" s="29"/>
      <c r="G150" s="29"/>
      <c r="H150" s="29"/>
      <c r="I150" s="29"/>
      <c r="J150" s="29"/>
      <c r="K150" s="29"/>
      <c r="L150" s="41" t="s">
        <v>39</v>
      </c>
      <c r="M150" s="32"/>
      <c r="N150" s="39" t="s">
        <v>69</v>
      </c>
      <c r="O150" s="29"/>
      <c r="P150" s="29"/>
      <c r="Q150" s="29"/>
      <c r="R150" s="5"/>
      <c r="S150" s="5"/>
      <c r="T150" s="41" t="s">
        <v>87</v>
      </c>
      <c r="U150" s="103" t="str">
        <f>IF(B150="","",B150)</f>
        <v>ALGER</v>
      </c>
      <c r="V150" s="103"/>
      <c r="W150" s="103"/>
      <c r="X150" s="103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41" t="s">
        <v>39</v>
      </c>
      <c r="AJ150" s="36"/>
      <c r="AK150" s="37" t="str">
        <f>+N150</f>
        <v>USD</v>
      </c>
      <c r="AL150" s="34"/>
      <c r="AM150" s="34"/>
      <c r="AN150" s="34"/>
      <c r="AO150" s="34"/>
      <c r="AP150" s="34"/>
    </row>
    <row r="151" spans="1:45" ht="15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5"/>
      <c r="S151" s="5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</row>
    <row r="152" spans="1:45" ht="15" x14ac:dyDescent="0.25">
      <c r="A152" s="104" t="s">
        <v>101</v>
      </c>
      <c r="B152" s="104"/>
      <c r="C152" s="104"/>
      <c r="D152" s="104"/>
      <c r="E152" s="104"/>
      <c r="F152" s="104"/>
      <c r="G152" s="104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104" t="s">
        <v>101</v>
      </c>
      <c r="U152" s="104"/>
      <c r="V152" s="104"/>
      <c r="W152" s="104"/>
      <c r="X152" s="104"/>
      <c r="Y152" s="104"/>
      <c r="Z152" s="10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</row>
    <row r="153" spans="1:45" ht="15" x14ac:dyDescent="0.25"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</row>
    <row r="155" spans="1:45" ht="14.45" customHeight="1" x14ac:dyDescent="0.25">
      <c r="A155" s="73" t="s">
        <v>7</v>
      </c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5"/>
      <c r="Q155" s="87" t="s">
        <v>6</v>
      </c>
      <c r="R155" s="87" t="s">
        <v>8</v>
      </c>
      <c r="S155" s="87" t="s">
        <v>9</v>
      </c>
      <c r="T155" s="88" t="s">
        <v>12</v>
      </c>
      <c r="U155" s="89"/>
      <c r="V155" s="89"/>
      <c r="W155" s="89"/>
      <c r="X155" s="89"/>
      <c r="Y155" s="89"/>
      <c r="Z155" s="89"/>
      <c r="AA155" s="89"/>
      <c r="AB155" s="89"/>
      <c r="AC155" s="90"/>
      <c r="AD155" s="94" t="s">
        <v>80</v>
      </c>
      <c r="AE155" s="95" t="s">
        <v>13</v>
      </c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7"/>
      <c r="AR155" s="94" t="s">
        <v>18</v>
      </c>
      <c r="AS155" s="80" t="s">
        <v>81</v>
      </c>
    </row>
    <row r="156" spans="1:45" ht="26.45" customHeight="1" x14ac:dyDescent="0.25">
      <c r="A156" s="16" t="s">
        <v>5</v>
      </c>
      <c r="B156" s="7" t="s">
        <v>0</v>
      </c>
      <c r="C156" s="8" t="s">
        <v>31</v>
      </c>
      <c r="D156" s="8" t="s">
        <v>32</v>
      </c>
      <c r="E156" s="8" t="s">
        <v>33</v>
      </c>
      <c r="F156" s="8" t="s">
        <v>46</v>
      </c>
      <c r="G156" s="9" t="s">
        <v>4</v>
      </c>
      <c r="H156" s="8" t="s">
        <v>1</v>
      </c>
      <c r="I156" s="8" t="s">
        <v>103</v>
      </c>
      <c r="J156" s="8" t="s">
        <v>2</v>
      </c>
      <c r="K156" s="8" t="s">
        <v>3</v>
      </c>
      <c r="L156" s="8" t="s">
        <v>27</v>
      </c>
      <c r="M156" s="8" t="s">
        <v>28</v>
      </c>
      <c r="N156" s="9" t="s">
        <v>29</v>
      </c>
      <c r="O156" s="9" t="s">
        <v>30</v>
      </c>
      <c r="P156" s="7" t="s">
        <v>21</v>
      </c>
      <c r="Q156" s="76"/>
      <c r="R156" s="76"/>
      <c r="S156" s="76"/>
      <c r="T156" s="17" t="s">
        <v>5</v>
      </c>
      <c r="U156" s="98" t="s">
        <v>86</v>
      </c>
      <c r="V156" s="99"/>
      <c r="W156" s="18" t="s">
        <v>10</v>
      </c>
      <c r="X156" s="13" t="s">
        <v>11</v>
      </c>
      <c r="Y156" s="13" t="s">
        <v>77</v>
      </c>
      <c r="Z156" s="98" t="s">
        <v>75</v>
      </c>
      <c r="AA156" s="99"/>
      <c r="AB156" s="98" t="s">
        <v>75</v>
      </c>
      <c r="AC156" s="99"/>
      <c r="AD156" s="78"/>
      <c r="AE156" s="14" t="s">
        <v>24</v>
      </c>
      <c r="AF156" s="14" t="s">
        <v>26</v>
      </c>
      <c r="AG156" s="14" t="s">
        <v>76</v>
      </c>
      <c r="AH156" s="14" t="s">
        <v>14</v>
      </c>
      <c r="AI156" s="14" t="s">
        <v>78</v>
      </c>
      <c r="AJ156" s="14" t="s">
        <v>79</v>
      </c>
      <c r="AK156" s="14" t="s">
        <v>20</v>
      </c>
      <c r="AL156" s="100" t="s">
        <v>75</v>
      </c>
      <c r="AM156" s="101"/>
      <c r="AN156" s="100" t="s">
        <v>75</v>
      </c>
      <c r="AO156" s="101"/>
      <c r="AP156" s="100" t="s">
        <v>75</v>
      </c>
      <c r="AQ156" s="101"/>
      <c r="AR156" s="94"/>
      <c r="AS156" s="81"/>
    </row>
    <row r="157" spans="1:45" ht="18.75" customHeight="1" x14ac:dyDescent="0.25">
      <c r="A157" s="1"/>
      <c r="B157" s="2"/>
      <c r="C157" s="2"/>
      <c r="D157" s="2"/>
      <c r="E157" s="2"/>
      <c r="F157" s="2"/>
      <c r="G157" s="2"/>
      <c r="H157" s="3"/>
      <c r="I157" s="3"/>
      <c r="J157" s="3"/>
      <c r="K157" s="3"/>
      <c r="L157" s="2"/>
      <c r="M157" s="2"/>
      <c r="N157" s="2"/>
      <c r="O157" s="2"/>
      <c r="P157" s="2"/>
      <c r="Q157" s="10"/>
      <c r="R157" s="10"/>
      <c r="S157" s="10"/>
      <c r="T157" s="4" t="str">
        <f>IF(A157="","",A157)</f>
        <v/>
      </c>
      <c r="U157" s="2"/>
      <c r="V157" s="15"/>
      <c r="W157" s="2"/>
      <c r="X157" s="2"/>
      <c r="Y157" s="2"/>
      <c r="Z157" s="2"/>
      <c r="AA157" s="2"/>
      <c r="AB157" s="2"/>
      <c r="AC157" s="2"/>
      <c r="AD157" s="10"/>
      <c r="AE157" s="15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10"/>
      <c r="AS157" s="11"/>
    </row>
    <row r="158" spans="1:45" ht="18.75" customHeight="1" x14ac:dyDescent="0.25">
      <c r="A158" s="1"/>
      <c r="B158" s="2"/>
      <c r="C158" s="2"/>
      <c r="D158" s="2"/>
      <c r="E158" s="2"/>
      <c r="F158" s="2"/>
      <c r="G158" s="2"/>
      <c r="H158" s="3"/>
      <c r="I158" s="3"/>
      <c r="J158" s="3"/>
      <c r="K158" s="3"/>
      <c r="L158" s="2"/>
      <c r="M158" s="2"/>
      <c r="N158" s="2"/>
      <c r="O158" s="2"/>
      <c r="P158" s="2"/>
      <c r="Q158" s="10"/>
      <c r="R158" s="10"/>
      <c r="S158" s="10"/>
      <c r="T158" s="4" t="str">
        <f t="shared" ref="T158:T166" si="6">IF(A158="","",A158)</f>
        <v/>
      </c>
      <c r="U158" s="2"/>
      <c r="V158" s="15"/>
      <c r="W158" s="2"/>
      <c r="X158" s="2"/>
      <c r="Y158" s="2"/>
      <c r="Z158" s="2"/>
      <c r="AA158" s="2"/>
      <c r="AB158" s="2"/>
      <c r="AC158" s="2"/>
      <c r="AD158" s="10"/>
      <c r="AE158" s="15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10"/>
      <c r="AS158" s="11"/>
    </row>
    <row r="159" spans="1:45" ht="18.75" customHeight="1" x14ac:dyDescent="0.25">
      <c r="A159" s="1"/>
      <c r="B159" s="2"/>
      <c r="C159" s="2"/>
      <c r="D159" s="2"/>
      <c r="E159" s="2"/>
      <c r="F159" s="2"/>
      <c r="G159" s="2"/>
      <c r="H159" s="3"/>
      <c r="I159" s="3"/>
      <c r="J159" s="3"/>
      <c r="K159" s="3"/>
      <c r="L159" s="2"/>
      <c r="M159" s="2"/>
      <c r="N159" s="2"/>
      <c r="O159" s="2"/>
      <c r="P159" s="2"/>
      <c r="Q159" s="10"/>
      <c r="R159" s="10"/>
      <c r="S159" s="10"/>
      <c r="T159" s="4" t="str">
        <f t="shared" si="6"/>
        <v/>
      </c>
      <c r="U159" s="2"/>
      <c r="V159" s="15"/>
      <c r="W159" s="2"/>
      <c r="X159" s="2"/>
      <c r="Y159" s="2"/>
      <c r="Z159" s="2"/>
      <c r="AA159" s="2"/>
      <c r="AB159" s="2"/>
      <c r="AC159" s="2"/>
      <c r="AD159" s="10"/>
      <c r="AE159" s="15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10"/>
      <c r="AS159" s="11"/>
    </row>
    <row r="160" spans="1:45" ht="18.75" customHeight="1" x14ac:dyDescent="0.25">
      <c r="A160" s="1"/>
      <c r="B160" s="2"/>
      <c r="C160" s="2"/>
      <c r="D160" s="2"/>
      <c r="E160" s="2"/>
      <c r="F160" s="2"/>
      <c r="G160" s="2"/>
      <c r="H160" s="3"/>
      <c r="I160" s="3"/>
      <c r="J160" s="3"/>
      <c r="K160" s="3"/>
      <c r="L160" s="2"/>
      <c r="M160" s="2"/>
      <c r="N160" s="2"/>
      <c r="O160" s="2"/>
      <c r="P160" s="2"/>
      <c r="Q160" s="10"/>
      <c r="R160" s="10"/>
      <c r="S160" s="10"/>
      <c r="T160" s="4" t="str">
        <f t="shared" si="6"/>
        <v/>
      </c>
      <c r="U160" s="2"/>
      <c r="V160" s="15"/>
      <c r="W160" s="2"/>
      <c r="X160" s="2"/>
      <c r="Y160" s="2"/>
      <c r="Z160" s="2"/>
      <c r="AA160" s="2"/>
      <c r="AB160" s="2"/>
      <c r="AC160" s="2"/>
      <c r="AD160" s="10"/>
      <c r="AE160" s="15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10"/>
      <c r="AS160" s="11"/>
    </row>
    <row r="161" spans="1:45" ht="18.75" customHeight="1" x14ac:dyDescent="0.25">
      <c r="A161" s="1"/>
      <c r="B161" s="2"/>
      <c r="C161" s="2"/>
      <c r="D161" s="2"/>
      <c r="E161" s="2"/>
      <c r="F161" s="2"/>
      <c r="G161" s="2"/>
      <c r="H161" s="3"/>
      <c r="I161" s="3"/>
      <c r="J161" s="3"/>
      <c r="K161" s="3"/>
      <c r="L161" s="2"/>
      <c r="M161" s="2"/>
      <c r="N161" s="2"/>
      <c r="O161" s="2"/>
      <c r="P161" s="2"/>
      <c r="Q161" s="10"/>
      <c r="R161" s="10"/>
      <c r="S161" s="10"/>
      <c r="T161" s="4" t="str">
        <f t="shared" si="6"/>
        <v/>
      </c>
      <c r="U161" s="2"/>
      <c r="V161" s="15"/>
      <c r="W161" s="2"/>
      <c r="X161" s="2"/>
      <c r="Y161" s="2"/>
      <c r="Z161" s="2"/>
      <c r="AA161" s="2"/>
      <c r="AB161" s="2"/>
      <c r="AC161" s="2"/>
      <c r="AD161" s="10"/>
      <c r="AE161" s="15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10"/>
      <c r="AS161" s="11"/>
    </row>
    <row r="162" spans="1:45" ht="18.75" customHeight="1" x14ac:dyDescent="0.25">
      <c r="A162" s="1"/>
      <c r="B162" s="2"/>
      <c r="C162" s="2"/>
      <c r="D162" s="2"/>
      <c r="E162" s="2"/>
      <c r="F162" s="2"/>
      <c r="G162" s="2"/>
      <c r="H162" s="3"/>
      <c r="I162" s="3"/>
      <c r="J162" s="3"/>
      <c r="K162" s="3"/>
      <c r="L162" s="2"/>
      <c r="M162" s="2"/>
      <c r="N162" s="2"/>
      <c r="O162" s="2"/>
      <c r="P162" s="2"/>
      <c r="Q162" s="10"/>
      <c r="R162" s="10"/>
      <c r="S162" s="10"/>
      <c r="T162" s="4" t="str">
        <f t="shared" si="6"/>
        <v/>
      </c>
      <c r="U162" s="2"/>
      <c r="V162" s="15"/>
      <c r="W162" s="2"/>
      <c r="X162" s="2"/>
      <c r="Y162" s="2"/>
      <c r="Z162" s="2"/>
      <c r="AA162" s="2"/>
      <c r="AB162" s="2"/>
      <c r="AC162" s="2"/>
      <c r="AD162" s="10"/>
      <c r="AE162" s="15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10"/>
      <c r="AS162" s="11"/>
    </row>
    <row r="163" spans="1:45" ht="18.75" customHeight="1" x14ac:dyDescent="0.25">
      <c r="A163" s="1"/>
      <c r="B163" s="2"/>
      <c r="C163" s="2"/>
      <c r="D163" s="2"/>
      <c r="E163" s="2"/>
      <c r="F163" s="2"/>
      <c r="G163" s="2"/>
      <c r="H163" s="3"/>
      <c r="I163" s="3"/>
      <c r="J163" s="3"/>
      <c r="K163" s="3"/>
      <c r="L163" s="2"/>
      <c r="M163" s="2"/>
      <c r="N163" s="2"/>
      <c r="O163" s="2"/>
      <c r="P163" s="2"/>
      <c r="Q163" s="10"/>
      <c r="R163" s="10"/>
      <c r="S163" s="10"/>
      <c r="T163" s="4" t="str">
        <f t="shared" si="6"/>
        <v/>
      </c>
      <c r="U163" s="2"/>
      <c r="V163" s="15"/>
      <c r="W163" s="2"/>
      <c r="X163" s="2"/>
      <c r="Y163" s="2"/>
      <c r="Z163" s="2"/>
      <c r="AA163" s="2"/>
      <c r="AB163" s="2"/>
      <c r="AC163" s="2"/>
      <c r="AD163" s="10"/>
      <c r="AE163" s="15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10"/>
      <c r="AS163" s="11"/>
    </row>
    <row r="164" spans="1:45" ht="18.75" customHeight="1" x14ac:dyDescent="0.25">
      <c r="A164" s="1"/>
      <c r="B164" s="2"/>
      <c r="C164" s="2"/>
      <c r="D164" s="2"/>
      <c r="E164" s="2"/>
      <c r="F164" s="2"/>
      <c r="G164" s="2"/>
      <c r="H164" s="3"/>
      <c r="I164" s="3"/>
      <c r="J164" s="3"/>
      <c r="K164" s="3"/>
      <c r="L164" s="2"/>
      <c r="M164" s="2"/>
      <c r="N164" s="2"/>
      <c r="O164" s="2"/>
      <c r="P164" s="2"/>
      <c r="Q164" s="10"/>
      <c r="R164" s="10"/>
      <c r="S164" s="10"/>
      <c r="T164" s="4" t="str">
        <f t="shared" si="6"/>
        <v/>
      </c>
      <c r="U164" s="2"/>
      <c r="V164" s="15"/>
      <c r="W164" s="2"/>
      <c r="X164" s="2"/>
      <c r="Y164" s="2"/>
      <c r="Z164" s="2"/>
      <c r="AA164" s="2"/>
      <c r="AB164" s="2"/>
      <c r="AC164" s="2"/>
      <c r="AD164" s="10"/>
      <c r="AE164" s="15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10"/>
      <c r="AS164" s="11"/>
    </row>
    <row r="165" spans="1:45" ht="18.75" customHeight="1" x14ac:dyDescent="0.25">
      <c r="A165" s="1"/>
      <c r="B165" s="2"/>
      <c r="C165" s="2"/>
      <c r="D165" s="2"/>
      <c r="E165" s="2"/>
      <c r="F165" s="2"/>
      <c r="G165" s="2"/>
      <c r="H165" s="3"/>
      <c r="I165" s="3"/>
      <c r="J165" s="3"/>
      <c r="K165" s="3"/>
      <c r="L165" s="2"/>
      <c r="M165" s="2"/>
      <c r="N165" s="2"/>
      <c r="O165" s="2"/>
      <c r="P165" s="2"/>
      <c r="Q165" s="10"/>
      <c r="R165" s="10"/>
      <c r="S165" s="10"/>
      <c r="T165" s="4" t="str">
        <f t="shared" si="6"/>
        <v/>
      </c>
      <c r="U165" s="2"/>
      <c r="V165" s="3"/>
      <c r="W165" s="2"/>
      <c r="X165" s="2"/>
      <c r="Y165" s="2"/>
      <c r="Z165" s="2"/>
      <c r="AA165" s="2"/>
      <c r="AB165" s="2"/>
      <c r="AC165" s="2"/>
      <c r="AD165" s="10"/>
      <c r="AE165" s="3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10"/>
      <c r="AS165" s="11"/>
    </row>
    <row r="166" spans="1:45" ht="18.75" customHeight="1" x14ac:dyDescent="0.25">
      <c r="A166" s="1"/>
      <c r="B166" s="2"/>
      <c r="C166" s="2"/>
      <c r="D166" s="2"/>
      <c r="E166" s="2"/>
      <c r="F166" s="2"/>
      <c r="G166" s="2"/>
      <c r="H166" s="3"/>
      <c r="I166" s="3"/>
      <c r="J166" s="3"/>
      <c r="K166" s="3"/>
      <c r="L166" s="2"/>
      <c r="M166" s="2"/>
      <c r="N166" s="2"/>
      <c r="O166" s="2"/>
      <c r="P166" s="2"/>
      <c r="Q166" s="10"/>
      <c r="R166" s="10"/>
      <c r="S166" s="10"/>
      <c r="T166" s="4" t="str">
        <f t="shared" si="6"/>
        <v/>
      </c>
      <c r="U166" s="2"/>
      <c r="V166" s="3"/>
      <c r="W166" s="2"/>
      <c r="X166" s="2"/>
      <c r="Y166" s="2"/>
      <c r="Z166" s="2"/>
      <c r="AA166" s="2"/>
      <c r="AB166" s="2"/>
      <c r="AC166" s="2"/>
      <c r="AD166" s="10"/>
      <c r="AE166" s="3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10"/>
      <c r="AS166" s="11"/>
    </row>
    <row r="167" spans="1:45" ht="18.75" customHeight="1" x14ac:dyDescent="0.25">
      <c r="A167" s="91" t="s">
        <v>19</v>
      </c>
      <c r="B167" s="92"/>
      <c r="C167" s="92"/>
      <c r="D167" s="92"/>
      <c r="E167" s="92"/>
      <c r="F167" s="92"/>
      <c r="G167" s="92"/>
      <c r="H167" s="92"/>
      <c r="I167" s="92"/>
      <c r="J167" s="92"/>
      <c r="K167" s="93"/>
      <c r="L167" s="12">
        <f>SUM(L157:L166)</f>
        <v>0</v>
      </c>
      <c r="M167" s="12">
        <f>SUM(M157:M166)</f>
        <v>0</v>
      </c>
      <c r="N167" s="12">
        <f>SUM(N157:N166)</f>
        <v>0</v>
      </c>
      <c r="O167" s="12">
        <f>SUM(O157:O166)</f>
        <v>0</v>
      </c>
      <c r="P167" s="12"/>
      <c r="Q167" s="12"/>
      <c r="R167" s="12"/>
      <c r="S167" s="12"/>
      <c r="T167" s="12"/>
      <c r="U167" s="12">
        <f>SUM(U157:U166)</f>
        <v>0</v>
      </c>
      <c r="V167" s="20">
        <f>SUM(V157:V166)</f>
        <v>0</v>
      </c>
      <c r="W167" s="12">
        <f>SUM(W157:W166)</f>
        <v>0</v>
      </c>
      <c r="X167" s="12">
        <f>SUM(X157:X166)</f>
        <v>0</v>
      </c>
      <c r="Y167" s="12"/>
      <c r="Z167" s="12"/>
      <c r="AA167" s="12"/>
      <c r="AB167" s="12"/>
      <c r="AC167" s="12"/>
      <c r="AD167" s="12"/>
      <c r="AE167" s="20">
        <f t="shared" ref="AE167:AK167" si="7">SUM(AE157:AE166)</f>
        <v>0</v>
      </c>
      <c r="AF167" s="21">
        <f t="shared" si="7"/>
        <v>0</v>
      </c>
      <c r="AG167" s="20">
        <f t="shared" si="7"/>
        <v>0</v>
      </c>
      <c r="AH167" s="20">
        <f t="shared" si="7"/>
        <v>0</v>
      </c>
      <c r="AI167" s="21">
        <f t="shared" si="7"/>
        <v>0</v>
      </c>
      <c r="AJ167" s="21">
        <f t="shared" si="7"/>
        <v>0</v>
      </c>
      <c r="AK167" s="21">
        <f t="shared" si="7"/>
        <v>0</v>
      </c>
      <c r="AL167" s="12"/>
      <c r="AM167" s="12"/>
      <c r="AN167" s="12"/>
      <c r="AO167" s="12"/>
      <c r="AP167" s="12"/>
      <c r="AQ167" s="12"/>
      <c r="AR167" s="12"/>
      <c r="AS167" s="11"/>
    </row>
    <row r="169" spans="1:45" x14ac:dyDescent="0.25">
      <c r="AE169" s="19"/>
    </row>
    <row r="170" spans="1:45" ht="9.75" customHeight="1" x14ac:dyDescent="0.25">
      <c r="AE170" s="19"/>
    </row>
    <row r="171" spans="1:45" x14ac:dyDescent="0.25">
      <c r="AE171" s="19"/>
    </row>
    <row r="172" spans="1:45" x14ac:dyDescent="0.25">
      <c r="L172" s="5"/>
      <c r="AE172" s="19"/>
    </row>
    <row r="173" spans="1:45" x14ac:dyDescent="0.25">
      <c r="AE173" s="19"/>
    </row>
    <row r="179" spans="18:44" x14ac:dyDescent="0.25">
      <c r="R179" s="38" t="s">
        <v>98</v>
      </c>
      <c r="AR179" s="38" t="s">
        <v>99</v>
      </c>
    </row>
  </sheetData>
  <sheetProtection sheet="1" objects="1" scenarios="1"/>
  <mergeCells count="78">
    <mergeCell ref="B5:E5"/>
    <mergeCell ref="U5:X5"/>
    <mergeCell ref="A9:P9"/>
    <mergeCell ref="Q9:Q10"/>
    <mergeCell ref="R9:R10"/>
    <mergeCell ref="S9:S10"/>
    <mergeCell ref="T9:AC9"/>
    <mergeCell ref="AD9:AD10"/>
    <mergeCell ref="AE9:AQ9"/>
    <mergeCell ref="AR9:AR10"/>
    <mergeCell ref="AS9:AS10"/>
    <mergeCell ref="U10:V10"/>
    <mergeCell ref="Z10:AA10"/>
    <mergeCell ref="AB10:AC10"/>
    <mergeCell ref="AL10:AM10"/>
    <mergeCell ref="AN10:AO10"/>
    <mergeCell ref="AP10:AQ10"/>
    <mergeCell ref="A71:P71"/>
    <mergeCell ref="Q71:Q72"/>
    <mergeCell ref="R71:R72"/>
    <mergeCell ref="S71:S72"/>
    <mergeCell ref="T71:AC71"/>
    <mergeCell ref="A41:K41"/>
    <mergeCell ref="B66:E66"/>
    <mergeCell ref="U66:X66"/>
    <mergeCell ref="A68:G68"/>
    <mergeCell ref="T68:Z68"/>
    <mergeCell ref="AD71:AD72"/>
    <mergeCell ref="AE71:AQ71"/>
    <mergeCell ref="AR71:AR72"/>
    <mergeCell ref="AS71:AS72"/>
    <mergeCell ref="U72:V72"/>
    <mergeCell ref="Z72:AA72"/>
    <mergeCell ref="AB72:AC72"/>
    <mergeCell ref="AL72:AM72"/>
    <mergeCell ref="AN72:AO72"/>
    <mergeCell ref="AP72:AQ72"/>
    <mergeCell ref="A113:P113"/>
    <mergeCell ref="Q113:Q114"/>
    <mergeCell ref="R113:R114"/>
    <mergeCell ref="S113:S114"/>
    <mergeCell ref="T113:AC113"/>
    <mergeCell ref="A83:K83"/>
    <mergeCell ref="B108:E108"/>
    <mergeCell ref="U108:X108"/>
    <mergeCell ref="A110:G110"/>
    <mergeCell ref="T110:Z110"/>
    <mergeCell ref="AD113:AD114"/>
    <mergeCell ref="AE113:AQ113"/>
    <mergeCell ref="AR113:AR114"/>
    <mergeCell ref="AS113:AS114"/>
    <mergeCell ref="U114:V114"/>
    <mergeCell ref="Z114:AA114"/>
    <mergeCell ref="AB114:AC114"/>
    <mergeCell ref="AL114:AM114"/>
    <mergeCell ref="AN114:AO114"/>
    <mergeCell ref="AP114:AQ114"/>
    <mergeCell ref="A125:K125"/>
    <mergeCell ref="B150:E150"/>
    <mergeCell ref="U150:X150"/>
    <mergeCell ref="A152:G152"/>
    <mergeCell ref="T152:Z152"/>
    <mergeCell ref="A167:K167"/>
    <mergeCell ref="AD155:AD156"/>
    <mergeCell ref="AE155:AQ155"/>
    <mergeCell ref="AR155:AR156"/>
    <mergeCell ref="AS155:AS156"/>
    <mergeCell ref="U156:V156"/>
    <mergeCell ref="Z156:AA156"/>
    <mergeCell ref="AB156:AC156"/>
    <mergeCell ref="AL156:AM156"/>
    <mergeCell ref="AN156:AO156"/>
    <mergeCell ref="AP156:AQ156"/>
    <mergeCell ref="A155:P155"/>
    <mergeCell ref="Q155:Q156"/>
    <mergeCell ref="R155:R156"/>
    <mergeCell ref="S155:S156"/>
    <mergeCell ref="T155:AC155"/>
  </mergeCells>
  <dataValidations count="5">
    <dataValidation type="list" allowBlank="1" showInputMessage="1" showErrorMessage="1" sqref="AN115:AN124 AL115:AL124 AP115:AP124 AN157:AN166 AL157:AL166 AP157:AP166 AP73:AP82 AL73:AL82 AN73:AN82 AP11:AP40 AL11:AL40 AN11:AN40">
      <formula1>AUTRES</formula1>
    </dataValidation>
    <dataValidation type="list" allowBlank="1" showInputMessage="1" showErrorMessage="1" sqref="N108 N150 N66 N5">
      <formula1>MONNAIE</formula1>
    </dataValidation>
    <dataValidation type="list" allowBlank="1" showInputMessage="1" showErrorMessage="1" sqref="AB115:AB124 Z115:Z124 AB157:AB166 Z157:Z166 Z73:Z82 AB73:AB82 Z11:Z40 AB11:AB40">
      <formula1>AUTRE</formula1>
    </dataValidation>
    <dataValidation type="whole" allowBlank="1" showInputMessage="1" showErrorMessage="1" sqref="L115:M124 L157:M166 L73:M82 L11:M40">
      <formula1>0</formula1>
      <formula2>500</formula2>
    </dataValidation>
    <dataValidation type="list" allowBlank="1" showInputMessage="1" showErrorMessage="1" sqref="G115:G124 G157:G166 G73:G82 G11:G40">
      <formula1>nature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6"/>
  <sheetViews>
    <sheetView tabSelected="1" view="pageBreakPreview" zoomScale="60" zoomScaleNormal="110" workbookViewId="0">
      <selection activeCell="R6" sqref="R6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7.710937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9.28515625" style="6" bestFit="1" customWidth="1"/>
    <col min="32" max="32" width="5" style="6" bestFit="1" customWidth="1"/>
    <col min="33" max="33" width="6.5703125" style="6" bestFit="1" customWidth="1"/>
    <col min="34" max="34" width="6.42578125" style="6" bestFit="1" customWidth="1"/>
    <col min="35" max="35" width="7.42578125" style="6" customWidth="1"/>
    <col min="36" max="36" width="5.85546875" style="6" customWidth="1"/>
    <col min="37" max="37" width="5.140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4.25" x14ac:dyDescent="0.25">
      <c r="A1" s="42" t="s">
        <v>34</v>
      </c>
      <c r="B1" s="42"/>
      <c r="C1" s="42"/>
      <c r="D1" s="43"/>
      <c r="E1" s="43"/>
      <c r="F1" s="43"/>
      <c r="G1" s="5"/>
      <c r="H1" s="5"/>
      <c r="I1" s="5"/>
      <c r="J1" s="5"/>
      <c r="K1" s="5"/>
      <c r="P1" s="5"/>
      <c r="Q1" s="5"/>
      <c r="R1" s="5"/>
      <c r="S1" s="5"/>
      <c r="T1" s="42" t="s">
        <v>34</v>
      </c>
      <c r="U1" s="42"/>
      <c r="V1" s="42"/>
      <c r="W1" s="42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3"/>
      <c r="AI1" s="44"/>
      <c r="AJ1" s="44"/>
      <c r="AK1" s="44"/>
      <c r="AL1" s="44"/>
      <c r="AM1" s="44"/>
      <c r="AN1" s="44"/>
      <c r="AO1" s="44"/>
      <c r="AP1" s="44"/>
    </row>
    <row r="2" spans="1:45" ht="14.25" x14ac:dyDescent="0.25">
      <c r="A2" s="42" t="s">
        <v>35</v>
      </c>
      <c r="B2" s="42"/>
      <c r="C2" s="42"/>
      <c r="D2" s="43"/>
      <c r="E2" s="43"/>
      <c r="F2" s="44"/>
      <c r="H2" s="5"/>
      <c r="I2" s="5"/>
      <c r="J2" s="5"/>
      <c r="K2" s="5"/>
      <c r="P2" s="5"/>
      <c r="Q2" s="5"/>
      <c r="R2" s="5"/>
      <c r="S2" s="5"/>
      <c r="T2" s="42" t="s">
        <v>35</v>
      </c>
      <c r="U2" s="42"/>
      <c r="V2" s="42"/>
      <c r="W2" s="42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3"/>
      <c r="AI2" s="44"/>
      <c r="AJ2" s="44"/>
      <c r="AK2" s="44"/>
      <c r="AL2" s="44"/>
      <c r="AM2" s="44"/>
      <c r="AN2" s="44"/>
      <c r="AO2" s="44"/>
      <c r="AP2" s="44"/>
    </row>
    <row r="3" spans="1:45" ht="14.45" customHeight="1" x14ac:dyDescent="0.25">
      <c r="A3" s="42" t="s">
        <v>191</v>
      </c>
      <c r="B3" s="42"/>
      <c r="C3" s="42"/>
      <c r="D3" s="43"/>
      <c r="E3" s="43"/>
      <c r="F3" s="44"/>
      <c r="H3" s="5"/>
      <c r="I3" s="5"/>
      <c r="J3" s="5"/>
      <c r="K3" s="5"/>
      <c r="L3" s="42" t="s">
        <v>37</v>
      </c>
      <c r="M3" s="5"/>
      <c r="N3" s="45" t="s">
        <v>107</v>
      </c>
      <c r="O3" s="46"/>
      <c r="P3" s="46"/>
      <c r="Q3" s="46"/>
      <c r="R3" s="5"/>
      <c r="S3" s="5"/>
      <c r="T3" s="42" t="s">
        <v>191</v>
      </c>
      <c r="U3" s="42"/>
      <c r="V3" s="42"/>
      <c r="W3" s="43"/>
      <c r="X3" s="43"/>
      <c r="Y3" s="44"/>
      <c r="AA3" s="44"/>
      <c r="AB3" s="44"/>
      <c r="AC3" s="44"/>
      <c r="AD3" s="44"/>
      <c r="AE3" s="44"/>
      <c r="AF3" s="44"/>
      <c r="AG3" s="44"/>
      <c r="AH3" s="43"/>
      <c r="AI3" s="42" t="s">
        <v>37</v>
      </c>
      <c r="AJ3" s="43"/>
      <c r="AK3" s="47" t="str">
        <f>IF(N3="","",N3)</f>
        <v>TASSILI AIRLINES</v>
      </c>
      <c r="AL3" s="44"/>
      <c r="AM3" s="44"/>
      <c r="AN3" s="44"/>
      <c r="AO3" s="44"/>
      <c r="AP3" s="44"/>
    </row>
    <row r="4" spans="1:45" ht="15" x14ac:dyDescent="0.25">
      <c r="A4" s="44"/>
      <c r="B4" s="48"/>
      <c r="C4" s="44"/>
      <c r="D4" s="44"/>
      <c r="E4" s="44"/>
      <c r="F4" s="44"/>
      <c r="H4" s="5"/>
      <c r="I4" s="5"/>
      <c r="J4" s="5"/>
      <c r="K4" s="5"/>
      <c r="L4" s="42" t="s">
        <v>38</v>
      </c>
      <c r="M4" s="49"/>
      <c r="N4" s="66" t="s">
        <v>212</v>
      </c>
      <c r="O4" s="46"/>
      <c r="P4" s="46"/>
      <c r="Q4" s="46"/>
      <c r="R4" s="5"/>
      <c r="S4" s="5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2" t="s">
        <v>38</v>
      </c>
      <c r="AJ4" s="50"/>
      <c r="AK4" s="47" t="str">
        <f>IF(N4="","",N4)</f>
        <v>JANVIER</v>
      </c>
      <c r="AL4" s="44"/>
      <c r="AM4" s="44"/>
      <c r="AN4" s="44"/>
      <c r="AO4" s="44"/>
      <c r="AP4" s="44"/>
    </row>
    <row r="5" spans="1:45" ht="15" x14ac:dyDescent="0.25">
      <c r="A5" s="42" t="s">
        <v>87</v>
      </c>
      <c r="B5" s="71" t="s">
        <v>129</v>
      </c>
      <c r="C5" s="71"/>
      <c r="D5" s="71"/>
      <c r="E5" s="71"/>
      <c r="F5" s="5"/>
      <c r="G5" s="5"/>
      <c r="H5" s="5"/>
      <c r="I5" s="5"/>
      <c r="J5" s="5"/>
      <c r="K5" s="5"/>
      <c r="L5" s="42" t="s">
        <v>39</v>
      </c>
      <c r="M5" s="49"/>
      <c r="N5" s="45" t="s">
        <v>68</v>
      </c>
      <c r="O5" s="5"/>
      <c r="P5" s="5"/>
      <c r="Q5" s="5"/>
      <c r="R5" s="5"/>
      <c r="S5" s="5"/>
      <c r="T5" s="42" t="s">
        <v>87</v>
      </c>
      <c r="U5" s="72" t="str">
        <f>IF(B5="","",B5)</f>
        <v>ADRAR</v>
      </c>
      <c r="V5" s="72"/>
      <c r="W5" s="72"/>
      <c r="X5" s="72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2" t="s">
        <v>39</v>
      </c>
      <c r="AJ5" s="50"/>
      <c r="AK5" s="47" t="str">
        <f>+N5</f>
        <v>DZD</v>
      </c>
      <c r="AL5" s="44"/>
      <c r="AM5" s="44"/>
      <c r="AN5" s="44"/>
      <c r="AO5" s="44"/>
      <c r="AP5" s="44"/>
    </row>
    <row r="6" spans="1:45" ht="14.2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</row>
    <row r="7" spans="1:45" ht="14.25" x14ac:dyDescent="0.25"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</row>
    <row r="9" spans="1:45" ht="14.45" customHeight="1" x14ac:dyDescent="0.25">
      <c r="A9" s="73" t="s">
        <v>7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5"/>
      <c r="Q9" s="87" t="s">
        <v>6</v>
      </c>
      <c r="R9" s="87" t="s">
        <v>8</v>
      </c>
      <c r="S9" s="87" t="s">
        <v>9</v>
      </c>
      <c r="T9" s="88" t="s">
        <v>12</v>
      </c>
      <c r="U9" s="89"/>
      <c r="V9" s="89"/>
      <c r="W9" s="89"/>
      <c r="X9" s="89"/>
      <c r="Y9" s="89"/>
      <c r="Z9" s="89"/>
      <c r="AA9" s="89"/>
      <c r="AB9" s="89"/>
      <c r="AC9" s="90"/>
      <c r="AD9" s="94" t="s">
        <v>80</v>
      </c>
      <c r="AE9" s="95" t="s">
        <v>13</v>
      </c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7"/>
      <c r="AR9" s="94" t="s">
        <v>18</v>
      </c>
      <c r="AS9" s="80" t="s">
        <v>81</v>
      </c>
    </row>
    <row r="10" spans="1:45" ht="26.45" customHeight="1" x14ac:dyDescent="0.25">
      <c r="A10" s="16" t="s">
        <v>5</v>
      </c>
      <c r="B10" s="7" t="s">
        <v>0</v>
      </c>
      <c r="C10" s="8" t="s">
        <v>31</v>
      </c>
      <c r="D10" s="8" t="s">
        <v>32</v>
      </c>
      <c r="E10" s="8" t="s">
        <v>33</v>
      </c>
      <c r="F10" s="8" t="s">
        <v>46</v>
      </c>
      <c r="G10" s="9" t="s">
        <v>4</v>
      </c>
      <c r="H10" s="8" t="s">
        <v>115</v>
      </c>
      <c r="I10" s="8" t="s">
        <v>103</v>
      </c>
      <c r="J10" s="8" t="s">
        <v>116</v>
      </c>
      <c r="K10" s="8" t="s">
        <v>3</v>
      </c>
      <c r="L10" s="8" t="s">
        <v>27</v>
      </c>
      <c r="M10" s="8" t="s">
        <v>28</v>
      </c>
      <c r="N10" s="9" t="s">
        <v>29</v>
      </c>
      <c r="O10" s="9" t="s">
        <v>30</v>
      </c>
      <c r="P10" s="7" t="s">
        <v>21</v>
      </c>
      <c r="Q10" s="76"/>
      <c r="R10" s="76"/>
      <c r="S10" s="76"/>
      <c r="T10" s="17" t="s">
        <v>5</v>
      </c>
      <c r="U10" s="98" t="s">
        <v>86</v>
      </c>
      <c r="V10" s="99"/>
      <c r="W10" s="18" t="s">
        <v>10</v>
      </c>
      <c r="X10" s="13" t="s">
        <v>11</v>
      </c>
      <c r="Y10" s="13" t="s">
        <v>77</v>
      </c>
      <c r="Z10" s="98" t="s">
        <v>75</v>
      </c>
      <c r="AA10" s="99"/>
      <c r="AB10" s="98" t="s">
        <v>75</v>
      </c>
      <c r="AC10" s="99"/>
      <c r="AD10" s="78"/>
      <c r="AE10" s="14" t="s">
        <v>24</v>
      </c>
      <c r="AF10" s="14" t="s">
        <v>26</v>
      </c>
      <c r="AG10" s="14" t="s">
        <v>76</v>
      </c>
      <c r="AH10" s="14" t="s">
        <v>14</v>
      </c>
      <c r="AI10" s="14" t="s">
        <v>78</v>
      </c>
      <c r="AJ10" s="14" t="s">
        <v>79</v>
      </c>
      <c r="AK10" s="14" t="s">
        <v>20</v>
      </c>
      <c r="AL10" s="100" t="s">
        <v>75</v>
      </c>
      <c r="AM10" s="101"/>
      <c r="AN10" s="100" t="s">
        <v>75</v>
      </c>
      <c r="AO10" s="101"/>
      <c r="AP10" s="100" t="s">
        <v>75</v>
      </c>
      <c r="AQ10" s="101"/>
      <c r="AR10" s="94"/>
      <c r="AS10" s="81"/>
    </row>
    <row r="11" spans="1:45" ht="18.75" customHeight="1" x14ac:dyDescent="0.25">
      <c r="A11" s="1">
        <v>43831</v>
      </c>
      <c r="B11" s="2">
        <v>747</v>
      </c>
      <c r="C11" s="2">
        <v>2320</v>
      </c>
      <c r="D11" s="2">
        <v>2321</v>
      </c>
      <c r="E11" s="2" t="s">
        <v>132</v>
      </c>
      <c r="F11" s="2" t="s">
        <v>133</v>
      </c>
      <c r="G11" s="2" t="s">
        <v>84</v>
      </c>
      <c r="H11" s="3" t="s">
        <v>134</v>
      </c>
      <c r="I11" s="3" t="s">
        <v>136</v>
      </c>
      <c r="J11" s="3" t="s">
        <v>135</v>
      </c>
      <c r="K11" s="3" t="s">
        <v>154</v>
      </c>
      <c r="L11" s="2">
        <v>144</v>
      </c>
      <c r="M11" s="2">
        <v>150</v>
      </c>
      <c r="N11" s="2"/>
      <c r="O11" s="2"/>
      <c r="P11" s="2"/>
      <c r="Q11" s="10">
        <v>80000</v>
      </c>
      <c r="R11" s="10"/>
      <c r="S11" s="10"/>
      <c r="T11" s="4">
        <f>IF(A11="","",A11)</f>
        <v>43831</v>
      </c>
      <c r="U11" s="2"/>
      <c r="V11" s="15"/>
      <c r="W11" s="2"/>
      <c r="X11" s="2">
        <v>2</v>
      </c>
      <c r="Y11" s="2"/>
      <c r="Z11" s="2" t="s">
        <v>61</v>
      </c>
      <c r="AA11" s="2">
        <v>1</v>
      </c>
      <c r="AB11" s="2" t="s">
        <v>63</v>
      </c>
      <c r="AC11" s="2">
        <v>1</v>
      </c>
      <c r="AD11" s="10">
        <v>5000</v>
      </c>
      <c r="AE11" s="15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 t="s">
        <v>94</v>
      </c>
      <c r="AQ11" s="2">
        <v>1</v>
      </c>
      <c r="AR11" s="10"/>
      <c r="AS11" s="11">
        <f>+Q11+AD11+AR11</f>
        <v>85000</v>
      </c>
    </row>
    <row r="12" spans="1:45" ht="18.75" customHeight="1" x14ac:dyDescent="0.25">
      <c r="A12" s="1">
        <v>43832</v>
      </c>
      <c r="B12" s="2">
        <v>748</v>
      </c>
      <c r="C12" s="2">
        <v>1410</v>
      </c>
      <c r="D12" s="2">
        <v>1411</v>
      </c>
      <c r="E12" s="2" t="s">
        <v>137</v>
      </c>
      <c r="F12" s="2" t="s">
        <v>155</v>
      </c>
      <c r="G12" s="2" t="s">
        <v>84</v>
      </c>
      <c r="H12" s="3" t="s">
        <v>138</v>
      </c>
      <c r="I12" s="3" t="s">
        <v>144</v>
      </c>
      <c r="J12" s="3" t="s">
        <v>139</v>
      </c>
      <c r="K12" s="3" t="s">
        <v>139</v>
      </c>
      <c r="L12" s="2">
        <v>22</v>
      </c>
      <c r="M12" s="2">
        <v>23</v>
      </c>
      <c r="N12" s="2"/>
      <c r="O12" s="2"/>
      <c r="P12" s="2"/>
      <c r="Q12" s="10">
        <v>25000</v>
      </c>
      <c r="R12" s="10"/>
      <c r="S12" s="10"/>
      <c r="T12" s="4">
        <f t="shared" ref="T12:T29" si="0">IF(A12="","",A12)</f>
        <v>43832</v>
      </c>
      <c r="U12" s="2"/>
      <c r="V12" s="15"/>
      <c r="W12" s="2"/>
      <c r="X12" s="2"/>
      <c r="Y12" s="2"/>
      <c r="Z12" s="2" t="s">
        <v>61</v>
      </c>
      <c r="AA12" s="2">
        <v>1</v>
      </c>
      <c r="AB12" s="2" t="s">
        <v>63</v>
      </c>
      <c r="AC12" s="2">
        <v>1</v>
      </c>
      <c r="AD12" s="10"/>
      <c r="AE12" s="15">
        <v>2.7777777777777776E-2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 t="s">
        <v>94</v>
      </c>
      <c r="AQ12" s="2">
        <v>1</v>
      </c>
      <c r="AR12" s="10"/>
      <c r="AS12" s="11">
        <f t="shared" ref="AS12:AS49" si="1">+Q12+AD12+AR12</f>
        <v>25000</v>
      </c>
    </row>
    <row r="13" spans="1:45" ht="18.75" customHeight="1" x14ac:dyDescent="0.25">
      <c r="A13" s="1">
        <v>43833</v>
      </c>
      <c r="B13" s="2">
        <v>749</v>
      </c>
      <c r="C13" s="2">
        <v>1980</v>
      </c>
      <c r="D13" s="2">
        <v>1981</v>
      </c>
      <c r="E13" s="2" t="s">
        <v>140</v>
      </c>
      <c r="F13" s="2" t="s">
        <v>156</v>
      </c>
      <c r="G13" s="2" t="s">
        <v>84</v>
      </c>
      <c r="H13" s="3" t="s">
        <v>151</v>
      </c>
      <c r="I13" s="3" t="s">
        <v>157</v>
      </c>
      <c r="J13" s="3" t="s">
        <v>138</v>
      </c>
      <c r="K13" s="3" t="s">
        <v>152</v>
      </c>
      <c r="L13" s="2">
        <v>56</v>
      </c>
      <c r="M13" s="2">
        <v>73</v>
      </c>
      <c r="N13" s="2"/>
      <c r="O13" s="2"/>
      <c r="P13" s="2"/>
      <c r="Q13" s="10">
        <v>25000</v>
      </c>
      <c r="R13" s="10"/>
      <c r="S13" s="10"/>
      <c r="T13" s="4">
        <f t="shared" si="0"/>
        <v>43833</v>
      </c>
      <c r="U13" s="2"/>
      <c r="V13" s="15"/>
      <c r="W13" s="2"/>
      <c r="X13" s="2"/>
      <c r="Y13" s="2"/>
      <c r="Z13" s="2" t="s">
        <v>61</v>
      </c>
      <c r="AA13" s="2">
        <v>1</v>
      </c>
      <c r="AB13" s="2" t="s">
        <v>63</v>
      </c>
      <c r="AC13" s="2">
        <v>1</v>
      </c>
      <c r="AD13" s="10"/>
      <c r="AE13" s="15">
        <v>3.4722222222222224E-2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 t="s">
        <v>94</v>
      </c>
      <c r="AQ13" s="2">
        <v>1</v>
      </c>
      <c r="AR13" s="10"/>
      <c r="AS13" s="11">
        <f t="shared" si="1"/>
        <v>25000</v>
      </c>
    </row>
    <row r="14" spans="1:45" ht="18.75" customHeight="1" x14ac:dyDescent="0.25">
      <c r="A14" s="1">
        <v>43833</v>
      </c>
      <c r="B14" s="2">
        <v>750</v>
      </c>
      <c r="C14" s="2">
        <v>1933</v>
      </c>
      <c r="D14" s="2">
        <v>1933</v>
      </c>
      <c r="E14" s="2" t="s">
        <v>132</v>
      </c>
      <c r="F14" s="2" t="s">
        <v>143</v>
      </c>
      <c r="G14" s="2" t="s">
        <v>84</v>
      </c>
      <c r="H14" s="3" t="s">
        <v>153</v>
      </c>
      <c r="I14" s="3" t="s">
        <v>158</v>
      </c>
      <c r="J14" s="3" t="s">
        <v>134</v>
      </c>
      <c r="K14" s="3" t="s">
        <v>159</v>
      </c>
      <c r="L14" s="2">
        <v>70</v>
      </c>
      <c r="M14" s="2">
        <v>139</v>
      </c>
      <c r="N14" s="2"/>
      <c r="O14" s="2"/>
      <c r="P14" s="2"/>
      <c r="Q14" s="10">
        <v>80000</v>
      </c>
      <c r="R14" s="10"/>
      <c r="S14" s="10"/>
      <c r="T14" s="4">
        <f t="shared" si="0"/>
        <v>43833</v>
      </c>
      <c r="U14" s="2"/>
      <c r="V14" s="15"/>
      <c r="W14" s="2"/>
      <c r="X14" s="2"/>
      <c r="Y14" s="2"/>
      <c r="Z14" s="2" t="s">
        <v>61</v>
      </c>
      <c r="AA14" s="2">
        <v>1</v>
      </c>
      <c r="AB14" s="2" t="s">
        <v>63</v>
      </c>
      <c r="AC14" s="2">
        <v>1</v>
      </c>
      <c r="AD14" s="10"/>
      <c r="AE14" s="15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 t="s">
        <v>94</v>
      </c>
      <c r="AQ14" s="2">
        <v>1</v>
      </c>
      <c r="AR14" s="10"/>
      <c r="AS14" s="11">
        <f t="shared" si="1"/>
        <v>80000</v>
      </c>
    </row>
    <row r="15" spans="1:45" ht="18.75" customHeight="1" x14ac:dyDescent="0.25">
      <c r="A15" s="1">
        <v>43834</v>
      </c>
      <c r="B15" s="2">
        <v>701</v>
      </c>
      <c r="C15" s="2">
        <v>2320</v>
      </c>
      <c r="D15" s="2">
        <v>2352</v>
      </c>
      <c r="E15" s="2" t="s">
        <v>132</v>
      </c>
      <c r="F15" s="2" t="s">
        <v>160</v>
      </c>
      <c r="G15" s="2" t="s">
        <v>84</v>
      </c>
      <c r="H15" s="3" t="s">
        <v>141</v>
      </c>
      <c r="I15" s="3" t="s">
        <v>151</v>
      </c>
      <c r="J15" s="3" t="s">
        <v>142</v>
      </c>
      <c r="K15" s="3" t="s">
        <v>161</v>
      </c>
      <c r="L15" s="2">
        <v>106</v>
      </c>
      <c r="M15" s="2">
        <v>144</v>
      </c>
      <c r="N15" s="2"/>
      <c r="O15" s="2"/>
      <c r="P15" s="2"/>
      <c r="Q15" s="10">
        <v>80000</v>
      </c>
      <c r="R15" s="10"/>
      <c r="S15" s="10"/>
      <c r="T15" s="4">
        <f t="shared" si="0"/>
        <v>43834</v>
      </c>
      <c r="U15" s="2"/>
      <c r="V15" s="15"/>
      <c r="W15" s="2"/>
      <c r="X15" s="2"/>
      <c r="Y15" s="2"/>
      <c r="Z15" s="2" t="s">
        <v>61</v>
      </c>
      <c r="AA15" s="2">
        <v>1</v>
      </c>
      <c r="AB15" s="2" t="s">
        <v>63</v>
      </c>
      <c r="AC15" s="2">
        <v>1</v>
      </c>
      <c r="AD15" s="10"/>
      <c r="AE15" s="1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 t="s">
        <v>94</v>
      </c>
      <c r="AQ15" s="2">
        <v>1</v>
      </c>
      <c r="AR15" s="10"/>
      <c r="AS15" s="11">
        <f t="shared" si="1"/>
        <v>80000</v>
      </c>
    </row>
    <row r="16" spans="1:45" ht="18.75" customHeight="1" x14ac:dyDescent="0.25">
      <c r="A16" s="1">
        <v>43834</v>
      </c>
      <c r="B16" s="2">
        <v>702</v>
      </c>
      <c r="C16" s="2">
        <v>1935</v>
      </c>
      <c r="D16" s="2">
        <v>1935</v>
      </c>
      <c r="E16" s="2" t="s">
        <v>132</v>
      </c>
      <c r="F16" s="2" t="s">
        <v>143</v>
      </c>
      <c r="G16" s="2" t="s">
        <v>84</v>
      </c>
      <c r="H16" s="3" t="s">
        <v>142</v>
      </c>
      <c r="I16" s="3" t="s">
        <v>162</v>
      </c>
      <c r="J16" s="3" t="s">
        <v>145</v>
      </c>
      <c r="K16" s="3" t="s">
        <v>163</v>
      </c>
      <c r="L16" s="2">
        <v>96</v>
      </c>
      <c r="M16" s="2">
        <v>163</v>
      </c>
      <c r="N16" s="2"/>
      <c r="O16" s="2"/>
      <c r="P16" s="2"/>
      <c r="Q16" s="10">
        <v>80000</v>
      </c>
      <c r="R16" s="10"/>
      <c r="S16" s="10"/>
      <c r="T16" s="4">
        <f t="shared" si="0"/>
        <v>43834</v>
      </c>
      <c r="U16" s="2"/>
      <c r="V16" s="15"/>
      <c r="W16" s="2"/>
      <c r="X16" s="2"/>
      <c r="Y16" s="2"/>
      <c r="Z16" s="2" t="s">
        <v>61</v>
      </c>
      <c r="AA16" s="2">
        <v>1</v>
      </c>
      <c r="AB16" s="2" t="s">
        <v>63</v>
      </c>
      <c r="AC16" s="2">
        <v>1</v>
      </c>
      <c r="AD16" s="10"/>
      <c r="AE16" s="15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 t="s">
        <v>94</v>
      </c>
      <c r="AQ16" s="2">
        <v>1</v>
      </c>
      <c r="AR16" s="10"/>
      <c r="AS16" s="11">
        <f t="shared" si="1"/>
        <v>80000</v>
      </c>
    </row>
    <row r="17" spans="1:45" ht="18.75" customHeight="1" x14ac:dyDescent="0.25">
      <c r="A17" s="1">
        <v>43834</v>
      </c>
      <c r="B17" s="2">
        <v>703</v>
      </c>
      <c r="C17" s="2">
        <v>1314</v>
      </c>
      <c r="D17" s="2">
        <v>1315</v>
      </c>
      <c r="E17" s="2" t="s">
        <v>140</v>
      </c>
      <c r="F17" s="2" t="s">
        <v>146</v>
      </c>
      <c r="G17" s="2" t="s">
        <v>84</v>
      </c>
      <c r="H17" s="3" t="s">
        <v>147</v>
      </c>
      <c r="I17" s="3" t="s">
        <v>166</v>
      </c>
      <c r="J17" s="3" t="s">
        <v>148</v>
      </c>
      <c r="K17" s="3" t="s">
        <v>164</v>
      </c>
      <c r="L17" s="2">
        <v>16</v>
      </c>
      <c r="M17" s="2">
        <v>56</v>
      </c>
      <c r="N17" s="2"/>
      <c r="O17" s="2"/>
      <c r="P17" s="2"/>
      <c r="Q17" s="10">
        <v>25000</v>
      </c>
      <c r="R17" s="10"/>
      <c r="S17" s="10"/>
      <c r="T17" s="4">
        <f t="shared" si="0"/>
        <v>43834</v>
      </c>
      <c r="U17" s="2"/>
      <c r="V17" s="15"/>
      <c r="W17" s="2"/>
      <c r="X17" s="2"/>
      <c r="Y17" s="2"/>
      <c r="Z17" s="2" t="s">
        <v>61</v>
      </c>
      <c r="AA17" s="2">
        <v>1</v>
      </c>
      <c r="AB17" s="2" t="s">
        <v>63</v>
      </c>
      <c r="AC17" s="2">
        <v>1</v>
      </c>
      <c r="AD17" s="10"/>
      <c r="AE17" s="15">
        <v>3.125E-2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 t="s">
        <v>94</v>
      </c>
      <c r="AQ17" s="2">
        <v>1</v>
      </c>
      <c r="AR17" s="10"/>
      <c r="AS17" s="11">
        <f t="shared" si="1"/>
        <v>25000</v>
      </c>
    </row>
    <row r="18" spans="1:45" ht="18.75" customHeight="1" x14ac:dyDescent="0.25">
      <c r="A18" s="1">
        <v>43834</v>
      </c>
      <c r="B18" s="2">
        <v>704</v>
      </c>
      <c r="C18" s="2">
        <v>2353</v>
      </c>
      <c r="D18" s="2">
        <v>2321</v>
      </c>
      <c r="E18" s="2" t="s">
        <v>132</v>
      </c>
      <c r="F18" s="2" t="s">
        <v>160</v>
      </c>
      <c r="G18" s="2" t="s">
        <v>84</v>
      </c>
      <c r="H18" s="3" t="s">
        <v>149</v>
      </c>
      <c r="I18" s="3" t="s">
        <v>165</v>
      </c>
      <c r="J18" s="3" t="s">
        <v>150</v>
      </c>
      <c r="K18" s="3" t="s">
        <v>158</v>
      </c>
      <c r="L18" s="2">
        <v>151</v>
      </c>
      <c r="M18" s="2">
        <v>157</v>
      </c>
      <c r="N18" s="2"/>
      <c r="O18" s="2"/>
      <c r="P18" s="2"/>
      <c r="Q18" s="10">
        <v>80000</v>
      </c>
      <c r="R18" s="10"/>
      <c r="S18" s="10"/>
      <c r="T18" s="4">
        <f t="shared" si="0"/>
        <v>43834</v>
      </c>
      <c r="U18" s="2"/>
      <c r="V18" s="15"/>
      <c r="W18" s="2"/>
      <c r="X18" s="2"/>
      <c r="Y18" s="2"/>
      <c r="Z18" s="2" t="s">
        <v>61</v>
      </c>
      <c r="AA18" s="2">
        <v>1</v>
      </c>
      <c r="AB18" s="2" t="s">
        <v>63</v>
      </c>
      <c r="AC18" s="2">
        <v>1</v>
      </c>
      <c r="AD18" s="10"/>
      <c r="AE18" s="15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 t="s">
        <v>94</v>
      </c>
      <c r="AQ18" s="2">
        <v>1</v>
      </c>
      <c r="AR18" s="10"/>
      <c r="AS18" s="11">
        <f t="shared" si="1"/>
        <v>80000</v>
      </c>
    </row>
    <row r="19" spans="1:45" ht="18.75" customHeight="1" x14ac:dyDescent="0.25">
      <c r="A19" s="1">
        <v>43836</v>
      </c>
      <c r="B19" s="2">
        <v>705</v>
      </c>
      <c r="C19" s="2">
        <v>2320</v>
      </c>
      <c r="D19" s="2">
        <v>2321</v>
      </c>
      <c r="E19" s="2" t="s">
        <v>132</v>
      </c>
      <c r="F19" s="2" t="s">
        <v>143</v>
      </c>
      <c r="G19" s="2" t="s">
        <v>84</v>
      </c>
      <c r="H19" s="3" t="s">
        <v>142</v>
      </c>
      <c r="I19" s="3" t="s">
        <v>157</v>
      </c>
      <c r="J19" s="3" t="s">
        <v>145</v>
      </c>
      <c r="K19" s="3" t="s">
        <v>139</v>
      </c>
      <c r="L19" s="2">
        <v>52</v>
      </c>
      <c r="M19" s="2">
        <v>60</v>
      </c>
      <c r="N19" s="2"/>
      <c r="O19" s="2"/>
      <c r="P19" s="2"/>
      <c r="Q19" s="10">
        <v>80000</v>
      </c>
      <c r="R19" s="10"/>
      <c r="S19" s="10"/>
      <c r="T19" s="4">
        <f t="shared" si="0"/>
        <v>43836</v>
      </c>
      <c r="U19" s="2"/>
      <c r="V19" s="15"/>
      <c r="W19" s="2"/>
      <c r="X19" s="2"/>
      <c r="Y19" s="2"/>
      <c r="Z19" s="2" t="s">
        <v>61</v>
      </c>
      <c r="AA19" s="2">
        <v>1</v>
      </c>
      <c r="AB19" s="2" t="s">
        <v>63</v>
      </c>
      <c r="AC19" s="2">
        <v>1</v>
      </c>
      <c r="AD19" s="10"/>
      <c r="AE19" s="15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 t="s">
        <v>94</v>
      </c>
      <c r="AQ19" s="2">
        <v>1</v>
      </c>
      <c r="AR19" s="10"/>
      <c r="AS19" s="11">
        <f t="shared" si="1"/>
        <v>80000</v>
      </c>
    </row>
    <row r="20" spans="1:45" ht="18.75" customHeight="1" x14ac:dyDescent="0.25">
      <c r="A20" s="1">
        <v>43838</v>
      </c>
      <c r="B20" s="2">
        <v>706</v>
      </c>
      <c r="C20" s="2">
        <v>2320</v>
      </c>
      <c r="D20" s="2">
        <v>2321</v>
      </c>
      <c r="E20" s="2" t="s">
        <v>132</v>
      </c>
      <c r="F20" s="2" t="s">
        <v>160</v>
      </c>
      <c r="G20" s="2" t="s">
        <v>84</v>
      </c>
      <c r="H20" s="3" t="s">
        <v>134</v>
      </c>
      <c r="I20" s="3" t="s">
        <v>168</v>
      </c>
      <c r="J20" s="3" t="s">
        <v>135</v>
      </c>
      <c r="K20" s="3" t="s">
        <v>167</v>
      </c>
      <c r="L20" s="2">
        <v>100</v>
      </c>
      <c r="M20" s="2">
        <v>87</v>
      </c>
      <c r="N20" s="2"/>
      <c r="O20" s="2"/>
      <c r="P20" s="2"/>
      <c r="Q20" s="10">
        <v>80000</v>
      </c>
      <c r="R20" s="10"/>
      <c r="S20" s="10"/>
      <c r="T20" s="4">
        <f t="shared" si="0"/>
        <v>43838</v>
      </c>
      <c r="U20" s="2"/>
      <c r="V20" s="15"/>
      <c r="W20" s="2"/>
      <c r="X20" s="2">
        <v>2</v>
      </c>
      <c r="Y20" s="2"/>
      <c r="Z20" s="2" t="s">
        <v>61</v>
      </c>
      <c r="AA20" s="2">
        <v>1</v>
      </c>
      <c r="AB20" s="2" t="s">
        <v>63</v>
      </c>
      <c r="AC20" s="2">
        <v>1</v>
      </c>
      <c r="AD20" s="10">
        <v>5000</v>
      </c>
      <c r="AE20" s="1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 t="s">
        <v>94</v>
      </c>
      <c r="AQ20" s="2">
        <v>1</v>
      </c>
      <c r="AR20" s="10"/>
      <c r="AS20" s="11">
        <f t="shared" si="1"/>
        <v>85000</v>
      </c>
    </row>
    <row r="21" spans="1:45" ht="18.75" customHeight="1" x14ac:dyDescent="0.25">
      <c r="A21" s="1">
        <v>43840</v>
      </c>
      <c r="B21" s="2">
        <v>707</v>
      </c>
      <c r="C21" s="2">
        <v>1980</v>
      </c>
      <c r="D21" s="2">
        <v>1981</v>
      </c>
      <c r="E21" s="2" t="s">
        <v>140</v>
      </c>
      <c r="F21" s="2" t="s">
        <v>156</v>
      </c>
      <c r="G21" s="2" t="s">
        <v>84</v>
      </c>
      <c r="H21" s="3" t="s">
        <v>151</v>
      </c>
      <c r="I21" s="3" t="s">
        <v>169</v>
      </c>
      <c r="J21" s="3" t="s">
        <v>138</v>
      </c>
      <c r="K21" s="3" t="s">
        <v>152</v>
      </c>
      <c r="L21" s="2">
        <v>58</v>
      </c>
      <c r="M21" s="2">
        <v>63</v>
      </c>
      <c r="N21" s="2"/>
      <c r="O21" s="2"/>
      <c r="P21" s="2"/>
      <c r="Q21" s="10">
        <v>25000</v>
      </c>
      <c r="R21" s="10"/>
      <c r="S21" s="10"/>
      <c r="T21" s="4">
        <f t="shared" si="0"/>
        <v>43840</v>
      </c>
      <c r="U21" s="2"/>
      <c r="V21" s="15"/>
      <c r="W21" s="2"/>
      <c r="X21" s="2"/>
      <c r="Y21" s="2"/>
      <c r="Z21" s="2" t="s">
        <v>61</v>
      </c>
      <c r="AA21" s="2">
        <v>1</v>
      </c>
      <c r="AB21" s="2" t="s">
        <v>63</v>
      </c>
      <c r="AC21" s="2">
        <v>1</v>
      </c>
      <c r="AD21" s="10"/>
      <c r="AE21" s="15">
        <v>3.8194444444444441E-2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 t="s">
        <v>94</v>
      </c>
      <c r="AQ21" s="2">
        <v>1</v>
      </c>
      <c r="AR21" s="10"/>
      <c r="AS21" s="11">
        <f t="shared" si="1"/>
        <v>25000</v>
      </c>
    </row>
    <row r="22" spans="1:45" ht="18.75" customHeight="1" x14ac:dyDescent="0.25">
      <c r="A22" s="1">
        <v>43840</v>
      </c>
      <c r="B22" s="2">
        <v>708</v>
      </c>
      <c r="C22" s="2">
        <v>1934</v>
      </c>
      <c r="D22" s="2">
        <v>1934</v>
      </c>
      <c r="E22" s="2" t="s">
        <v>132</v>
      </c>
      <c r="F22" s="2" t="s">
        <v>170</v>
      </c>
      <c r="G22" s="2" t="s">
        <v>84</v>
      </c>
      <c r="H22" s="3" t="s">
        <v>153</v>
      </c>
      <c r="I22" s="3" t="s">
        <v>171</v>
      </c>
      <c r="J22" s="3" t="s">
        <v>134</v>
      </c>
      <c r="K22" s="3" t="s">
        <v>172</v>
      </c>
      <c r="L22" s="2">
        <v>100</v>
      </c>
      <c r="M22" s="2">
        <v>70</v>
      </c>
      <c r="N22" s="2"/>
      <c r="O22" s="2"/>
      <c r="P22" s="2"/>
      <c r="Q22" s="10">
        <v>80000</v>
      </c>
      <c r="R22" s="10"/>
      <c r="S22" s="10"/>
      <c r="T22" s="4">
        <f t="shared" si="0"/>
        <v>43840</v>
      </c>
      <c r="U22" s="2"/>
      <c r="V22" s="15"/>
      <c r="W22" s="2"/>
      <c r="X22" s="2"/>
      <c r="Y22" s="2"/>
      <c r="Z22" s="2" t="s">
        <v>61</v>
      </c>
      <c r="AA22" s="2">
        <v>1</v>
      </c>
      <c r="AB22" s="2" t="s">
        <v>63</v>
      </c>
      <c r="AC22" s="2">
        <v>1</v>
      </c>
      <c r="AD22" s="10"/>
      <c r="AE22" s="15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 t="s">
        <v>94</v>
      </c>
      <c r="AQ22" s="2">
        <v>1</v>
      </c>
      <c r="AR22" s="10"/>
      <c r="AS22" s="11">
        <f t="shared" si="1"/>
        <v>80000</v>
      </c>
    </row>
    <row r="23" spans="1:45" ht="18.75" customHeight="1" x14ac:dyDescent="0.25">
      <c r="A23" s="1">
        <v>43841</v>
      </c>
      <c r="B23" s="2">
        <v>709</v>
      </c>
      <c r="C23" s="2">
        <v>2320</v>
      </c>
      <c r="D23" s="2">
        <v>2352</v>
      </c>
      <c r="E23" s="2" t="s">
        <v>132</v>
      </c>
      <c r="F23" s="2" t="s">
        <v>173</v>
      </c>
      <c r="G23" s="2" t="s">
        <v>84</v>
      </c>
      <c r="H23" s="3" t="s">
        <v>141</v>
      </c>
      <c r="I23" s="3" t="s">
        <v>176</v>
      </c>
      <c r="J23" s="3" t="s">
        <v>142</v>
      </c>
      <c r="K23" s="3" t="s">
        <v>177</v>
      </c>
      <c r="L23" s="2">
        <v>54</v>
      </c>
      <c r="M23" s="2">
        <v>83</v>
      </c>
      <c r="N23" s="2"/>
      <c r="O23" s="2"/>
      <c r="P23" s="2"/>
      <c r="Q23" s="10">
        <v>80000</v>
      </c>
      <c r="R23" s="10"/>
      <c r="S23" s="10"/>
      <c r="T23" s="4">
        <f t="shared" si="0"/>
        <v>43841</v>
      </c>
      <c r="U23" s="2"/>
      <c r="V23" s="15"/>
      <c r="W23" s="2"/>
      <c r="X23" s="2"/>
      <c r="Y23" s="2"/>
      <c r="Z23" s="2" t="s">
        <v>61</v>
      </c>
      <c r="AA23" s="2">
        <v>1</v>
      </c>
      <c r="AB23" s="2" t="s">
        <v>63</v>
      </c>
      <c r="AC23" s="2">
        <v>1</v>
      </c>
      <c r="AD23" s="10"/>
      <c r="AE23" s="15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 t="s">
        <v>94</v>
      </c>
      <c r="AQ23" s="2">
        <v>1</v>
      </c>
      <c r="AR23" s="10"/>
      <c r="AS23" s="11">
        <f t="shared" si="1"/>
        <v>80000</v>
      </c>
    </row>
    <row r="24" spans="1:45" ht="18.75" customHeight="1" x14ac:dyDescent="0.25">
      <c r="A24" s="1">
        <v>43841</v>
      </c>
      <c r="B24" s="2">
        <v>710</v>
      </c>
      <c r="C24" s="2">
        <v>1935</v>
      </c>
      <c r="D24" s="2">
        <v>1935</v>
      </c>
      <c r="E24" s="2" t="s">
        <v>132</v>
      </c>
      <c r="F24" s="2" t="s">
        <v>170</v>
      </c>
      <c r="G24" s="2" t="s">
        <v>84</v>
      </c>
      <c r="H24" s="3" t="s">
        <v>180</v>
      </c>
      <c r="I24" s="3" t="s">
        <v>178</v>
      </c>
      <c r="J24" s="3" t="s">
        <v>181</v>
      </c>
      <c r="K24" s="3" t="s">
        <v>179</v>
      </c>
      <c r="L24" s="2">
        <v>63</v>
      </c>
      <c r="M24" s="2">
        <v>127</v>
      </c>
      <c r="N24" s="2"/>
      <c r="O24" s="2"/>
      <c r="P24" s="2"/>
      <c r="Q24" s="10">
        <v>80000</v>
      </c>
      <c r="R24" s="10"/>
      <c r="S24" s="10"/>
      <c r="T24" s="4">
        <f t="shared" si="0"/>
        <v>43841</v>
      </c>
      <c r="U24" s="2"/>
      <c r="V24" s="15"/>
      <c r="W24" s="2"/>
      <c r="X24" s="2"/>
      <c r="Y24" s="2"/>
      <c r="Z24" s="2" t="s">
        <v>61</v>
      </c>
      <c r="AA24" s="2">
        <v>1</v>
      </c>
      <c r="AB24" s="2" t="s">
        <v>63</v>
      </c>
      <c r="AC24" s="2">
        <v>1</v>
      </c>
      <c r="AD24" s="10"/>
      <c r="AE24" s="15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 t="s">
        <v>94</v>
      </c>
      <c r="AQ24" s="2">
        <v>1</v>
      </c>
      <c r="AR24" s="10"/>
      <c r="AS24" s="11">
        <f t="shared" si="1"/>
        <v>80000</v>
      </c>
    </row>
    <row r="25" spans="1:45" ht="18.75" customHeight="1" x14ac:dyDescent="0.25">
      <c r="A25" s="1">
        <v>43841</v>
      </c>
      <c r="B25" s="2">
        <v>711</v>
      </c>
      <c r="C25" s="2">
        <v>1314</v>
      </c>
      <c r="D25" s="2">
        <v>1315</v>
      </c>
      <c r="E25" s="2" t="s">
        <v>140</v>
      </c>
      <c r="F25" s="2" t="s">
        <v>146</v>
      </c>
      <c r="G25" s="2" t="s">
        <v>84</v>
      </c>
      <c r="H25" s="3" t="s">
        <v>147</v>
      </c>
      <c r="I25" s="3" t="s">
        <v>182</v>
      </c>
      <c r="J25" s="3" t="s">
        <v>148</v>
      </c>
      <c r="K25" s="3" t="s">
        <v>183</v>
      </c>
      <c r="L25" s="2">
        <v>14</v>
      </c>
      <c r="M25" s="2">
        <v>64</v>
      </c>
      <c r="N25" s="2"/>
      <c r="O25" s="2"/>
      <c r="P25" s="2"/>
      <c r="Q25" s="10">
        <v>25000</v>
      </c>
      <c r="R25" s="10"/>
      <c r="S25" s="10"/>
      <c r="T25" s="4">
        <f t="shared" si="0"/>
        <v>43841</v>
      </c>
      <c r="U25" s="2"/>
      <c r="V25" s="15"/>
      <c r="W25" s="2"/>
      <c r="X25" s="2"/>
      <c r="Y25" s="2"/>
      <c r="Z25" s="2" t="s">
        <v>61</v>
      </c>
      <c r="AA25" s="2">
        <v>1</v>
      </c>
      <c r="AB25" s="2" t="s">
        <v>63</v>
      </c>
      <c r="AC25" s="2">
        <v>1</v>
      </c>
      <c r="AD25" s="10"/>
      <c r="AE25" s="15">
        <v>4.9999999999999996E-2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 t="s">
        <v>94</v>
      </c>
      <c r="AQ25" s="2">
        <v>1</v>
      </c>
      <c r="AR25" s="10">
        <v>10000</v>
      </c>
      <c r="AS25" s="11">
        <f t="shared" si="1"/>
        <v>35000</v>
      </c>
    </row>
    <row r="26" spans="1:45" ht="18.75" customHeight="1" x14ac:dyDescent="0.25">
      <c r="A26" s="1">
        <v>43841</v>
      </c>
      <c r="B26" s="2">
        <v>712</v>
      </c>
      <c r="C26" s="2">
        <v>2353</v>
      </c>
      <c r="D26" s="2">
        <v>2321</v>
      </c>
      <c r="E26" s="2" t="s">
        <v>132</v>
      </c>
      <c r="F26" s="2" t="s">
        <v>173</v>
      </c>
      <c r="G26" s="2" t="s">
        <v>84</v>
      </c>
      <c r="H26" s="3" t="s">
        <v>149</v>
      </c>
      <c r="I26" s="3" t="s">
        <v>174</v>
      </c>
      <c r="J26" s="3" t="s">
        <v>150</v>
      </c>
      <c r="K26" s="3" t="s">
        <v>175</v>
      </c>
      <c r="L26" s="2">
        <v>116</v>
      </c>
      <c r="M26" s="2">
        <v>98</v>
      </c>
      <c r="N26" s="2"/>
      <c r="O26" s="2"/>
      <c r="P26" s="2"/>
      <c r="Q26" s="10">
        <v>80000</v>
      </c>
      <c r="R26" s="10"/>
      <c r="S26" s="10"/>
      <c r="T26" s="4">
        <f t="shared" si="0"/>
        <v>43841</v>
      </c>
      <c r="U26" s="2"/>
      <c r="V26" s="15"/>
      <c r="W26" s="2"/>
      <c r="X26" s="2">
        <v>2</v>
      </c>
      <c r="Y26" s="2"/>
      <c r="Z26" s="2" t="s">
        <v>61</v>
      </c>
      <c r="AA26" s="2">
        <v>1</v>
      </c>
      <c r="AB26" s="2" t="s">
        <v>63</v>
      </c>
      <c r="AC26" s="2">
        <v>1</v>
      </c>
      <c r="AD26" s="10">
        <v>5000</v>
      </c>
      <c r="AE26" s="15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 t="s">
        <v>94</v>
      </c>
      <c r="AQ26" s="2">
        <v>1</v>
      </c>
      <c r="AR26" s="10"/>
      <c r="AS26" s="11">
        <f t="shared" si="1"/>
        <v>85000</v>
      </c>
    </row>
    <row r="27" spans="1:45" ht="18.75" customHeight="1" x14ac:dyDescent="0.25">
      <c r="A27" s="1">
        <v>43843</v>
      </c>
      <c r="B27" s="2">
        <v>713</v>
      </c>
      <c r="C27" s="2">
        <v>2320</v>
      </c>
      <c r="D27" s="2">
        <v>2321</v>
      </c>
      <c r="E27" s="2" t="s">
        <v>132</v>
      </c>
      <c r="F27" s="2" t="s">
        <v>173</v>
      </c>
      <c r="G27" s="2" t="s">
        <v>84</v>
      </c>
      <c r="H27" s="3" t="s">
        <v>142</v>
      </c>
      <c r="I27" s="3" t="s">
        <v>142</v>
      </c>
      <c r="J27" s="3" t="s">
        <v>145</v>
      </c>
      <c r="K27" s="3" t="s">
        <v>186</v>
      </c>
      <c r="L27" s="2">
        <v>15</v>
      </c>
      <c r="M27" s="2">
        <v>53</v>
      </c>
      <c r="N27" s="2"/>
      <c r="O27" s="2"/>
      <c r="P27" s="2"/>
      <c r="Q27" s="10">
        <v>80000</v>
      </c>
      <c r="R27" s="10"/>
      <c r="S27" s="10"/>
      <c r="T27" s="4">
        <f t="shared" si="0"/>
        <v>43843</v>
      </c>
      <c r="U27" s="2"/>
      <c r="V27" s="15"/>
      <c r="W27" s="2"/>
      <c r="X27" s="2"/>
      <c r="Y27" s="2"/>
      <c r="Z27" s="2" t="s">
        <v>61</v>
      </c>
      <c r="AA27" s="2">
        <v>1</v>
      </c>
      <c r="AB27" s="2" t="s">
        <v>63</v>
      </c>
      <c r="AC27" s="2">
        <v>1</v>
      </c>
      <c r="AD27" s="10"/>
      <c r="AE27" s="15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 t="s">
        <v>94</v>
      </c>
      <c r="AQ27" s="2">
        <v>1</v>
      </c>
      <c r="AR27" s="10"/>
      <c r="AS27" s="11">
        <f t="shared" si="1"/>
        <v>80000</v>
      </c>
    </row>
    <row r="28" spans="1:45" ht="18.75" customHeight="1" x14ac:dyDescent="0.25">
      <c r="A28" s="1" t="s">
        <v>185</v>
      </c>
      <c r="B28" s="2">
        <v>714</v>
      </c>
      <c r="C28" s="2">
        <v>1932</v>
      </c>
      <c r="D28" s="2">
        <v>1932</v>
      </c>
      <c r="E28" s="2" t="s">
        <v>132</v>
      </c>
      <c r="F28" s="2" t="s">
        <v>173</v>
      </c>
      <c r="G28" s="2" t="s">
        <v>84</v>
      </c>
      <c r="H28" s="3" t="s">
        <v>184</v>
      </c>
      <c r="I28" s="3" t="s">
        <v>187</v>
      </c>
      <c r="J28" s="3" t="s">
        <v>141</v>
      </c>
      <c r="K28" s="3" t="s">
        <v>188</v>
      </c>
      <c r="L28" s="2">
        <v>39</v>
      </c>
      <c r="M28" s="2">
        <v>46</v>
      </c>
      <c r="N28" s="2"/>
      <c r="O28" s="2"/>
      <c r="P28" s="2"/>
      <c r="Q28" s="10">
        <v>80000</v>
      </c>
      <c r="R28" s="10"/>
      <c r="S28" s="10"/>
      <c r="T28" s="4" t="str">
        <f t="shared" si="0"/>
        <v>14-15/01/20</v>
      </c>
      <c r="U28" s="2"/>
      <c r="V28" s="15"/>
      <c r="W28" s="2"/>
      <c r="X28" s="2"/>
      <c r="Y28" s="2"/>
      <c r="Z28" s="2" t="s">
        <v>61</v>
      </c>
      <c r="AA28" s="2">
        <v>1</v>
      </c>
      <c r="AB28" s="2" t="s">
        <v>63</v>
      </c>
      <c r="AC28" s="2">
        <v>1</v>
      </c>
      <c r="AD28" s="10"/>
      <c r="AE28" s="15">
        <v>8.3333333333333329E-2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 t="s">
        <v>94</v>
      </c>
      <c r="AQ28" s="2">
        <v>1</v>
      </c>
      <c r="AR28" s="10">
        <v>10000</v>
      </c>
      <c r="AS28" s="11">
        <f t="shared" si="1"/>
        <v>90000</v>
      </c>
    </row>
    <row r="29" spans="1:45" ht="18.75" customHeight="1" x14ac:dyDescent="0.25">
      <c r="A29" s="1">
        <v>43845</v>
      </c>
      <c r="B29" s="2">
        <v>715</v>
      </c>
      <c r="C29" s="2">
        <v>2320</v>
      </c>
      <c r="D29" s="2">
        <v>2321</v>
      </c>
      <c r="E29" s="2" t="s">
        <v>132</v>
      </c>
      <c r="F29" s="2" t="s">
        <v>160</v>
      </c>
      <c r="G29" s="2" t="s">
        <v>84</v>
      </c>
      <c r="H29" s="3" t="s">
        <v>134</v>
      </c>
      <c r="I29" s="3" t="s">
        <v>189</v>
      </c>
      <c r="J29" s="3" t="s">
        <v>135</v>
      </c>
      <c r="K29" s="3" t="s">
        <v>190</v>
      </c>
      <c r="L29" s="2">
        <v>93</v>
      </c>
      <c r="M29" s="2">
        <v>99</v>
      </c>
      <c r="N29" s="2"/>
      <c r="O29" s="2"/>
      <c r="P29" s="2"/>
      <c r="Q29" s="10">
        <v>80000</v>
      </c>
      <c r="R29" s="10"/>
      <c r="S29" s="10"/>
      <c r="T29" s="4">
        <f t="shared" si="0"/>
        <v>43845</v>
      </c>
      <c r="U29" s="2"/>
      <c r="V29" s="15"/>
      <c r="W29" s="2"/>
      <c r="X29" s="2"/>
      <c r="Y29" s="2"/>
      <c r="Z29" s="2" t="s">
        <v>61</v>
      </c>
      <c r="AA29" s="2">
        <v>1</v>
      </c>
      <c r="AB29" s="2" t="s">
        <v>63</v>
      </c>
      <c r="AC29" s="2">
        <v>1</v>
      </c>
      <c r="AD29" s="10"/>
      <c r="AE29" s="15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 t="s">
        <v>94</v>
      </c>
      <c r="AQ29" s="2">
        <v>1</v>
      </c>
      <c r="AR29" s="10"/>
      <c r="AS29" s="11">
        <f t="shared" si="1"/>
        <v>80000</v>
      </c>
    </row>
    <row r="30" spans="1:45" ht="18.75" customHeight="1" x14ac:dyDescent="0.25">
      <c r="A30" s="1">
        <v>43847</v>
      </c>
      <c r="B30" s="2">
        <v>716</v>
      </c>
      <c r="C30" s="2">
        <v>1980</v>
      </c>
      <c r="D30" s="2">
        <v>1981</v>
      </c>
      <c r="E30" s="2" t="s">
        <v>140</v>
      </c>
      <c r="F30" s="2" t="s">
        <v>156</v>
      </c>
      <c r="G30" s="2" t="s">
        <v>84</v>
      </c>
      <c r="H30" s="3" t="s">
        <v>151</v>
      </c>
      <c r="I30" s="3" t="s">
        <v>169</v>
      </c>
      <c r="J30" s="3" t="s">
        <v>138</v>
      </c>
      <c r="K30" s="3" t="s">
        <v>177</v>
      </c>
      <c r="L30" s="2">
        <v>55</v>
      </c>
      <c r="M30" s="2">
        <v>71</v>
      </c>
      <c r="N30" s="2"/>
      <c r="O30" s="2"/>
      <c r="P30" s="2"/>
      <c r="Q30" s="10">
        <v>25000</v>
      </c>
      <c r="R30" s="10"/>
      <c r="S30" s="10"/>
      <c r="T30" s="4">
        <f>IF(A30="","",A30)</f>
        <v>43847</v>
      </c>
      <c r="U30" s="2"/>
      <c r="V30" s="15"/>
      <c r="W30" s="2"/>
      <c r="X30" s="2"/>
      <c r="Y30" s="2"/>
      <c r="Z30" s="2" t="s">
        <v>61</v>
      </c>
      <c r="AA30" s="2">
        <v>1</v>
      </c>
      <c r="AB30" s="2" t="s">
        <v>63</v>
      </c>
      <c r="AC30" s="2">
        <v>1</v>
      </c>
      <c r="AD30" s="10"/>
      <c r="AE30" s="15">
        <v>2.4305555555555556E-2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 t="s">
        <v>94</v>
      </c>
      <c r="AQ30" s="2">
        <v>1</v>
      </c>
      <c r="AR30" s="10"/>
      <c r="AS30" s="11">
        <f t="shared" si="1"/>
        <v>25000</v>
      </c>
    </row>
    <row r="31" spans="1:45" ht="18.75" customHeight="1" x14ac:dyDescent="0.25">
      <c r="A31" s="1">
        <v>43847</v>
      </c>
      <c r="B31" s="2">
        <v>717</v>
      </c>
      <c r="C31" s="2">
        <v>1934</v>
      </c>
      <c r="D31" s="2">
        <v>1934</v>
      </c>
      <c r="E31" s="2" t="s">
        <v>132</v>
      </c>
      <c r="F31" s="2" t="s">
        <v>143</v>
      </c>
      <c r="G31" s="2" t="s">
        <v>84</v>
      </c>
      <c r="H31" s="3" t="s">
        <v>153</v>
      </c>
      <c r="I31" s="3" t="s">
        <v>192</v>
      </c>
      <c r="J31" s="3" t="s">
        <v>134</v>
      </c>
      <c r="K31" s="3" t="s">
        <v>193</v>
      </c>
      <c r="L31" s="2">
        <v>49</v>
      </c>
      <c r="M31" s="2">
        <v>91</v>
      </c>
      <c r="N31" s="2"/>
      <c r="O31" s="2"/>
      <c r="P31" s="2"/>
      <c r="Q31" s="10">
        <v>80000</v>
      </c>
      <c r="R31" s="10"/>
      <c r="S31" s="10"/>
      <c r="T31" s="4">
        <f t="shared" ref="T31:T49" si="2">IF(A31="","",A31)</f>
        <v>43847</v>
      </c>
      <c r="U31" s="2"/>
      <c r="V31" s="15"/>
      <c r="W31" s="2"/>
      <c r="X31" s="2"/>
      <c r="Y31" s="2"/>
      <c r="Z31" s="2" t="s">
        <v>61</v>
      </c>
      <c r="AA31" s="2">
        <v>1</v>
      </c>
      <c r="AB31" s="2" t="s">
        <v>63</v>
      </c>
      <c r="AC31" s="2">
        <v>1</v>
      </c>
      <c r="AD31" s="10"/>
      <c r="AE31" s="15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 t="s">
        <v>94</v>
      </c>
      <c r="AQ31" s="2">
        <v>1</v>
      </c>
      <c r="AR31" s="10"/>
      <c r="AS31" s="11">
        <f t="shared" si="1"/>
        <v>80000</v>
      </c>
    </row>
    <row r="32" spans="1:45" ht="18.75" customHeight="1" x14ac:dyDescent="0.25">
      <c r="A32" s="1">
        <v>43848</v>
      </c>
      <c r="B32" s="2">
        <v>718</v>
      </c>
      <c r="C32" s="2">
        <v>2320</v>
      </c>
      <c r="D32" s="2">
        <v>2352</v>
      </c>
      <c r="E32" s="2" t="s">
        <v>132</v>
      </c>
      <c r="F32" s="2" t="s">
        <v>194</v>
      </c>
      <c r="G32" s="2" t="s">
        <v>84</v>
      </c>
      <c r="H32" s="3" t="s">
        <v>141</v>
      </c>
      <c r="I32" s="3" t="s">
        <v>141</v>
      </c>
      <c r="J32" s="3" t="s">
        <v>142</v>
      </c>
      <c r="K32" s="3" t="s">
        <v>195</v>
      </c>
      <c r="L32" s="2">
        <v>49</v>
      </c>
      <c r="M32" s="2">
        <v>90</v>
      </c>
      <c r="N32" s="2"/>
      <c r="O32" s="2"/>
      <c r="P32" s="2"/>
      <c r="Q32" s="10">
        <v>80000</v>
      </c>
      <c r="R32" s="10"/>
      <c r="S32" s="10"/>
      <c r="T32" s="4">
        <f t="shared" si="2"/>
        <v>43848</v>
      </c>
      <c r="U32" s="2"/>
      <c r="V32" s="15"/>
      <c r="W32" s="2"/>
      <c r="X32" s="2"/>
      <c r="Y32" s="2"/>
      <c r="Z32" s="2" t="s">
        <v>61</v>
      </c>
      <c r="AA32" s="2">
        <v>1</v>
      </c>
      <c r="AB32" s="2" t="s">
        <v>63</v>
      </c>
      <c r="AC32" s="2">
        <v>1</v>
      </c>
      <c r="AD32" s="10"/>
      <c r="AE32" s="15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 t="s">
        <v>94</v>
      </c>
      <c r="AQ32" s="2">
        <v>1</v>
      </c>
      <c r="AR32" s="10"/>
      <c r="AS32" s="11">
        <f t="shared" si="1"/>
        <v>80000</v>
      </c>
    </row>
    <row r="33" spans="1:45" ht="18.75" customHeight="1" x14ac:dyDescent="0.25">
      <c r="A33" s="1">
        <v>43848</v>
      </c>
      <c r="B33" s="2">
        <v>719</v>
      </c>
      <c r="C33" s="2">
        <v>1935</v>
      </c>
      <c r="D33" s="2">
        <v>1935</v>
      </c>
      <c r="E33" s="2" t="s">
        <v>132</v>
      </c>
      <c r="F33" s="2" t="s">
        <v>143</v>
      </c>
      <c r="G33" s="2" t="s">
        <v>84</v>
      </c>
      <c r="H33" s="3" t="s">
        <v>142</v>
      </c>
      <c r="I33" s="3" t="s">
        <v>196</v>
      </c>
      <c r="J33" s="3" t="s">
        <v>145</v>
      </c>
      <c r="K33" s="3" t="s">
        <v>138</v>
      </c>
      <c r="L33" s="2">
        <v>79</v>
      </c>
      <c r="M33" s="2">
        <v>67</v>
      </c>
      <c r="N33" s="2"/>
      <c r="O33" s="2"/>
      <c r="P33" s="2"/>
      <c r="Q33" s="10">
        <v>80000</v>
      </c>
      <c r="R33" s="10"/>
      <c r="S33" s="10"/>
      <c r="T33" s="4">
        <f t="shared" si="2"/>
        <v>43848</v>
      </c>
      <c r="U33" s="2"/>
      <c r="V33" s="15"/>
      <c r="W33" s="2"/>
      <c r="X33" s="2"/>
      <c r="Y33" s="2"/>
      <c r="Z33" s="2" t="s">
        <v>61</v>
      </c>
      <c r="AA33" s="2">
        <v>1</v>
      </c>
      <c r="AB33" s="2" t="s">
        <v>63</v>
      </c>
      <c r="AC33" s="2">
        <v>1</v>
      </c>
      <c r="AD33" s="10"/>
      <c r="AE33" s="15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 t="s">
        <v>94</v>
      </c>
      <c r="AQ33" s="2">
        <v>1</v>
      </c>
      <c r="AR33" s="10"/>
      <c r="AS33" s="11">
        <f t="shared" si="1"/>
        <v>80000</v>
      </c>
    </row>
    <row r="34" spans="1:45" ht="18.75" customHeight="1" x14ac:dyDescent="0.25">
      <c r="A34" s="1">
        <v>43848</v>
      </c>
      <c r="B34" s="2">
        <v>720</v>
      </c>
      <c r="C34" s="2">
        <v>1314</v>
      </c>
      <c r="D34" s="2">
        <v>1315</v>
      </c>
      <c r="E34" s="2" t="s">
        <v>140</v>
      </c>
      <c r="F34" s="2" t="s">
        <v>146</v>
      </c>
      <c r="G34" s="2" t="s">
        <v>84</v>
      </c>
      <c r="H34" s="3" t="s">
        <v>147</v>
      </c>
      <c r="I34" s="3" t="s">
        <v>197</v>
      </c>
      <c r="J34" s="3" t="s">
        <v>148</v>
      </c>
      <c r="K34" s="3" t="s">
        <v>153</v>
      </c>
      <c r="L34" s="2">
        <v>10</v>
      </c>
      <c r="M34" s="2">
        <v>61</v>
      </c>
      <c r="N34" s="2"/>
      <c r="O34" s="2"/>
      <c r="P34" s="2"/>
      <c r="Q34" s="10">
        <v>25000</v>
      </c>
      <c r="R34" s="10"/>
      <c r="S34" s="10"/>
      <c r="T34" s="4">
        <f t="shared" si="2"/>
        <v>43848</v>
      </c>
      <c r="U34" s="2"/>
      <c r="V34" s="15"/>
      <c r="W34" s="2"/>
      <c r="X34" s="2"/>
      <c r="Y34" s="2"/>
      <c r="Z34" s="2" t="s">
        <v>61</v>
      </c>
      <c r="AA34" s="2">
        <v>1</v>
      </c>
      <c r="AB34" s="2" t="s">
        <v>63</v>
      </c>
      <c r="AC34" s="2">
        <v>1</v>
      </c>
      <c r="AD34" s="10"/>
      <c r="AE34" s="15">
        <v>2.7777777777777776E-2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 t="s">
        <v>94</v>
      </c>
      <c r="AQ34" s="2">
        <v>1</v>
      </c>
      <c r="AR34" s="10"/>
      <c r="AS34" s="11">
        <f t="shared" si="1"/>
        <v>25000</v>
      </c>
    </row>
    <row r="35" spans="1:45" ht="18.75" customHeight="1" x14ac:dyDescent="0.25">
      <c r="A35" s="1">
        <v>43848</v>
      </c>
      <c r="B35" s="2">
        <v>721</v>
      </c>
      <c r="C35" s="2">
        <v>2353</v>
      </c>
      <c r="D35" s="2">
        <v>2321</v>
      </c>
      <c r="E35" s="2" t="s">
        <v>132</v>
      </c>
      <c r="F35" s="2" t="s">
        <v>194</v>
      </c>
      <c r="G35" s="2" t="s">
        <v>84</v>
      </c>
      <c r="H35" s="3" t="s">
        <v>149</v>
      </c>
      <c r="I35" s="3" t="s">
        <v>148</v>
      </c>
      <c r="J35" s="3" t="s">
        <v>150</v>
      </c>
      <c r="K35" s="3" t="s">
        <v>198</v>
      </c>
      <c r="L35" s="2">
        <v>96</v>
      </c>
      <c r="M35" s="2">
        <v>93</v>
      </c>
      <c r="N35" s="2"/>
      <c r="O35" s="2"/>
      <c r="P35" s="2"/>
      <c r="Q35" s="10">
        <v>80000</v>
      </c>
      <c r="R35" s="10"/>
      <c r="S35" s="10"/>
      <c r="T35" s="4">
        <f t="shared" si="2"/>
        <v>43848</v>
      </c>
      <c r="U35" s="2"/>
      <c r="V35" s="15"/>
      <c r="W35" s="2"/>
      <c r="X35" s="2"/>
      <c r="Y35" s="2"/>
      <c r="Z35" s="2" t="s">
        <v>61</v>
      </c>
      <c r="AA35" s="2">
        <v>1</v>
      </c>
      <c r="AB35" s="2" t="s">
        <v>63</v>
      </c>
      <c r="AC35" s="2">
        <v>1</v>
      </c>
      <c r="AD35" s="10"/>
      <c r="AE35" s="15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 t="s">
        <v>94</v>
      </c>
      <c r="AQ35" s="2">
        <v>1</v>
      </c>
      <c r="AR35" s="10"/>
      <c r="AS35" s="11">
        <f t="shared" si="1"/>
        <v>80000</v>
      </c>
    </row>
    <row r="36" spans="1:45" ht="18.75" customHeight="1" x14ac:dyDescent="0.25">
      <c r="A36" s="1">
        <v>43850</v>
      </c>
      <c r="B36" s="2">
        <v>722</v>
      </c>
      <c r="C36" s="2">
        <v>2320</v>
      </c>
      <c r="D36" s="2">
        <v>2321</v>
      </c>
      <c r="E36" s="2" t="s">
        <v>132</v>
      </c>
      <c r="F36" s="2" t="s">
        <v>143</v>
      </c>
      <c r="G36" s="2" t="s">
        <v>84</v>
      </c>
      <c r="H36" s="3" t="s">
        <v>142</v>
      </c>
      <c r="I36" s="3" t="s">
        <v>138</v>
      </c>
      <c r="J36" s="3" t="s">
        <v>145</v>
      </c>
      <c r="K36" s="3" t="s">
        <v>199</v>
      </c>
      <c r="L36" s="2">
        <v>31</v>
      </c>
      <c r="M36" s="2">
        <v>39</v>
      </c>
      <c r="N36" s="2"/>
      <c r="O36" s="2"/>
      <c r="P36" s="2"/>
      <c r="Q36" s="10">
        <v>80000</v>
      </c>
      <c r="R36" s="10"/>
      <c r="S36" s="10"/>
      <c r="T36" s="4">
        <f t="shared" si="2"/>
        <v>43850</v>
      </c>
      <c r="U36" s="2"/>
      <c r="V36" s="15"/>
      <c r="W36" s="2"/>
      <c r="X36" s="2"/>
      <c r="Y36" s="2"/>
      <c r="Z36" s="2" t="s">
        <v>61</v>
      </c>
      <c r="AA36" s="2">
        <v>1</v>
      </c>
      <c r="AB36" s="2" t="s">
        <v>63</v>
      </c>
      <c r="AC36" s="2">
        <v>1</v>
      </c>
      <c r="AD36" s="10"/>
      <c r="AE36" s="15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 t="s">
        <v>94</v>
      </c>
      <c r="AQ36" s="2">
        <v>1</v>
      </c>
      <c r="AR36" s="10"/>
      <c r="AS36" s="11">
        <f t="shared" si="1"/>
        <v>80000</v>
      </c>
    </row>
    <row r="37" spans="1:45" ht="18.75" customHeight="1" x14ac:dyDescent="0.25">
      <c r="A37" s="1">
        <v>43852</v>
      </c>
      <c r="B37" s="2">
        <v>723</v>
      </c>
      <c r="C37" s="2">
        <v>2320</v>
      </c>
      <c r="D37" s="2">
        <v>2321</v>
      </c>
      <c r="E37" s="2" t="s">
        <v>132</v>
      </c>
      <c r="F37" s="2" t="s">
        <v>194</v>
      </c>
      <c r="G37" s="2" t="s">
        <v>84</v>
      </c>
      <c r="H37" s="3" t="s">
        <v>153</v>
      </c>
      <c r="I37" s="3" t="s">
        <v>200</v>
      </c>
      <c r="J37" s="3" t="s">
        <v>134</v>
      </c>
      <c r="K37" s="3" t="s">
        <v>201</v>
      </c>
      <c r="L37" s="2">
        <v>94</v>
      </c>
      <c r="M37" s="2">
        <v>96</v>
      </c>
      <c r="N37" s="2"/>
      <c r="O37" s="2"/>
      <c r="P37" s="2"/>
      <c r="Q37" s="10">
        <v>80000</v>
      </c>
      <c r="R37" s="10"/>
      <c r="S37" s="10"/>
      <c r="T37" s="4">
        <f t="shared" si="2"/>
        <v>43852</v>
      </c>
      <c r="U37" s="2"/>
      <c r="V37" s="15"/>
      <c r="W37" s="2"/>
      <c r="X37" s="2">
        <v>2</v>
      </c>
      <c r="Y37" s="2"/>
      <c r="Z37" s="2" t="s">
        <v>61</v>
      </c>
      <c r="AA37" s="2">
        <v>1</v>
      </c>
      <c r="AB37" s="2" t="s">
        <v>63</v>
      </c>
      <c r="AC37" s="2">
        <v>1</v>
      </c>
      <c r="AD37" s="10">
        <v>5000</v>
      </c>
      <c r="AE37" s="15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 t="s">
        <v>94</v>
      </c>
      <c r="AQ37" s="2">
        <v>1</v>
      </c>
      <c r="AR37" s="10"/>
      <c r="AS37" s="11">
        <f t="shared" si="1"/>
        <v>85000</v>
      </c>
    </row>
    <row r="38" spans="1:45" ht="18.75" customHeight="1" x14ac:dyDescent="0.25">
      <c r="A38" s="1">
        <v>43854</v>
      </c>
      <c r="B38" s="2">
        <v>724</v>
      </c>
      <c r="C38" s="2">
        <v>1980</v>
      </c>
      <c r="D38" s="2">
        <v>1981</v>
      </c>
      <c r="E38" s="2" t="s">
        <v>140</v>
      </c>
      <c r="F38" s="2" t="s">
        <v>156</v>
      </c>
      <c r="G38" s="2" t="s">
        <v>84</v>
      </c>
      <c r="H38" s="3" t="s">
        <v>151</v>
      </c>
      <c r="I38" s="3" t="s">
        <v>169</v>
      </c>
      <c r="J38" s="3" t="s">
        <v>138</v>
      </c>
      <c r="K38" s="3" t="s">
        <v>202</v>
      </c>
      <c r="L38" s="2">
        <v>52</v>
      </c>
      <c r="M38" s="2">
        <v>73</v>
      </c>
      <c r="N38" s="2"/>
      <c r="O38" s="2"/>
      <c r="P38" s="2"/>
      <c r="Q38" s="10">
        <v>25000</v>
      </c>
      <c r="R38" s="10"/>
      <c r="S38" s="10"/>
      <c r="T38" s="4">
        <f t="shared" si="2"/>
        <v>43854</v>
      </c>
      <c r="U38" s="2"/>
      <c r="V38" s="15"/>
      <c r="W38" s="2"/>
      <c r="X38" s="2"/>
      <c r="Y38" s="2"/>
      <c r="Z38" s="2" t="s">
        <v>61</v>
      </c>
      <c r="AA38" s="2">
        <v>1</v>
      </c>
      <c r="AB38" s="2" t="s">
        <v>63</v>
      </c>
      <c r="AC38" s="2">
        <v>1</v>
      </c>
      <c r="AD38" s="10"/>
      <c r="AE38" s="15">
        <v>3.125E-2</v>
      </c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 t="s">
        <v>94</v>
      </c>
      <c r="AQ38" s="2">
        <v>1</v>
      </c>
      <c r="AR38" s="10"/>
      <c r="AS38" s="11">
        <f t="shared" si="1"/>
        <v>25000</v>
      </c>
    </row>
    <row r="39" spans="1:45" ht="18.75" customHeight="1" x14ac:dyDescent="0.25">
      <c r="A39" s="1">
        <v>43854</v>
      </c>
      <c r="B39" s="2">
        <v>725</v>
      </c>
      <c r="C39" s="2">
        <v>1934</v>
      </c>
      <c r="D39" s="2">
        <v>1934</v>
      </c>
      <c r="E39" s="2" t="s">
        <v>132</v>
      </c>
      <c r="F39" s="2" t="s">
        <v>173</v>
      </c>
      <c r="G39" s="2" t="s">
        <v>84</v>
      </c>
      <c r="H39" s="3" t="s">
        <v>153</v>
      </c>
      <c r="I39" s="3" t="s">
        <v>158</v>
      </c>
      <c r="J39" s="3" t="s">
        <v>134</v>
      </c>
      <c r="K39" s="3" t="s">
        <v>203</v>
      </c>
      <c r="L39" s="2">
        <v>113</v>
      </c>
      <c r="M39" s="2">
        <v>17</v>
      </c>
      <c r="N39" s="2"/>
      <c r="O39" s="2"/>
      <c r="P39" s="2"/>
      <c r="Q39" s="10">
        <v>80000</v>
      </c>
      <c r="R39" s="10"/>
      <c r="S39" s="10"/>
      <c r="T39" s="4">
        <f t="shared" si="2"/>
        <v>43854</v>
      </c>
      <c r="U39" s="2"/>
      <c r="V39" s="15"/>
      <c r="W39" s="2"/>
      <c r="X39" s="2"/>
      <c r="Y39" s="2"/>
      <c r="Z39" s="2" t="s">
        <v>61</v>
      </c>
      <c r="AA39" s="2">
        <v>1</v>
      </c>
      <c r="AB39" s="2" t="s">
        <v>63</v>
      </c>
      <c r="AC39" s="2">
        <v>1</v>
      </c>
      <c r="AD39" s="10"/>
      <c r="AE39" s="15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 t="s">
        <v>94</v>
      </c>
      <c r="AQ39" s="2">
        <v>1</v>
      </c>
      <c r="AR39" s="10"/>
      <c r="AS39" s="11">
        <f t="shared" si="1"/>
        <v>80000</v>
      </c>
    </row>
    <row r="40" spans="1:45" ht="18.75" customHeight="1" x14ac:dyDescent="0.25">
      <c r="A40" s="1">
        <v>43855</v>
      </c>
      <c r="B40" s="2">
        <v>676</v>
      </c>
      <c r="C40" s="2">
        <v>2320</v>
      </c>
      <c r="D40" s="2">
        <v>2352</v>
      </c>
      <c r="E40" s="2" t="s">
        <v>132</v>
      </c>
      <c r="F40" s="2" t="s">
        <v>194</v>
      </c>
      <c r="G40" s="2" t="s">
        <v>84</v>
      </c>
      <c r="H40" s="3" t="s">
        <v>141</v>
      </c>
      <c r="I40" s="3" t="s">
        <v>204</v>
      </c>
      <c r="J40" s="3" t="s">
        <v>142</v>
      </c>
      <c r="K40" s="3" t="s">
        <v>142</v>
      </c>
      <c r="L40" s="2">
        <v>60</v>
      </c>
      <c r="M40" s="2">
        <v>86</v>
      </c>
      <c r="N40" s="2"/>
      <c r="O40" s="2"/>
      <c r="P40" s="2"/>
      <c r="Q40" s="10">
        <v>80000</v>
      </c>
      <c r="R40" s="10"/>
      <c r="S40" s="10"/>
      <c r="T40" s="4">
        <f t="shared" si="2"/>
        <v>43855</v>
      </c>
      <c r="U40" s="2"/>
      <c r="V40" s="15"/>
      <c r="W40" s="2"/>
      <c r="X40" s="2"/>
      <c r="Y40" s="2"/>
      <c r="Z40" s="2" t="s">
        <v>61</v>
      </c>
      <c r="AA40" s="2">
        <v>1</v>
      </c>
      <c r="AB40" s="2" t="s">
        <v>63</v>
      </c>
      <c r="AC40" s="2">
        <v>1</v>
      </c>
      <c r="AD40" s="10"/>
      <c r="AE40" s="15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 t="s">
        <v>94</v>
      </c>
      <c r="AQ40" s="2">
        <v>1</v>
      </c>
      <c r="AR40" s="10"/>
      <c r="AS40" s="11">
        <f t="shared" si="1"/>
        <v>80000</v>
      </c>
    </row>
    <row r="41" spans="1:45" ht="18.75" customHeight="1" x14ac:dyDescent="0.25">
      <c r="A41" s="1">
        <v>43855</v>
      </c>
      <c r="B41" s="2">
        <v>677</v>
      </c>
      <c r="C41" s="2">
        <v>1935</v>
      </c>
      <c r="D41" s="2">
        <v>1935</v>
      </c>
      <c r="E41" s="2" t="s">
        <v>132</v>
      </c>
      <c r="F41" s="2" t="s">
        <v>173</v>
      </c>
      <c r="G41" s="2" t="s">
        <v>84</v>
      </c>
      <c r="H41" s="3" t="s">
        <v>142</v>
      </c>
      <c r="I41" s="3" t="s">
        <v>142</v>
      </c>
      <c r="J41" s="3" t="s">
        <v>145</v>
      </c>
      <c r="K41" s="3" t="s">
        <v>145</v>
      </c>
      <c r="L41" s="2">
        <v>49</v>
      </c>
      <c r="M41" s="2">
        <v>87</v>
      </c>
      <c r="N41" s="2"/>
      <c r="O41" s="2"/>
      <c r="P41" s="2"/>
      <c r="Q41" s="10">
        <v>80000</v>
      </c>
      <c r="R41" s="10"/>
      <c r="S41" s="10"/>
      <c r="T41" s="4">
        <f t="shared" si="2"/>
        <v>43855</v>
      </c>
      <c r="U41" s="2"/>
      <c r="V41" s="15"/>
      <c r="W41" s="2"/>
      <c r="X41" s="2"/>
      <c r="Y41" s="2"/>
      <c r="Z41" s="2" t="s">
        <v>61</v>
      </c>
      <c r="AA41" s="2">
        <v>1</v>
      </c>
      <c r="AB41" s="2" t="s">
        <v>63</v>
      </c>
      <c r="AC41" s="2">
        <v>1</v>
      </c>
      <c r="AD41" s="10"/>
      <c r="AE41" s="15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 t="s">
        <v>94</v>
      </c>
      <c r="AQ41" s="2">
        <v>1</v>
      </c>
      <c r="AR41" s="10"/>
      <c r="AS41" s="11">
        <f t="shared" si="1"/>
        <v>80000</v>
      </c>
    </row>
    <row r="42" spans="1:45" ht="18.75" customHeight="1" x14ac:dyDescent="0.25">
      <c r="A42" s="1">
        <v>43855</v>
      </c>
      <c r="B42" s="2">
        <v>678</v>
      </c>
      <c r="C42" s="2">
        <v>1314</v>
      </c>
      <c r="D42" s="2">
        <v>1315</v>
      </c>
      <c r="E42" s="2" t="s">
        <v>140</v>
      </c>
      <c r="F42" s="2" t="s">
        <v>146</v>
      </c>
      <c r="G42" s="2" t="s">
        <v>84</v>
      </c>
      <c r="H42" s="3" t="s">
        <v>147</v>
      </c>
      <c r="I42" s="3" t="s">
        <v>147</v>
      </c>
      <c r="J42" s="3" t="s">
        <v>148</v>
      </c>
      <c r="K42" s="3" t="s">
        <v>205</v>
      </c>
      <c r="L42" s="2">
        <v>22</v>
      </c>
      <c r="M42" s="2">
        <v>71</v>
      </c>
      <c r="N42" s="2"/>
      <c r="O42" s="2"/>
      <c r="P42" s="2"/>
      <c r="Q42" s="10">
        <v>25000</v>
      </c>
      <c r="R42" s="10"/>
      <c r="S42" s="10"/>
      <c r="T42" s="4">
        <f t="shared" si="2"/>
        <v>43855</v>
      </c>
      <c r="U42" s="2"/>
      <c r="V42" s="15"/>
      <c r="W42" s="2"/>
      <c r="X42" s="2"/>
      <c r="Y42" s="2"/>
      <c r="Z42" s="2" t="s">
        <v>61</v>
      </c>
      <c r="AA42" s="2">
        <v>1</v>
      </c>
      <c r="AB42" s="2" t="s">
        <v>63</v>
      </c>
      <c r="AC42" s="2">
        <v>1</v>
      </c>
      <c r="AD42" s="10"/>
      <c r="AE42" s="15">
        <v>3.4722222222222224E-2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 t="s">
        <v>94</v>
      </c>
      <c r="AQ42" s="2">
        <v>1</v>
      </c>
      <c r="AR42" s="10"/>
      <c r="AS42" s="11">
        <f t="shared" si="1"/>
        <v>25000</v>
      </c>
    </row>
    <row r="43" spans="1:45" ht="18.75" customHeight="1" x14ac:dyDescent="0.25">
      <c r="A43" s="1">
        <v>43855</v>
      </c>
      <c r="B43" s="2">
        <v>679</v>
      </c>
      <c r="C43" s="2">
        <v>2353</v>
      </c>
      <c r="D43" s="2">
        <v>2321</v>
      </c>
      <c r="E43" s="2" t="s">
        <v>132</v>
      </c>
      <c r="F43" s="2" t="s">
        <v>194</v>
      </c>
      <c r="G43" s="2" t="s">
        <v>84</v>
      </c>
      <c r="H43" s="3" t="s">
        <v>149</v>
      </c>
      <c r="I43" s="3" t="s">
        <v>206</v>
      </c>
      <c r="J43" s="3" t="s">
        <v>150</v>
      </c>
      <c r="K43" s="3" t="s">
        <v>150</v>
      </c>
      <c r="L43" s="2">
        <v>86</v>
      </c>
      <c r="M43" s="2">
        <v>122</v>
      </c>
      <c r="N43" s="2"/>
      <c r="O43" s="2"/>
      <c r="P43" s="2"/>
      <c r="Q43" s="10">
        <v>80000</v>
      </c>
      <c r="R43" s="10"/>
      <c r="S43" s="10"/>
      <c r="T43" s="4">
        <f t="shared" si="2"/>
        <v>43855</v>
      </c>
      <c r="U43" s="2"/>
      <c r="V43" s="15"/>
      <c r="W43" s="2"/>
      <c r="X43" s="2">
        <v>3</v>
      </c>
      <c r="Y43" s="2"/>
      <c r="Z43" s="2" t="s">
        <v>61</v>
      </c>
      <c r="AA43" s="2">
        <v>1</v>
      </c>
      <c r="AB43" s="2" t="s">
        <v>63</v>
      </c>
      <c r="AC43" s="2">
        <v>1</v>
      </c>
      <c r="AD43" s="10">
        <v>7500</v>
      </c>
      <c r="AE43" s="15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 t="s">
        <v>94</v>
      </c>
      <c r="AQ43" s="2">
        <v>1</v>
      </c>
      <c r="AR43" s="10"/>
      <c r="AS43" s="11">
        <f t="shared" si="1"/>
        <v>87500</v>
      </c>
    </row>
    <row r="44" spans="1:45" ht="18.75" customHeight="1" x14ac:dyDescent="0.25">
      <c r="A44" s="1">
        <v>43857</v>
      </c>
      <c r="B44" s="2">
        <v>680</v>
      </c>
      <c r="C44" s="2">
        <v>2320</v>
      </c>
      <c r="D44" s="2">
        <v>2321</v>
      </c>
      <c r="E44" s="2" t="s">
        <v>132</v>
      </c>
      <c r="F44" s="2" t="s">
        <v>194</v>
      </c>
      <c r="G44" s="2" t="s">
        <v>84</v>
      </c>
      <c r="H44" s="3" t="s">
        <v>142</v>
      </c>
      <c r="I44" s="3" t="s">
        <v>144</v>
      </c>
      <c r="J44" s="3" t="s">
        <v>145</v>
      </c>
      <c r="K44" s="3" t="s">
        <v>139</v>
      </c>
      <c r="L44" s="2">
        <v>22</v>
      </c>
      <c r="M44" s="2">
        <v>38</v>
      </c>
      <c r="N44" s="2"/>
      <c r="O44" s="2"/>
      <c r="P44" s="2"/>
      <c r="Q44" s="10">
        <v>80000</v>
      </c>
      <c r="R44" s="10"/>
      <c r="S44" s="10"/>
      <c r="T44" s="4">
        <f t="shared" si="2"/>
        <v>43857</v>
      </c>
      <c r="U44" s="2"/>
      <c r="V44" s="15"/>
      <c r="W44" s="2"/>
      <c r="X44" s="2"/>
      <c r="Y44" s="2"/>
      <c r="Z44" s="2" t="s">
        <v>61</v>
      </c>
      <c r="AA44" s="2">
        <v>1</v>
      </c>
      <c r="AB44" s="2" t="s">
        <v>63</v>
      </c>
      <c r="AC44" s="2">
        <v>1</v>
      </c>
      <c r="AD44" s="10"/>
      <c r="AE44" s="15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 t="s">
        <v>94</v>
      </c>
      <c r="AQ44" s="2">
        <v>1</v>
      </c>
      <c r="AR44" s="10"/>
      <c r="AS44" s="11">
        <f t="shared" si="1"/>
        <v>80000</v>
      </c>
    </row>
    <row r="45" spans="1:45" ht="18.75" customHeight="1" x14ac:dyDescent="0.25">
      <c r="A45" s="1" t="s">
        <v>207</v>
      </c>
      <c r="B45" s="2">
        <v>681</v>
      </c>
      <c r="C45" s="2">
        <v>1932</v>
      </c>
      <c r="D45" s="2">
        <v>1932</v>
      </c>
      <c r="E45" s="2" t="s">
        <v>132</v>
      </c>
      <c r="F45" s="2" t="s">
        <v>143</v>
      </c>
      <c r="G45" s="2" t="s">
        <v>84</v>
      </c>
      <c r="H45" s="3" t="s">
        <v>184</v>
      </c>
      <c r="I45" s="3" t="s">
        <v>190</v>
      </c>
      <c r="J45" s="3" t="s">
        <v>141</v>
      </c>
      <c r="K45" s="3" t="s">
        <v>157</v>
      </c>
      <c r="L45" s="2">
        <v>55</v>
      </c>
      <c r="M45" s="2">
        <v>50</v>
      </c>
      <c r="N45" s="2"/>
      <c r="O45" s="2"/>
      <c r="P45" s="2"/>
      <c r="Q45" s="10">
        <v>80000</v>
      </c>
      <c r="R45" s="10"/>
      <c r="S45" s="10"/>
      <c r="T45" s="4" t="str">
        <f t="shared" si="2"/>
        <v>28-29/01/20</v>
      </c>
      <c r="U45" s="2"/>
      <c r="V45" s="15"/>
      <c r="W45" s="2"/>
      <c r="X45" s="2"/>
      <c r="Y45" s="2"/>
      <c r="Z45" s="2" t="s">
        <v>61</v>
      </c>
      <c r="AA45" s="2">
        <v>1</v>
      </c>
      <c r="AB45" s="2" t="s">
        <v>63</v>
      </c>
      <c r="AC45" s="2">
        <v>1</v>
      </c>
      <c r="AD45" s="10"/>
      <c r="AE45" s="15">
        <v>0.125</v>
      </c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 t="s">
        <v>94</v>
      </c>
      <c r="AQ45" s="2">
        <v>1</v>
      </c>
      <c r="AR45" s="10">
        <v>20000</v>
      </c>
      <c r="AS45" s="11">
        <f t="shared" si="1"/>
        <v>100000</v>
      </c>
    </row>
    <row r="46" spans="1:45" ht="18.75" customHeight="1" x14ac:dyDescent="0.25">
      <c r="A46" s="1">
        <v>43859</v>
      </c>
      <c r="B46" s="2">
        <v>682</v>
      </c>
      <c r="C46" s="2">
        <v>2320</v>
      </c>
      <c r="D46" s="2">
        <v>2321</v>
      </c>
      <c r="E46" s="2" t="s">
        <v>132</v>
      </c>
      <c r="F46" s="2" t="s">
        <v>160</v>
      </c>
      <c r="G46" s="2" t="s">
        <v>84</v>
      </c>
      <c r="H46" s="3" t="s">
        <v>153</v>
      </c>
      <c r="I46" s="3" t="s">
        <v>203</v>
      </c>
      <c r="J46" s="3" t="s">
        <v>134</v>
      </c>
      <c r="K46" s="3" t="s">
        <v>134</v>
      </c>
      <c r="L46" s="2">
        <v>75</v>
      </c>
      <c r="M46" s="2">
        <v>84</v>
      </c>
      <c r="N46" s="2"/>
      <c r="O46" s="2"/>
      <c r="P46" s="2"/>
      <c r="Q46" s="10">
        <v>80000</v>
      </c>
      <c r="R46" s="10"/>
      <c r="S46" s="10"/>
      <c r="T46" s="4">
        <f t="shared" si="2"/>
        <v>43859</v>
      </c>
      <c r="U46" s="2"/>
      <c r="V46" s="15"/>
      <c r="W46" s="2"/>
      <c r="X46" s="2"/>
      <c r="Y46" s="2"/>
      <c r="Z46" s="2" t="s">
        <v>61</v>
      </c>
      <c r="AA46" s="2">
        <v>1</v>
      </c>
      <c r="AB46" s="2" t="s">
        <v>63</v>
      </c>
      <c r="AC46" s="2">
        <v>1</v>
      </c>
      <c r="AD46" s="10"/>
      <c r="AE46" s="15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 t="s">
        <v>94</v>
      </c>
      <c r="AQ46" s="2">
        <v>1</v>
      </c>
      <c r="AR46" s="10"/>
      <c r="AS46" s="11">
        <f t="shared" si="1"/>
        <v>80000</v>
      </c>
    </row>
    <row r="47" spans="1:45" ht="18.75" customHeight="1" x14ac:dyDescent="0.25">
      <c r="A47" s="1">
        <v>43860</v>
      </c>
      <c r="B47" s="2">
        <v>683</v>
      </c>
      <c r="C47" s="2">
        <v>1410</v>
      </c>
      <c r="D47" s="2">
        <v>1411</v>
      </c>
      <c r="E47" s="2" t="s">
        <v>137</v>
      </c>
      <c r="F47" s="2" t="s">
        <v>208</v>
      </c>
      <c r="G47" s="2" t="s">
        <v>84</v>
      </c>
      <c r="H47" s="3" t="s">
        <v>138</v>
      </c>
      <c r="I47" s="3" t="s">
        <v>144</v>
      </c>
      <c r="J47" s="3" t="s">
        <v>139</v>
      </c>
      <c r="K47" s="3" t="s">
        <v>209</v>
      </c>
      <c r="L47" s="2">
        <v>25</v>
      </c>
      <c r="M47" s="2">
        <v>29</v>
      </c>
      <c r="N47" s="2"/>
      <c r="O47" s="2"/>
      <c r="P47" s="2"/>
      <c r="Q47" s="10">
        <v>25000</v>
      </c>
      <c r="R47" s="10"/>
      <c r="S47" s="10"/>
      <c r="T47" s="4">
        <f t="shared" si="2"/>
        <v>43860</v>
      </c>
      <c r="U47" s="2"/>
      <c r="V47" s="15"/>
      <c r="W47" s="2"/>
      <c r="X47" s="2"/>
      <c r="Y47" s="2"/>
      <c r="Z47" s="2" t="s">
        <v>61</v>
      </c>
      <c r="AA47" s="2">
        <v>1</v>
      </c>
      <c r="AB47" s="2" t="s">
        <v>63</v>
      </c>
      <c r="AC47" s="2">
        <v>1</v>
      </c>
      <c r="AD47" s="10"/>
      <c r="AE47" s="15">
        <v>2.0833333333333332E-2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 t="s">
        <v>94</v>
      </c>
      <c r="AQ47" s="2">
        <v>1</v>
      </c>
      <c r="AR47" s="10"/>
      <c r="AS47" s="11">
        <f t="shared" si="1"/>
        <v>25000</v>
      </c>
    </row>
    <row r="48" spans="1:45" ht="18.75" customHeight="1" x14ac:dyDescent="0.25">
      <c r="A48" s="1">
        <v>43861</v>
      </c>
      <c r="B48" s="2">
        <v>684</v>
      </c>
      <c r="C48" s="2">
        <v>1980</v>
      </c>
      <c r="D48" s="2">
        <v>1981</v>
      </c>
      <c r="E48" s="2" t="s">
        <v>140</v>
      </c>
      <c r="F48" s="2" t="s">
        <v>156</v>
      </c>
      <c r="G48" s="2" t="s">
        <v>84</v>
      </c>
      <c r="H48" s="3" t="s">
        <v>151</v>
      </c>
      <c r="I48" s="3" t="s">
        <v>157</v>
      </c>
      <c r="J48" s="3" t="s">
        <v>138</v>
      </c>
      <c r="K48" s="3" t="s">
        <v>152</v>
      </c>
      <c r="L48" s="2">
        <v>46</v>
      </c>
      <c r="M48" s="2">
        <v>72</v>
      </c>
      <c r="N48" s="2"/>
      <c r="O48" s="2"/>
      <c r="P48" s="2"/>
      <c r="Q48" s="10">
        <v>25000</v>
      </c>
      <c r="R48" s="10"/>
      <c r="S48" s="10"/>
      <c r="T48" s="4">
        <f t="shared" si="2"/>
        <v>43861</v>
      </c>
      <c r="U48" s="2"/>
      <c r="V48" s="15"/>
      <c r="W48" s="2"/>
      <c r="X48" s="2"/>
      <c r="Y48" s="2"/>
      <c r="Z48" s="2" t="s">
        <v>61</v>
      </c>
      <c r="AA48" s="2">
        <v>1</v>
      </c>
      <c r="AB48" s="2" t="s">
        <v>63</v>
      </c>
      <c r="AC48" s="2">
        <v>1</v>
      </c>
      <c r="AD48" s="10"/>
      <c r="AE48" s="15">
        <v>2.7777777777777776E-2</v>
      </c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 t="s">
        <v>94</v>
      </c>
      <c r="AQ48" s="2">
        <v>1</v>
      </c>
      <c r="AR48" s="10"/>
      <c r="AS48" s="11">
        <f t="shared" si="1"/>
        <v>25000</v>
      </c>
    </row>
    <row r="49" spans="1:45" ht="18.75" customHeight="1" x14ac:dyDescent="0.25">
      <c r="A49" s="1">
        <v>43861</v>
      </c>
      <c r="B49" s="2">
        <v>685</v>
      </c>
      <c r="C49" s="2">
        <v>1934</v>
      </c>
      <c r="D49" s="2">
        <v>1934</v>
      </c>
      <c r="E49" s="2" t="s">
        <v>132</v>
      </c>
      <c r="F49" s="2" t="s">
        <v>133</v>
      </c>
      <c r="G49" s="2" t="s">
        <v>84</v>
      </c>
      <c r="H49" s="3" t="s">
        <v>153</v>
      </c>
      <c r="I49" s="3" t="s">
        <v>210</v>
      </c>
      <c r="J49" s="3" t="s">
        <v>134</v>
      </c>
      <c r="K49" s="3" t="s">
        <v>211</v>
      </c>
      <c r="L49" s="2">
        <v>61</v>
      </c>
      <c r="M49" s="2">
        <v>74</v>
      </c>
      <c r="N49" s="2"/>
      <c r="O49" s="2"/>
      <c r="P49" s="2"/>
      <c r="Q49" s="10">
        <v>80000</v>
      </c>
      <c r="R49" s="10"/>
      <c r="S49" s="10"/>
      <c r="T49" s="4">
        <f t="shared" si="2"/>
        <v>43861</v>
      </c>
      <c r="U49" s="2"/>
      <c r="V49" s="15"/>
      <c r="W49" s="2"/>
      <c r="X49" s="2"/>
      <c r="Y49" s="2"/>
      <c r="Z49" s="2" t="s">
        <v>61</v>
      </c>
      <c r="AA49" s="2">
        <v>1</v>
      </c>
      <c r="AB49" s="2" t="s">
        <v>63</v>
      </c>
      <c r="AC49" s="2">
        <v>1</v>
      </c>
      <c r="AD49" s="10"/>
      <c r="AE49" s="15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 t="s">
        <v>94</v>
      </c>
      <c r="AQ49" s="2">
        <v>1</v>
      </c>
      <c r="AR49" s="10"/>
      <c r="AS49" s="11">
        <f t="shared" si="1"/>
        <v>80000</v>
      </c>
    </row>
    <row r="50" spans="1:45" ht="18.75" customHeight="1" x14ac:dyDescent="0.25">
      <c r="A50" s="91" t="s">
        <v>19</v>
      </c>
      <c r="B50" s="92"/>
      <c r="C50" s="92"/>
      <c r="D50" s="92"/>
      <c r="E50" s="92"/>
      <c r="F50" s="92"/>
      <c r="G50" s="92"/>
      <c r="H50" s="92"/>
      <c r="I50" s="92"/>
      <c r="J50" s="92"/>
      <c r="K50" s="93"/>
      <c r="L50" s="12">
        <f>SUM(L11:L49)</f>
        <v>2494</v>
      </c>
      <c r="M50" s="12">
        <f>SUM(M11:M49)</f>
        <v>3166</v>
      </c>
      <c r="N50" s="12">
        <f>SUM(N11:N49)</f>
        <v>0</v>
      </c>
      <c r="O50" s="12">
        <f>SUM(O11:O49)</f>
        <v>0</v>
      </c>
      <c r="P50" s="12"/>
      <c r="Q50" s="12"/>
      <c r="R50" s="12"/>
      <c r="S50" s="12"/>
      <c r="T50" s="12"/>
      <c r="U50" s="12">
        <f>SUM(U11:U49)</f>
        <v>0</v>
      </c>
      <c r="V50" s="20">
        <f>SUM(V11:V49)</f>
        <v>0</v>
      </c>
      <c r="W50" s="12">
        <f>SUM(W11:W49)</f>
        <v>0</v>
      </c>
      <c r="X50" s="12">
        <f>SUM(X11:X49)</f>
        <v>11</v>
      </c>
      <c r="Y50" s="12"/>
      <c r="Z50" s="12"/>
      <c r="AA50" s="12"/>
      <c r="AB50" s="12"/>
      <c r="AC50" s="12"/>
      <c r="AD50" s="12"/>
      <c r="AE50" s="20">
        <f>SUM(AE11:AE49)</f>
        <v>0.55694444444444446</v>
      </c>
      <c r="AF50" s="21">
        <f>SUM(AF11:AF49)</f>
        <v>0</v>
      </c>
      <c r="AG50" s="20">
        <f>SUM(AG11:AG49)</f>
        <v>0</v>
      </c>
      <c r="AH50" s="20">
        <f>SUM(AH11:AH49)</f>
        <v>0</v>
      </c>
      <c r="AI50" s="21">
        <f>SUM(AI11:AI49)</f>
        <v>0</v>
      </c>
      <c r="AJ50" s="21">
        <f>SUM(AJ11:AJ49)</f>
        <v>0</v>
      </c>
      <c r="AK50" s="21">
        <f>SUM(AK11:AK49)</f>
        <v>0</v>
      </c>
      <c r="AL50" s="12"/>
      <c r="AM50" s="12"/>
      <c r="AN50" s="12"/>
      <c r="AO50" s="12"/>
      <c r="AP50" s="12"/>
      <c r="AQ50" s="12"/>
      <c r="AR50" s="12"/>
      <c r="AS50" s="105">
        <f>SUM(AS11:AS49)</f>
        <v>2582500</v>
      </c>
    </row>
    <row r="52" spans="1:45" x14ac:dyDescent="0.25">
      <c r="AE52" s="19"/>
    </row>
    <row r="53" spans="1:45" ht="9.75" customHeight="1" x14ac:dyDescent="0.25">
      <c r="AE53" s="19"/>
    </row>
    <row r="54" spans="1:45" x14ac:dyDescent="0.25">
      <c r="AE54" s="19"/>
    </row>
    <row r="55" spans="1:45" x14ac:dyDescent="0.25">
      <c r="L55" s="5"/>
      <c r="AE55" s="19"/>
    </row>
    <row r="56" spans="1:45" x14ac:dyDescent="0.25">
      <c r="AE56" s="19"/>
    </row>
  </sheetData>
  <sheetProtection selectLockedCells="1"/>
  <mergeCells count="18">
    <mergeCell ref="A50:K50"/>
    <mergeCell ref="AD9:AD10"/>
    <mergeCell ref="AE9:AQ9"/>
    <mergeCell ref="AR9:AR10"/>
    <mergeCell ref="AS9:AS10"/>
    <mergeCell ref="U10:V10"/>
    <mergeCell ref="Z10:AA10"/>
    <mergeCell ref="AB10:AC10"/>
    <mergeCell ref="AL10:AM10"/>
    <mergeCell ref="AN10:AO10"/>
    <mergeCell ref="AP10:AQ10"/>
    <mergeCell ref="B5:E5"/>
    <mergeCell ref="U5:X5"/>
    <mergeCell ref="A9:P9"/>
    <mergeCell ref="Q9:Q10"/>
    <mergeCell ref="R9:R10"/>
    <mergeCell ref="S9:S10"/>
    <mergeCell ref="T9:AC9"/>
  </mergeCells>
  <dataValidations count="5">
    <dataValidation type="list" allowBlank="1" showInputMessage="1" showErrorMessage="1" sqref="G11:G49">
      <formula1>nature</formula1>
    </dataValidation>
    <dataValidation type="whole" allowBlank="1" showInputMessage="1" showErrorMessage="1" sqref="L11:M49">
      <formula1>0</formula1>
      <formula2>500</formula2>
    </dataValidation>
    <dataValidation type="list" allowBlank="1" showInputMessage="1" showErrorMessage="1" sqref="AB11:AB49 Z11:Z49">
      <formula1>AUTRE</formula1>
    </dataValidation>
    <dataValidation type="list" allowBlank="1" showInputMessage="1" showErrorMessage="1" sqref="N5">
      <formula1>MONNAIE</formula1>
    </dataValidation>
    <dataValidation type="list" allowBlank="1" showInputMessage="1" showErrorMessage="1" sqref="AN11:AN49 AL11:AL49 AP11:AP49">
      <formula1>AUTRES</formula1>
    </dataValidation>
  </dataValidations>
  <pageMargins left="0.2" right="0.2" top="0.2" bottom="0.2" header="0.2" footer="0.2"/>
  <pageSetup paperSize="9" scale="64" orientation="landscape" horizontalDpi="300" verticalDpi="300" r:id="rId1"/>
  <colBreaks count="1" manualBreakCount="1">
    <brk id="19" max="4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5"/>
  <sheetViews>
    <sheetView workbookViewId="0">
      <selection activeCell="O3" sqref="O3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6.8554687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5703125" style="6" bestFit="1" customWidth="1"/>
    <col min="32" max="32" width="5" style="6" bestFit="1" customWidth="1"/>
    <col min="33" max="33" width="6.5703125" style="6" bestFit="1" customWidth="1"/>
    <col min="34" max="34" width="6.42578125" style="6" bestFit="1" customWidth="1"/>
    <col min="35" max="35" width="7.42578125" style="6" customWidth="1"/>
    <col min="36" max="36" width="5.85546875" style="6" customWidth="1"/>
    <col min="37" max="37" width="5.140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5" x14ac:dyDescent="0.25">
      <c r="A1" s="42" t="s">
        <v>34</v>
      </c>
      <c r="B1" s="42"/>
      <c r="C1" s="42"/>
      <c r="D1" s="43"/>
      <c r="E1" s="43"/>
      <c r="F1" s="43"/>
      <c r="G1" s="5"/>
      <c r="H1" s="5"/>
      <c r="I1" s="5"/>
      <c r="J1" s="5"/>
      <c r="K1" s="5"/>
      <c r="P1" s="5"/>
      <c r="Q1" s="5"/>
      <c r="R1" s="5"/>
      <c r="S1" s="5"/>
      <c r="T1" s="42" t="s">
        <v>34</v>
      </c>
      <c r="U1" s="42"/>
      <c r="V1" s="42"/>
      <c r="W1" s="42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3"/>
      <c r="AI1" s="44"/>
      <c r="AJ1" s="44"/>
      <c r="AK1" s="44"/>
      <c r="AL1" s="44"/>
      <c r="AM1" s="44"/>
      <c r="AN1" s="44"/>
      <c r="AO1" s="44"/>
      <c r="AP1" s="34"/>
    </row>
    <row r="2" spans="1:45" ht="15" x14ac:dyDescent="0.25">
      <c r="A2" s="42" t="s">
        <v>35</v>
      </c>
      <c r="B2" s="42"/>
      <c r="C2" s="42"/>
      <c r="D2" s="43"/>
      <c r="E2" s="43"/>
      <c r="F2" s="44"/>
      <c r="H2" s="5"/>
      <c r="I2" s="5"/>
      <c r="J2" s="5"/>
      <c r="K2" s="5"/>
      <c r="P2" s="5"/>
      <c r="Q2" s="5"/>
      <c r="R2" s="5"/>
      <c r="S2" s="5"/>
      <c r="T2" s="42" t="s">
        <v>35</v>
      </c>
      <c r="U2" s="42"/>
      <c r="V2" s="42"/>
      <c r="W2" s="42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3"/>
      <c r="AI2" s="44"/>
      <c r="AJ2" s="44"/>
      <c r="AK2" s="44"/>
      <c r="AL2" s="44"/>
      <c r="AM2" s="44"/>
      <c r="AN2" s="44"/>
      <c r="AO2" s="44"/>
      <c r="AP2" s="34"/>
    </row>
    <row r="3" spans="1:45" ht="14.45" customHeight="1" x14ac:dyDescent="0.25">
      <c r="A3" s="42" t="s">
        <v>36</v>
      </c>
      <c r="B3" s="42"/>
      <c r="C3" s="42"/>
      <c r="D3" s="43"/>
      <c r="E3" s="43"/>
      <c r="F3" s="44"/>
      <c r="H3" s="5"/>
      <c r="I3" s="5"/>
      <c r="J3" s="5"/>
      <c r="K3" s="5"/>
      <c r="L3" s="42" t="s">
        <v>37</v>
      </c>
      <c r="M3" s="5"/>
      <c r="N3" s="45" t="s">
        <v>112</v>
      </c>
      <c r="O3" s="46"/>
      <c r="P3" s="46"/>
      <c r="Q3" s="46"/>
      <c r="R3" s="5"/>
      <c r="S3" s="5"/>
      <c r="T3" s="42" t="s">
        <v>36</v>
      </c>
      <c r="U3" s="42"/>
      <c r="V3" s="42"/>
      <c r="W3" s="42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3"/>
      <c r="AI3" s="42" t="s">
        <v>37</v>
      </c>
      <c r="AJ3" s="43"/>
      <c r="AK3" s="47" t="str">
        <f>IF(N3="","",N3)</f>
        <v>ASL AIRLINES</v>
      </c>
      <c r="AL3" s="44"/>
      <c r="AM3" s="44"/>
      <c r="AN3" s="44"/>
      <c r="AO3" s="44"/>
      <c r="AP3" s="34"/>
    </row>
    <row r="4" spans="1:45" ht="15" x14ac:dyDescent="0.25">
      <c r="A4" s="44"/>
      <c r="B4" s="48"/>
      <c r="C4" s="44"/>
      <c r="D4" s="44"/>
      <c r="E4" s="44"/>
      <c r="F4" s="44"/>
      <c r="H4" s="5"/>
      <c r="I4" s="5"/>
      <c r="J4" s="5"/>
      <c r="K4" s="5"/>
      <c r="L4" s="42" t="s">
        <v>38</v>
      </c>
      <c r="M4" s="49"/>
      <c r="N4" s="45" t="s">
        <v>109</v>
      </c>
      <c r="O4" s="46"/>
      <c r="P4" s="46"/>
      <c r="Q4" s="46"/>
      <c r="R4" s="5"/>
      <c r="S4" s="5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2" t="s">
        <v>38</v>
      </c>
      <c r="AJ4" s="50"/>
      <c r="AK4" s="47" t="str">
        <f>IF(N4="","",N4)</f>
        <v>01-15 AVRIL 19</v>
      </c>
      <c r="AL4" s="44"/>
      <c r="AM4" s="44"/>
      <c r="AN4" s="44"/>
      <c r="AO4" s="44"/>
      <c r="AP4" s="34"/>
    </row>
    <row r="5" spans="1:45" ht="15" x14ac:dyDescent="0.25">
      <c r="A5" s="42" t="s">
        <v>87</v>
      </c>
      <c r="B5" s="71"/>
      <c r="C5" s="71"/>
      <c r="D5" s="71"/>
      <c r="E5" s="71"/>
      <c r="F5" s="5"/>
      <c r="G5" s="5"/>
      <c r="H5" s="5"/>
      <c r="I5" s="5"/>
      <c r="J5" s="5"/>
      <c r="K5" s="5"/>
      <c r="L5" s="42" t="s">
        <v>39</v>
      </c>
      <c r="M5" s="49"/>
      <c r="N5" s="45" t="s">
        <v>70</v>
      </c>
      <c r="O5" s="5"/>
      <c r="P5" s="5"/>
      <c r="Q5" s="5"/>
      <c r="R5" s="5"/>
      <c r="S5" s="5"/>
      <c r="T5" s="42" t="s">
        <v>87</v>
      </c>
      <c r="U5" s="72" t="str">
        <f>IF(B5="","",B5)</f>
        <v/>
      </c>
      <c r="V5" s="72"/>
      <c r="W5" s="72"/>
      <c r="X5" s="72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2" t="s">
        <v>39</v>
      </c>
      <c r="AJ5" s="50"/>
      <c r="AK5" s="47" t="str">
        <f>+N5</f>
        <v>EUR</v>
      </c>
      <c r="AL5" s="44"/>
      <c r="AM5" s="44"/>
      <c r="AN5" s="44"/>
      <c r="AO5" s="44"/>
      <c r="AP5" s="34"/>
    </row>
    <row r="6" spans="1:45" ht="1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34"/>
    </row>
    <row r="7" spans="1:45" ht="15" x14ac:dyDescent="0.25"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34"/>
    </row>
    <row r="9" spans="1:45" ht="14.45" customHeight="1" x14ac:dyDescent="0.25">
      <c r="A9" s="73" t="s">
        <v>7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5"/>
      <c r="Q9" s="87" t="s">
        <v>6</v>
      </c>
      <c r="R9" s="87" t="s">
        <v>8</v>
      </c>
      <c r="S9" s="87" t="s">
        <v>9</v>
      </c>
      <c r="T9" s="88" t="s">
        <v>12</v>
      </c>
      <c r="U9" s="89"/>
      <c r="V9" s="89"/>
      <c r="W9" s="89"/>
      <c r="X9" s="89"/>
      <c r="Y9" s="89"/>
      <c r="Z9" s="89"/>
      <c r="AA9" s="89"/>
      <c r="AB9" s="89"/>
      <c r="AC9" s="90"/>
      <c r="AD9" s="94" t="s">
        <v>80</v>
      </c>
      <c r="AE9" s="95" t="s">
        <v>13</v>
      </c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7"/>
      <c r="AR9" s="94" t="s">
        <v>18</v>
      </c>
      <c r="AS9" s="80" t="s">
        <v>81</v>
      </c>
    </row>
    <row r="10" spans="1:45" ht="26.45" customHeight="1" x14ac:dyDescent="0.25">
      <c r="A10" s="16" t="s">
        <v>5</v>
      </c>
      <c r="B10" s="7" t="s">
        <v>0</v>
      </c>
      <c r="C10" s="8" t="s">
        <v>31</v>
      </c>
      <c r="D10" s="8" t="s">
        <v>32</v>
      </c>
      <c r="E10" s="8" t="s">
        <v>33</v>
      </c>
      <c r="F10" s="8" t="s">
        <v>46</v>
      </c>
      <c r="G10" s="9" t="s">
        <v>4</v>
      </c>
      <c r="H10" s="8" t="s">
        <v>115</v>
      </c>
      <c r="I10" s="8" t="s">
        <v>103</v>
      </c>
      <c r="J10" s="8" t="s">
        <v>116</v>
      </c>
      <c r="K10" s="8" t="s">
        <v>3</v>
      </c>
      <c r="L10" s="8" t="s">
        <v>27</v>
      </c>
      <c r="M10" s="8" t="s">
        <v>28</v>
      </c>
      <c r="N10" s="9" t="s">
        <v>29</v>
      </c>
      <c r="O10" s="9" t="s">
        <v>30</v>
      </c>
      <c r="P10" s="7" t="s">
        <v>21</v>
      </c>
      <c r="Q10" s="76"/>
      <c r="R10" s="76"/>
      <c r="S10" s="76"/>
      <c r="T10" s="17" t="s">
        <v>5</v>
      </c>
      <c r="U10" s="98" t="s">
        <v>86</v>
      </c>
      <c r="V10" s="99"/>
      <c r="W10" s="18" t="s">
        <v>10</v>
      </c>
      <c r="X10" s="13" t="s">
        <v>11</v>
      </c>
      <c r="Y10" s="13" t="s">
        <v>77</v>
      </c>
      <c r="Z10" s="98" t="s">
        <v>75</v>
      </c>
      <c r="AA10" s="99"/>
      <c r="AB10" s="98" t="s">
        <v>75</v>
      </c>
      <c r="AC10" s="99"/>
      <c r="AD10" s="78"/>
      <c r="AE10" s="14" t="s">
        <v>24</v>
      </c>
      <c r="AF10" s="14" t="s">
        <v>26</v>
      </c>
      <c r="AG10" s="14" t="s">
        <v>76</v>
      </c>
      <c r="AH10" s="14" t="s">
        <v>14</v>
      </c>
      <c r="AI10" s="14" t="s">
        <v>78</v>
      </c>
      <c r="AJ10" s="14" t="s">
        <v>79</v>
      </c>
      <c r="AK10" s="14" t="s">
        <v>20</v>
      </c>
      <c r="AL10" s="100" t="s">
        <v>75</v>
      </c>
      <c r="AM10" s="101"/>
      <c r="AN10" s="100" t="s">
        <v>75</v>
      </c>
      <c r="AO10" s="101"/>
      <c r="AP10" s="100" t="s">
        <v>75</v>
      </c>
      <c r="AQ10" s="101"/>
      <c r="AR10" s="94"/>
      <c r="AS10" s="81"/>
    </row>
    <row r="11" spans="1:45" ht="18.75" customHeight="1" x14ac:dyDescent="0.25">
      <c r="A11" s="1"/>
      <c r="B11" s="2"/>
      <c r="C11" s="2"/>
      <c r="D11" s="2"/>
      <c r="E11" s="2"/>
      <c r="F11" s="2"/>
      <c r="G11" s="2"/>
      <c r="H11" s="3"/>
      <c r="I11" s="3"/>
      <c r="J11" s="3"/>
      <c r="K11" s="3"/>
      <c r="L11" s="2"/>
      <c r="M11" s="2"/>
      <c r="N11" s="2"/>
      <c r="O11" s="2"/>
      <c r="P11" s="2"/>
      <c r="Q11" s="10"/>
      <c r="R11" s="10"/>
      <c r="S11" s="10"/>
      <c r="T11" s="4" t="str">
        <f>IF(A11="","",A11)</f>
        <v/>
      </c>
      <c r="U11" s="2"/>
      <c r="V11" s="15"/>
      <c r="W11" s="2"/>
      <c r="X11" s="2"/>
      <c r="Y11" s="2"/>
      <c r="Z11" s="2"/>
      <c r="AA11" s="2"/>
      <c r="AB11" s="2"/>
      <c r="AC11" s="2"/>
      <c r="AD11" s="10"/>
      <c r="AE11" s="15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10"/>
      <c r="AS11" s="11"/>
    </row>
    <row r="12" spans="1:45" ht="18.75" customHeight="1" x14ac:dyDescent="0.25">
      <c r="A12" s="1"/>
      <c r="B12" s="2"/>
      <c r="C12" s="2"/>
      <c r="D12" s="2"/>
      <c r="E12" s="2"/>
      <c r="F12" s="2"/>
      <c r="G12" s="2"/>
      <c r="H12" s="3"/>
      <c r="I12" s="3"/>
      <c r="J12" s="3"/>
      <c r="K12" s="3"/>
      <c r="L12" s="2"/>
      <c r="M12" s="2"/>
      <c r="N12" s="2"/>
      <c r="O12" s="2"/>
      <c r="P12" s="2"/>
      <c r="Q12" s="10"/>
      <c r="R12" s="10"/>
      <c r="S12" s="10"/>
      <c r="T12" s="4" t="str">
        <f t="shared" ref="T12:T48" si="0">IF(A12="","",A12)</f>
        <v/>
      </c>
      <c r="U12" s="2"/>
      <c r="V12" s="15"/>
      <c r="W12" s="2"/>
      <c r="X12" s="2"/>
      <c r="Y12" s="2"/>
      <c r="Z12" s="2"/>
      <c r="AA12" s="2"/>
      <c r="AB12" s="2"/>
      <c r="AC12" s="2"/>
      <c r="AD12" s="10"/>
      <c r="AE12" s="15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10"/>
      <c r="AS12" s="11"/>
    </row>
    <row r="13" spans="1:45" ht="18.75" customHeight="1" x14ac:dyDescent="0.25">
      <c r="A13" s="1"/>
      <c r="B13" s="2"/>
      <c r="C13" s="2"/>
      <c r="D13" s="2"/>
      <c r="E13" s="2"/>
      <c r="F13" s="2"/>
      <c r="G13" s="2"/>
      <c r="H13" s="3"/>
      <c r="I13" s="3"/>
      <c r="J13" s="3"/>
      <c r="K13" s="3"/>
      <c r="L13" s="2"/>
      <c r="M13" s="2"/>
      <c r="N13" s="2"/>
      <c r="O13" s="2"/>
      <c r="P13" s="2"/>
      <c r="Q13" s="10"/>
      <c r="R13" s="10"/>
      <c r="S13" s="10"/>
      <c r="T13" s="4" t="str">
        <f t="shared" si="0"/>
        <v/>
      </c>
      <c r="U13" s="2"/>
      <c r="V13" s="15"/>
      <c r="W13" s="2"/>
      <c r="X13" s="2"/>
      <c r="Y13" s="2"/>
      <c r="Z13" s="2"/>
      <c r="AA13" s="2"/>
      <c r="AB13" s="2"/>
      <c r="AC13" s="2"/>
      <c r="AD13" s="10"/>
      <c r="AE13" s="15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10"/>
      <c r="AS13" s="11"/>
    </row>
    <row r="14" spans="1:45" ht="18.75" customHeight="1" x14ac:dyDescent="0.25">
      <c r="A14" s="1"/>
      <c r="B14" s="2"/>
      <c r="C14" s="2"/>
      <c r="D14" s="2"/>
      <c r="E14" s="2"/>
      <c r="F14" s="2"/>
      <c r="G14" s="2"/>
      <c r="H14" s="3"/>
      <c r="I14" s="3"/>
      <c r="J14" s="3"/>
      <c r="K14" s="3"/>
      <c r="L14" s="2"/>
      <c r="M14" s="2"/>
      <c r="N14" s="2"/>
      <c r="O14" s="2"/>
      <c r="P14" s="2"/>
      <c r="Q14" s="10"/>
      <c r="R14" s="10"/>
      <c r="S14" s="10"/>
      <c r="T14" s="4" t="str">
        <f t="shared" si="0"/>
        <v/>
      </c>
      <c r="U14" s="2"/>
      <c r="V14" s="15"/>
      <c r="W14" s="2"/>
      <c r="X14" s="2"/>
      <c r="Y14" s="2"/>
      <c r="Z14" s="2"/>
      <c r="AA14" s="2"/>
      <c r="AB14" s="2"/>
      <c r="AC14" s="2"/>
      <c r="AD14" s="10"/>
      <c r="AE14" s="15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10"/>
      <c r="AS14" s="11"/>
    </row>
    <row r="15" spans="1:45" ht="18.75" customHeight="1" x14ac:dyDescent="0.25">
      <c r="A15" s="1"/>
      <c r="B15" s="2"/>
      <c r="C15" s="2"/>
      <c r="D15" s="2"/>
      <c r="E15" s="2"/>
      <c r="F15" s="2"/>
      <c r="G15" s="2"/>
      <c r="H15" s="3"/>
      <c r="I15" s="3"/>
      <c r="J15" s="3"/>
      <c r="K15" s="3"/>
      <c r="L15" s="2"/>
      <c r="M15" s="2"/>
      <c r="N15" s="2"/>
      <c r="O15" s="2"/>
      <c r="P15" s="2"/>
      <c r="Q15" s="10"/>
      <c r="R15" s="10"/>
      <c r="S15" s="10"/>
      <c r="T15" s="4"/>
      <c r="U15" s="2"/>
      <c r="V15" s="15"/>
      <c r="W15" s="2"/>
      <c r="X15" s="2"/>
      <c r="Y15" s="2"/>
      <c r="Z15" s="2"/>
      <c r="AA15" s="2"/>
      <c r="AB15" s="2"/>
      <c r="AC15" s="2"/>
      <c r="AD15" s="10"/>
      <c r="AE15" s="1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10"/>
      <c r="AS15" s="11"/>
    </row>
    <row r="16" spans="1:45" ht="18.75" customHeight="1" x14ac:dyDescent="0.25">
      <c r="A16" s="1"/>
      <c r="B16" s="2"/>
      <c r="C16" s="2"/>
      <c r="D16" s="2"/>
      <c r="E16" s="2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10"/>
      <c r="R16" s="10"/>
      <c r="S16" s="10"/>
      <c r="T16" s="4"/>
      <c r="U16" s="2"/>
      <c r="V16" s="15"/>
      <c r="W16" s="2"/>
      <c r="X16" s="2"/>
      <c r="Y16" s="2"/>
      <c r="Z16" s="2"/>
      <c r="AA16" s="2"/>
      <c r="AB16" s="2"/>
      <c r="AC16" s="2"/>
      <c r="AD16" s="10"/>
      <c r="AE16" s="15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10"/>
      <c r="AS16" s="11"/>
    </row>
    <row r="17" spans="1:45" ht="18.75" customHeight="1" x14ac:dyDescent="0.25">
      <c r="A17" s="1"/>
      <c r="B17" s="2"/>
      <c r="C17" s="2"/>
      <c r="D17" s="2"/>
      <c r="E17" s="2"/>
      <c r="F17" s="2"/>
      <c r="G17" s="2"/>
      <c r="H17" s="3"/>
      <c r="I17" s="3"/>
      <c r="J17" s="3"/>
      <c r="K17" s="3"/>
      <c r="L17" s="2"/>
      <c r="M17" s="2"/>
      <c r="N17" s="2"/>
      <c r="O17" s="2"/>
      <c r="P17" s="2"/>
      <c r="Q17" s="10"/>
      <c r="R17" s="10"/>
      <c r="S17" s="10"/>
      <c r="T17" s="4"/>
      <c r="U17" s="2"/>
      <c r="V17" s="15"/>
      <c r="W17" s="2"/>
      <c r="X17" s="2"/>
      <c r="Y17" s="2"/>
      <c r="Z17" s="2"/>
      <c r="AA17" s="2"/>
      <c r="AB17" s="2"/>
      <c r="AC17" s="2"/>
      <c r="AD17" s="10"/>
      <c r="AE17" s="15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10"/>
      <c r="AS17" s="11"/>
    </row>
    <row r="18" spans="1:45" ht="18.75" customHeight="1" x14ac:dyDescent="0.25">
      <c r="A18" s="1"/>
      <c r="B18" s="2"/>
      <c r="C18" s="2"/>
      <c r="D18" s="2"/>
      <c r="E18" s="2"/>
      <c r="F18" s="2"/>
      <c r="G18" s="2"/>
      <c r="H18" s="3"/>
      <c r="I18" s="3"/>
      <c r="J18" s="3"/>
      <c r="K18" s="3"/>
      <c r="L18" s="2"/>
      <c r="M18" s="2"/>
      <c r="N18" s="2"/>
      <c r="O18" s="2"/>
      <c r="P18" s="2"/>
      <c r="Q18" s="10"/>
      <c r="R18" s="10"/>
      <c r="S18" s="10"/>
      <c r="T18" s="4"/>
      <c r="U18" s="2"/>
      <c r="V18" s="15"/>
      <c r="W18" s="2"/>
      <c r="X18" s="2"/>
      <c r="Y18" s="2"/>
      <c r="Z18" s="2"/>
      <c r="AA18" s="2"/>
      <c r="AB18" s="2"/>
      <c r="AC18" s="2"/>
      <c r="AD18" s="10"/>
      <c r="AE18" s="15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0"/>
      <c r="AS18" s="11"/>
    </row>
    <row r="19" spans="1:45" ht="18.75" customHeight="1" x14ac:dyDescent="0.25">
      <c r="A19" s="1"/>
      <c r="B19" s="2"/>
      <c r="C19" s="2"/>
      <c r="D19" s="2"/>
      <c r="E19" s="2"/>
      <c r="F19" s="2"/>
      <c r="G19" s="2"/>
      <c r="H19" s="3"/>
      <c r="I19" s="3"/>
      <c r="J19" s="3"/>
      <c r="K19" s="3"/>
      <c r="L19" s="2"/>
      <c r="M19" s="2"/>
      <c r="N19" s="2"/>
      <c r="O19" s="2"/>
      <c r="P19" s="2"/>
      <c r="Q19" s="10"/>
      <c r="R19" s="10"/>
      <c r="S19" s="10"/>
      <c r="T19" s="4"/>
      <c r="U19" s="2"/>
      <c r="V19" s="15"/>
      <c r="W19" s="2"/>
      <c r="X19" s="2"/>
      <c r="Y19" s="2"/>
      <c r="Z19" s="2"/>
      <c r="AA19" s="2"/>
      <c r="AB19" s="2"/>
      <c r="AC19" s="2"/>
      <c r="AD19" s="10"/>
      <c r="AE19" s="15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0"/>
      <c r="AS19" s="11"/>
    </row>
    <row r="20" spans="1:45" ht="18.75" customHeight="1" x14ac:dyDescent="0.25">
      <c r="A20" s="1"/>
      <c r="B20" s="2"/>
      <c r="C20" s="2"/>
      <c r="D20" s="2"/>
      <c r="E20" s="2"/>
      <c r="F20" s="2"/>
      <c r="G20" s="2"/>
      <c r="H20" s="3"/>
      <c r="I20" s="3"/>
      <c r="J20" s="3"/>
      <c r="K20" s="3"/>
      <c r="L20" s="2"/>
      <c r="M20" s="2"/>
      <c r="N20" s="2"/>
      <c r="O20" s="2"/>
      <c r="P20" s="2"/>
      <c r="Q20" s="10"/>
      <c r="R20" s="10"/>
      <c r="S20" s="10"/>
      <c r="T20" s="4"/>
      <c r="U20" s="2"/>
      <c r="V20" s="15"/>
      <c r="W20" s="2"/>
      <c r="X20" s="2"/>
      <c r="Y20" s="2"/>
      <c r="Z20" s="2"/>
      <c r="AA20" s="2"/>
      <c r="AB20" s="2"/>
      <c r="AC20" s="2"/>
      <c r="AD20" s="10"/>
      <c r="AE20" s="1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0"/>
      <c r="AS20" s="11"/>
    </row>
    <row r="21" spans="1:45" ht="18.75" customHeight="1" x14ac:dyDescent="0.25">
      <c r="A21" s="1"/>
      <c r="B21" s="2"/>
      <c r="C21" s="2"/>
      <c r="D21" s="2"/>
      <c r="E21" s="2"/>
      <c r="F21" s="2"/>
      <c r="G21" s="2"/>
      <c r="H21" s="3"/>
      <c r="I21" s="3"/>
      <c r="J21" s="3"/>
      <c r="K21" s="3"/>
      <c r="L21" s="2"/>
      <c r="M21" s="2"/>
      <c r="N21" s="2"/>
      <c r="O21" s="2"/>
      <c r="P21" s="2"/>
      <c r="Q21" s="10"/>
      <c r="R21" s="10"/>
      <c r="S21" s="10"/>
      <c r="T21" s="4"/>
      <c r="U21" s="2"/>
      <c r="V21" s="15"/>
      <c r="W21" s="2"/>
      <c r="X21" s="2"/>
      <c r="Y21" s="2"/>
      <c r="Z21" s="2"/>
      <c r="AA21" s="2"/>
      <c r="AB21" s="2"/>
      <c r="AC21" s="2"/>
      <c r="AD21" s="10"/>
      <c r="AE21" s="15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0"/>
      <c r="AS21" s="11"/>
    </row>
    <row r="22" spans="1:45" ht="18.75" customHeight="1" x14ac:dyDescent="0.25">
      <c r="A22" s="1"/>
      <c r="B22" s="2"/>
      <c r="C22" s="2"/>
      <c r="D22" s="2"/>
      <c r="E22" s="2"/>
      <c r="F22" s="2"/>
      <c r="G22" s="2"/>
      <c r="H22" s="3"/>
      <c r="I22" s="3"/>
      <c r="J22" s="3"/>
      <c r="K22" s="3"/>
      <c r="L22" s="2"/>
      <c r="M22" s="2"/>
      <c r="N22" s="2"/>
      <c r="O22" s="2"/>
      <c r="P22" s="2"/>
      <c r="Q22" s="10"/>
      <c r="R22" s="10"/>
      <c r="S22" s="10"/>
      <c r="T22" s="4"/>
      <c r="U22" s="2"/>
      <c r="V22" s="15"/>
      <c r="W22" s="2"/>
      <c r="X22" s="2"/>
      <c r="Y22" s="2"/>
      <c r="Z22" s="2"/>
      <c r="AA22" s="2"/>
      <c r="AB22" s="2"/>
      <c r="AC22" s="2"/>
      <c r="AD22" s="10"/>
      <c r="AE22" s="15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0"/>
      <c r="AS22" s="11"/>
    </row>
    <row r="23" spans="1:45" ht="18.75" customHeight="1" x14ac:dyDescent="0.25">
      <c r="A23" s="1"/>
      <c r="B23" s="2"/>
      <c r="C23" s="2"/>
      <c r="D23" s="2"/>
      <c r="E23" s="2"/>
      <c r="F23" s="2"/>
      <c r="G23" s="2"/>
      <c r="H23" s="3"/>
      <c r="I23" s="3"/>
      <c r="J23" s="3"/>
      <c r="K23" s="3"/>
      <c r="L23" s="2"/>
      <c r="M23" s="2"/>
      <c r="N23" s="2"/>
      <c r="O23" s="2"/>
      <c r="P23" s="2"/>
      <c r="Q23" s="10"/>
      <c r="R23" s="10"/>
      <c r="S23" s="10"/>
      <c r="T23" s="4"/>
      <c r="U23" s="2"/>
      <c r="V23" s="15"/>
      <c r="W23" s="2"/>
      <c r="X23" s="2"/>
      <c r="Y23" s="2"/>
      <c r="Z23" s="2"/>
      <c r="AA23" s="2"/>
      <c r="AB23" s="2"/>
      <c r="AC23" s="2"/>
      <c r="AD23" s="10"/>
      <c r="AE23" s="15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0"/>
      <c r="AS23" s="11"/>
    </row>
    <row r="24" spans="1:45" ht="18.75" customHeight="1" x14ac:dyDescent="0.25">
      <c r="A24" s="1"/>
      <c r="B24" s="2"/>
      <c r="C24" s="2"/>
      <c r="D24" s="2"/>
      <c r="E24" s="2"/>
      <c r="F24" s="2"/>
      <c r="G24" s="2"/>
      <c r="H24" s="3"/>
      <c r="I24" s="3"/>
      <c r="J24" s="3"/>
      <c r="K24" s="3"/>
      <c r="L24" s="2"/>
      <c r="M24" s="2"/>
      <c r="N24" s="2"/>
      <c r="O24" s="2"/>
      <c r="P24" s="2"/>
      <c r="Q24" s="10"/>
      <c r="R24" s="10"/>
      <c r="S24" s="10"/>
      <c r="T24" s="4"/>
      <c r="U24" s="2"/>
      <c r="V24" s="15"/>
      <c r="W24" s="2"/>
      <c r="X24" s="2"/>
      <c r="Y24" s="2"/>
      <c r="Z24" s="2"/>
      <c r="AA24" s="2"/>
      <c r="AB24" s="2"/>
      <c r="AC24" s="2"/>
      <c r="AD24" s="10"/>
      <c r="AE24" s="15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0"/>
      <c r="AS24" s="11"/>
    </row>
    <row r="25" spans="1:45" ht="18.75" customHeight="1" x14ac:dyDescent="0.25">
      <c r="A25" s="1"/>
      <c r="B25" s="2"/>
      <c r="C25" s="2"/>
      <c r="D25" s="2"/>
      <c r="E25" s="2"/>
      <c r="F25" s="2"/>
      <c r="G25" s="2"/>
      <c r="H25" s="3"/>
      <c r="I25" s="3"/>
      <c r="J25" s="3"/>
      <c r="K25" s="3"/>
      <c r="L25" s="2"/>
      <c r="M25" s="2"/>
      <c r="N25" s="2"/>
      <c r="O25" s="2"/>
      <c r="P25" s="2"/>
      <c r="Q25" s="10"/>
      <c r="R25" s="10"/>
      <c r="S25" s="10"/>
      <c r="T25" s="4"/>
      <c r="U25" s="2"/>
      <c r="V25" s="15"/>
      <c r="W25" s="2"/>
      <c r="X25" s="2"/>
      <c r="Y25" s="2"/>
      <c r="Z25" s="2"/>
      <c r="AA25" s="2"/>
      <c r="AB25" s="2"/>
      <c r="AC25" s="2"/>
      <c r="AD25" s="10"/>
      <c r="AE25" s="15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0"/>
      <c r="AS25" s="11"/>
    </row>
    <row r="26" spans="1:45" ht="18.75" customHeight="1" x14ac:dyDescent="0.25">
      <c r="A26" s="1"/>
      <c r="B26" s="2"/>
      <c r="C26" s="2"/>
      <c r="D26" s="2"/>
      <c r="E26" s="2"/>
      <c r="F26" s="2"/>
      <c r="G26" s="2"/>
      <c r="H26" s="3"/>
      <c r="I26" s="3"/>
      <c r="J26" s="3"/>
      <c r="K26" s="3"/>
      <c r="L26" s="2"/>
      <c r="M26" s="2"/>
      <c r="N26" s="2"/>
      <c r="O26" s="2"/>
      <c r="P26" s="2"/>
      <c r="Q26" s="10"/>
      <c r="R26" s="10"/>
      <c r="S26" s="10"/>
      <c r="T26" s="4"/>
      <c r="U26" s="2"/>
      <c r="V26" s="15"/>
      <c r="W26" s="2"/>
      <c r="X26" s="2"/>
      <c r="Y26" s="2"/>
      <c r="Z26" s="2"/>
      <c r="AA26" s="2"/>
      <c r="AB26" s="2"/>
      <c r="AC26" s="2"/>
      <c r="AD26" s="10"/>
      <c r="AE26" s="15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0"/>
      <c r="AS26" s="11"/>
    </row>
    <row r="27" spans="1:45" ht="18.75" customHeight="1" x14ac:dyDescent="0.25">
      <c r="A27" s="1"/>
      <c r="B27" s="2"/>
      <c r="C27" s="2"/>
      <c r="D27" s="2"/>
      <c r="E27" s="2"/>
      <c r="F27" s="2"/>
      <c r="G27" s="2"/>
      <c r="H27" s="3"/>
      <c r="I27" s="3"/>
      <c r="J27" s="3"/>
      <c r="K27" s="3"/>
      <c r="L27" s="2"/>
      <c r="M27" s="2"/>
      <c r="N27" s="2"/>
      <c r="O27" s="2"/>
      <c r="P27" s="2"/>
      <c r="Q27" s="10"/>
      <c r="R27" s="10"/>
      <c r="S27" s="10"/>
      <c r="T27" s="4"/>
      <c r="U27" s="2"/>
      <c r="V27" s="15"/>
      <c r="W27" s="2"/>
      <c r="X27" s="2"/>
      <c r="Y27" s="2"/>
      <c r="Z27" s="2"/>
      <c r="AA27" s="2"/>
      <c r="AB27" s="2"/>
      <c r="AC27" s="2"/>
      <c r="AD27" s="10"/>
      <c r="AE27" s="15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0"/>
      <c r="AS27" s="11"/>
    </row>
    <row r="28" spans="1:45" ht="18.75" customHeight="1" x14ac:dyDescent="0.25">
      <c r="A28" s="1"/>
      <c r="B28" s="2"/>
      <c r="C28" s="2"/>
      <c r="D28" s="2"/>
      <c r="E28" s="2"/>
      <c r="F28" s="2"/>
      <c r="G28" s="2"/>
      <c r="H28" s="3"/>
      <c r="I28" s="3"/>
      <c r="J28" s="3"/>
      <c r="K28" s="3"/>
      <c r="L28" s="2"/>
      <c r="M28" s="2"/>
      <c r="N28" s="2"/>
      <c r="O28" s="2"/>
      <c r="P28" s="2"/>
      <c r="Q28" s="10"/>
      <c r="R28" s="10"/>
      <c r="S28" s="10"/>
      <c r="T28" s="4"/>
      <c r="U28" s="2"/>
      <c r="V28" s="15"/>
      <c r="W28" s="2"/>
      <c r="X28" s="2"/>
      <c r="Y28" s="2"/>
      <c r="Z28" s="2"/>
      <c r="AA28" s="2"/>
      <c r="AB28" s="2"/>
      <c r="AC28" s="2"/>
      <c r="AD28" s="10"/>
      <c r="AE28" s="15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10"/>
      <c r="AS28" s="11"/>
    </row>
    <row r="29" spans="1:45" ht="18.75" customHeight="1" x14ac:dyDescent="0.25">
      <c r="A29" s="1"/>
      <c r="B29" s="2"/>
      <c r="C29" s="2"/>
      <c r="D29" s="2"/>
      <c r="E29" s="2"/>
      <c r="F29" s="2"/>
      <c r="G29" s="2"/>
      <c r="H29" s="3"/>
      <c r="I29" s="3"/>
      <c r="J29" s="3"/>
      <c r="K29" s="3"/>
      <c r="L29" s="2"/>
      <c r="M29" s="2"/>
      <c r="N29" s="2"/>
      <c r="O29" s="2"/>
      <c r="P29" s="2"/>
      <c r="Q29" s="10"/>
      <c r="R29" s="10"/>
      <c r="S29" s="10"/>
      <c r="T29" s="4"/>
      <c r="U29" s="2"/>
      <c r="V29" s="15"/>
      <c r="W29" s="2"/>
      <c r="X29" s="2"/>
      <c r="Y29" s="2"/>
      <c r="Z29" s="2"/>
      <c r="AA29" s="2"/>
      <c r="AB29" s="2"/>
      <c r="AC29" s="2"/>
      <c r="AD29" s="10"/>
      <c r="AE29" s="15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10"/>
      <c r="AS29" s="11"/>
    </row>
    <row r="30" spans="1:45" ht="18.75" customHeight="1" x14ac:dyDescent="0.25">
      <c r="A30" s="1"/>
      <c r="B30" s="2"/>
      <c r="C30" s="2"/>
      <c r="D30" s="2"/>
      <c r="E30" s="2"/>
      <c r="F30" s="2"/>
      <c r="G30" s="2"/>
      <c r="H30" s="3"/>
      <c r="I30" s="3"/>
      <c r="J30" s="3"/>
      <c r="K30" s="3"/>
      <c r="L30" s="2"/>
      <c r="M30" s="2"/>
      <c r="N30" s="2"/>
      <c r="O30" s="2"/>
      <c r="P30" s="2"/>
      <c r="Q30" s="10"/>
      <c r="R30" s="10"/>
      <c r="S30" s="10"/>
      <c r="T30" s="4"/>
      <c r="U30" s="2"/>
      <c r="V30" s="15"/>
      <c r="W30" s="2"/>
      <c r="X30" s="2"/>
      <c r="Y30" s="2"/>
      <c r="Z30" s="2"/>
      <c r="AA30" s="2"/>
      <c r="AB30" s="2"/>
      <c r="AC30" s="2"/>
      <c r="AD30" s="10"/>
      <c r="AE30" s="15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10"/>
      <c r="AS30" s="11"/>
    </row>
    <row r="31" spans="1:45" ht="18.75" customHeight="1" x14ac:dyDescent="0.25">
      <c r="A31" s="1"/>
      <c r="B31" s="2"/>
      <c r="C31" s="2"/>
      <c r="D31" s="2"/>
      <c r="E31" s="2"/>
      <c r="F31" s="2"/>
      <c r="G31" s="2"/>
      <c r="H31" s="3"/>
      <c r="I31" s="3"/>
      <c r="J31" s="3"/>
      <c r="K31" s="3"/>
      <c r="L31" s="2"/>
      <c r="M31" s="2"/>
      <c r="N31" s="2"/>
      <c r="O31" s="2"/>
      <c r="P31" s="2"/>
      <c r="Q31" s="10"/>
      <c r="R31" s="10"/>
      <c r="S31" s="10"/>
      <c r="T31" s="4"/>
      <c r="U31" s="2"/>
      <c r="V31" s="15"/>
      <c r="W31" s="2"/>
      <c r="X31" s="2"/>
      <c r="Y31" s="2"/>
      <c r="Z31" s="2"/>
      <c r="AA31" s="2"/>
      <c r="AB31" s="2"/>
      <c r="AC31" s="2"/>
      <c r="AD31" s="10"/>
      <c r="AE31" s="15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10"/>
      <c r="AS31" s="11"/>
    </row>
    <row r="32" spans="1:45" ht="18.75" customHeight="1" x14ac:dyDescent="0.25">
      <c r="A32" s="1"/>
      <c r="B32" s="2"/>
      <c r="C32" s="2"/>
      <c r="D32" s="2"/>
      <c r="E32" s="2"/>
      <c r="F32" s="2"/>
      <c r="G32" s="2"/>
      <c r="H32" s="3"/>
      <c r="I32" s="3"/>
      <c r="J32" s="3"/>
      <c r="K32" s="3"/>
      <c r="L32" s="2"/>
      <c r="M32" s="2"/>
      <c r="N32" s="2"/>
      <c r="O32" s="2"/>
      <c r="P32" s="2"/>
      <c r="Q32" s="10"/>
      <c r="R32" s="10"/>
      <c r="S32" s="10"/>
      <c r="T32" s="4"/>
      <c r="U32" s="2"/>
      <c r="V32" s="15"/>
      <c r="W32" s="2"/>
      <c r="X32" s="2"/>
      <c r="Y32" s="2"/>
      <c r="Z32" s="2"/>
      <c r="AA32" s="2"/>
      <c r="AB32" s="2"/>
      <c r="AC32" s="2"/>
      <c r="AD32" s="10"/>
      <c r="AE32" s="15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10"/>
      <c r="AS32" s="11"/>
    </row>
    <row r="33" spans="1:45" ht="18.75" customHeight="1" x14ac:dyDescent="0.25">
      <c r="A33" s="1"/>
      <c r="B33" s="2"/>
      <c r="C33" s="2"/>
      <c r="D33" s="2"/>
      <c r="E33" s="2"/>
      <c r="F33" s="2"/>
      <c r="G33" s="2"/>
      <c r="H33" s="3"/>
      <c r="I33" s="3"/>
      <c r="J33" s="3"/>
      <c r="K33" s="3"/>
      <c r="L33" s="2"/>
      <c r="M33" s="2"/>
      <c r="N33" s="2"/>
      <c r="O33" s="2"/>
      <c r="P33" s="2"/>
      <c r="Q33" s="10"/>
      <c r="R33" s="10"/>
      <c r="S33" s="10"/>
      <c r="T33" s="4"/>
      <c r="U33" s="2"/>
      <c r="V33" s="15"/>
      <c r="W33" s="2"/>
      <c r="X33" s="2"/>
      <c r="Y33" s="2"/>
      <c r="Z33" s="2"/>
      <c r="AA33" s="2"/>
      <c r="AB33" s="2"/>
      <c r="AC33" s="2"/>
      <c r="AD33" s="10"/>
      <c r="AE33" s="15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10"/>
      <c r="AS33" s="11"/>
    </row>
    <row r="34" spans="1:45" ht="18.75" customHeight="1" x14ac:dyDescent="0.25">
      <c r="A34" s="1"/>
      <c r="B34" s="2"/>
      <c r="C34" s="2"/>
      <c r="D34" s="2"/>
      <c r="E34" s="2"/>
      <c r="F34" s="2"/>
      <c r="G34" s="2"/>
      <c r="H34" s="3"/>
      <c r="I34" s="3"/>
      <c r="J34" s="3"/>
      <c r="K34" s="3"/>
      <c r="L34" s="2"/>
      <c r="M34" s="2"/>
      <c r="N34" s="2"/>
      <c r="O34" s="2"/>
      <c r="P34" s="2"/>
      <c r="Q34" s="10"/>
      <c r="R34" s="10"/>
      <c r="S34" s="10"/>
      <c r="T34" s="4"/>
      <c r="U34" s="2"/>
      <c r="V34" s="15"/>
      <c r="W34" s="2"/>
      <c r="X34" s="2"/>
      <c r="Y34" s="2"/>
      <c r="Z34" s="2"/>
      <c r="AA34" s="2"/>
      <c r="AB34" s="2"/>
      <c r="AC34" s="2"/>
      <c r="AD34" s="10"/>
      <c r="AE34" s="1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0"/>
      <c r="AS34" s="11"/>
    </row>
    <row r="35" spans="1:45" ht="18.75" customHeight="1" x14ac:dyDescent="0.25">
      <c r="A35" s="1"/>
      <c r="B35" s="2"/>
      <c r="C35" s="2"/>
      <c r="D35" s="2"/>
      <c r="E35" s="2"/>
      <c r="F35" s="2"/>
      <c r="G35" s="2"/>
      <c r="H35" s="3"/>
      <c r="I35" s="3"/>
      <c r="J35" s="3"/>
      <c r="K35" s="3"/>
      <c r="L35" s="2"/>
      <c r="M35" s="2"/>
      <c r="N35" s="2"/>
      <c r="O35" s="2"/>
      <c r="P35" s="2"/>
      <c r="Q35" s="10"/>
      <c r="R35" s="10"/>
      <c r="S35" s="10"/>
      <c r="T35" s="4"/>
      <c r="U35" s="2"/>
      <c r="V35" s="15"/>
      <c r="W35" s="2"/>
      <c r="X35" s="2"/>
      <c r="Y35" s="2"/>
      <c r="Z35" s="2"/>
      <c r="AA35" s="2"/>
      <c r="AB35" s="2"/>
      <c r="AC35" s="2"/>
      <c r="AD35" s="10"/>
      <c r="AE35" s="15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10"/>
      <c r="AS35" s="11"/>
    </row>
    <row r="36" spans="1:45" ht="18.75" customHeight="1" x14ac:dyDescent="0.25">
      <c r="A36" s="1"/>
      <c r="B36" s="2"/>
      <c r="C36" s="2"/>
      <c r="D36" s="2"/>
      <c r="E36" s="2"/>
      <c r="F36" s="2"/>
      <c r="G36" s="2"/>
      <c r="H36" s="3"/>
      <c r="I36" s="3"/>
      <c r="J36" s="3"/>
      <c r="K36" s="3"/>
      <c r="L36" s="2"/>
      <c r="M36" s="2"/>
      <c r="N36" s="2"/>
      <c r="O36" s="2"/>
      <c r="P36" s="2"/>
      <c r="Q36" s="10"/>
      <c r="R36" s="10"/>
      <c r="S36" s="10"/>
      <c r="T36" s="4"/>
      <c r="U36" s="2"/>
      <c r="V36" s="15"/>
      <c r="W36" s="2"/>
      <c r="X36" s="2"/>
      <c r="Y36" s="2"/>
      <c r="Z36" s="2"/>
      <c r="AA36" s="2"/>
      <c r="AB36" s="2"/>
      <c r="AC36" s="2"/>
      <c r="AD36" s="10"/>
      <c r="AE36" s="15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10"/>
      <c r="AS36" s="11"/>
    </row>
    <row r="37" spans="1:45" ht="18.75" customHeight="1" x14ac:dyDescent="0.25">
      <c r="A37" s="1"/>
      <c r="B37" s="2"/>
      <c r="C37" s="2"/>
      <c r="D37" s="2"/>
      <c r="E37" s="2"/>
      <c r="F37" s="2"/>
      <c r="G37" s="2"/>
      <c r="H37" s="3"/>
      <c r="I37" s="3"/>
      <c r="J37" s="3"/>
      <c r="K37" s="3"/>
      <c r="L37" s="2"/>
      <c r="M37" s="2"/>
      <c r="N37" s="2"/>
      <c r="O37" s="2"/>
      <c r="P37" s="2"/>
      <c r="Q37" s="10"/>
      <c r="R37" s="10"/>
      <c r="S37" s="10"/>
      <c r="T37" s="4"/>
      <c r="U37" s="2"/>
      <c r="V37" s="15"/>
      <c r="W37" s="2"/>
      <c r="X37" s="2"/>
      <c r="Y37" s="2"/>
      <c r="Z37" s="2"/>
      <c r="AA37" s="2"/>
      <c r="AB37" s="2"/>
      <c r="AC37" s="2"/>
      <c r="AD37" s="10"/>
      <c r="AE37" s="15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10"/>
      <c r="AS37" s="11"/>
    </row>
    <row r="38" spans="1:45" ht="18.75" customHeight="1" x14ac:dyDescent="0.25">
      <c r="A38" s="1"/>
      <c r="B38" s="2"/>
      <c r="C38" s="2"/>
      <c r="D38" s="2"/>
      <c r="E38" s="2"/>
      <c r="F38" s="2"/>
      <c r="G38" s="2"/>
      <c r="H38" s="3"/>
      <c r="I38" s="3"/>
      <c r="J38" s="3"/>
      <c r="K38" s="3"/>
      <c r="L38" s="2"/>
      <c r="M38" s="2"/>
      <c r="N38" s="2"/>
      <c r="O38" s="2"/>
      <c r="P38" s="2"/>
      <c r="Q38" s="10"/>
      <c r="R38" s="10"/>
      <c r="S38" s="10"/>
      <c r="T38" s="4"/>
      <c r="U38" s="2"/>
      <c r="V38" s="15"/>
      <c r="W38" s="2"/>
      <c r="X38" s="2"/>
      <c r="Y38" s="2"/>
      <c r="Z38" s="2"/>
      <c r="AA38" s="2"/>
      <c r="AB38" s="2"/>
      <c r="AC38" s="2"/>
      <c r="AD38" s="10"/>
      <c r="AE38" s="15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10"/>
      <c r="AS38" s="11"/>
    </row>
    <row r="39" spans="1:45" ht="18.75" customHeight="1" x14ac:dyDescent="0.25">
      <c r="A39" s="1"/>
      <c r="B39" s="2"/>
      <c r="C39" s="2"/>
      <c r="D39" s="2"/>
      <c r="E39" s="2"/>
      <c r="F39" s="2"/>
      <c r="G39" s="2"/>
      <c r="H39" s="3"/>
      <c r="I39" s="3"/>
      <c r="J39" s="3"/>
      <c r="K39" s="3"/>
      <c r="L39" s="2"/>
      <c r="M39" s="2"/>
      <c r="N39" s="2"/>
      <c r="O39" s="2"/>
      <c r="P39" s="2"/>
      <c r="Q39" s="10"/>
      <c r="R39" s="10"/>
      <c r="S39" s="10"/>
      <c r="T39" s="4"/>
      <c r="U39" s="2"/>
      <c r="V39" s="15"/>
      <c r="W39" s="2"/>
      <c r="X39" s="2"/>
      <c r="Y39" s="2"/>
      <c r="Z39" s="2"/>
      <c r="AA39" s="2"/>
      <c r="AB39" s="2"/>
      <c r="AC39" s="2"/>
      <c r="AD39" s="10"/>
      <c r="AE39" s="15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10"/>
      <c r="AS39" s="11"/>
    </row>
    <row r="40" spans="1:45" ht="18.75" customHeight="1" x14ac:dyDescent="0.25">
      <c r="A40" s="1"/>
      <c r="B40" s="2"/>
      <c r="C40" s="2"/>
      <c r="D40" s="2"/>
      <c r="E40" s="2"/>
      <c r="F40" s="2"/>
      <c r="G40" s="2"/>
      <c r="H40" s="3"/>
      <c r="I40" s="3"/>
      <c r="J40" s="3"/>
      <c r="K40" s="3"/>
      <c r="L40" s="2"/>
      <c r="M40" s="2"/>
      <c r="N40" s="2"/>
      <c r="O40" s="2"/>
      <c r="P40" s="2"/>
      <c r="Q40" s="10"/>
      <c r="R40" s="10"/>
      <c r="S40" s="10"/>
      <c r="T40" s="4"/>
      <c r="U40" s="2"/>
      <c r="V40" s="15"/>
      <c r="W40" s="2"/>
      <c r="X40" s="2"/>
      <c r="Y40" s="2"/>
      <c r="Z40" s="2"/>
      <c r="AA40" s="2"/>
      <c r="AB40" s="2"/>
      <c r="AC40" s="2"/>
      <c r="AD40" s="10"/>
      <c r="AE40" s="15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10"/>
      <c r="AS40" s="11"/>
    </row>
    <row r="41" spans="1:45" ht="18.75" customHeight="1" x14ac:dyDescent="0.25">
      <c r="A41" s="1"/>
      <c r="B41" s="2"/>
      <c r="C41" s="2"/>
      <c r="D41" s="2"/>
      <c r="E41" s="2"/>
      <c r="F41" s="2"/>
      <c r="G41" s="2"/>
      <c r="H41" s="3"/>
      <c r="I41" s="3"/>
      <c r="J41" s="3"/>
      <c r="K41" s="3"/>
      <c r="L41" s="2"/>
      <c r="M41" s="2"/>
      <c r="N41" s="2"/>
      <c r="O41" s="2"/>
      <c r="P41" s="2"/>
      <c r="Q41" s="10"/>
      <c r="R41" s="10"/>
      <c r="S41" s="10"/>
      <c r="T41" s="4"/>
      <c r="U41" s="2"/>
      <c r="V41" s="15"/>
      <c r="W41" s="2"/>
      <c r="X41" s="2"/>
      <c r="Y41" s="2"/>
      <c r="Z41" s="2"/>
      <c r="AA41" s="2"/>
      <c r="AB41" s="2"/>
      <c r="AC41" s="2"/>
      <c r="AD41" s="10"/>
      <c r="AE41" s="15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10"/>
      <c r="AS41" s="11"/>
    </row>
    <row r="42" spans="1:45" ht="18.75" customHeight="1" x14ac:dyDescent="0.25">
      <c r="A42" s="1"/>
      <c r="B42" s="2"/>
      <c r="C42" s="2"/>
      <c r="D42" s="2"/>
      <c r="E42" s="2"/>
      <c r="F42" s="2"/>
      <c r="G42" s="2"/>
      <c r="H42" s="3"/>
      <c r="I42" s="3"/>
      <c r="J42" s="3"/>
      <c r="K42" s="3"/>
      <c r="L42" s="2"/>
      <c r="M42" s="2"/>
      <c r="N42" s="2"/>
      <c r="O42" s="2"/>
      <c r="P42" s="2"/>
      <c r="Q42" s="10"/>
      <c r="R42" s="10"/>
      <c r="S42" s="10"/>
      <c r="T42" s="4"/>
      <c r="U42" s="2"/>
      <c r="V42" s="15"/>
      <c r="W42" s="2"/>
      <c r="X42" s="2"/>
      <c r="Y42" s="2"/>
      <c r="Z42" s="2"/>
      <c r="AA42" s="2"/>
      <c r="AB42" s="2"/>
      <c r="AC42" s="2"/>
      <c r="AD42" s="10"/>
      <c r="AE42" s="15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10"/>
      <c r="AS42" s="11"/>
    </row>
    <row r="43" spans="1:45" ht="18.75" customHeight="1" x14ac:dyDescent="0.25">
      <c r="A43" s="1"/>
      <c r="B43" s="2"/>
      <c r="C43" s="2"/>
      <c r="D43" s="2"/>
      <c r="E43" s="2"/>
      <c r="F43" s="2"/>
      <c r="G43" s="2"/>
      <c r="H43" s="3"/>
      <c r="I43" s="3"/>
      <c r="J43" s="3"/>
      <c r="K43" s="3"/>
      <c r="L43" s="2"/>
      <c r="M43" s="2"/>
      <c r="N43" s="2"/>
      <c r="O43" s="2"/>
      <c r="P43" s="2"/>
      <c r="Q43" s="10"/>
      <c r="R43" s="10"/>
      <c r="S43" s="10"/>
      <c r="T43" s="4" t="str">
        <f t="shared" si="0"/>
        <v/>
      </c>
      <c r="U43" s="2"/>
      <c r="V43" s="15"/>
      <c r="W43" s="2"/>
      <c r="X43" s="2"/>
      <c r="Y43" s="2"/>
      <c r="Z43" s="2"/>
      <c r="AA43" s="2"/>
      <c r="AB43" s="2"/>
      <c r="AC43" s="2"/>
      <c r="AD43" s="10"/>
      <c r="AE43" s="15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10"/>
      <c r="AS43" s="11"/>
    </row>
    <row r="44" spans="1:45" ht="18.75" customHeight="1" x14ac:dyDescent="0.25">
      <c r="A44" s="1"/>
      <c r="B44" s="2"/>
      <c r="C44" s="2"/>
      <c r="D44" s="2"/>
      <c r="E44" s="2"/>
      <c r="F44" s="2"/>
      <c r="G44" s="2"/>
      <c r="H44" s="3"/>
      <c r="I44" s="3"/>
      <c r="J44" s="3"/>
      <c r="K44" s="3"/>
      <c r="L44" s="2"/>
      <c r="M44" s="2"/>
      <c r="N44" s="2"/>
      <c r="O44" s="2"/>
      <c r="P44" s="2"/>
      <c r="Q44" s="10"/>
      <c r="R44" s="10"/>
      <c r="S44" s="10"/>
      <c r="T44" s="4" t="str">
        <f t="shared" si="0"/>
        <v/>
      </c>
      <c r="U44" s="2"/>
      <c r="V44" s="15"/>
      <c r="W44" s="2"/>
      <c r="X44" s="2"/>
      <c r="Y44" s="2"/>
      <c r="Z44" s="2"/>
      <c r="AA44" s="2"/>
      <c r="AB44" s="2"/>
      <c r="AC44" s="2"/>
      <c r="AD44" s="10"/>
      <c r="AE44" s="15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10"/>
      <c r="AS44" s="11"/>
    </row>
    <row r="45" spans="1:45" ht="18.75" customHeight="1" x14ac:dyDescent="0.25">
      <c r="A45" s="1"/>
      <c r="B45" s="2"/>
      <c r="C45" s="2"/>
      <c r="D45" s="2"/>
      <c r="E45" s="2"/>
      <c r="F45" s="2"/>
      <c r="G45" s="2"/>
      <c r="H45" s="3"/>
      <c r="I45" s="3"/>
      <c r="J45" s="3"/>
      <c r="K45" s="3"/>
      <c r="L45" s="2"/>
      <c r="M45" s="2"/>
      <c r="N45" s="2"/>
      <c r="O45" s="2"/>
      <c r="P45" s="2"/>
      <c r="Q45" s="10"/>
      <c r="R45" s="10"/>
      <c r="S45" s="10"/>
      <c r="T45" s="4" t="str">
        <f t="shared" si="0"/>
        <v/>
      </c>
      <c r="U45" s="2"/>
      <c r="V45" s="15"/>
      <c r="W45" s="2"/>
      <c r="X45" s="2"/>
      <c r="Y45" s="2"/>
      <c r="Z45" s="2"/>
      <c r="AA45" s="2"/>
      <c r="AB45" s="2"/>
      <c r="AC45" s="2"/>
      <c r="AD45" s="10"/>
      <c r="AE45" s="15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10"/>
      <c r="AS45" s="11"/>
    </row>
    <row r="46" spans="1:45" ht="18.75" customHeight="1" x14ac:dyDescent="0.25">
      <c r="A46" s="1"/>
      <c r="B46" s="2"/>
      <c r="C46" s="2"/>
      <c r="D46" s="2"/>
      <c r="E46" s="2"/>
      <c r="F46" s="2"/>
      <c r="G46" s="2"/>
      <c r="H46" s="3"/>
      <c r="I46" s="3"/>
      <c r="J46" s="3"/>
      <c r="K46" s="3"/>
      <c r="L46" s="2"/>
      <c r="M46" s="2"/>
      <c r="N46" s="2"/>
      <c r="O46" s="2"/>
      <c r="P46" s="2"/>
      <c r="Q46" s="10"/>
      <c r="R46" s="10"/>
      <c r="S46" s="10"/>
      <c r="T46" s="4" t="str">
        <f t="shared" si="0"/>
        <v/>
      </c>
      <c r="U46" s="2"/>
      <c r="V46" s="15"/>
      <c r="W46" s="2"/>
      <c r="X46" s="2"/>
      <c r="Y46" s="2"/>
      <c r="Z46" s="2"/>
      <c r="AA46" s="2"/>
      <c r="AB46" s="2"/>
      <c r="AC46" s="2"/>
      <c r="AD46" s="10"/>
      <c r="AE46" s="15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10"/>
      <c r="AS46" s="11"/>
    </row>
    <row r="47" spans="1:45" ht="18.75" customHeight="1" x14ac:dyDescent="0.25">
      <c r="A47" s="1"/>
      <c r="B47" s="2"/>
      <c r="C47" s="2"/>
      <c r="D47" s="2"/>
      <c r="E47" s="2"/>
      <c r="F47" s="2"/>
      <c r="G47" s="2"/>
      <c r="H47" s="3"/>
      <c r="I47" s="3"/>
      <c r="J47" s="3"/>
      <c r="K47" s="3"/>
      <c r="L47" s="2"/>
      <c r="M47" s="2"/>
      <c r="N47" s="2"/>
      <c r="O47" s="2"/>
      <c r="P47" s="2"/>
      <c r="Q47" s="10"/>
      <c r="R47" s="10"/>
      <c r="S47" s="10"/>
      <c r="T47" s="4" t="str">
        <f t="shared" si="0"/>
        <v/>
      </c>
      <c r="U47" s="2"/>
      <c r="V47" s="3"/>
      <c r="W47" s="2"/>
      <c r="X47" s="2"/>
      <c r="Y47" s="2"/>
      <c r="Z47" s="2"/>
      <c r="AA47" s="2"/>
      <c r="AB47" s="2"/>
      <c r="AC47" s="2"/>
      <c r="AD47" s="10"/>
      <c r="AE47" s="3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10"/>
      <c r="AS47" s="11"/>
    </row>
    <row r="48" spans="1:45" ht="18.75" customHeight="1" x14ac:dyDescent="0.25">
      <c r="A48" s="1"/>
      <c r="B48" s="2"/>
      <c r="C48" s="2"/>
      <c r="D48" s="2"/>
      <c r="E48" s="2"/>
      <c r="F48" s="2"/>
      <c r="G48" s="2"/>
      <c r="H48" s="3"/>
      <c r="I48" s="3"/>
      <c r="J48" s="3"/>
      <c r="K48" s="3"/>
      <c r="L48" s="2"/>
      <c r="M48" s="2"/>
      <c r="N48" s="2"/>
      <c r="O48" s="2"/>
      <c r="P48" s="2"/>
      <c r="Q48" s="10"/>
      <c r="R48" s="10"/>
      <c r="S48" s="10"/>
      <c r="T48" s="4" t="str">
        <f t="shared" si="0"/>
        <v/>
      </c>
      <c r="U48" s="2"/>
      <c r="V48" s="3"/>
      <c r="W48" s="2"/>
      <c r="X48" s="2"/>
      <c r="Y48" s="2"/>
      <c r="Z48" s="2"/>
      <c r="AA48" s="2"/>
      <c r="AB48" s="2"/>
      <c r="AC48" s="2"/>
      <c r="AD48" s="10"/>
      <c r="AE48" s="3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10"/>
      <c r="AS48" s="11"/>
    </row>
    <row r="49" spans="1:45" ht="18.75" customHeight="1" x14ac:dyDescent="0.25">
      <c r="A49" s="91" t="s">
        <v>19</v>
      </c>
      <c r="B49" s="92"/>
      <c r="C49" s="92"/>
      <c r="D49" s="92"/>
      <c r="E49" s="92"/>
      <c r="F49" s="92"/>
      <c r="G49" s="92"/>
      <c r="H49" s="92"/>
      <c r="I49" s="92"/>
      <c r="J49" s="92"/>
      <c r="K49" s="93"/>
      <c r="L49" s="12">
        <f>SUM(L11:L48)</f>
        <v>0</v>
      </c>
      <c r="M49" s="12">
        <f>SUM(M11:M48)</f>
        <v>0</v>
      </c>
      <c r="N49" s="12">
        <f>SUM(N11:N48)</f>
        <v>0</v>
      </c>
      <c r="O49" s="12">
        <f>SUM(O11:O48)</f>
        <v>0</v>
      </c>
      <c r="P49" s="12"/>
      <c r="Q49" s="12"/>
      <c r="R49" s="12"/>
      <c r="S49" s="12"/>
      <c r="T49" s="12"/>
      <c r="U49" s="12">
        <f>SUM(U11:U48)</f>
        <v>0</v>
      </c>
      <c r="V49" s="20">
        <f>SUM(V11:V48)</f>
        <v>0</v>
      </c>
      <c r="W49" s="12">
        <f>SUM(W11:W48)</f>
        <v>0</v>
      </c>
      <c r="X49" s="12">
        <f>SUM(X11:X48)</f>
        <v>0</v>
      </c>
      <c r="Y49" s="12"/>
      <c r="Z49" s="12"/>
      <c r="AA49" s="12"/>
      <c r="AB49" s="12"/>
      <c r="AC49" s="12"/>
      <c r="AD49" s="12"/>
      <c r="AE49" s="20">
        <f t="shared" ref="AE49:AK49" si="1">SUM(AE11:AE48)</f>
        <v>0</v>
      </c>
      <c r="AF49" s="21">
        <f t="shared" si="1"/>
        <v>0</v>
      </c>
      <c r="AG49" s="20">
        <f t="shared" si="1"/>
        <v>0</v>
      </c>
      <c r="AH49" s="20">
        <f t="shared" si="1"/>
        <v>0</v>
      </c>
      <c r="AI49" s="21">
        <f t="shared" si="1"/>
        <v>0</v>
      </c>
      <c r="AJ49" s="21">
        <f t="shared" si="1"/>
        <v>0</v>
      </c>
      <c r="AK49" s="21">
        <f t="shared" si="1"/>
        <v>0</v>
      </c>
      <c r="AL49" s="12"/>
      <c r="AM49" s="12"/>
      <c r="AN49" s="12"/>
      <c r="AO49" s="12"/>
      <c r="AP49" s="12"/>
      <c r="AQ49" s="12"/>
      <c r="AR49" s="12"/>
      <c r="AS49" s="11"/>
    </row>
    <row r="51" spans="1:45" x14ac:dyDescent="0.25">
      <c r="AE51" s="19"/>
    </row>
    <row r="52" spans="1:45" ht="9.75" customHeight="1" x14ac:dyDescent="0.25">
      <c r="AE52" s="19"/>
    </row>
    <row r="53" spans="1:45" x14ac:dyDescent="0.25">
      <c r="AE53" s="19"/>
    </row>
    <row r="54" spans="1:45" x14ac:dyDescent="0.25">
      <c r="L54" s="5"/>
      <c r="AE54" s="19"/>
    </row>
    <row r="55" spans="1:45" x14ac:dyDescent="0.25">
      <c r="AE55" s="19"/>
    </row>
  </sheetData>
  <sheetProtection sheet="1" objects="1" scenarios="1"/>
  <mergeCells count="18">
    <mergeCell ref="B5:E5"/>
    <mergeCell ref="U5:X5"/>
    <mergeCell ref="A9:P9"/>
    <mergeCell ref="Q9:Q10"/>
    <mergeCell ref="R9:R10"/>
    <mergeCell ref="S9:S10"/>
    <mergeCell ref="T9:AC9"/>
    <mergeCell ref="A49:K49"/>
    <mergeCell ref="AD9:AD10"/>
    <mergeCell ref="AE9:AQ9"/>
    <mergeCell ref="AR9:AR10"/>
    <mergeCell ref="AS9:AS10"/>
    <mergeCell ref="U10:V10"/>
    <mergeCell ref="Z10:AA10"/>
    <mergeCell ref="AB10:AC10"/>
    <mergeCell ref="AL10:AM10"/>
    <mergeCell ref="AN10:AO10"/>
    <mergeCell ref="AP10:AQ10"/>
  </mergeCells>
  <dataValidations count="5">
    <dataValidation type="list" allowBlank="1" showInputMessage="1" showErrorMessage="1" sqref="AP11:AP48 AL11:AL48 AN11:AN48">
      <formula1>AUTRES</formula1>
    </dataValidation>
    <dataValidation type="list" allowBlank="1" showInputMessage="1" showErrorMessage="1" sqref="N5">
      <formula1>MONNAIE</formula1>
    </dataValidation>
    <dataValidation type="list" allowBlank="1" showInputMessage="1" showErrorMessage="1" sqref="Z11:Z48 AB11:AB48">
      <formula1>AUTRE</formula1>
    </dataValidation>
    <dataValidation type="whole" allowBlank="1" showInputMessage="1" showErrorMessage="1" sqref="L11:M48">
      <formula1>0</formula1>
      <formula2>500</formula2>
    </dataValidation>
    <dataValidation type="list" allowBlank="1" showInputMessage="1" showErrorMessage="1" sqref="G11:G48">
      <formula1>nature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workbookViewId="0">
      <selection activeCell="S24" sqref="S24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6.8554687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5703125" style="6" bestFit="1" customWidth="1"/>
    <col min="32" max="32" width="5" style="6" bestFit="1" customWidth="1"/>
    <col min="33" max="33" width="6.5703125" style="6" bestFit="1" customWidth="1"/>
    <col min="34" max="34" width="6.42578125" style="6" bestFit="1" customWidth="1"/>
    <col min="35" max="35" width="7.42578125" style="6" customWidth="1"/>
    <col min="36" max="36" width="5.85546875" style="6" customWidth="1"/>
    <col min="37" max="37" width="5.140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5" x14ac:dyDescent="0.25">
      <c r="A1" s="42" t="s">
        <v>34</v>
      </c>
      <c r="B1" s="42"/>
      <c r="C1" s="42"/>
      <c r="D1" s="43"/>
      <c r="E1" s="43"/>
      <c r="F1" s="43"/>
      <c r="G1" s="5"/>
      <c r="H1" s="5"/>
      <c r="I1" s="5"/>
      <c r="J1" s="5"/>
      <c r="K1" s="5"/>
      <c r="P1" s="5"/>
      <c r="Q1" s="5"/>
      <c r="R1" s="5"/>
      <c r="S1" s="5"/>
      <c r="T1" s="42" t="s">
        <v>34</v>
      </c>
      <c r="U1" s="42"/>
      <c r="V1" s="42"/>
      <c r="W1" s="42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3"/>
      <c r="AI1" s="44"/>
      <c r="AJ1" s="44"/>
      <c r="AK1" s="44"/>
      <c r="AL1" s="44"/>
      <c r="AM1" s="44"/>
      <c r="AN1" s="34"/>
      <c r="AO1" s="34"/>
      <c r="AP1" s="34"/>
    </row>
    <row r="2" spans="1:45" ht="15" x14ac:dyDescent="0.25">
      <c r="A2" s="42" t="s">
        <v>35</v>
      </c>
      <c r="B2" s="42"/>
      <c r="C2" s="42"/>
      <c r="D2" s="43"/>
      <c r="E2" s="43"/>
      <c r="F2" s="44"/>
      <c r="H2" s="5"/>
      <c r="I2" s="5"/>
      <c r="J2" s="5"/>
      <c r="K2" s="5"/>
      <c r="P2" s="5"/>
      <c r="Q2" s="5"/>
      <c r="R2" s="5"/>
      <c r="S2" s="5"/>
      <c r="T2" s="42" t="s">
        <v>35</v>
      </c>
      <c r="U2" s="42"/>
      <c r="V2" s="42"/>
      <c r="W2" s="42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3"/>
      <c r="AI2" s="44"/>
      <c r="AJ2" s="44"/>
      <c r="AK2" s="44"/>
      <c r="AL2" s="44"/>
      <c r="AM2" s="44"/>
      <c r="AN2" s="34"/>
      <c r="AO2" s="34"/>
      <c r="AP2" s="34"/>
    </row>
    <row r="3" spans="1:45" ht="14.45" customHeight="1" x14ac:dyDescent="0.25">
      <c r="A3" s="42" t="s">
        <v>36</v>
      </c>
      <c r="B3" s="42"/>
      <c r="C3" s="42"/>
      <c r="D3" s="43"/>
      <c r="E3" s="43"/>
      <c r="F3" s="44"/>
      <c r="H3" s="5"/>
      <c r="I3" s="5"/>
      <c r="J3" s="5"/>
      <c r="K3" s="5"/>
      <c r="L3" s="42" t="s">
        <v>37</v>
      </c>
      <c r="M3" s="5"/>
      <c r="N3" s="45" t="s">
        <v>113</v>
      </c>
      <c r="O3" s="46"/>
      <c r="P3" s="46"/>
      <c r="Q3" s="46"/>
      <c r="R3" s="5"/>
      <c r="S3" s="5"/>
      <c r="T3" s="42" t="s">
        <v>36</v>
      </c>
      <c r="U3" s="42"/>
      <c r="V3" s="42"/>
      <c r="W3" s="42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3"/>
      <c r="AI3" s="42" t="s">
        <v>37</v>
      </c>
      <c r="AJ3" s="43"/>
      <c r="AK3" s="47" t="str">
        <f>IF(N3="","",N3)</f>
        <v>FLYNAS</v>
      </c>
      <c r="AL3" s="44"/>
      <c r="AM3" s="44"/>
      <c r="AN3" s="34"/>
      <c r="AO3" s="34"/>
      <c r="AP3" s="34"/>
    </row>
    <row r="4" spans="1:45" ht="15" x14ac:dyDescent="0.25">
      <c r="A4" s="44"/>
      <c r="B4" s="48"/>
      <c r="C4" s="44"/>
      <c r="D4" s="44"/>
      <c r="E4" s="44"/>
      <c r="F4" s="44"/>
      <c r="H4" s="5"/>
      <c r="I4" s="5"/>
      <c r="J4" s="5"/>
      <c r="K4" s="5"/>
      <c r="L4" s="42" t="s">
        <v>38</v>
      </c>
      <c r="M4" s="49"/>
      <c r="N4" s="45" t="s">
        <v>109</v>
      </c>
      <c r="O4" s="46"/>
      <c r="P4" s="46"/>
      <c r="Q4" s="46"/>
      <c r="R4" s="5"/>
      <c r="S4" s="5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2" t="s">
        <v>38</v>
      </c>
      <c r="AJ4" s="50"/>
      <c r="AK4" s="47" t="str">
        <f>IF(N4="","",N4)</f>
        <v>01-15 AVRIL 19</v>
      </c>
      <c r="AL4" s="44"/>
      <c r="AM4" s="44"/>
      <c r="AN4" s="34"/>
      <c r="AO4" s="34"/>
      <c r="AP4" s="34"/>
    </row>
    <row r="5" spans="1:45" ht="15" x14ac:dyDescent="0.25">
      <c r="A5" s="42" t="s">
        <v>87</v>
      </c>
      <c r="B5" s="71"/>
      <c r="C5" s="71"/>
      <c r="D5" s="71"/>
      <c r="E5" s="71"/>
      <c r="F5" s="5"/>
      <c r="G5" s="5"/>
      <c r="H5" s="5"/>
      <c r="I5" s="5"/>
      <c r="J5" s="5"/>
      <c r="K5" s="5"/>
      <c r="L5" s="42" t="s">
        <v>39</v>
      </c>
      <c r="M5" s="49"/>
      <c r="N5" s="45" t="s">
        <v>69</v>
      </c>
      <c r="O5" s="5"/>
      <c r="P5" s="5"/>
      <c r="Q5" s="5"/>
      <c r="R5" s="5"/>
      <c r="S5" s="5"/>
      <c r="T5" s="42" t="s">
        <v>87</v>
      </c>
      <c r="U5" s="72" t="str">
        <f>IF(B5="","",B5)</f>
        <v/>
      </c>
      <c r="V5" s="72"/>
      <c r="W5" s="72"/>
      <c r="X5" s="72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2" t="s">
        <v>39</v>
      </c>
      <c r="AJ5" s="50"/>
      <c r="AK5" s="47" t="str">
        <f>+N5</f>
        <v>USD</v>
      </c>
      <c r="AL5" s="44"/>
      <c r="AM5" s="44"/>
      <c r="AN5" s="34"/>
      <c r="AO5" s="34"/>
      <c r="AP5" s="34"/>
    </row>
    <row r="6" spans="1:45" ht="1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34"/>
      <c r="AO6" s="34"/>
      <c r="AP6" s="34"/>
    </row>
    <row r="7" spans="1:45" ht="15" x14ac:dyDescent="0.25"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34"/>
      <c r="AO7" s="34"/>
      <c r="AP7" s="34"/>
    </row>
    <row r="9" spans="1:45" ht="14.45" customHeight="1" x14ac:dyDescent="0.25">
      <c r="A9" s="73" t="s">
        <v>7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5"/>
      <c r="Q9" s="87" t="s">
        <v>6</v>
      </c>
      <c r="R9" s="87" t="s">
        <v>8</v>
      </c>
      <c r="S9" s="87" t="s">
        <v>9</v>
      </c>
      <c r="T9" s="88" t="s">
        <v>12</v>
      </c>
      <c r="U9" s="89"/>
      <c r="V9" s="89"/>
      <c r="W9" s="89"/>
      <c r="X9" s="89"/>
      <c r="Y9" s="89"/>
      <c r="Z9" s="89"/>
      <c r="AA9" s="89"/>
      <c r="AB9" s="89"/>
      <c r="AC9" s="90"/>
      <c r="AD9" s="94" t="s">
        <v>80</v>
      </c>
      <c r="AE9" s="95" t="s">
        <v>13</v>
      </c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7"/>
      <c r="AR9" s="94" t="s">
        <v>18</v>
      </c>
      <c r="AS9" s="80" t="s">
        <v>81</v>
      </c>
    </row>
    <row r="10" spans="1:45" ht="26.45" customHeight="1" x14ac:dyDescent="0.25">
      <c r="A10" s="16" t="s">
        <v>5</v>
      </c>
      <c r="B10" s="7" t="s">
        <v>0</v>
      </c>
      <c r="C10" s="8" t="s">
        <v>31</v>
      </c>
      <c r="D10" s="8" t="s">
        <v>32</v>
      </c>
      <c r="E10" s="8" t="s">
        <v>33</v>
      </c>
      <c r="F10" s="8" t="s">
        <v>46</v>
      </c>
      <c r="G10" s="9" t="s">
        <v>4</v>
      </c>
      <c r="H10" s="8" t="s">
        <v>115</v>
      </c>
      <c r="I10" s="8" t="s">
        <v>103</v>
      </c>
      <c r="J10" s="8" t="s">
        <v>116</v>
      </c>
      <c r="K10" s="8" t="s">
        <v>3</v>
      </c>
      <c r="L10" s="8" t="s">
        <v>27</v>
      </c>
      <c r="M10" s="8" t="s">
        <v>28</v>
      </c>
      <c r="N10" s="9" t="s">
        <v>29</v>
      </c>
      <c r="O10" s="9" t="s">
        <v>30</v>
      </c>
      <c r="P10" s="7" t="s">
        <v>21</v>
      </c>
      <c r="Q10" s="76"/>
      <c r="R10" s="76"/>
      <c r="S10" s="76"/>
      <c r="T10" s="17" t="s">
        <v>5</v>
      </c>
      <c r="U10" s="98" t="s">
        <v>86</v>
      </c>
      <c r="V10" s="99"/>
      <c r="W10" s="18" t="s">
        <v>10</v>
      </c>
      <c r="X10" s="13" t="s">
        <v>11</v>
      </c>
      <c r="Y10" s="13" t="s">
        <v>77</v>
      </c>
      <c r="Z10" s="98" t="s">
        <v>75</v>
      </c>
      <c r="AA10" s="99"/>
      <c r="AB10" s="98" t="s">
        <v>75</v>
      </c>
      <c r="AC10" s="99"/>
      <c r="AD10" s="78"/>
      <c r="AE10" s="14" t="s">
        <v>24</v>
      </c>
      <c r="AF10" s="14" t="s">
        <v>26</v>
      </c>
      <c r="AG10" s="14" t="s">
        <v>76</v>
      </c>
      <c r="AH10" s="14" t="s">
        <v>14</v>
      </c>
      <c r="AI10" s="14" t="s">
        <v>78</v>
      </c>
      <c r="AJ10" s="14" t="s">
        <v>79</v>
      </c>
      <c r="AK10" s="14" t="s">
        <v>20</v>
      </c>
      <c r="AL10" s="100" t="s">
        <v>75</v>
      </c>
      <c r="AM10" s="101"/>
      <c r="AN10" s="100" t="s">
        <v>75</v>
      </c>
      <c r="AO10" s="101"/>
      <c r="AP10" s="100" t="s">
        <v>75</v>
      </c>
      <c r="AQ10" s="101"/>
      <c r="AR10" s="94"/>
      <c r="AS10" s="81"/>
    </row>
    <row r="11" spans="1:45" ht="18.75" customHeight="1" x14ac:dyDescent="0.25">
      <c r="A11" s="1"/>
      <c r="B11" s="2"/>
      <c r="C11" s="2"/>
      <c r="D11" s="2"/>
      <c r="E11" s="2"/>
      <c r="F11" s="2"/>
      <c r="G11" s="2"/>
      <c r="H11" s="3"/>
      <c r="I11" s="3"/>
      <c r="J11" s="3"/>
      <c r="K11" s="3"/>
      <c r="L11" s="2"/>
      <c r="M11" s="2"/>
      <c r="N11" s="2"/>
      <c r="O11" s="2"/>
      <c r="P11" s="2"/>
      <c r="Q11" s="10"/>
      <c r="R11" s="10"/>
      <c r="S11" s="10"/>
      <c r="T11" s="4" t="str">
        <f>IF(A11="","",A11)</f>
        <v/>
      </c>
      <c r="U11" s="2"/>
      <c r="V11" s="15"/>
      <c r="W11" s="2"/>
      <c r="X11" s="2"/>
      <c r="Y11" s="2"/>
      <c r="Z11" s="2"/>
      <c r="AA11" s="2"/>
      <c r="AB11" s="2"/>
      <c r="AC11" s="2"/>
      <c r="AD11" s="10"/>
      <c r="AE11" s="15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10"/>
      <c r="AS11" s="11"/>
    </row>
    <row r="12" spans="1:45" ht="18.75" customHeight="1" x14ac:dyDescent="0.25">
      <c r="A12" s="1"/>
      <c r="B12" s="2"/>
      <c r="C12" s="2"/>
      <c r="D12" s="2"/>
      <c r="E12" s="2"/>
      <c r="F12" s="2"/>
      <c r="G12" s="2"/>
      <c r="H12" s="3"/>
      <c r="I12" s="3"/>
      <c r="J12" s="3"/>
      <c r="K12" s="3"/>
      <c r="L12" s="2"/>
      <c r="M12" s="2"/>
      <c r="N12" s="2"/>
      <c r="O12" s="2"/>
      <c r="P12" s="2"/>
      <c r="Q12" s="10"/>
      <c r="R12" s="10"/>
      <c r="S12" s="10"/>
      <c r="T12" s="4" t="str">
        <f t="shared" ref="T12:T41" si="0">IF(A12="","",A12)</f>
        <v/>
      </c>
      <c r="U12" s="2"/>
      <c r="V12" s="15"/>
      <c r="W12" s="2"/>
      <c r="X12" s="2"/>
      <c r="Y12" s="2"/>
      <c r="Z12" s="2"/>
      <c r="AA12" s="2"/>
      <c r="AB12" s="2"/>
      <c r="AC12" s="2"/>
      <c r="AD12" s="10"/>
      <c r="AE12" s="15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10"/>
      <c r="AS12" s="11"/>
    </row>
    <row r="13" spans="1:45" ht="18.75" customHeight="1" x14ac:dyDescent="0.25">
      <c r="A13" s="1"/>
      <c r="B13" s="2"/>
      <c r="C13" s="2"/>
      <c r="D13" s="2"/>
      <c r="E13" s="2"/>
      <c r="F13" s="2"/>
      <c r="G13" s="2"/>
      <c r="H13" s="3"/>
      <c r="I13" s="3"/>
      <c r="J13" s="3"/>
      <c r="K13" s="3"/>
      <c r="L13" s="2"/>
      <c r="M13" s="2"/>
      <c r="N13" s="2"/>
      <c r="O13" s="2"/>
      <c r="P13" s="2"/>
      <c r="Q13" s="10"/>
      <c r="R13" s="10"/>
      <c r="S13" s="10"/>
      <c r="T13" s="4" t="str">
        <f t="shared" si="0"/>
        <v/>
      </c>
      <c r="U13" s="2"/>
      <c r="V13" s="15"/>
      <c r="W13" s="2"/>
      <c r="X13" s="2"/>
      <c r="Y13" s="2"/>
      <c r="Z13" s="2"/>
      <c r="AA13" s="2"/>
      <c r="AB13" s="2"/>
      <c r="AC13" s="2"/>
      <c r="AD13" s="10"/>
      <c r="AE13" s="15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10"/>
      <c r="AS13" s="11"/>
    </row>
    <row r="14" spans="1:45" ht="18.75" customHeight="1" x14ac:dyDescent="0.25">
      <c r="A14" s="1"/>
      <c r="B14" s="2"/>
      <c r="C14" s="2"/>
      <c r="D14" s="2"/>
      <c r="E14" s="2"/>
      <c r="F14" s="2"/>
      <c r="G14" s="2"/>
      <c r="H14" s="3"/>
      <c r="I14" s="3"/>
      <c r="J14" s="3"/>
      <c r="K14" s="3"/>
      <c r="L14" s="2"/>
      <c r="M14" s="2"/>
      <c r="N14" s="2"/>
      <c r="O14" s="2"/>
      <c r="P14" s="2"/>
      <c r="Q14" s="10"/>
      <c r="R14" s="10"/>
      <c r="S14" s="10"/>
      <c r="T14" s="4"/>
      <c r="U14" s="2"/>
      <c r="V14" s="15"/>
      <c r="W14" s="2"/>
      <c r="X14" s="2"/>
      <c r="Y14" s="2"/>
      <c r="Z14" s="2"/>
      <c r="AA14" s="2"/>
      <c r="AB14" s="2"/>
      <c r="AC14" s="2"/>
      <c r="AD14" s="10"/>
      <c r="AE14" s="15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10"/>
      <c r="AS14" s="11"/>
    </row>
    <row r="15" spans="1:45" ht="18.75" customHeight="1" x14ac:dyDescent="0.25">
      <c r="A15" s="1"/>
      <c r="B15" s="2"/>
      <c r="C15" s="2"/>
      <c r="D15" s="2"/>
      <c r="E15" s="2"/>
      <c r="F15" s="2"/>
      <c r="G15" s="2"/>
      <c r="H15" s="3"/>
      <c r="I15" s="3"/>
      <c r="J15" s="3"/>
      <c r="K15" s="3"/>
      <c r="L15" s="2"/>
      <c r="M15" s="2"/>
      <c r="N15" s="2"/>
      <c r="O15" s="2"/>
      <c r="P15" s="2"/>
      <c r="Q15" s="10"/>
      <c r="R15" s="10"/>
      <c r="S15" s="10"/>
      <c r="T15" s="4"/>
      <c r="U15" s="2"/>
      <c r="V15" s="15"/>
      <c r="W15" s="2"/>
      <c r="X15" s="2"/>
      <c r="Y15" s="2"/>
      <c r="Z15" s="2"/>
      <c r="AA15" s="2"/>
      <c r="AB15" s="2"/>
      <c r="AC15" s="2"/>
      <c r="AD15" s="10"/>
      <c r="AE15" s="1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10"/>
      <c r="AS15" s="11"/>
    </row>
    <row r="16" spans="1:45" ht="18.75" customHeight="1" x14ac:dyDescent="0.25">
      <c r="A16" s="1"/>
      <c r="B16" s="2"/>
      <c r="C16" s="2"/>
      <c r="D16" s="2"/>
      <c r="E16" s="2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10"/>
      <c r="R16" s="10"/>
      <c r="S16" s="10"/>
      <c r="T16" s="4"/>
      <c r="U16" s="2"/>
      <c r="V16" s="15"/>
      <c r="W16" s="2"/>
      <c r="X16" s="2"/>
      <c r="Y16" s="2"/>
      <c r="Z16" s="2"/>
      <c r="AA16" s="2"/>
      <c r="AB16" s="2"/>
      <c r="AC16" s="2"/>
      <c r="AD16" s="10"/>
      <c r="AE16" s="15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10"/>
      <c r="AS16" s="11"/>
    </row>
    <row r="17" spans="1:45" ht="18.75" customHeight="1" x14ac:dyDescent="0.25">
      <c r="A17" s="1"/>
      <c r="B17" s="2"/>
      <c r="C17" s="2"/>
      <c r="D17" s="2"/>
      <c r="E17" s="2"/>
      <c r="F17" s="2"/>
      <c r="G17" s="2"/>
      <c r="H17" s="3"/>
      <c r="I17" s="3"/>
      <c r="J17" s="3"/>
      <c r="K17" s="3"/>
      <c r="L17" s="2"/>
      <c r="M17" s="2"/>
      <c r="N17" s="2"/>
      <c r="O17" s="2"/>
      <c r="P17" s="2"/>
      <c r="Q17" s="10"/>
      <c r="R17" s="10"/>
      <c r="S17" s="10"/>
      <c r="T17" s="4"/>
      <c r="U17" s="2"/>
      <c r="V17" s="15"/>
      <c r="W17" s="2"/>
      <c r="X17" s="2"/>
      <c r="Y17" s="2"/>
      <c r="Z17" s="2"/>
      <c r="AA17" s="2"/>
      <c r="AB17" s="2"/>
      <c r="AC17" s="2"/>
      <c r="AD17" s="10"/>
      <c r="AE17" s="15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10"/>
      <c r="AS17" s="11"/>
    </row>
    <row r="18" spans="1:45" ht="18.75" customHeight="1" x14ac:dyDescent="0.25">
      <c r="A18" s="1"/>
      <c r="B18" s="2"/>
      <c r="C18" s="2"/>
      <c r="D18" s="2"/>
      <c r="E18" s="2"/>
      <c r="F18" s="2"/>
      <c r="G18" s="2"/>
      <c r="H18" s="3"/>
      <c r="I18" s="3"/>
      <c r="J18" s="3"/>
      <c r="K18" s="3"/>
      <c r="L18" s="2"/>
      <c r="M18" s="2"/>
      <c r="N18" s="2"/>
      <c r="O18" s="2"/>
      <c r="P18" s="2"/>
      <c r="Q18" s="10"/>
      <c r="R18" s="10"/>
      <c r="S18" s="10"/>
      <c r="T18" s="4"/>
      <c r="U18" s="2"/>
      <c r="V18" s="15"/>
      <c r="W18" s="2"/>
      <c r="X18" s="2"/>
      <c r="Y18" s="2"/>
      <c r="Z18" s="2"/>
      <c r="AA18" s="2"/>
      <c r="AB18" s="2"/>
      <c r="AC18" s="2"/>
      <c r="AD18" s="10"/>
      <c r="AE18" s="15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0"/>
      <c r="AS18" s="11"/>
    </row>
    <row r="19" spans="1:45" ht="18.75" customHeight="1" x14ac:dyDescent="0.25">
      <c r="A19" s="1"/>
      <c r="B19" s="2"/>
      <c r="C19" s="2"/>
      <c r="D19" s="2"/>
      <c r="E19" s="2"/>
      <c r="F19" s="2"/>
      <c r="G19" s="2"/>
      <c r="H19" s="3"/>
      <c r="I19" s="3"/>
      <c r="J19" s="3"/>
      <c r="K19" s="3"/>
      <c r="L19" s="2"/>
      <c r="M19" s="2"/>
      <c r="N19" s="2"/>
      <c r="O19" s="2"/>
      <c r="P19" s="2"/>
      <c r="Q19" s="10"/>
      <c r="R19" s="10"/>
      <c r="S19" s="10"/>
      <c r="T19" s="4"/>
      <c r="U19" s="2"/>
      <c r="V19" s="15"/>
      <c r="W19" s="2"/>
      <c r="X19" s="2"/>
      <c r="Y19" s="2"/>
      <c r="Z19" s="2"/>
      <c r="AA19" s="2"/>
      <c r="AB19" s="2"/>
      <c r="AC19" s="2"/>
      <c r="AD19" s="10"/>
      <c r="AE19" s="15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0"/>
      <c r="AS19" s="11"/>
    </row>
    <row r="20" spans="1:45" ht="18.75" customHeight="1" x14ac:dyDescent="0.25">
      <c r="A20" s="1"/>
      <c r="B20" s="2"/>
      <c r="C20" s="2"/>
      <c r="D20" s="2"/>
      <c r="E20" s="2"/>
      <c r="F20" s="2"/>
      <c r="G20" s="2"/>
      <c r="H20" s="3"/>
      <c r="I20" s="3"/>
      <c r="J20" s="3"/>
      <c r="K20" s="3"/>
      <c r="L20" s="2"/>
      <c r="M20" s="2"/>
      <c r="N20" s="2"/>
      <c r="O20" s="2"/>
      <c r="P20" s="2"/>
      <c r="Q20" s="10"/>
      <c r="R20" s="10"/>
      <c r="S20" s="10"/>
      <c r="T20" s="4"/>
      <c r="U20" s="2"/>
      <c r="V20" s="15"/>
      <c r="W20" s="2"/>
      <c r="X20" s="2"/>
      <c r="Y20" s="2"/>
      <c r="Z20" s="2"/>
      <c r="AA20" s="2"/>
      <c r="AB20" s="2"/>
      <c r="AC20" s="2"/>
      <c r="AD20" s="10"/>
      <c r="AE20" s="1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0"/>
      <c r="AS20" s="11"/>
    </row>
    <row r="21" spans="1:45" ht="18.75" customHeight="1" x14ac:dyDescent="0.25">
      <c r="A21" s="1"/>
      <c r="B21" s="2"/>
      <c r="C21" s="2"/>
      <c r="D21" s="2"/>
      <c r="E21" s="2"/>
      <c r="F21" s="2"/>
      <c r="G21" s="2"/>
      <c r="H21" s="3"/>
      <c r="I21" s="3"/>
      <c r="J21" s="3"/>
      <c r="K21" s="3"/>
      <c r="L21" s="2"/>
      <c r="M21" s="2"/>
      <c r="N21" s="2"/>
      <c r="O21" s="2"/>
      <c r="P21" s="2"/>
      <c r="Q21" s="10"/>
      <c r="R21" s="10"/>
      <c r="S21" s="10"/>
      <c r="T21" s="4"/>
      <c r="U21" s="2"/>
      <c r="V21" s="15"/>
      <c r="W21" s="2"/>
      <c r="X21" s="2"/>
      <c r="Y21" s="2"/>
      <c r="Z21" s="2"/>
      <c r="AA21" s="2"/>
      <c r="AB21" s="2"/>
      <c r="AC21" s="2"/>
      <c r="AD21" s="10"/>
      <c r="AE21" s="15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0"/>
      <c r="AS21" s="11"/>
    </row>
    <row r="22" spans="1:45" ht="18.75" customHeight="1" x14ac:dyDescent="0.25">
      <c r="A22" s="1"/>
      <c r="B22" s="2"/>
      <c r="C22" s="2"/>
      <c r="D22" s="2"/>
      <c r="E22" s="2"/>
      <c r="F22" s="2"/>
      <c r="G22" s="2"/>
      <c r="H22" s="3"/>
      <c r="I22" s="3"/>
      <c r="J22" s="3"/>
      <c r="K22" s="3"/>
      <c r="L22" s="2"/>
      <c r="M22" s="2"/>
      <c r="N22" s="2"/>
      <c r="O22" s="2"/>
      <c r="P22" s="2"/>
      <c r="Q22" s="10"/>
      <c r="R22" s="10"/>
      <c r="S22" s="10"/>
      <c r="T22" s="4"/>
      <c r="U22" s="2"/>
      <c r="V22" s="15"/>
      <c r="W22" s="2"/>
      <c r="X22" s="2"/>
      <c r="Y22" s="2"/>
      <c r="Z22" s="2"/>
      <c r="AA22" s="2"/>
      <c r="AB22" s="2"/>
      <c r="AC22" s="2"/>
      <c r="AD22" s="10"/>
      <c r="AE22" s="15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0"/>
      <c r="AS22" s="11"/>
    </row>
    <row r="23" spans="1:45" ht="18.75" customHeight="1" x14ac:dyDescent="0.25">
      <c r="A23" s="1"/>
      <c r="B23" s="2"/>
      <c r="C23" s="2"/>
      <c r="D23" s="2"/>
      <c r="E23" s="2"/>
      <c r="F23" s="2"/>
      <c r="G23" s="2"/>
      <c r="H23" s="3"/>
      <c r="I23" s="3"/>
      <c r="J23" s="3"/>
      <c r="K23" s="3"/>
      <c r="L23" s="2"/>
      <c r="M23" s="2"/>
      <c r="N23" s="2"/>
      <c r="O23" s="2"/>
      <c r="P23" s="2"/>
      <c r="Q23" s="10"/>
      <c r="R23" s="10"/>
      <c r="S23" s="10"/>
      <c r="T23" s="4"/>
      <c r="U23" s="2"/>
      <c r="V23" s="15"/>
      <c r="W23" s="2"/>
      <c r="X23" s="2"/>
      <c r="Y23" s="2"/>
      <c r="Z23" s="2"/>
      <c r="AA23" s="2"/>
      <c r="AB23" s="2"/>
      <c r="AC23" s="2"/>
      <c r="AD23" s="10"/>
      <c r="AE23" s="15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0"/>
      <c r="AS23" s="11"/>
    </row>
    <row r="24" spans="1:45" ht="18.75" customHeight="1" x14ac:dyDescent="0.25">
      <c r="A24" s="1"/>
      <c r="B24" s="2"/>
      <c r="C24" s="2"/>
      <c r="D24" s="2"/>
      <c r="E24" s="2"/>
      <c r="F24" s="2"/>
      <c r="G24" s="2"/>
      <c r="H24" s="3"/>
      <c r="I24" s="3"/>
      <c r="J24" s="3"/>
      <c r="K24" s="3"/>
      <c r="L24" s="2"/>
      <c r="M24" s="2"/>
      <c r="N24" s="2"/>
      <c r="O24" s="2"/>
      <c r="P24" s="2"/>
      <c r="Q24" s="10"/>
      <c r="R24" s="10"/>
      <c r="S24" s="10"/>
      <c r="T24" s="4"/>
      <c r="U24" s="2"/>
      <c r="V24" s="15"/>
      <c r="W24" s="2"/>
      <c r="X24" s="2"/>
      <c r="Y24" s="2"/>
      <c r="Z24" s="2"/>
      <c r="AA24" s="2"/>
      <c r="AB24" s="2"/>
      <c r="AC24" s="2"/>
      <c r="AD24" s="10"/>
      <c r="AE24" s="15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0"/>
      <c r="AS24" s="11"/>
    </row>
    <row r="25" spans="1:45" ht="18.75" customHeight="1" x14ac:dyDescent="0.25">
      <c r="A25" s="1"/>
      <c r="B25" s="2"/>
      <c r="C25" s="2"/>
      <c r="D25" s="2"/>
      <c r="E25" s="2"/>
      <c r="F25" s="2"/>
      <c r="G25" s="2"/>
      <c r="H25" s="3"/>
      <c r="I25" s="3"/>
      <c r="J25" s="3"/>
      <c r="K25" s="3"/>
      <c r="L25" s="2"/>
      <c r="M25" s="2"/>
      <c r="N25" s="2"/>
      <c r="O25" s="2"/>
      <c r="P25" s="2"/>
      <c r="Q25" s="10"/>
      <c r="R25" s="10"/>
      <c r="S25" s="10"/>
      <c r="T25" s="4"/>
      <c r="U25" s="2"/>
      <c r="V25" s="15"/>
      <c r="W25" s="2"/>
      <c r="X25" s="2"/>
      <c r="Y25" s="2"/>
      <c r="Z25" s="2"/>
      <c r="AA25" s="2"/>
      <c r="AB25" s="2"/>
      <c r="AC25" s="2"/>
      <c r="AD25" s="10"/>
      <c r="AE25" s="15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0"/>
      <c r="AS25" s="11"/>
    </row>
    <row r="26" spans="1:45" ht="18.75" customHeight="1" x14ac:dyDescent="0.25">
      <c r="A26" s="1"/>
      <c r="B26" s="2"/>
      <c r="C26" s="2"/>
      <c r="D26" s="2"/>
      <c r="E26" s="2"/>
      <c r="F26" s="2"/>
      <c r="G26" s="2"/>
      <c r="H26" s="3"/>
      <c r="I26" s="3"/>
      <c r="J26" s="3"/>
      <c r="K26" s="3"/>
      <c r="L26" s="2"/>
      <c r="M26" s="2"/>
      <c r="N26" s="2"/>
      <c r="O26" s="2"/>
      <c r="P26" s="2"/>
      <c r="Q26" s="10"/>
      <c r="R26" s="10"/>
      <c r="S26" s="10"/>
      <c r="T26" s="4"/>
      <c r="U26" s="2"/>
      <c r="V26" s="15"/>
      <c r="W26" s="2"/>
      <c r="X26" s="2"/>
      <c r="Y26" s="2"/>
      <c r="Z26" s="2"/>
      <c r="AA26" s="2"/>
      <c r="AB26" s="2"/>
      <c r="AC26" s="2"/>
      <c r="AD26" s="10"/>
      <c r="AE26" s="15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0"/>
      <c r="AS26" s="11"/>
    </row>
    <row r="27" spans="1:45" ht="18.75" customHeight="1" x14ac:dyDescent="0.25">
      <c r="A27" s="1"/>
      <c r="B27" s="2"/>
      <c r="C27" s="2"/>
      <c r="D27" s="2"/>
      <c r="E27" s="2"/>
      <c r="F27" s="2"/>
      <c r="G27" s="2"/>
      <c r="H27" s="3"/>
      <c r="I27" s="3"/>
      <c r="J27" s="3"/>
      <c r="K27" s="3"/>
      <c r="L27" s="2"/>
      <c r="M27" s="2"/>
      <c r="N27" s="2"/>
      <c r="O27" s="2"/>
      <c r="P27" s="2"/>
      <c r="Q27" s="10"/>
      <c r="R27" s="10"/>
      <c r="S27" s="10"/>
      <c r="T27" s="4"/>
      <c r="U27" s="2"/>
      <c r="V27" s="15"/>
      <c r="W27" s="2"/>
      <c r="X27" s="2"/>
      <c r="Y27" s="2"/>
      <c r="Z27" s="2"/>
      <c r="AA27" s="2"/>
      <c r="AB27" s="2"/>
      <c r="AC27" s="2"/>
      <c r="AD27" s="10"/>
      <c r="AE27" s="15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0"/>
      <c r="AS27" s="11"/>
    </row>
    <row r="28" spans="1:45" ht="18.75" customHeight="1" x14ac:dyDescent="0.25">
      <c r="A28" s="1"/>
      <c r="B28" s="2"/>
      <c r="C28" s="2"/>
      <c r="D28" s="2"/>
      <c r="E28" s="2"/>
      <c r="F28" s="2"/>
      <c r="G28" s="2"/>
      <c r="H28" s="3"/>
      <c r="I28" s="3"/>
      <c r="J28" s="3"/>
      <c r="K28" s="3"/>
      <c r="L28" s="2"/>
      <c r="M28" s="2"/>
      <c r="N28" s="2"/>
      <c r="O28" s="2"/>
      <c r="P28" s="2"/>
      <c r="Q28" s="10"/>
      <c r="R28" s="10"/>
      <c r="S28" s="10"/>
      <c r="T28" s="4"/>
      <c r="U28" s="2"/>
      <c r="V28" s="15"/>
      <c r="W28" s="2"/>
      <c r="X28" s="2"/>
      <c r="Y28" s="2"/>
      <c r="Z28" s="2"/>
      <c r="AA28" s="2"/>
      <c r="AB28" s="2"/>
      <c r="AC28" s="2"/>
      <c r="AD28" s="10"/>
      <c r="AE28" s="15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10"/>
      <c r="AS28" s="11"/>
    </row>
    <row r="29" spans="1:45" ht="18.75" customHeight="1" x14ac:dyDescent="0.25">
      <c r="A29" s="1"/>
      <c r="B29" s="2"/>
      <c r="C29" s="2"/>
      <c r="D29" s="2"/>
      <c r="E29" s="2"/>
      <c r="F29" s="2"/>
      <c r="G29" s="2"/>
      <c r="H29" s="3"/>
      <c r="I29" s="3"/>
      <c r="J29" s="3"/>
      <c r="K29" s="3"/>
      <c r="L29" s="2"/>
      <c r="M29" s="2"/>
      <c r="N29" s="2"/>
      <c r="O29" s="2"/>
      <c r="P29" s="2"/>
      <c r="Q29" s="10"/>
      <c r="R29" s="10"/>
      <c r="S29" s="10"/>
      <c r="T29" s="4"/>
      <c r="U29" s="2"/>
      <c r="V29" s="15"/>
      <c r="W29" s="2"/>
      <c r="X29" s="2"/>
      <c r="Y29" s="2"/>
      <c r="Z29" s="2"/>
      <c r="AA29" s="2"/>
      <c r="AB29" s="2"/>
      <c r="AC29" s="2"/>
      <c r="AD29" s="10"/>
      <c r="AE29" s="15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10"/>
      <c r="AS29" s="11"/>
    </row>
    <row r="30" spans="1:45" ht="18.75" customHeight="1" x14ac:dyDescent="0.25">
      <c r="A30" s="1"/>
      <c r="B30" s="2"/>
      <c r="C30" s="2"/>
      <c r="D30" s="2"/>
      <c r="E30" s="2"/>
      <c r="F30" s="2"/>
      <c r="G30" s="2"/>
      <c r="H30" s="3"/>
      <c r="I30" s="3"/>
      <c r="J30" s="3"/>
      <c r="K30" s="3"/>
      <c r="L30" s="2"/>
      <c r="M30" s="2"/>
      <c r="N30" s="2"/>
      <c r="O30" s="2"/>
      <c r="P30" s="2"/>
      <c r="Q30" s="10"/>
      <c r="R30" s="10"/>
      <c r="S30" s="10"/>
      <c r="T30" s="4"/>
      <c r="U30" s="2"/>
      <c r="V30" s="15"/>
      <c r="W30" s="2"/>
      <c r="X30" s="2"/>
      <c r="Y30" s="2"/>
      <c r="Z30" s="2"/>
      <c r="AA30" s="2"/>
      <c r="AB30" s="2"/>
      <c r="AC30" s="2"/>
      <c r="AD30" s="10"/>
      <c r="AE30" s="15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10"/>
      <c r="AS30" s="11"/>
    </row>
    <row r="31" spans="1:45" ht="18.75" customHeight="1" x14ac:dyDescent="0.25">
      <c r="A31" s="1"/>
      <c r="B31" s="2"/>
      <c r="C31" s="2"/>
      <c r="D31" s="2"/>
      <c r="E31" s="2"/>
      <c r="F31" s="2"/>
      <c r="G31" s="2"/>
      <c r="H31" s="3"/>
      <c r="I31" s="3"/>
      <c r="J31" s="3"/>
      <c r="K31" s="3"/>
      <c r="L31" s="2"/>
      <c r="M31" s="2"/>
      <c r="N31" s="2"/>
      <c r="O31" s="2"/>
      <c r="P31" s="2"/>
      <c r="Q31" s="10"/>
      <c r="R31" s="10"/>
      <c r="S31" s="10"/>
      <c r="T31" s="4"/>
      <c r="U31" s="2"/>
      <c r="V31" s="15"/>
      <c r="W31" s="2"/>
      <c r="X31" s="2"/>
      <c r="Y31" s="2"/>
      <c r="Z31" s="2"/>
      <c r="AA31" s="2"/>
      <c r="AB31" s="2"/>
      <c r="AC31" s="2"/>
      <c r="AD31" s="10"/>
      <c r="AE31" s="15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10"/>
      <c r="AS31" s="11"/>
    </row>
    <row r="32" spans="1:45" ht="18.75" customHeight="1" x14ac:dyDescent="0.25">
      <c r="A32" s="1"/>
      <c r="B32" s="2"/>
      <c r="C32" s="2"/>
      <c r="D32" s="2"/>
      <c r="E32" s="2"/>
      <c r="F32" s="2"/>
      <c r="G32" s="2"/>
      <c r="H32" s="3"/>
      <c r="I32" s="3"/>
      <c r="J32" s="3"/>
      <c r="K32" s="3"/>
      <c r="L32" s="2"/>
      <c r="M32" s="2"/>
      <c r="N32" s="2"/>
      <c r="O32" s="2"/>
      <c r="P32" s="2"/>
      <c r="Q32" s="10"/>
      <c r="R32" s="10"/>
      <c r="S32" s="10"/>
      <c r="T32" s="4"/>
      <c r="U32" s="2"/>
      <c r="V32" s="15"/>
      <c r="W32" s="2"/>
      <c r="X32" s="2"/>
      <c r="Y32" s="2"/>
      <c r="Z32" s="2"/>
      <c r="AA32" s="2"/>
      <c r="AB32" s="2"/>
      <c r="AC32" s="2"/>
      <c r="AD32" s="10"/>
      <c r="AE32" s="15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10"/>
      <c r="AS32" s="11"/>
    </row>
    <row r="33" spans="1:45" ht="18.75" customHeight="1" x14ac:dyDescent="0.25">
      <c r="A33" s="1"/>
      <c r="B33" s="2"/>
      <c r="C33" s="2"/>
      <c r="D33" s="2"/>
      <c r="E33" s="2"/>
      <c r="F33" s="2"/>
      <c r="G33" s="2"/>
      <c r="H33" s="3"/>
      <c r="I33" s="3"/>
      <c r="J33" s="3"/>
      <c r="K33" s="3"/>
      <c r="L33" s="2"/>
      <c r="M33" s="2"/>
      <c r="N33" s="2"/>
      <c r="O33" s="2"/>
      <c r="P33" s="2"/>
      <c r="Q33" s="10"/>
      <c r="R33" s="10"/>
      <c r="S33" s="10"/>
      <c r="T33" s="4"/>
      <c r="U33" s="2"/>
      <c r="V33" s="15"/>
      <c r="W33" s="2"/>
      <c r="X33" s="2"/>
      <c r="Y33" s="2"/>
      <c r="Z33" s="2"/>
      <c r="AA33" s="2"/>
      <c r="AB33" s="2"/>
      <c r="AC33" s="2"/>
      <c r="AD33" s="10"/>
      <c r="AE33" s="15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10"/>
      <c r="AS33" s="11"/>
    </row>
    <row r="34" spans="1:45" ht="18.75" customHeight="1" x14ac:dyDescent="0.25">
      <c r="A34" s="1"/>
      <c r="B34" s="2"/>
      <c r="C34" s="2"/>
      <c r="D34" s="2"/>
      <c r="E34" s="2"/>
      <c r="F34" s="2"/>
      <c r="G34" s="2"/>
      <c r="H34" s="3"/>
      <c r="I34" s="3"/>
      <c r="J34" s="3"/>
      <c r="K34" s="3"/>
      <c r="L34" s="2"/>
      <c r="M34" s="2"/>
      <c r="N34" s="2"/>
      <c r="O34" s="2"/>
      <c r="P34" s="2"/>
      <c r="Q34" s="10"/>
      <c r="R34" s="10"/>
      <c r="S34" s="10"/>
      <c r="T34" s="4"/>
      <c r="U34" s="2"/>
      <c r="V34" s="15"/>
      <c r="W34" s="2"/>
      <c r="X34" s="2"/>
      <c r="Y34" s="2"/>
      <c r="Z34" s="2"/>
      <c r="AA34" s="2"/>
      <c r="AB34" s="2"/>
      <c r="AC34" s="2"/>
      <c r="AD34" s="10"/>
      <c r="AE34" s="1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0"/>
      <c r="AS34" s="11"/>
    </row>
    <row r="35" spans="1:45" ht="18.75" customHeight="1" x14ac:dyDescent="0.25">
      <c r="A35" s="1"/>
      <c r="B35" s="2"/>
      <c r="C35" s="2"/>
      <c r="D35" s="2"/>
      <c r="E35" s="2"/>
      <c r="F35" s="2"/>
      <c r="G35" s="2"/>
      <c r="H35" s="3"/>
      <c r="I35" s="3"/>
      <c r="J35" s="3"/>
      <c r="K35" s="3"/>
      <c r="L35" s="2"/>
      <c r="M35" s="2"/>
      <c r="N35" s="2"/>
      <c r="O35" s="2"/>
      <c r="P35" s="2"/>
      <c r="Q35" s="10"/>
      <c r="R35" s="10"/>
      <c r="S35" s="10"/>
      <c r="T35" s="4" t="str">
        <f t="shared" si="0"/>
        <v/>
      </c>
      <c r="U35" s="2"/>
      <c r="V35" s="15"/>
      <c r="W35" s="2"/>
      <c r="X35" s="2"/>
      <c r="Y35" s="2"/>
      <c r="Z35" s="2"/>
      <c r="AA35" s="2"/>
      <c r="AB35" s="2"/>
      <c r="AC35" s="2"/>
      <c r="AD35" s="10"/>
      <c r="AE35" s="15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10"/>
      <c r="AS35" s="11"/>
    </row>
    <row r="36" spans="1:45" ht="18.75" customHeight="1" x14ac:dyDescent="0.25">
      <c r="A36" s="1"/>
      <c r="B36" s="2"/>
      <c r="C36" s="2"/>
      <c r="D36" s="2"/>
      <c r="E36" s="2"/>
      <c r="F36" s="2"/>
      <c r="G36" s="2"/>
      <c r="H36" s="3"/>
      <c r="I36" s="3"/>
      <c r="J36" s="3"/>
      <c r="K36" s="3"/>
      <c r="L36" s="2"/>
      <c r="M36" s="2"/>
      <c r="N36" s="2"/>
      <c r="O36" s="2"/>
      <c r="P36" s="2"/>
      <c r="Q36" s="10"/>
      <c r="R36" s="10"/>
      <c r="S36" s="10"/>
      <c r="T36" s="4" t="str">
        <f t="shared" si="0"/>
        <v/>
      </c>
      <c r="U36" s="2"/>
      <c r="V36" s="15"/>
      <c r="W36" s="2"/>
      <c r="X36" s="2"/>
      <c r="Y36" s="2"/>
      <c r="Z36" s="2"/>
      <c r="AA36" s="2"/>
      <c r="AB36" s="2"/>
      <c r="AC36" s="2"/>
      <c r="AD36" s="10"/>
      <c r="AE36" s="15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10"/>
      <c r="AS36" s="11"/>
    </row>
    <row r="37" spans="1:45" ht="18.75" customHeight="1" x14ac:dyDescent="0.25">
      <c r="A37" s="1"/>
      <c r="B37" s="2"/>
      <c r="C37" s="2"/>
      <c r="D37" s="2"/>
      <c r="E37" s="2"/>
      <c r="F37" s="2"/>
      <c r="G37" s="2"/>
      <c r="H37" s="3"/>
      <c r="I37" s="3"/>
      <c r="J37" s="3"/>
      <c r="K37" s="3"/>
      <c r="L37" s="2"/>
      <c r="M37" s="2"/>
      <c r="N37" s="2"/>
      <c r="O37" s="2"/>
      <c r="P37" s="2"/>
      <c r="Q37" s="10"/>
      <c r="R37" s="10"/>
      <c r="S37" s="10"/>
      <c r="T37" s="4" t="str">
        <f t="shared" si="0"/>
        <v/>
      </c>
      <c r="U37" s="2"/>
      <c r="V37" s="15"/>
      <c r="W37" s="2"/>
      <c r="X37" s="2"/>
      <c r="Y37" s="2"/>
      <c r="Z37" s="2"/>
      <c r="AA37" s="2"/>
      <c r="AB37" s="2"/>
      <c r="AC37" s="2"/>
      <c r="AD37" s="10"/>
      <c r="AE37" s="15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10"/>
      <c r="AS37" s="11"/>
    </row>
    <row r="38" spans="1:45" ht="18.75" customHeight="1" x14ac:dyDescent="0.25">
      <c r="A38" s="1"/>
      <c r="B38" s="2"/>
      <c r="C38" s="2"/>
      <c r="D38" s="2"/>
      <c r="E38" s="2"/>
      <c r="F38" s="2"/>
      <c r="G38" s="2"/>
      <c r="H38" s="3"/>
      <c r="I38" s="3"/>
      <c r="J38" s="3"/>
      <c r="K38" s="3"/>
      <c r="L38" s="2"/>
      <c r="M38" s="2"/>
      <c r="N38" s="2"/>
      <c r="O38" s="2"/>
      <c r="P38" s="2"/>
      <c r="Q38" s="10"/>
      <c r="R38" s="10"/>
      <c r="S38" s="10"/>
      <c r="T38" s="4" t="str">
        <f t="shared" si="0"/>
        <v/>
      </c>
      <c r="U38" s="2"/>
      <c r="V38" s="15"/>
      <c r="W38" s="2"/>
      <c r="X38" s="2"/>
      <c r="Y38" s="2"/>
      <c r="Z38" s="2"/>
      <c r="AA38" s="2"/>
      <c r="AB38" s="2"/>
      <c r="AC38" s="2"/>
      <c r="AD38" s="10"/>
      <c r="AE38" s="15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10"/>
      <c r="AS38" s="11"/>
    </row>
    <row r="39" spans="1:45" ht="18.75" customHeight="1" x14ac:dyDescent="0.25">
      <c r="A39" s="1"/>
      <c r="B39" s="2"/>
      <c r="C39" s="2"/>
      <c r="D39" s="2"/>
      <c r="E39" s="2"/>
      <c r="F39" s="2"/>
      <c r="G39" s="2"/>
      <c r="H39" s="3"/>
      <c r="I39" s="3"/>
      <c r="J39" s="3"/>
      <c r="K39" s="3"/>
      <c r="L39" s="2"/>
      <c r="M39" s="2"/>
      <c r="N39" s="2"/>
      <c r="O39" s="2"/>
      <c r="P39" s="2"/>
      <c r="Q39" s="10"/>
      <c r="R39" s="10"/>
      <c r="S39" s="10"/>
      <c r="T39" s="4" t="str">
        <f t="shared" si="0"/>
        <v/>
      </c>
      <c r="U39" s="2"/>
      <c r="V39" s="15"/>
      <c r="W39" s="2"/>
      <c r="X39" s="2"/>
      <c r="Y39" s="2"/>
      <c r="Z39" s="2"/>
      <c r="AA39" s="2"/>
      <c r="AB39" s="2"/>
      <c r="AC39" s="2"/>
      <c r="AD39" s="10"/>
      <c r="AE39" s="15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10"/>
      <c r="AS39" s="11"/>
    </row>
    <row r="40" spans="1:45" ht="18.75" customHeight="1" x14ac:dyDescent="0.25">
      <c r="A40" s="1"/>
      <c r="B40" s="2"/>
      <c r="C40" s="2"/>
      <c r="D40" s="2"/>
      <c r="E40" s="2"/>
      <c r="F40" s="2"/>
      <c r="G40" s="2"/>
      <c r="H40" s="3"/>
      <c r="I40" s="3"/>
      <c r="J40" s="3"/>
      <c r="K40" s="3"/>
      <c r="L40" s="2"/>
      <c r="M40" s="2"/>
      <c r="N40" s="2"/>
      <c r="O40" s="2"/>
      <c r="P40" s="2"/>
      <c r="Q40" s="10"/>
      <c r="R40" s="10"/>
      <c r="S40" s="10"/>
      <c r="T40" s="4" t="str">
        <f t="shared" si="0"/>
        <v/>
      </c>
      <c r="U40" s="2"/>
      <c r="V40" s="3"/>
      <c r="W40" s="2"/>
      <c r="X40" s="2"/>
      <c r="Y40" s="2"/>
      <c r="Z40" s="2"/>
      <c r="AA40" s="2"/>
      <c r="AB40" s="2"/>
      <c r="AC40" s="2"/>
      <c r="AD40" s="10"/>
      <c r="AE40" s="3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10"/>
      <c r="AS40" s="11"/>
    </row>
    <row r="41" spans="1:45" ht="18.75" customHeight="1" x14ac:dyDescent="0.25">
      <c r="A41" s="1"/>
      <c r="B41" s="2"/>
      <c r="C41" s="2"/>
      <c r="D41" s="2"/>
      <c r="E41" s="2"/>
      <c r="F41" s="2"/>
      <c r="G41" s="2"/>
      <c r="H41" s="3"/>
      <c r="I41" s="3"/>
      <c r="J41" s="3"/>
      <c r="K41" s="3"/>
      <c r="L41" s="2"/>
      <c r="M41" s="2"/>
      <c r="N41" s="2"/>
      <c r="O41" s="2"/>
      <c r="P41" s="2"/>
      <c r="Q41" s="10"/>
      <c r="R41" s="10"/>
      <c r="S41" s="10"/>
      <c r="T41" s="4" t="str">
        <f t="shared" si="0"/>
        <v/>
      </c>
      <c r="U41" s="2"/>
      <c r="V41" s="3"/>
      <c r="W41" s="2"/>
      <c r="X41" s="2"/>
      <c r="Y41" s="2"/>
      <c r="Z41" s="2"/>
      <c r="AA41" s="2"/>
      <c r="AB41" s="2"/>
      <c r="AC41" s="2"/>
      <c r="AD41" s="10"/>
      <c r="AE41" s="3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10"/>
      <c r="AS41" s="11"/>
    </row>
    <row r="42" spans="1:45" ht="18.75" customHeight="1" x14ac:dyDescent="0.25">
      <c r="A42" s="91" t="s">
        <v>19</v>
      </c>
      <c r="B42" s="92"/>
      <c r="C42" s="92"/>
      <c r="D42" s="92"/>
      <c r="E42" s="92"/>
      <c r="F42" s="92"/>
      <c r="G42" s="92"/>
      <c r="H42" s="92"/>
      <c r="I42" s="92"/>
      <c r="J42" s="92"/>
      <c r="K42" s="93"/>
      <c r="L42" s="12">
        <f>SUM(L11:L41)</f>
        <v>0</v>
      </c>
      <c r="M42" s="12">
        <f>SUM(M11:M41)</f>
        <v>0</v>
      </c>
      <c r="N42" s="12">
        <f>SUM(N11:N41)</f>
        <v>0</v>
      </c>
      <c r="O42" s="12">
        <f>SUM(O11:O41)</f>
        <v>0</v>
      </c>
      <c r="P42" s="12"/>
      <c r="Q42" s="12"/>
      <c r="R42" s="12"/>
      <c r="S42" s="12"/>
      <c r="T42" s="12"/>
      <c r="U42" s="12">
        <f>SUM(U11:U41)</f>
        <v>0</v>
      </c>
      <c r="V42" s="20">
        <f>SUM(V11:V41)</f>
        <v>0</v>
      </c>
      <c r="W42" s="12">
        <f>SUM(W11:W41)</f>
        <v>0</v>
      </c>
      <c r="X42" s="12">
        <f>SUM(X11:X41)</f>
        <v>0</v>
      </c>
      <c r="Y42" s="12"/>
      <c r="Z42" s="12"/>
      <c r="AA42" s="12"/>
      <c r="AB42" s="12"/>
      <c r="AC42" s="12"/>
      <c r="AD42" s="12"/>
      <c r="AE42" s="20">
        <f t="shared" ref="AE42:AK42" si="1">SUM(AE11:AE41)</f>
        <v>0</v>
      </c>
      <c r="AF42" s="21">
        <f t="shared" si="1"/>
        <v>0</v>
      </c>
      <c r="AG42" s="20">
        <f t="shared" si="1"/>
        <v>0</v>
      </c>
      <c r="AH42" s="20">
        <f t="shared" si="1"/>
        <v>0</v>
      </c>
      <c r="AI42" s="21">
        <f t="shared" si="1"/>
        <v>0</v>
      </c>
      <c r="AJ42" s="21">
        <f t="shared" si="1"/>
        <v>0</v>
      </c>
      <c r="AK42" s="21">
        <f t="shared" si="1"/>
        <v>0</v>
      </c>
      <c r="AL42" s="12"/>
      <c r="AM42" s="12"/>
      <c r="AN42" s="12"/>
      <c r="AO42" s="12"/>
      <c r="AP42" s="12"/>
      <c r="AQ42" s="12"/>
      <c r="AR42" s="12"/>
      <c r="AS42" s="11"/>
    </row>
    <row r="44" spans="1:45" x14ac:dyDescent="0.25">
      <c r="AE44" s="19"/>
    </row>
    <row r="45" spans="1:45" ht="9.75" customHeight="1" x14ac:dyDescent="0.25">
      <c r="AE45" s="19"/>
    </row>
    <row r="46" spans="1:45" x14ac:dyDescent="0.25">
      <c r="AE46" s="19"/>
    </row>
    <row r="47" spans="1:45" x14ac:dyDescent="0.25">
      <c r="L47" s="5"/>
      <c r="AE47" s="19"/>
    </row>
    <row r="48" spans="1:45" x14ac:dyDescent="0.25">
      <c r="AE48" s="19"/>
    </row>
  </sheetData>
  <sheetProtection sheet="1" objects="1" scenarios="1"/>
  <mergeCells count="18">
    <mergeCell ref="B5:E5"/>
    <mergeCell ref="U5:X5"/>
    <mergeCell ref="A9:P9"/>
    <mergeCell ref="Q9:Q10"/>
    <mergeCell ref="R9:R10"/>
    <mergeCell ref="S9:S10"/>
    <mergeCell ref="T9:AC9"/>
    <mergeCell ref="A42:K42"/>
    <mergeCell ref="AD9:AD10"/>
    <mergeCell ref="AE9:AQ9"/>
    <mergeCell ref="AR9:AR10"/>
    <mergeCell ref="AS9:AS10"/>
    <mergeCell ref="U10:V10"/>
    <mergeCell ref="Z10:AA10"/>
    <mergeCell ref="AB10:AC10"/>
    <mergeCell ref="AL10:AM10"/>
    <mergeCell ref="AN10:AO10"/>
    <mergeCell ref="AP10:AQ10"/>
  </mergeCells>
  <dataValidations count="5">
    <dataValidation type="list" allowBlank="1" showInputMessage="1" showErrorMessage="1" sqref="G11:G41">
      <formula1>nature</formula1>
    </dataValidation>
    <dataValidation type="whole" allowBlank="1" showInputMessage="1" showErrorMessage="1" sqref="L11:M41">
      <formula1>0</formula1>
      <formula2>500</formula2>
    </dataValidation>
    <dataValidation type="list" allowBlank="1" showInputMessage="1" showErrorMessage="1" sqref="Z11:Z41 AB11:AB41">
      <formula1>AUTRE</formula1>
    </dataValidation>
    <dataValidation type="list" allowBlank="1" showInputMessage="1" showErrorMessage="1" sqref="N5">
      <formula1>MONNAIE</formula1>
    </dataValidation>
    <dataValidation type="list" allowBlank="1" showInputMessage="1" showErrorMessage="1" sqref="AP11:AP41 AL11:AL41 AN11:AN41">
      <formula1>AUTRES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7</vt:i4>
      </vt:variant>
    </vt:vector>
  </HeadingPairs>
  <TitlesOfParts>
    <vt:vector size="16" baseType="lpstr">
      <vt:lpstr>ALGOLAH</vt:lpstr>
      <vt:lpstr>OCCASION</vt:lpstr>
      <vt:lpstr>TU</vt:lpstr>
      <vt:lpstr>SV</vt:lpstr>
      <vt:lpstr>ZI</vt:lpstr>
      <vt:lpstr>TASSILI</vt:lpstr>
      <vt:lpstr>ASL</vt:lpstr>
      <vt:lpstr>FLYNAS</vt:lpstr>
      <vt:lpstr>Feuil1</vt:lpstr>
      <vt:lpstr>AUTRE</vt:lpstr>
      <vt:lpstr>AUTRES</vt:lpstr>
      <vt:lpstr>MODE</vt:lpstr>
      <vt:lpstr>MONNAIE</vt:lpstr>
      <vt:lpstr>nature</vt:lpstr>
      <vt:lpstr>PP</vt:lpstr>
      <vt:lpstr>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TIBOURTINE AHMED</dc:creator>
  <cp:lastModifiedBy>nemmour.khalida</cp:lastModifiedBy>
  <cp:lastPrinted>2020-02-03T09:49:03Z</cp:lastPrinted>
  <dcterms:created xsi:type="dcterms:W3CDTF">2017-07-19T08:41:32Z</dcterms:created>
  <dcterms:modified xsi:type="dcterms:W3CDTF">2020-02-03T09:49:06Z</dcterms:modified>
</cp:coreProperties>
</file>