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hani/Documents/"/>
    </mc:Choice>
  </mc:AlternateContent>
  <xr:revisionPtr revIDLastSave="0" documentId="13_ncr:1_{DBE2910E-2501-F84E-9969-152427C52E9F}" xr6:coauthVersionLast="47" xr6:coauthVersionMax="47" xr10:uidLastSave="{00000000-0000-0000-0000-000000000000}"/>
  <bookViews>
    <workbookView xWindow="0" yWindow="0" windowWidth="28800" windowHeight="18000" xr2:uid="{8EAA789E-BE7A-8F49-8ACA-1F85397AE302}"/>
  </bookViews>
  <sheets>
    <sheet name="Sheet1" sheetId="1" r:id="rId1"/>
  </sheets>
  <definedNames>
    <definedName name="_xlchart.v1.0" hidden="1">Sheet1!$AN$1</definedName>
    <definedName name="_xlchart.v1.1" hidden="1">Sheet1!$AN$2:$AN$22</definedName>
    <definedName name="_xlchart.v1.10" hidden="1">Sheet1!$AK$1</definedName>
    <definedName name="_xlchart.v1.11" hidden="1">Sheet1!$AK$2:$AK$22</definedName>
    <definedName name="_xlchart.v1.12" hidden="1">Sheet1!$AJ$1</definedName>
    <definedName name="_xlchart.v1.13" hidden="1">Sheet1!$AJ$2:$AJ$22</definedName>
    <definedName name="_xlchart.v1.14" hidden="1">Sheet1!$AK$1</definedName>
    <definedName name="_xlchart.v1.15" hidden="1">Sheet1!$AK$2:$AK$22</definedName>
    <definedName name="_xlchart.v1.16" hidden="1">Sheet1!$AJ$1</definedName>
    <definedName name="_xlchart.v1.17" hidden="1">Sheet1!$AJ$2:$AJ$22</definedName>
    <definedName name="_xlchart.v1.18" hidden="1">Sheet1!$AK$1</definedName>
    <definedName name="_xlchart.v1.19" hidden="1">Sheet1!$AK$2:$AK$22</definedName>
    <definedName name="_xlchart.v1.2" hidden="1">Sheet1!$AO$1</definedName>
    <definedName name="_xlchart.v1.20" hidden="1">Sheet1!$AJ$1</definedName>
    <definedName name="_xlchart.v1.21" hidden="1">Sheet1!$AJ$2:$AJ$22</definedName>
    <definedName name="_xlchart.v1.22" hidden="1">Sheet1!$AK$1</definedName>
    <definedName name="_xlchart.v1.23" hidden="1">Sheet1!$AK$2:$AK$22</definedName>
    <definedName name="_xlchart.v1.3" hidden="1">Sheet1!$AO$2:$AO$22</definedName>
    <definedName name="_xlchart.v1.4" hidden="1">Sheet1!$AJ$1</definedName>
    <definedName name="_xlchart.v1.5" hidden="1">Sheet1!$AJ$2:$AJ$22</definedName>
    <definedName name="_xlchart.v1.6" hidden="1">Sheet1!$AK$1</definedName>
    <definedName name="_xlchart.v1.7" hidden="1">Sheet1!$AK$2:$AK$22</definedName>
    <definedName name="_xlchart.v1.8" hidden="1">Sheet1!$AJ$1</definedName>
    <definedName name="_xlchart.v1.9" hidden="1">Sheet1!$AJ$2:$AJ$22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3" i="1" l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" i="1"/>
  <c r="M2" i="1"/>
  <c r="N2" i="1" s="1"/>
  <c r="Q2" i="1" s="1"/>
  <c r="W22" i="1"/>
  <c r="W21" i="1"/>
  <c r="AB21" i="1" s="1"/>
  <c r="W20" i="1"/>
  <c r="AB20" i="1" s="1"/>
  <c r="W19" i="1"/>
  <c r="AB19" i="1" s="1"/>
  <c r="W18" i="1"/>
  <c r="W17" i="1"/>
  <c r="AB17" i="1" s="1"/>
  <c r="W16" i="1"/>
  <c r="AB16" i="1" s="1"/>
  <c r="AB15" i="1"/>
  <c r="W15" i="1"/>
  <c r="W14" i="1"/>
  <c r="AB14" i="1" s="1"/>
  <c r="W13" i="1"/>
  <c r="AB13" i="1" s="1"/>
  <c r="W12" i="1"/>
  <c r="AB12" i="1" s="1"/>
  <c r="W11" i="1"/>
  <c r="AB11" i="1" s="1"/>
  <c r="W10" i="1"/>
  <c r="AB10" i="1" s="1"/>
  <c r="W9" i="1"/>
  <c r="AB9" i="1" s="1"/>
  <c r="W8" i="1"/>
  <c r="AB8" i="1" s="1"/>
  <c r="AB7" i="1"/>
  <c r="W7" i="1"/>
  <c r="W6" i="1"/>
  <c r="W5" i="1"/>
  <c r="AB5" i="1" s="1"/>
  <c r="W4" i="1"/>
  <c r="AB4" i="1" s="1"/>
  <c r="W3" i="1"/>
  <c r="AB3" i="1" s="1"/>
  <c r="W2" i="1"/>
  <c r="AB2" i="1" s="1"/>
  <c r="M22" i="1"/>
  <c r="N22" i="1" s="1"/>
  <c r="Q22" i="1" s="1"/>
  <c r="M21" i="1"/>
  <c r="N21" i="1" s="1"/>
  <c r="Q21" i="1" s="1"/>
  <c r="M20" i="1"/>
  <c r="N20" i="1" s="1"/>
  <c r="Q20" i="1" s="1"/>
  <c r="M19" i="1"/>
  <c r="N19" i="1" s="1"/>
  <c r="Q19" i="1" s="1"/>
  <c r="M18" i="1"/>
  <c r="N18" i="1" s="1"/>
  <c r="Q18" i="1" s="1"/>
  <c r="M17" i="1"/>
  <c r="N17" i="1" s="1"/>
  <c r="Q17" i="1" s="1"/>
  <c r="M16" i="1"/>
  <c r="N16" i="1" s="1"/>
  <c r="Q16" i="1" s="1"/>
  <c r="M15" i="1"/>
  <c r="N15" i="1" s="1"/>
  <c r="Q15" i="1" s="1"/>
  <c r="M14" i="1"/>
  <c r="N14" i="1" s="1"/>
  <c r="Q14" i="1" s="1"/>
  <c r="M13" i="1"/>
  <c r="N13" i="1" s="1"/>
  <c r="Q13" i="1" s="1"/>
  <c r="M12" i="1"/>
  <c r="N12" i="1" s="1"/>
  <c r="Q12" i="1" s="1"/>
  <c r="M11" i="1"/>
  <c r="N11" i="1" s="1"/>
  <c r="Q11" i="1" s="1"/>
  <c r="M10" i="1"/>
  <c r="N10" i="1" s="1"/>
  <c r="Q10" i="1" s="1"/>
  <c r="M9" i="1"/>
  <c r="N9" i="1" s="1"/>
  <c r="Q9" i="1" s="1"/>
  <c r="M8" i="1"/>
  <c r="N8" i="1" s="1"/>
  <c r="Q8" i="1" s="1"/>
  <c r="M7" i="1"/>
  <c r="N7" i="1" s="1"/>
  <c r="Q7" i="1" s="1"/>
  <c r="M6" i="1"/>
  <c r="N6" i="1" s="1"/>
  <c r="Q6" i="1" s="1"/>
  <c r="M5" i="1"/>
  <c r="N5" i="1" s="1"/>
  <c r="Q5" i="1" s="1"/>
  <c r="M4" i="1"/>
  <c r="N4" i="1" s="1"/>
  <c r="Q4" i="1" s="1"/>
  <c r="M3" i="1"/>
  <c r="N3" i="1" s="1"/>
  <c r="Q3" i="1" s="1"/>
  <c r="E8" i="1"/>
  <c r="E16" i="1"/>
  <c r="D3" i="1"/>
  <c r="D11" i="1"/>
  <c r="D19" i="1"/>
  <c r="C3" i="1"/>
  <c r="C4" i="1"/>
  <c r="D4" i="1" s="1"/>
  <c r="C5" i="1"/>
  <c r="D5" i="1" s="1"/>
  <c r="C6" i="1"/>
  <c r="D6" i="1" s="1"/>
  <c r="C7" i="1"/>
  <c r="D7" i="1" s="1"/>
  <c r="C8" i="1"/>
  <c r="D8" i="1" s="1"/>
  <c r="F8" i="1" s="1"/>
  <c r="G8" i="1" s="1"/>
  <c r="C9" i="1"/>
  <c r="D9" i="1" s="1"/>
  <c r="F9" i="1" s="1"/>
  <c r="G9" i="1" s="1"/>
  <c r="C10" i="1"/>
  <c r="D10" i="1" s="1"/>
  <c r="C11" i="1"/>
  <c r="C12" i="1"/>
  <c r="D12" i="1" s="1"/>
  <c r="C13" i="1"/>
  <c r="D13" i="1" s="1"/>
  <c r="C14" i="1"/>
  <c r="D14" i="1" s="1"/>
  <c r="C15" i="1"/>
  <c r="D15" i="1" s="1"/>
  <c r="C16" i="1"/>
  <c r="D16" i="1" s="1"/>
  <c r="F16" i="1" s="1"/>
  <c r="G16" i="1" s="1"/>
  <c r="C17" i="1"/>
  <c r="D17" i="1" s="1"/>
  <c r="F17" i="1" s="1"/>
  <c r="G17" i="1" s="1"/>
  <c r="C18" i="1"/>
  <c r="D18" i="1" s="1"/>
  <c r="C19" i="1"/>
  <c r="C20" i="1"/>
  <c r="D20" i="1" s="1"/>
  <c r="C21" i="1"/>
  <c r="D21" i="1" s="1"/>
  <c r="C22" i="1"/>
  <c r="D22" i="1" s="1"/>
  <c r="C2" i="1"/>
  <c r="D2" i="1" s="1"/>
  <c r="B3" i="1"/>
  <c r="E3" i="1" s="1"/>
  <c r="F3" i="1" s="1"/>
  <c r="G3" i="1" s="1"/>
  <c r="B4" i="1"/>
  <c r="E4" i="1" s="1"/>
  <c r="B5" i="1"/>
  <c r="E5" i="1" s="1"/>
  <c r="B6" i="1"/>
  <c r="E6" i="1" s="1"/>
  <c r="B7" i="1"/>
  <c r="E7" i="1" s="1"/>
  <c r="B8" i="1"/>
  <c r="B9" i="1"/>
  <c r="E9" i="1" s="1"/>
  <c r="B10" i="1"/>
  <c r="E10" i="1" s="1"/>
  <c r="B11" i="1"/>
  <c r="E11" i="1" s="1"/>
  <c r="F11" i="1" s="1"/>
  <c r="G11" i="1" s="1"/>
  <c r="B12" i="1"/>
  <c r="E12" i="1" s="1"/>
  <c r="B13" i="1"/>
  <c r="E13" i="1" s="1"/>
  <c r="B14" i="1"/>
  <c r="E14" i="1" s="1"/>
  <c r="B15" i="1"/>
  <c r="E15" i="1" s="1"/>
  <c r="B16" i="1"/>
  <c r="B17" i="1"/>
  <c r="E17" i="1" s="1"/>
  <c r="B18" i="1"/>
  <c r="E18" i="1" s="1"/>
  <c r="B19" i="1"/>
  <c r="E19" i="1" s="1"/>
  <c r="F19" i="1" s="1"/>
  <c r="G19" i="1" s="1"/>
  <c r="B20" i="1"/>
  <c r="E20" i="1" s="1"/>
  <c r="B21" i="1"/>
  <c r="E21" i="1" s="1"/>
  <c r="B22" i="1"/>
  <c r="E22" i="1" s="1"/>
  <c r="B2" i="1"/>
  <c r="E2" i="1" s="1"/>
  <c r="AB18" i="1" l="1"/>
  <c r="AB22" i="1"/>
  <c r="AB6" i="1"/>
  <c r="F15" i="1"/>
  <c r="G15" i="1" s="1"/>
  <c r="F7" i="1"/>
  <c r="G7" i="1" s="1"/>
  <c r="F4" i="1"/>
  <c r="G4" i="1" s="1"/>
  <c r="F18" i="1"/>
  <c r="G18" i="1" s="1"/>
  <c r="F10" i="1"/>
  <c r="G10" i="1" s="1"/>
  <c r="F6" i="1"/>
  <c r="G6" i="1" s="1"/>
  <c r="F20" i="1"/>
  <c r="G20" i="1" s="1"/>
  <c r="F12" i="1"/>
  <c r="G12" i="1" s="1"/>
  <c r="F22" i="1"/>
  <c r="G22" i="1" s="1"/>
  <c r="F14" i="1"/>
  <c r="G14" i="1" s="1"/>
  <c r="F2" i="1"/>
  <c r="G2" i="1" s="1"/>
  <c r="F21" i="1"/>
  <c r="G21" i="1" s="1"/>
  <c r="F13" i="1"/>
  <c r="G13" i="1" s="1"/>
  <c r="F5" i="1"/>
  <c r="G5" i="1" s="1"/>
</calcChain>
</file>

<file path=xl/sharedStrings.xml><?xml version="1.0" encoding="utf-8"?>
<sst xmlns="http://schemas.openxmlformats.org/spreadsheetml/2006/main" count="17" uniqueCount="9">
  <si>
    <t>mu</t>
  </si>
  <si>
    <t>l</t>
  </si>
  <si>
    <t>r</t>
  </si>
  <si>
    <t>beta</t>
  </si>
  <si>
    <t>power</t>
  </si>
  <si>
    <t>lower</t>
  </si>
  <si>
    <t>upper</t>
  </si>
  <si>
    <t>right (greater)</t>
  </si>
  <si>
    <t>left (less than)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</si>
</sst>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5"/>
      <color rgb="FF444444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C4CA-91C3-C143-96DB-DF449B1B9D64}">
  <dimension ref="A1:AK22"/>
  <sheetViews>
    <sheetView tabSelected="1" topLeftCell="E1" workbookViewId="0">
      <selection activeCell="AB12" sqref="AB12"/>
    </sheetView>
  </sheetViews>
  <sheetFormatPr baseColWidth="10" defaultRowHeight="16" x14ac:dyDescent="0.2"/>
  <cols>
    <col min="13" max="13" width="12.1640625" bestFit="1" customWidth="1"/>
    <col min="15" max="15" width="12.1640625" bestFit="1" customWidth="1"/>
    <col min="17" max="17" width="12.1640625" bestFit="1" customWidth="1"/>
  </cols>
  <sheetData>
    <row r="1" spans="1:37" x14ac:dyDescent="0.2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3</v>
      </c>
      <c r="G1" t="s">
        <v>4</v>
      </c>
      <c r="K1" t="s">
        <v>0</v>
      </c>
      <c r="M1" t="s">
        <v>2</v>
      </c>
      <c r="N1" t="s">
        <v>3</v>
      </c>
      <c r="Q1" t="s">
        <v>4</v>
      </c>
      <c r="V1" t="s">
        <v>0</v>
      </c>
      <c r="W1" t="s">
        <v>1</v>
      </c>
      <c r="Z1" t="s">
        <v>3</v>
      </c>
      <c r="AB1" t="s">
        <v>4</v>
      </c>
      <c r="AK1" s="2"/>
    </row>
    <row r="2" spans="1:37" ht="20" x14ac:dyDescent="0.25">
      <c r="A2">
        <v>55</v>
      </c>
      <c r="B2">
        <f>(58.05-A2)/1</f>
        <v>3.0499999999999972</v>
      </c>
      <c r="C2" s="1">
        <f>(61.96-A2)/1</f>
        <v>6.9600000000000009</v>
      </c>
      <c r="D2">
        <f>_xlfn.NORM.DIST(C2, 0, 1, TRUE)</f>
        <v>0.99999999999829858</v>
      </c>
      <c r="E2">
        <f>_xlfn.NORM.DIST(B2, 0, 1, TRUE)</f>
        <v>0.99885579316897732</v>
      </c>
      <c r="F2">
        <f>D2-E2</f>
        <v>1.1442068293212593E-3</v>
      </c>
      <c r="G2">
        <f>1-F2</f>
        <v>0.99885579317067874</v>
      </c>
      <c r="J2" t="s">
        <v>7</v>
      </c>
      <c r="K2">
        <v>55</v>
      </c>
      <c r="M2" s="1">
        <f>(61.96-K2)/1</f>
        <v>6.9600000000000009</v>
      </c>
      <c r="N2">
        <f>_xlfn.NORM.DIST(M2, 0, 1, TRUE)</f>
        <v>0.99999999999829858</v>
      </c>
      <c r="Q2">
        <f>1-N2</f>
        <v>1.7014167852380524E-12</v>
      </c>
      <c r="T2" s="1"/>
      <c r="V2">
        <v>55</v>
      </c>
      <c r="W2">
        <f>(58.05-V2)/1</f>
        <v>3.0499999999999972</v>
      </c>
      <c r="X2" s="1"/>
      <c r="Z2">
        <f>1-_xlfn.NORM.DIST(W2, 0, 1, TRUE)</f>
        <v>1.1442068310226761E-3</v>
      </c>
      <c r="AB2">
        <f>1-Z2</f>
        <v>0.99885579316897732</v>
      </c>
      <c r="AK2" s="2"/>
    </row>
    <row r="3" spans="1:37" ht="20" x14ac:dyDescent="0.25">
      <c r="A3">
        <v>55.5</v>
      </c>
      <c r="B3">
        <f t="shared" ref="B3:B22" si="0">(58.05-A3)/1</f>
        <v>2.5499999999999972</v>
      </c>
      <c r="C3" s="1">
        <f t="shared" ref="C3:C22" si="1">(61.96-A3)/1</f>
        <v>6.4600000000000009</v>
      </c>
      <c r="D3">
        <f t="shared" ref="D3:D22" si="2">_xlfn.NORM.DIST(C3, 0, 1, TRUE)</f>
        <v>0.99999999994764854</v>
      </c>
      <c r="E3">
        <f t="shared" ref="E3:E22" si="3">_xlfn.NORM.DIST(B3, 0, 1, TRUE)</f>
        <v>0.99461385404593328</v>
      </c>
      <c r="F3">
        <f t="shared" ref="F3:F22" si="4">D3-E3</f>
        <v>5.3861459017152669E-3</v>
      </c>
      <c r="G3">
        <f t="shared" ref="G3:G22" si="5">1-F3</f>
        <v>0.99461385409828473</v>
      </c>
      <c r="K3">
        <v>55.5</v>
      </c>
      <c r="M3" s="1">
        <f t="shared" ref="M3:M22" si="6">(61.96-K3)/1</f>
        <v>6.4600000000000009</v>
      </c>
      <c r="N3">
        <f t="shared" ref="N3:N22" si="7">_xlfn.NORM.DIST(M3, 0, 1, TRUE)</f>
        <v>0.99999999994764854</v>
      </c>
      <c r="Q3">
        <f t="shared" ref="Q3:Q22" si="8">1-N3</f>
        <v>5.2351456503174632E-11</v>
      </c>
      <c r="T3" s="1"/>
      <c r="U3" t="s">
        <v>8</v>
      </c>
      <c r="V3">
        <v>55.5</v>
      </c>
      <c r="W3">
        <f t="shared" ref="W3:W22" si="9">(58.05-V3)/1</f>
        <v>2.5499999999999972</v>
      </c>
      <c r="X3" s="1"/>
      <c r="Z3">
        <f t="shared" ref="Z3:Z22" si="10">1-_xlfn.NORM.DIST(W3, 0, 1, TRUE)</f>
        <v>5.3861459540667234E-3</v>
      </c>
      <c r="AB3">
        <f t="shared" ref="AB3:AB22" si="11">1-Z3</f>
        <v>0.99461385404593328</v>
      </c>
      <c r="AK3" s="2"/>
    </row>
    <row r="4" spans="1:37" ht="20" x14ac:dyDescent="0.25">
      <c r="A4">
        <v>56</v>
      </c>
      <c r="B4">
        <f t="shared" si="0"/>
        <v>2.0499999999999972</v>
      </c>
      <c r="C4" s="1">
        <f t="shared" si="1"/>
        <v>5.9600000000000009</v>
      </c>
      <c r="D4">
        <f t="shared" si="2"/>
        <v>0.99999999873881029</v>
      </c>
      <c r="E4">
        <f t="shared" si="3"/>
        <v>0.97981778459429547</v>
      </c>
      <c r="F4">
        <f t="shared" si="4"/>
        <v>2.0182214144514821E-2</v>
      </c>
      <c r="G4">
        <f t="shared" si="5"/>
        <v>0.97981778585548518</v>
      </c>
      <c r="K4">
        <v>56</v>
      </c>
      <c r="M4" s="1">
        <f t="shared" si="6"/>
        <v>5.9600000000000009</v>
      </c>
      <c r="N4">
        <f t="shared" si="7"/>
        <v>0.99999999873881029</v>
      </c>
      <c r="Q4">
        <f t="shared" si="8"/>
        <v>1.2611897082237533E-9</v>
      </c>
      <c r="T4" s="1"/>
      <c r="V4">
        <v>56</v>
      </c>
      <c r="W4">
        <f t="shared" si="9"/>
        <v>2.0499999999999972</v>
      </c>
      <c r="X4" s="1"/>
      <c r="Z4">
        <f t="shared" si="10"/>
        <v>2.0182215405704529E-2</v>
      </c>
      <c r="AB4">
        <f t="shared" si="11"/>
        <v>0.97981778459429547</v>
      </c>
      <c r="AK4" s="2"/>
    </row>
    <row r="5" spans="1:37" ht="20" x14ac:dyDescent="0.25">
      <c r="A5">
        <v>56.5</v>
      </c>
      <c r="B5">
        <f t="shared" si="0"/>
        <v>1.5499999999999972</v>
      </c>
      <c r="C5" s="1">
        <f t="shared" si="1"/>
        <v>5.4600000000000009</v>
      </c>
      <c r="D5">
        <f t="shared" si="2"/>
        <v>0.99999997619327086</v>
      </c>
      <c r="E5">
        <f t="shared" si="3"/>
        <v>0.93942924199794064</v>
      </c>
      <c r="F5">
        <f t="shared" si="4"/>
        <v>6.0570734195330211E-2</v>
      </c>
      <c r="G5">
        <f t="shared" si="5"/>
        <v>0.93942926580466979</v>
      </c>
      <c r="K5">
        <v>56.5</v>
      </c>
      <c r="M5" s="1">
        <f t="shared" si="6"/>
        <v>5.4600000000000009</v>
      </c>
      <c r="N5">
        <f t="shared" si="7"/>
        <v>0.99999997619327086</v>
      </c>
      <c r="Q5">
        <f t="shared" si="8"/>
        <v>2.3806729143593941E-8</v>
      </c>
      <c r="T5" s="1"/>
      <c r="V5">
        <v>56.5</v>
      </c>
      <c r="W5">
        <f t="shared" si="9"/>
        <v>1.5499999999999972</v>
      </c>
      <c r="X5" s="1"/>
      <c r="Z5">
        <f t="shared" si="10"/>
        <v>6.0570758002059355E-2</v>
      </c>
      <c r="AB5">
        <f t="shared" si="11"/>
        <v>0.93942924199794064</v>
      </c>
      <c r="AK5" s="2"/>
    </row>
    <row r="6" spans="1:37" ht="20" x14ac:dyDescent="0.25">
      <c r="A6">
        <v>57</v>
      </c>
      <c r="B6">
        <f t="shared" si="0"/>
        <v>1.0499999999999972</v>
      </c>
      <c r="C6" s="1">
        <f t="shared" si="1"/>
        <v>4.9600000000000009</v>
      </c>
      <c r="D6">
        <f t="shared" si="2"/>
        <v>0.99999964753410187</v>
      </c>
      <c r="E6">
        <f t="shared" si="3"/>
        <v>0.85314094362410342</v>
      </c>
      <c r="F6">
        <f t="shared" si="4"/>
        <v>0.14685870390999844</v>
      </c>
      <c r="G6">
        <f t="shared" si="5"/>
        <v>0.85314129609000156</v>
      </c>
      <c r="K6">
        <v>57</v>
      </c>
      <c r="M6" s="1">
        <f t="shared" si="6"/>
        <v>4.9600000000000009</v>
      </c>
      <c r="N6">
        <f t="shared" si="7"/>
        <v>0.99999964753410187</v>
      </c>
      <c r="Q6">
        <f t="shared" si="8"/>
        <v>3.5246589813464624E-7</v>
      </c>
      <c r="T6" s="1"/>
      <c r="V6">
        <v>57</v>
      </c>
      <c r="W6">
        <f t="shared" si="9"/>
        <v>1.0499999999999972</v>
      </c>
      <c r="X6" s="1"/>
      <c r="Z6">
        <f t="shared" si="10"/>
        <v>0.14685905637589658</v>
      </c>
      <c r="AB6">
        <f t="shared" si="11"/>
        <v>0.85314094362410342</v>
      </c>
      <c r="AK6" s="2"/>
    </row>
    <row r="7" spans="1:37" ht="20" x14ac:dyDescent="0.25">
      <c r="A7">
        <v>57.5</v>
      </c>
      <c r="B7">
        <f t="shared" si="0"/>
        <v>0.54999999999999716</v>
      </c>
      <c r="C7" s="1">
        <f t="shared" si="1"/>
        <v>4.4600000000000009</v>
      </c>
      <c r="D7">
        <f t="shared" si="2"/>
        <v>0.99999590201735333</v>
      </c>
      <c r="E7">
        <f t="shared" si="3"/>
        <v>0.70884031321165264</v>
      </c>
      <c r="F7">
        <f t="shared" si="4"/>
        <v>0.29115558880570069</v>
      </c>
      <c r="G7">
        <f t="shared" si="5"/>
        <v>0.70884441119429931</v>
      </c>
      <c r="K7">
        <v>57.5</v>
      </c>
      <c r="M7" s="1">
        <f t="shared" si="6"/>
        <v>4.4600000000000009</v>
      </c>
      <c r="N7">
        <f t="shared" si="7"/>
        <v>0.99999590201735333</v>
      </c>
      <c r="Q7">
        <f t="shared" si="8"/>
        <v>4.0979826466669422E-6</v>
      </c>
      <c r="T7" s="1"/>
      <c r="V7">
        <v>57.5</v>
      </c>
      <c r="W7">
        <f t="shared" si="9"/>
        <v>0.54999999999999716</v>
      </c>
      <c r="X7" s="1"/>
      <c r="Z7">
        <f t="shared" si="10"/>
        <v>0.29115968678834736</v>
      </c>
      <c r="AB7">
        <f t="shared" si="11"/>
        <v>0.70884031321165264</v>
      </c>
      <c r="AK7" s="2"/>
    </row>
    <row r="8" spans="1:37" ht="20" x14ac:dyDescent="0.25">
      <c r="A8">
        <v>58</v>
      </c>
      <c r="B8">
        <f t="shared" si="0"/>
        <v>4.9999999999997158E-2</v>
      </c>
      <c r="C8" s="1">
        <f t="shared" si="1"/>
        <v>3.9600000000000009</v>
      </c>
      <c r="D8">
        <f t="shared" si="2"/>
        <v>0.99996252511830896</v>
      </c>
      <c r="E8">
        <f t="shared" si="3"/>
        <v>0.51993880583837138</v>
      </c>
      <c r="F8">
        <f t="shared" si="4"/>
        <v>0.48002371927993759</v>
      </c>
      <c r="G8">
        <f t="shared" si="5"/>
        <v>0.51997628072006241</v>
      </c>
      <c r="K8">
        <v>58</v>
      </c>
      <c r="M8" s="1">
        <f t="shared" si="6"/>
        <v>3.9600000000000009</v>
      </c>
      <c r="N8">
        <f t="shared" si="7"/>
        <v>0.99996252511830896</v>
      </c>
      <c r="Q8">
        <f t="shared" si="8"/>
        <v>3.74748816910353E-5</v>
      </c>
      <c r="T8" s="1"/>
      <c r="V8">
        <v>58</v>
      </c>
      <c r="W8">
        <f t="shared" si="9"/>
        <v>4.9999999999997158E-2</v>
      </c>
      <c r="X8" s="1"/>
      <c r="Z8">
        <f t="shared" si="10"/>
        <v>0.48006119416162862</v>
      </c>
      <c r="AB8">
        <f t="shared" si="11"/>
        <v>0.51993880583837138</v>
      </c>
      <c r="AK8" s="2"/>
    </row>
    <row r="9" spans="1:37" ht="20" x14ac:dyDescent="0.25">
      <c r="A9">
        <v>58.5</v>
      </c>
      <c r="B9">
        <f t="shared" si="0"/>
        <v>-0.45000000000000284</v>
      </c>
      <c r="C9" s="1">
        <f t="shared" si="1"/>
        <v>3.4600000000000009</v>
      </c>
      <c r="D9">
        <f t="shared" si="2"/>
        <v>0.99972991230603647</v>
      </c>
      <c r="E9">
        <f t="shared" si="3"/>
        <v>0.32635522028791897</v>
      </c>
      <c r="F9">
        <f t="shared" si="4"/>
        <v>0.6733746920181175</v>
      </c>
      <c r="G9">
        <f t="shared" si="5"/>
        <v>0.3266253079818825</v>
      </c>
      <c r="K9">
        <v>58.5</v>
      </c>
      <c r="M9" s="1">
        <f t="shared" si="6"/>
        <v>3.4600000000000009</v>
      </c>
      <c r="N9">
        <f t="shared" si="7"/>
        <v>0.99972991230603647</v>
      </c>
      <c r="Q9">
        <f>1-N9</f>
        <v>2.7008769396352772E-4</v>
      </c>
      <c r="T9" s="1"/>
      <c r="V9">
        <v>58.5</v>
      </c>
      <c r="W9">
        <f t="shared" si="9"/>
        <v>-0.45000000000000284</v>
      </c>
      <c r="X9" s="1"/>
      <c r="Z9">
        <f t="shared" si="10"/>
        <v>0.67364477971208103</v>
      </c>
      <c r="AB9">
        <f t="shared" si="11"/>
        <v>0.32635522028791897</v>
      </c>
      <c r="AK9" s="2"/>
    </row>
    <row r="10" spans="1:37" ht="20" x14ac:dyDescent="0.25">
      <c r="A10">
        <v>59</v>
      </c>
      <c r="B10">
        <f t="shared" si="0"/>
        <v>-0.95000000000000284</v>
      </c>
      <c r="C10" s="1">
        <f t="shared" si="1"/>
        <v>2.9600000000000009</v>
      </c>
      <c r="D10">
        <f t="shared" si="2"/>
        <v>0.99846180478826196</v>
      </c>
      <c r="E10">
        <f t="shared" si="3"/>
        <v>0.17105612630848105</v>
      </c>
      <c r="F10">
        <f t="shared" si="4"/>
        <v>0.82740567847978097</v>
      </c>
      <c r="G10">
        <f t="shared" si="5"/>
        <v>0.17259432152021903</v>
      </c>
      <c r="K10">
        <v>59</v>
      </c>
      <c r="M10" s="1">
        <f t="shared" si="6"/>
        <v>2.9600000000000009</v>
      </c>
      <c r="N10">
        <f t="shared" si="7"/>
        <v>0.99846180478826196</v>
      </c>
      <c r="Q10">
        <f t="shared" si="8"/>
        <v>1.538195211738036E-3</v>
      </c>
      <c r="T10" s="1"/>
      <c r="V10">
        <v>59</v>
      </c>
      <c r="W10">
        <f t="shared" si="9"/>
        <v>-0.95000000000000284</v>
      </c>
      <c r="X10" s="1"/>
      <c r="Z10">
        <f t="shared" si="10"/>
        <v>0.8289438736915189</v>
      </c>
      <c r="AB10">
        <f t="shared" si="11"/>
        <v>0.1710561263084811</v>
      </c>
      <c r="AK10" s="2"/>
    </row>
    <row r="11" spans="1:37" ht="20" x14ac:dyDescent="0.25">
      <c r="A11">
        <v>59.5</v>
      </c>
      <c r="B11">
        <f t="shared" si="0"/>
        <v>-1.4500000000000028</v>
      </c>
      <c r="C11" s="1">
        <f t="shared" si="1"/>
        <v>2.4600000000000009</v>
      </c>
      <c r="D11">
        <f t="shared" si="2"/>
        <v>0.99305314921137566</v>
      </c>
      <c r="E11">
        <f t="shared" si="3"/>
        <v>7.3529259609647943E-2</v>
      </c>
      <c r="F11">
        <f t="shared" si="4"/>
        <v>0.91952388960172771</v>
      </c>
      <c r="G11">
        <f t="shared" si="5"/>
        <v>8.0476110398272294E-2</v>
      </c>
      <c r="K11">
        <v>59.5</v>
      </c>
      <c r="M11" s="1">
        <f t="shared" si="6"/>
        <v>2.4600000000000009</v>
      </c>
      <c r="N11">
        <f t="shared" si="7"/>
        <v>0.99305314921137566</v>
      </c>
      <c r="Q11">
        <f t="shared" si="8"/>
        <v>6.9468507886243369E-3</v>
      </c>
      <c r="T11" s="1"/>
      <c r="V11">
        <v>59.5</v>
      </c>
      <c r="W11">
        <f t="shared" si="9"/>
        <v>-1.4500000000000028</v>
      </c>
      <c r="X11" s="1"/>
      <c r="Z11">
        <f t="shared" si="10"/>
        <v>0.92647074039035204</v>
      </c>
      <c r="AB11">
        <f t="shared" si="11"/>
        <v>7.3529259609647957E-2</v>
      </c>
      <c r="AK11" s="2"/>
    </row>
    <row r="12" spans="1:37" ht="20" x14ac:dyDescent="0.25">
      <c r="A12">
        <v>60</v>
      </c>
      <c r="B12">
        <f t="shared" si="0"/>
        <v>-1.9500000000000028</v>
      </c>
      <c r="C12" s="1">
        <f t="shared" si="1"/>
        <v>1.9600000000000009</v>
      </c>
      <c r="D12">
        <f t="shared" si="2"/>
        <v>0.97500210485177963</v>
      </c>
      <c r="E12">
        <f t="shared" si="3"/>
        <v>2.5588059521638451E-2</v>
      </c>
      <c r="F12">
        <f t="shared" si="4"/>
        <v>0.94941404533014118</v>
      </c>
      <c r="G12">
        <f t="shared" si="5"/>
        <v>5.0585954669858824E-2</v>
      </c>
      <c r="K12">
        <v>60</v>
      </c>
      <c r="M12" s="1">
        <f t="shared" si="6"/>
        <v>1.9600000000000009</v>
      </c>
      <c r="N12">
        <f t="shared" si="7"/>
        <v>0.97500210485177963</v>
      </c>
      <c r="Q12">
        <f t="shared" si="8"/>
        <v>2.4997895148220373E-2</v>
      </c>
      <c r="T12" s="1"/>
      <c r="V12">
        <v>60</v>
      </c>
      <c r="W12">
        <f t="shared" si="9"/>
        <v>-1.9500000000000028</v>
      </c>
      <c r="X12" s="1"/>
      <c r="Z12">
        <f t="shared" si="10"/>
        <v>0.97441194047836155</v>
      </c>
      <c r="AB12">
        <f t="shared" si="11"/>
        <v>2.5588059521638451E-2</v>
      </c>
      <c r="AK12" s="2"/>
    </row>
    <row r="13" spans="1:37" ht="20" x14ac:dyDescent="0.25">
      <c r="A13">
        <v>60.5</v>
      </c>
      <c r="B13">
        <f t="shared" si="0"/>
        <v>-2.4500000000000028</v>
      </c>
      <c r="C13" s="1">
        <f t="shared" si="1"/>
        <v>1.4600000000000009</v>
      </c>
      <c r="D13">
        <f t="shared" si="2"/>
        <v>0.92785496303410642</v>
      </c>
      <c r="E13">
        <f t="shared" si="3"/>
        <v>7.1428107352713589E-3</v>
      </c>
      <c r="F13">
        <f t="shared" si="4"/>
        <v>0.92071215229883507</v>
      </c>
      <c r="G13">
        <f t="shared" si="5"/>
        <v>7.9287847701164926E-2</v>
      </c>
      <c r="K13">
        <v>60.5</v>
      </c>
      <c r="M13" s="1">
        <f t="shared" si="6"/>
        <v>1.4600000000000009</v>
      </c>
      <c r="N13">
        <f t="shared" si="7"/>
        <v>0.92785496303410642</v>
      </c>
      <c r="Q13">
        <f t="shared" si="8"/>
        <v>7.2145036965893583E-2</v>
      </c>
      <c r="T13" s="1"/>
      <c r="V13">
        <v>60.5</v>
      </c>
      <c r="W13">
        <f t="shared" si="9"/>
        <v>-2.4500000000000028</v>
      </c>
      <c r="X13" s="1"/>
      <c r="Z13">
        <f t="shared" si="10"/>
        <v>0.99285718926472866</v>
      </c>
      <c r="AB13">
        <f t="shared" si="11"/>
        <v>7.1428107352713432E-3</v>
      </c>
      <c r="AK13" s="2"/>
    </row>
    <row r="14" spans="1:37" ht="20" x14ac:dyDescent="0.25">
      <c r="A14">
        <v>61</v>
      </c>
      <c r="B14">
        <f t="shared" si="0"/>
        <v>-2.9500000000000028</v>
      </c>
      <c r="C14" s="1">
        <f t="shared" si="1"/>
        <v>0.96000000000000085</v>
      </c>
      <c r="D14">
        <f t="shared" si="2"/>
        <v>0.83147239253316241</v>
      </c>
      <c r="E14">
        <f t="shared" si="3"/>
        <v>1.5888696473648522E-3</v>
      </c>
      <c r="F14">
        <f t="shared" si="4"/>
        <v>0.82988352288579759</v>
      </c>
      <c r="G14">
        <f t="shared" si="5"/>
        <v>0.17011647711420241</v>
      </c>
      <c r="K14">
        <v>61</v>
      </c>
      <c r="M14" s="1">
        <f t="shared" si="6"/>
        <v>0.96000000000000085</v>
      </c>
      <c r="N14">
        <f t="shared" si="7"/>
        <v>0.83147239253316241</v>
      </c>
      <c r="Q14">
        <f t="shared" si="8"/>
        <v>0.16852760746683759</v>
      </c>
      <c r="T14" s="1"/>
      <c r="V14">
        <v>61</v>
      </c>
      <c r="W14">
        <f t="shared" si="9"/>
        <v>-2.9500000000000028</v>
      </c>
      <c r="X14" s="1"/>
      <c r="Z14">
        <f t="shared" si="10"/>
        <v>0.99841113035263518</v>
      </c>
      <c r="AB14">
        <f t="shared" si="11"/>
        <v>1.5888696473648212E-3</v>
      </c>
      <c r="AK14" s="2"/>
    </row>
    <row r="15" spans="1:37" ht="20" x14ac:dyDescent="0.25">
      <c r="A15">
        <v>61.5</v>
      </c>
      <c r="B15">
        <f t="shared" si="0"/>
        <v>-3.4500000000000028</v>
      </c>
      <c r="C15" s="1">
        <f t="shared" si="1"/>
        <v>0.46000000000000085</v>
      </c>
      <c r="D15">
        <f t="shared" si="2"/>
        <v>0.6772418897496526</v>
      </c>
      <c r="E15">
        <f t="shared" si="3"/>
        <v>2.8029327681617391E-4</v>
      </c>
      <c r="F15">
        <f t="shared" si="4"/>
        <v>0.67696159647283638</v>
      </c>
      <c r="G15">
        <f t="shared" si="5"/>
        <v>0.32303840352716362</v>
      </c>
      <c r="K15">
        <v>61.5</v>
      </c>
      <c r="M15" s="1">
        <f t="shared" si="6"/>
        <v>0.46000000000000085</v>
      </c>
      <c r="N15">
        <f t="shared" si="7"/>
        <v>0.6772418897496526</v>
      </c>
      <c r="Q15">
        <f t="shared" si="8"/>
        <v>0.3227581102503474</v>
      </c>
      <c r="T15" s="1"/>
      <c r="V15">
        <v>61.5</v>
      </c>
      <c r="W15">
        <f t="shared" si="9"/>
        <v>-3.4500000000000028</v>
      </c>
      <c r="X15" s="1"/>
      <c r="Z15">
        <f t="shared" si="10"/>
        <v>0.99971970672318378</v>
      </c>
      <c r="AB15">
        <f t="shared" si="11"/>
        <v>2.8029327681622362E-4</v>
      </c>
      <c r="AK15" s="2"/>
    </row>
    <row r="16" spans="1:37" ht="20" x14ac:dyDescent="0.25">
      <c r="A16">
        <v>62</v>
      </c>
      <c r="B16">
        <f t="shared" si="0"/>
        <v>-3.9500000000000028</v>
      </c>
      <c r="C16" s="1">
        <f t="shared" si="1"/>
        <v>-3.9999999999999147E-2</v>
      </c>
      <c r="D16">
        <f t="shared" si="2"/>
        <v>0.4840465631471696</v>
      </c>
      <c r="E16">
        <f t="shared" si="3"/>
        <v>3.9075596597787043E-5</v>
      </c>
      <c r="F16">
        <f t="shared" si="4"/>
        <v>0.48400748755057182</v>
      </c>
      <c r="G16">
        <f t="shared" si="5"/>
        <v>0.51599251244942823</v>
      </c>
      <c r="K16">
        <v>62</v>
      </c>
      <c r="M16" s="1">
        <f t="shared" si="6"/>
        <v>-3.9999999999999147E-2</v>
      </c>
      <c r="N16">
        <f t="shared" si="7"/>
        <v>0.4840465631471696</v>
      </c>
      <c r="Q16">
        <f t="shared" si="8"/>
        <v>0.51595343685283046</v>
      </c>
      <c r="T16" s="1"/>
      <c r="V16">
        <v>62</v>
      </c>
      <c r="W16">
        <f t="shared" si="9"/>
        <v>-3.9500000000000028</v>
      </c>
      <c r="X16" s="1"/>
      <c r="Z16">
        <f t="shared" si="10"/>
        <v>0.99996092440340223</v>
      </c>
      <c r="AB16">
        <f t="shared" si="11"/>
        <v>3.9075596597770712E-5</v>
      </c>
      <c r="AK16" s="2"/>
    </row>
    <row r="17" spans="1:37" ht="20" x14ac:dyDescent="0.25">
      <c r="A17">
        <v>62.5</v>
      </c>
      <c r="B17">
        <f t="shared" si="0"/>
        <v>-4.4500000000000028</v>
      </c>
      <c r="C17" s="1">
        <f t="shared" si="1"/>
        <v>-0.53999999999999915</v>
      </c>
      <c r="D17">
        <f t="shared" si="2"/>
        <v>0.29459851621569833</v>
      </c>
      <c r="E17">
        <f t="shared" si="3"/>
        <v>4.2935144699718097E-6</v>
      </c>
      <c r="F17">
        <f t="shared" si="4"/>
        <v>0.29459422270122837</v>
      </c>
      <c r="G17">
        <f t="shared" si="5"/>
        <v>0.70540577729877163</v>
      </c>
      <c r="K17">
        <v>62.5</v>
      </c>
      <c r="M17" s="1">
        <f t="shared" si="6"/>
        <v>-0.53999999999999915</v>
      </c>
      <c r="N17">
        <f t="shared" si="7"/>
        <v>0.29459851621569833</v>
      </c>
      <c r="Q17">
        <f t="shared" si="8"/>
        <v>0.70540148378430167</v>
      </c>
      <c r="T17" s="1"/>
      <c r="V17">
        <v>62.5</v>
      </c>
      <c r="W17">
        <f t="shared" si="9"/>
        <v>-4.4500000000000028</v>
      </c>
      <c r="X17" s="1"/>
      <c r="Z17">
        <f t="shared" si="10"/>
        <v>0.99999570648553004</v>
      </c>
      <c r="AB17">
        <f t="shared" si="11"/>
        <v>4.2935144699551842E-6</v>
      </c>
      <c r="AK17" s="2"/>
    </row>
    <row r="18" spans="1:37" ht="20" x14ac:dyDescent="0.25">
      <c r="A18">
        <v>63</v>
      </c>
      <c r="B18">
        <f t="shared" si="0"/>
        <v>-4.9500000000000028</v>
      </c>
      <c r="C18" s="1">
        <f t="shared" si="1"/>
        <v>-1.0399999999999991</v>
      </c>
      <c r="D18">
        <f t="shared" si="2"/>
        <v>0.14916995033098165</v>
      </c>
      <c r="E18">
        <f t="shared" si="3"/>
        <v>3.7106740796332646E-7</v>
      </c>
      <c r="F18">
        <f t="shared" si="4"/>
        <v>0.14916957926357369</v>
      </c>
      <c r="G18">
        <f t="shared" si="5"/>
        <v>0.85083042073642634</v>
      </c>
      <c r="K18">
        <v>63</v>
      </c>
      <c r="M18" s="1">
        <f t="shared" si="6"/>
        <v>-1.0399999999999991</v>
      </c>
      <c r="N18">
        <f t="shared" si="7"/>
        <v>0.14916995033098165</v>
      </c>
      <c r="Q18">
        <f t="shared" si="8"/>
        <v>0.85083004966901832</v>
      </c>
      <c r="T18" s="1"/>
      <c r="V18">
        <v>63</v>
      </c>
      <c r="W18">
        <f t="shared" si="9"/>
        <v>-4.9500000000000028</v>
      </c>
      <c r="X18" s="1"/>
      <c r="Z18">
        <f t="shared" si="10"/>
        <v>0.99999962893259209</v>
      </c>
      <c r="AB18">
        <f t="shared" si="11"/>
        <v>3.7106740791159609E-7</v>
      </c>
      <c r="AK18" s="2"/>
    </row>
    <row r="19" spans="1:37" ht="20" x14ac:dyDescent="0.25">
      <c r="A19">
        <v>63.5</v>
      </c>
      <c r="B19">
        <f t="shared" si="0"/>
        <v>-5.4500000000000028</v>
      </c>
      <c r="C19" s="1">
        <f t="shared" si="1"/>
        <v>-1.5399999999999991</v>
      </c>
      <c r="D19">
        <f t="shared" si="2"/>
        <v>6.1780176711812004E-2</v>
      </c>
      <c r="E19">
        <f t="shared" si="3"/>
        <v>2.5184910054460716E-8</v>
      </c>
      <c r="F19">
        <f t="shared" si="4"/>
        <v>6.1780151526901951E-2</v>
      </c>
      <c r="G19">
        <f t="shared" si="5"/>
        <v>0.93821984847309803</v>
      </c>
      <c r="K19">
        <v>63.5</v>
      </c>
      <c r="M19" s="1">
        <f t="shared" si="6"/>
        <v>-1.5399999999999991</v>
      </c>
      <c r="N19">
        <f t="shared" si="7"/>
        <v>6.1780176711812004E-2</v>
      </c>
      <c r="Q19">
        <f t="shared" si="8"/>
        <v>0.93821982328818798</v>
      </c>
      <c r="T19" s="1"/>
      <c r="V19">
        <v>63.5</v>
      </c>
      <c r="W19">
        <f t="shared" si="9"/>
        <v>-5.4500000000000028</v>
      </c>
      <c r="X19" s="1"/>
      <c r="Z19">
        <f t="shared" si="10"/>
        <v>0.99999997481508995</v>
      </c>
      <c r="AB19">
        <f t="shared" si="11"/>
        <v>2.5184910046327502E-8</v>
      </c>
      <c r="AK19" s="2"/>
    </row>
    <row r="20" spans="1:37" ht="20" x14ac:dyDescent="0.25">
      <c r="A20">
        <v>64</v>
      </c>
      <c r="B20">
        <f t="shared" si="0"/>
        <v>-5.9500000000000028</v>
      </c>
      <c r="C20" s="1">
        <f t="shared" si="1"/>
        <v>-2.0399999999999991</v>
      </c>
      <c r="D20">
        <f t="shared" si="2"/>
        <v>2.0675162866070088E-2</v>
      </c>
      <c r="E20">
        <f t="shared" si="3"/>
        <v>1.3407124440918457E-9</v>
      </c>
      <c r="F20">
        <f t="shared" si="4"/>
        <v>2.0675161525357644E-2</v>
      </c>
      <c r="G20">
        <f t="shared" si="5"/>
        <v>0.97932483847464236</v>
      </c>
      <c r="K20">
        <v>64</v>
      </c>
      <c r="M20" s="1">
        <f t="shared" si="6"/>
        <v>-2.0399999999999991</v>
      </c>
      <c r="N20">
        <f t="shared" si="7"/>
        <v>2.0675162866070088E-2</v>
      </c>
      <c r="Q20">
        <f t="shared" si="8"/>
        <v>0.97932483713392993</v>
      </c>
      <c r="T20" s="1"/>
      <c r="V20">
        <v>64</v>
      </c>
      <c r="W20">
        <f t="shared" si="9"/>
        <v>-5.9500000000000028</v>
      </c>
      <c r="X20" s="1"/>
      <c r="Z20">
        <f t="shared" si="10"/>
        <v>0.99999999865928757</v>
      </c>
      <c r="AB20">
        <f t="shared" si="11"/>
        <v>1.3407124299646966E-9</v>
      </c>
      <c r="AK20" s="2"/>
    </row>
    <row r="21" spans="1:37" ht="20" x14ac:dyDescent="0.25">
      <c r="A21">
        <v>64.5</v>
      </c>
      <c r="B21">
        <f t="shared" si="0"/>
        <v>-6.4500000000000028</v>
      </c>
      <c r="C21" s="1">
        <f t="shared" si="1"/>
        <v>-2.5399999999999991</v>
      </c>
      <c r="D21">
        <f t="shared" si="2"/>
        <v>5.5426234430826149E-3</v>
      </c>
      <c r="E21">
        <f t="shared" si="3"/>
        <v>5.5925075759425436E-11</v>
      </c>
      <c r="F21">
        <f t="shared" si="4"/>
        <v>5.5426233871575395E-3</v>
      </c>
      <c r="G21">
        <f t="shared" si="5"/>
        <v>0.9944573766128425</v>
      </c>
      <c r="K21">
        <v>64.5</v>
      </c>
      <c r="M21" s="1">
        <f t="shared" si="6"/>
        <v>-2.5399999999999991</v>
      </c>
      <c r="N21">
        <f t="shared" si="7"/>
        <v>5.5426234430826149E-3</v>
      </c>
      <c r="Q21">
        <f t="shared" si="8"/>
        <v>0.99445737655691735</v>
      </c>
      <c r="T21" s="1"/>
      <c r="V21">
        <v>64.5</v>
      </c>
      <c r="W21">
        <f t="shared" si="9"/>
        <v>-6.4500000000000028</v>
      </c>
      <c r="X21" s="1"/>
      <c r="Z21">
        <f t="shared" si="10"/>
        <v>0.99999999994407496</v>
      </c>
      <c r="AB21">
        <f t="shared" si="11"/>
        <v>5.5925042374838085E-11</v>
      </c>
      <c r="AK21" s="2"/>
    </row>
    <row r="22" spans="1:37" ht="20" x14ac:dyDescent="0.25">
      <c r="A22">
        <v>65</v>
      </c>
      <c r="B22">
        <f t="shared" si="0"/>
        <v>-6.9500000000000028</v>
      </c>
      <c r="C22" s="1">
        <f t="shared" si="1"/>
        <v>-3.0399999999999991</v>
      </c>
      <c r="D22">
        <f t="shared" si="2"/>
        <v>1.182890743104409E-3</v>
      </c>
      <c r="E22">
        <f t="shared" si="3"/>
        <v>1.8264310619769146E-12</v>
      </c>
      <c r="F22">
        <f t="shared" si="4"/>
        <v>1.1828907412779778E-3</v>
      </c>
      <c r="G22">
        <f t="shared" si="5"/>
        <v>0.99881710925872202</v>
      </c>
      <c r="K22">
        <v>65</v>
      </c>
      <c r="M22" s="1">
        <f t="shared" si="6"/>
        <v>-3.0399999999999991</v>
      </c>
      <c r="N22">
        <f t="shared" si="7"/>
        <v>1.182890743104409E-3</v>
      </c>
      <c r="Q22">
        <f t="shared" si="8"/>
        <v>0.9988171092568956</v>
      </c>
      <c r="T22" s="1"/>
      <c r="V22">
        <v>65</v>
      </c>
      <c r="W22">
        <f t="shared" si="9"/>
        <v>-6.9500000000000028</v>
      </c>
      <c r="X22" s="1"/>
      <c r="Z22">
        <f t="shared" si="10"/>
        <v>0.99999999999817357</v>
      </c>
      <c r="AB22">
        <f t="shared" si="11"/>
        <v>1.826427897810845E-12</v>
      </c>
      <c r="AK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2023-03-28T03:44:58Z</dcterms:created>
  <dcterms:modified xsi:type="dcterms:W3CDTF">2023-03-29T04:39:17Z</dcterms:modified>
</cp:coreProperties>
</file>