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oer\OneDrive\Skrivebord\Thesis\"/>
    </mc:Choice>
  </mc:AlternateContent>
  <xr:revisionPtr revIDLastSave="0" documentId="13_ncr:1_{F05D0506-FBA8-440E-A9CD-CFD3FFDBFA43}" xr6:coauthVersionLast="47" xr6:coauthVersionMax="47" xr10:uidLastSave="{00000000-0000-0000-0000-000000000000}"/>
  <bookViews>
    <workbookView xWindow="-120" yWindow="-120" windowWidth="29040" windowHeight="15720" xr2:uid="{CBAEDA1A-0915-4A98-B99C-9F4FB26A2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7" i="1" l="1" a="1"/>
  <c r="T17" i="1" s="1"/>
  <c r="C17" i="1" a="1"/>
  <c r="C17" i="1" s="1"/>
  <c r="D17" i="1" a="1"/>
  <c r="D17" i="1" s="1"/>
  <c r="E17" i="1" a="1"/>
  <c r="E17" i="1" s="1"/>
  <c r="F17" i="1" a="1"/>
  <c r="F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B17" i="1" a="1"/>
  <c r="B17" i="1" s="1"/>
  <c r="C13" i="1"/>
  <c r="C14" i="1"/>
  <c r="C15" i="1"/>
  <c r="C18" i="1" s="1" a="1"/>
  <c r="C18" i="1" s="1"/>
  <c r="C16" i="1"/>
  <c r="T13" i="1"/>
  <c r="T14" i="1"/>
  <c r="T15" i="1"/>
  <c r="T18" i="1" s="1" a="1"/>
  <c r="T18" i="1" s="1"/>
  <c r="T16" i="1"/>
  <c r="S15" i="1"/>
  <c r="S13" i="1" s="1"/>
  <c r="S16" i="1"/>
  <c r="D16" i="1"/>
  <c r="E16" i="1"/>
  <c r="F16" i="1"/>
  <c r="K16" i="1"/>
  <c r="L16" i="1"/>
  <c r="R16" i="1"/>
  <c r="B16" i="1"/>
  <c r="H15" i="1"/>
  <c r="H16" i="1" s="1"/>
  <c r="I15" i="1"/>
  <c r="I16" i="1" s="1"/>
  <c r="J15" i="1"/>
  <c r="J16" i="1" s="1"/>
  <c r="K15" i="1"/>
  <c r="K14" i="1" s="1"/>
  <c r="L15" i="1"/>
  <c r="L18" i="1" s="1" a="1"/>
  <c r="L18" i="1" s="1"/>
  <c r="M15" i="1"/>
  <c r="M16" i="1" s="1"/>
  <c r="N15" i="1"/>
  <c r="N14" i="1" s="1"/>
  <c r="O15" i="1"/>
  <c r="O13" i="1" s="1"/>
  <c r="P15" i="1"/>
  <c r="P16" i="1" s="1"/>
  <c r="Q15" i="1"/>
  <c r="Q16" i="1" s="1"/>
  <c r="R15" i="1"/>
  <c r="R18" i="1" s="1" a="1"/>
  <c r="R18" i="1" s="1"/>
  <c r="D14" i="1"/>
  <c r="E14" i="1"/>
  <c r="F14" i="1"/>
  <c r="I14" i="1"/>
  <c r="J14" i="1"/>
  <c r="L14" i="1"/>
  <c r="M14" i="1"/>
  <c r="Q14" i="1"/>
  <c r="R14" i="1"/>
  <c r="D13" i="1"/>
  <c r="E13" i="1"/>
  <c r="F13" i="1"/>
  <c r="I13" i="1"/>
  <c r="J13" i="1"/>
  <c r="K13" i="1"/>
  <c r="L13" i="1"/>
  <c r="M13" i="1"/>
  <c r="Q13" i="1"/>
  <c r="R13" i="1"/>
  <c r="D15" i="1"/>
  <c r="D18" i="1" s="1" a="1"/>
  <c r="D18" i="1" s="1"/>
  <c r="E15" i="1"/>
  <c r="E18" i="1" s="1" a="1"/>
  <c r="E18" i="1" s="1"/>
  <c r="F15" i="1"/>
  <c r="F18" i="1" s="1" a="1"/>
  <c r="F18" i="1" s="1"/>
  <c r="B15" i="1"/>
  <c r="B14" i="1"/>
  <c r="B13" i="1"/>
  <c r="Q18" i="1" l="1" a="1"/>
  <c r="Q18" i="1" s="1"/>
  <c r="K18" i="1" a="1"/>
  <c r="K18" i="1" s="1"/>
  <c r="B18" i="1" a="1"/>
  <c r="B18" i="1" s="1"/>
  <c r="P18" i="1" a="1"/>
  <c r="P18" i="1" s="1"/>
  <c r="O18" i="1" a="1"/>
  <c r="O18" i="1" s="1"/>
  <c r="J18" i="1" a="1"/>
  <c r="J18" i="1" s="1"/>
  <c r="S18" i="1" a="1"/>
  <c r="S18" i="1" s="1"/>
  <c r="N18" i="1" a="1"/>
  <c r="N18" i="1" s="1"/>
  <c r="I18" i="1" a="1"/>
  <c r="I18" i="1" s="1"/>
  <c r="H18" i="1" a="1"/>
  <c r="H18" i="1" s="1"/>
  <c r="M18" i="1" a="1"/>
  <c r="M18" i="1" s="1"/>
  <c r="P13" i="1"/>
  <c r="O14" i="1"/>
  <c r="N13" i="1"/>
  <c r="O16" i="1"/>
  <c r="N16" i="1"/>
  <c r="P14" i="1"/>
  <c r="H14" i="1"/>
  <c r="H13" i="1"/>
  <c r="S14" i="1"/>
</calcChain>
</file>

<file path=xl/sharedStrings.xml><?xml version="1.0" encoding="utf-8"?>
<sst xmlns="http://schemas.openxmlformats.org/spreadsheetml/2006/main" count="32" uniqueCount="21">
  <si>
    <t>The inclusion of audio-based exercises on Zeeguu makes me likely to study more often using the Zeeguu exercises</t>
  </si>
  <si>
    <t>I believe using Zeeguu with the inclusion of audio-based exercises would make me learn more words (versus no audio-based exercises)</t>
  </si>
  <si>
    <t>I believe using Zeeguu with the inclusion of audio-based exercises would make me remember words more efficiently (versus no audio-based exercises)</t>
  </si>
  <si>
    <t>The audio-based exercises improved my exercise experience</t>
  </si>
  <si>
    <t>How difficult did you find this exercise compared to the existing text-based ones? A1</t>
  </si>
  <si>
    <t>How difficult did you find this exercise compared to the existing text-based ones? A2</t>
  </si>
  <si>
    <t>The audio-based exercises are helpful for improving my pronunciation of words in the language I'm trying to learn</t>
  </si>
  <si>
    <t>The audio-based exercises are helpful for improving my listening skills in the language I'm trying to learn</t>
  </si>
  <si>
    <t>The Zeeguu exercises makes me more likely to study a foreign language often.</t>
  </si>
  <si>
    <t>Average</t>
  </si>
  <si>
    <t>Standard deviation</t>
  </si>
  <si>
    <t>I believe completing Zeeguu exercises regularly would make me learn more words in the language I'm studying.</t>
  </si>
  <si>
    <t>I believe completing Zeeguu exercises regularly would make me remember learned words more efficiently.</t>
  </si>
  <si>
    <t>How fun did you find the exercises?</t>
  </si>
  <si>
    <t>How difficult did you find the exercises?</t>
  </si>
  <si>
    <t>Mode</t>
  </si>
  <si>
    <t>median</t>
  </si>
  <si>
    <t>n</t>
  </si>
  <si>
    <t>Variance</t>
  </si>
  <si>
    <t>Audio group</t>
  </si>
  <si>
    <t>Control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</si>
</sst>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02124"/>
      <name val="Roboto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1" fillId="2" borderId="0" xfId="0" applyFont="1" applyFill="1"/>
    <xf numFmtId="0" fontId="2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horizontal="right" wrapText="1"/>
    </xf>
    <xf numFmtId="0" fontId="0" fillId="3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D9F1-53D6-4A36-A34D-B325EE1C2AD7}">
  <dimension ref="A1:T137"/>
  <sheetViews>
    <sheetView tabSelected="1" topLeftCell="A10" zoomScaleNormal="100" workbookViewId="0">
      <selection activeCell="G26" sqref="G26"/>
    </sheetView>
  </sheetViews>
  <sheetFormatPr defaultRowHeight="15" x14ac:dyDescent="0.25"/>
  <cols>
    <col min="1" max="20" width="20.5703125" customWidth="1"/>
  </cols>
  <sheetData>
    <row r="1" spans="1:20" ht="90.75" thickBot="1" x14ac:dyDescent="0.3">
      <c r="A1" s="2" t="s">
        <v>20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14</v>
      </c>
      <c r="G1" s="6" t="s">
        <v>19</v>
      </c>
      <c r="H1" s="7" t="s">
        <v>0</v>
      </c>
      <c r="I1" s="7" t="s">
        <v>1</v>
      </c>
      <c r="J1" s="7" t="s">
        <v>3</v>
      </c>
      <c r="K1" s="7" t="s">
        <v>4</v>
      </c>
      <c r="L1" s="7" t="s">
        <v>6</v>
      </c>
      <c r="M1" s="7" t="s">
        <v>5</v>
      </c>
      <c r="N1" s="7" t="s">
        <v>2</v>
      </c>
      <c r="O1" s="7" t="s">
        <v>7</v>
      </c>
      <c r="P1" s="7" t="s">
        <v>8</v>
      </c>
      <c r="Q1" s="7" t="s">
        <v>11</v>
      </c>
      <c r="R1" s="7" t="s">
        <v>12</v>
      </c>
      <c r="S1" s="7" t="s">
        <v>14</v>
      </c>
      <c r="T1" s="7" t="s">
        <v>13</v>
      </c>
    </row>
    <row r="2" spans="1:20" ht="15.75" thickBot="1" x14ac:dyDescent="0.3">
      <c r="A2" s="2">
        <v>1</v>
      </c>
      <c r="B2" s="4">
        <v>2</v>
      </c>
      <c r="C2" s="4">
        <v>2</v>
      </c>
      <c r="D2" s="4">
        <v>3</v>
      </c>
      <c r="E2" s="4">
        <v>5</v>
      </c>
      <c r="F2" s="4">
        <v>1</v>
      </c>
      <c r="G2" s="8"/>
      <c r="H2" s="9">
        <v>1</v>
      </c>
      <c r="I2" s="9">
        <v>5</v>
      </c>
      <c r="J2" s="9">
        <v>10</v>
      </c>
      <c r="K2" s="9">
        <v>4</v>
      </c>
      <c r="L2" s="9">
        <v>10</v>
      </c>
      <c r="M2" s="9">
        <v>1</v>
      </c>
      <c r="N2" s="9">
        <v>8</v>
      </c>
      <c r="O2" s="9">
        <v>7</v>
      </c>
      <c r="P2" s="9">
        <v>5</v>
      </c>
      <c r="Q2" s="9">
        <v>10</v>
      </c>
      <c r="R2" s="9">
        <v>10</v>
      </c>
      <c r="S2" s="9">
        <v>5</v>
      </c>
      <c r="T2" s="9">
        <v>8</v>
      </c>
    </row>
    <row r="3" spans="1:20" ht="15.75" thickBot="1" x14ac:dyDescent="0.3">
      <c r="A3" s="2">
        <v>2</v>
      </c>
      <c r="B3" s="4">
        <v>3</v>
      </c>
      <c r="C3" s="4">
        <v>6</v>
      </c>
      <c r="D3" s="4">
        <v>7</v>
      </c>
      <c r="E3" s="4">
        <v>4</v>
      </c>
      <c r="F3" s="4">
        <v>1</v>
      </c>
      <c r="G3" s="8"/>
      <c r="H3" s="9">
        <v>4</v>
      </c>
      <c r="I3" s="9">
        <v>7</v>
      </c>
      <c r="J3" s="9">
        <v>5</v>
      </c>
      <c r="K3" s="9">
        <v>5</v>
      </c>
      <c r="L3" s="9">
        <v>4</v>
      </c>
      <c r="M3" s="9">
        <v>4</v>
      </c>
      <c r="N3" s="9">
        <v>10</v>
      </c>
      <c r="O3" s="9">
        <v>8</v>
      </c>
      <c r="P3" s="9">
        <v>7</v>
      </c>
      <c r="Q3" s="9">
        <v>10</v>
      </c>
      <c r="R3" s="9">
        <v>10</v>
      </c>
      <c r="S3" s="9">
        <v>5</v>
      </c>
      <c r="T3" s="9">
        <v>7</v>
      </c>
    </row>
    <row r="4" spans="1:20" ht="15.75" thickBot="1" x14ac:dyDescent="0.3">
      <c r="A4" s="2">
        <v>3</v>
      </c>
      <c r="B4" s="4">
        <v>3</v>
      </c>
      <c r="C4" s="4">
        <v>4</v>
      </c>
      <c r="D4" s="4">
        <v>5</v>
      </c>
      <c r="E4" s="4">
        <v>4</v>
      </c>
      <c r="F4" s="4">
        <v>2</v>
      </c>
      <c r="G4" s="8"/>
      <c r="H4" s="9">
        <v>4</v>
      </c>
      <c r="I4" s="9">
        <v>3</v>
      </c>
      <c r="J4" s="9">
        <v>4</v>
      </c>
      <c r="K4" s="9">
        <v>10</v>
      </c>
      <c r="L4" s="9">
        <v>4</v>
      </c>
      <c r="M4" s="9">
        <v>7</v>
      </c>
      <c r="N4" s="9">
        <v>7</v>
      </c>
      <c r="O4" s="9">
        <v>7</v>
      </c>
      <c r="P4" s="9">
        <v>7</v>
      </c>
      <c r="Q4" s="9">
        <v>10</v>
      </c>
      <c r="R4" s="9">
        <v>8</v>
      </c>
      <c r="S4" s="9">
        <v>6</v>
      </c>
      <c r="T4" s="9">
        <v>9</v>
      </c>
    </row>
    <row r="5" spans="1:20" ht="15.75" thickBot="1" x14ac:dyDescent="0.3">
      <c r="A5" s="2">
        <v>4</v>
      </c>
      <c r="B5" s="4">
        <v>4</v>
      </c>
      <c r="C5" s="4">
        <v>8</v>
      </c>
      <c r="D5" s="4">
        <v>9</v>
      </c>
      <c r="E5" s="4">
        <v>5</v>
      </c>
      <c r="F5" s="4">
        <v>3</v>
      </c>
      <c r="G5" s="8"/>
      <c r="H5" s="9">
        <v>5</v>
      </c>
      <c r="I5" s="9">
        <v>5</v>
      </c>
      <c r="J5" s="9">
        <v>5</v>
      </c>
      <c r="K5" s="9">
        <v>7</v>
      </c>
      <c r="L5" s="9">
        <v>5</v>
      </c>
      <c r="M5" s="9">
        <v>7</v>
      </c>
      <c r="N5" s="9">
        <v>4</v>
      </c>
      <c r="O5" s="9">
        <v>5</v>
      </c>
      <c r="P5" s="9">
        <v>8</v>
      </c>
      <c r="Q5" s="9">
        <v>8</v>
      </c>
      <c r="R5" s="9">
        <v>9</v>
      </c>
      <c r="S5" s="9">
        <v>7</v>
      </c>
      <c r="T5" s="9">
        <v>6</v>
      </c>
    </row>
    <row r="6" spans="1:20" ht="15.75" thickBot="1" x14ac:dyDescent="0.3">
      <c r="A6" s="2">
        <v>5</v>
      </c>
      <c r="B6" s="4">
        <v>5</v>
      </c>
      <c r="C6" s="4">
        <v>8</v>
      </c>
      <c r="D6" s="4">
        <v>8</v>
      </c>
      <c r="E6" s="4">
        <v>9</v>
      </c>
      <c r="F6" s="4">
        <v>5</v>
      </c>
      <c r="G6" s="8"/>
      <c r="H6" s="9">
        <v>5</v>
      </c>
      <c r="I6" s="9">
        <v>4</v>
      </c>
      <c r="J6" s="9">
        <v>6</v>
      </c>
      <c r="K6" s="9">
        <v>8</v>
      </c>
      <c r="L6" s="9">
        <v>3</v>
      </c>
      <c r="M6" s="9">
        <v>4</v>
      </c>
      <c r="N6" s="9">
        <v>7</v>
      </c>
      <c r="O6" s="9">
        <v>3</v>
      </c>
      <c r="P6" s="9">
        <v>7</v>
      </c>
      <c r="Q6" s="9">
        <v>5</v>
      </c>
      <c r="R6" s="9">
        <v>7</v>
      </c>
      <c r="S6" s="9">
        <v>4</v>
      </c>
      <c r="T6" s="9">
        <v>7</v>
      </c>
    </row>
    <row r="7" spans="1:20" ht="15.75" thickBot="1" x14ac:dyDescent="0.3">
      <c r="A7" s="2">
        <v>6</v>
      </c>
      <c r="B7" s="4">
        <v>5</v>
      </c>
      <c r="C7" s="4">
        <v>6</v>
      </c>
      <c r="D7" s="4">
        <v>9</v>
      </c>
      <c r="E7" s="4">
        <v>7</v>
      </c>
      <c r="F7" s="4">
        <v>4</v>
      </c>
      <c r="G7" s="8"/>
      <c r="H7" s="9">
        <v>8</v>
      </c>
      <c r="I7" s="9">
        <v>10</v>
      </c>
      <c r="J7" s="9">
        <v>10</v>
      </c>
      <c r="K7" s="9">
        <v>7</v>
      </c>
      <c r="L7" s="9">
        <v>10</v>
      </c>
      <c r="M7" s="9">
        <v>5</v>
      </c>
      <c r="N7" s="9">
        <v>10</v>
      </c>
      <c r="O7" s="9">
        <v>10</v>
      </c>
      <c r="P7" s="9">
        <v>10</v>
      </c>
      <c r="Q7" s="9">
        <v>10</v>
      </c>
      <c r="R7" s="9">
        <v>9</v>
      </c>
      <c r="S7" s="9">
        <v>7</v>
      </c>
      <c r="T7" s="9">
        <v>9</v>
      </c>
    </row>
    <row r="8" spans="1:20" ht="15.75" thickBot="1" x14ac:dyDescent="0.3">
      <c r="A8" s="2">
        <v>7</v>
      </c>
      <c r="B8" s="4">
        <v>6</v>
      </c>
      <c r="C8" s="4">
        <v>7</v>
      </c>
      <c r="D8" s="4">
        <v>7</v>
      </c>
      <c r="E8" s="4">
        <v>6</v>
      </c>
      <c r="F8" s="4">
        <v>2</v>
      </c>
      <c r="G8" s="8"/>
      <c r="H8" s="9">
        <v>8</v>
      </c>
      <c r="I8" s="9">
        <v>7</v>
      </c>
      <c r="J8" s="9">
        <v>8</v>
      </c>
      <c r="K8" s="9">
        <v>8</v>
      </c>
      <c r="L8" s="9">
        <v>10</v>
      </c>
      <c r="M8" s="9">
        <v>5</v>
      </c>
      <c r="N8" s="9">
        <v>7</v>
      </c>
      <c r="O8" s="9">
        <v>8</v>
      </c>
      <c r="P8" s="9">
        <v>7</v>
      </c>
      <c r="Q8" s="9">
        <v>10</v>
      </c>
      <c r="R8" s="9">
        <v>8</v>
      </c>
      <c r="S8" s="9">
        <v>6</v>
      </c>
      <c r="T8" s="9">
        <v>8</v>
      </c>
    </row>
    <row r="9" spans="1:20" ht="15.75" thickBot="1" x14ac:dyDescent="0.3">
      <c r="A9" s="2">
        <v>8</v>
      </c>
      <c r="B9" s="4">
        <v>6</v>
      </c>
      <c r="C9" s="4">
        <v>9</v>
      </c>
      <c r="D9" s="4">
        <v>9</v>
      </c>
      <c r="E9" s="4">
        <v>6</v>
      </c>
      <c r="F9" s="4">
        <v>3</v>
      </c>
      <c r="G9" s="8"/>
      <c r="H9" s="9">
        <v>10</v>
      </c>
      <c r="I9" s="9">
        <v>9</v>
      </c>
      <c r="J9" s="9">
        <v>10</v>
      </c>
      <c r="K9" s="9">
        <v>7</v>
      </c>
      <c r="L9" s="9">
        <v>9</v>
      </c>
      <c r="M9" s="9">
        <v>7</v>
      </c>
      <c r="N9" s="9">
        <v>10</v>
      </c>
      <c r="O9" s="9">
        <v>9</v>
      </c>
      <c r="P9" s="9">
        <v>10</v>
      </c>
      <c r="Q9" s="9">
        <v>9</v>
      </c>
      <c r="R9" s="9">
        <v>10</v>
      </c>
      <c r="S9" s="9">
        <v>6</v>
      </c>
      <c r="T9" s="9">
        <v>6</v>
      </c>
    </row>
    <row r="10" spans="1:20" ht="15.75" thickBot="1" x14ac:dyDescent="0.3">
      <c r="A10" s="2">
        <v>9</v>
      </c>
      <c r="B10" s="4">
        <v>7</v>
      </c>
      <c r="C10" s="4">
        <v>8</v>
      </c>
      <c r="D10" s="4">
        <v>9</v>
      </c>
      <c r="E10" s="4">
        <v>4</v>
      </c>
      <c r="F10" s="4">
        <v>2</v>
      </c>
      <c r="G10" s="8"/>
      <c r="H10" s="9">
        <v>10</v>
      </c>
      <c r="I10" s="9">
        <v>10</v>
      </c>
      <c r="J10" s="9">
        <v>10</v>
      </c>
      <c r="K10" s="9">
        <v>10</v>
      </c>
      <c r="L10" s="9">
        <v>10</v>
      </c>
      <c r="M10" s="9">
        <v>8</v>
      </c>
      <c r="N10" s="9">
        <v>10</v>
      </c>
      <c r="O10" s="9">
        <v>10</v>
      </c>
      <c r="P10" s="9">
        <v>8</v>
      </c>
      <c r="Q10" s="9">
        <v>10</v>
      </c>
      <c r="R10" s="9">
        <v>10</v>
      </c>
      <c r="S10" s="9">
        <v>5</v>
      </c>
      <c r="T10" s="9">
        <v>5</v>
      </c>
    </row>
    <row r="11" spans="1:20" ht="15.75" thickBot="1" x14ac:dyDescent="0.3">
      <c r="A11" s="2">
        <v>10</v>
      </c>
      <c r="B11" s="4">
        <v>7</v>
      </c>
      <c r="C11" s="4">
        <v>8</v>
      </c>
      <c r="D11" s="4">
        <v>7</v>
      </c>
      <c r="E11" s="4">
        <v>8</v>
      </c>
      <c r="F11" s="4">
        <v>5</v>
      </c>
      <c r="G11" s="8"/>
      <c r="H11" s="9">
        <v>10</v>
      </c>
      <c r="I11" s="9">
        <v>10</v>
      </c>
      <c r="J11" s="9">
        <v>10</v>
      </c>
      <c r="K11" s="9">
        <v>8</v>
      </c>
      <c r="L11" s="9">
        <v>7</v>
      </c>
      <c r="M11" s="9">
        <v>6</v>
      </c>
      <c r="N11" s="9">
        <v>10</v>
      </c>
      <c r="O11" s="9">
        <v>10</v>
      </c>
      <c r="P11" s="9">
        <v>8</v>
      </c>
      <c r="Q11" s="9">
        <v>8</v>
      </c>
      <c r="R11" s="9">
        <v>8</v>
      </c>
      <c r="S11" s="9">
        <v>7</v>
      </c>
      <c r="T11" s="9">
        <v>6</v>
      </c>
    </row>
    <row r="12" spans="1:20" ht="16.5" thickBot="1" x14ac:dyDescent="0.3">
      <c r="A12" s="5"/>
      <c r="B12" s="4">
        <v>8</v>
      </c>
      <c r="C12" s="4">
        <v>8</v>
      </c>
      <c r="D12" s="4">
        <v>9</v>
      </c>
      <c r="E12" s="4">
        <v>6</v>
      </c>
      <c r="F12" s="4">
        <v>4</v>
      </c>
      <c r="G12" s="8"/>
      <c r="H12" s="9">
        <v>10</v>
      </c>
      <c r="I12" s="9">
        <v>10</v>
      </c>
      <c r="J12" s="9">
        <v>10</v>
      </c>
      <c r="K12" s="9">
        <v>9</v>
      </c>
      <c r="L12" s="9">
        <v>10</v>
      </c>
      <c r="M12" s="9">
        <v>8</v>
      </c>
      <c r="N12" s="9">
        <v>10</v>
      </c>
      <c r="O12" s="9">
        <v>10</v>
      </c>
      <c r="P12" s="9">
        <v>8</v>
      </c>
      <c r="Q12" s="9">
        <v>8</v>
      </c>
      <c r="R12" s="9">
        <v>9</v>
      </c>
      <c r="S12" s="9">
        <v>7</v>
      </c>
      <c r="T12" s="9">
        <v>7</v>
      </c>
    </row>
    <row r="13" spans="1:20" x14ac:dyDescent="0.25">
      <c r="A13" s="2" t="s">
        <v>9</v>
      </c>
      <c r="B13" s="2">
        <f t="shared" ref="B13" si="0">AVERAGE(B2:B12)</f>
        <v>5.0909090909090908</v>
      </c>
      <c r="C13" s="2">
        <f t="shared" ref="C13" si="1">AVERAGE(C2:C12)</f>
        <v>6.7272727272727275</v>
      </c>
      <c r="D13" s="2">
        <f t="shared" ref="D13" si="2">AVERAGE(D2:D12)</f>
        <v>7.4545454545454541</v>
      </c>
      <c r="E13" s="2">
        <f t="shared" ref="E13" si="3">AVERAGE(E2:E12)</f>
        <v>5.8181818181818183</v>
      </c>
      <c r="F13" s="2">
        <f t="shared" ref="F13" si="4">AVERAGE(F2:F12)</f>
        <v>2.9090909090909092</v>
      </c>
      <c r="G13" s="8" t="s">
        <v>9</v>
      </c>
      <c r="H13" s="10">
        <f t="shared" ref="H13:T13" si="5">AVERAGE(H2:H12)</f>
        <v>6.8181818181818183</v>
      </c>
      <c r="I13" s="10">
        <f t="shared" si="5"/>
        <v>7.2727272727272725</v>
      </c>
      <c r="J13" s="10">
        <f t="shared" si="5"/>
        <v>8</v>
      </c>
      <c r="K13" s="10">
        <f t="shared" si="5"/>
        <v>7.5454545454545459</v>
      </c>
      <c r="L13" s="10">
        <f t="shared" si="5"/>
        <v>7.4545454545454541</v>
      </c>
      <c r="M13" s="10">
        <f t="shared" si="5"/>
        <v>5.6363636363636367</v>
      </c>
      <c r="N13" s="10">
        <f t="shared" si="5"/>
        <v>8.454545454545455</v>
      </c>
      <c r="O13" s="10">
        <f t="shared" si="5"/>
        <v>7.9090909090909092</v>
      </c>
      <c r="P13" s="10">
        <f t="shared" si="5"/>
        <v>7.7272727272727275</v>
      </c>
      <c r="Q13" s="10">
        <f t="shared" si="5"/>
        <v>8.9090909090909083</v>
      </c>
      <c r="R13" s="10">
        <f t="shared" si="5"/>
        <v>8.9090909090909083</v>
      </c>
      <c r="S13" s="10">
        <f t="shared" si="5"/>
        <v>5.9090909090909092</v>
      </c>
      <c r="T13" s="10">
        <f t="shared" si="5"/>
        <v>7.0909090909090908</v>
      </c>
    </row>
    <row r="14" spans="1:20" x14ac:dyDescent="0.25">
      <c r="A14" s="2" t="s">
        <v>16</v>
      </c>
      <c r="B14" s="2">
        <f>MEDIAN(B2:B12)</f>
        <v>5</v>
      </c>
      <c r="C14" s="2">
        <f t="shared" ref="C14:F14" si="6">MEDIAN(C2:C12)</f>
        <v>8</v>
      </c>
      <c r="D14" s="2">
        <f t="shared" si="6"/>
        <v>8</v>
      </c>
      <c r="E14" s="2">
        <f t="shared" si="6"/>
        <v>6</v>
      </c>
      <c r="F14" s="2">
        <f t="shared" si="6"/>
        <v>3</v>
      </c>
      <c r="G14" s="8" t="s">
        <v>16</v>
      </c>
      <c r="H14" s="10">
        <f t="shared" ref="H14:T14" si="7">MEDIAN(H2:H12)</f>
        <v>8</v>
      </c>
      <c r="I14" s="10">
        <f t="shared" si="7"/>
        <v>7</v>
      </c>
      <c r="J14" s="10">
        <f t="shared" si="7"/>
        <v>10</v>
      </c>
      <c r="K14" s="10">
        <f t="shared" si="7"/>
        <v>8</v>
      </c>
      <c r="L14" s="10">
        <f t="shared" si="7"/>
        <v>9</v>
      </c>
      <c r="M14" s="10">
        <f t="shared" si="7"/>
        <v>6</v>
      </c>
      <c r="N14" s="10">
        <f t="shared" si="7"/>
        <v>10</v>
      </c>
      <c r="O14" s="10">
        <f t="shared" si="7"/>
        <v>8</v>
      </c>
      <c r="P14" s="10">
        <f t="shared" si="7"/>
        <v>8</v>
      </c>
      <c r="Q14" s="10">
        <f t="shared" si="7"/>
        <v>10</v>
      </c>
      <c r="R14" s="10">
        <f t="shared" si="7"/>
        <v>9</v>
      </c>
      <c r="S14" s="10">
        <f t="shared" si="7"/>
        <v>6</v>
      </c>
      <c r="T14" s="10">
        <f t="shared" si="7"/>
        <v>7</v>
      </c>
    </row>
    <row r="15" spans="1:20" x14ac:dyDescent="0.25">
      <c r="A15" s="2" t="s">
        <v>10</v>
      </c>
      <c r="B15" s="2">
        <f>_xlfn.STDEV.S(B2:B12)</f>
        <v>1.9211738835693903</v>
      </c>
      <c r="C15" s="2">
        <f t="shared" ref="C15:F15" si="8">_xlfn.STDEV.S(C2:C12)</f>
        <v>2.1019471492361124</v>
      </c>
      <c r="D15" s="2">
        <f t="shared" si="8"/>
        <v>1.9679246105293959</v>
      </c>
      <c r="E15" s="2">
        <f t="shared" si="8"/>
        <v>1.6624188291872668</v>
      </c>
      <c r="F15" s="2">
        <f t="shared" si="8"/>
        <v>1.4459976109624424</v>
      </c>
      <c r="G15" s="8" t="s">
        <v>10</v>
      </c>
      <c r="H15" s="10">
        <f t="shared" ref="H15:T15" si="9">_xlfn.STDEV.S(H2:H12)</f>
        <v>3.1565228279922772</v>
      </c>
      <c r="I15" s="10">
        <f t="shared" si="9"/>
        <v>2.6866674186027963</v>
      </c>
      <c r="J15" s="10">
        <f t="shared" si="9"/>
        <v>2.4899799195977463</v>
      </c>
      <c r="K15" s="10">
        <f t="shared" si="9"/>
        <v>1.8635254955935738</v>
      </c>
      <c r="L15" s="10">
        <f t="shared" si="9"/>
        <v>2.910794955459294</v>
      </c>
      <c r="M15" s="10">
        <f t="shared" si="9"/>
        <v>2.1105794120443457</v>
      </c>
      <c r="N15" s="10">
        <f t="shared" si="9"/>
        <v>2.0180999164380524</v>
      </c>
      <c r="O15" s="10">
        <f t="shared" si="9"/>
        <v>2.3001976199685727</v>
      </c>
      <c r="P15" s="10">
        <f t="shared" si="9"/>
        <v>1.4206272622267295</v>
      </c>
      <c r="Q15" s="10">
        <f t="shared" si="9"/>
        <v>1.5782614139961375</v>
      </c>
      <c r="R15" s="10">
        <f t="shared" si="9"/>
        <v>1.0444659357341854</v>
      </c>
      <c r="S15" s="10">
        <f t="shared" si="9"/>
        <v>1.0444659357341883</v>
      </c>
      <c r="T15" s="10">
        <f t="shared" si="9"/>
        <v>1.3003496033409969</v>
      </c>
    </row>
    <row r="16" spans="1:20" x14ac:dyDescent="0.25">
      <c r="A16" s="2" t="s">
        <v>15</v>
      </c>
      <c r="B16" s="2">
        <f>_xlfn.MODE.SNGL(B2:B12)</f>
        <v>3</v>
      </c>
      <c r="C16" s="2">
        <f t="shared" ref="C16:F16" si="10">_xlfn.MODE.SNGL(C2:C12)</f>
        <v>8</v>
      </c>
      <c r="D16" s="2">
        <f t="shared" si="10"/>
        <v>9</v>
      </c>
      <c r="E16" s="2">
        <f t="shared" si="10"/>
        <v>4</v>
      </c>
      <c r="F16" s="2">
        <f t="shared" si="10"/>
        <v>2</v>
      </c>
      <c r="G16" s="8" t="s">
        <v>15</v>
      </c>
      <c r="H16" s="8">
        <f t="shared" ref="H16:T16" si="11">_xlfn.MODE.SNGL(H2:H12)</f>
        <v>10</v>
      </c>
      <c r="I16" s="8">
        <f t="shared" si="11"/>
        <v>10</v>
      </c>
      <c r="J16" s="8">
        <f t="shared" si="11"/>
        <v>10</v>
      </c>
      <c r="K16" s="8">
        <f t="shared" si="11"/>
        <v>7</v>
      </c>
      <c r="L16" s="8">
        <f t="shared" si="11"/>
        <v>10</v>
      </c>
      <c r="M16" s="8">
        <f t="shared" si="11"/>
        <v>7</v>
      </c>
      <c r="N16" s="8">
        <f t="shared" si="11"/>
        <v>10</v>
      </c>
      <c r="O16" s="8">
        <f t="shared" si="11"/>
        <v>10</v>
      </c>
      <c r="P16" s="8">
        <f t="shared" si="11"/>
        <v>7</v>
      </c>
      <c r="Q16" s="8">
        <f t="shared" si="11"/>
        <v>10</v>
      </c>
      <c r="R16" s="8">
        <f t="shared" si="11"/>
        <v>10</v>
      </c>
      <c r="S16" s="8">
        <f t="shared" si="11"/>
        <v>7</v>
      </c>
      <c r="T16" s="8">
        <f t="shared" si="11"/>
        <v>7</v>
      </c>
    </row>
    <row r="17" spans="1:20" x14ac:dyDescent="0.25">
      <c r="A17" s="2" t="s">
        <v>17</v>
      </c>
      <c r="B17" s="2">
        <f t="array" ref="B17">COUNT(B2:B12)</f>
        <v>11</v>
      </c>
      <c r="C17" s="2">
        <f t="array" ref="C17">COUNT(C2:C12)</f>
        <v>11</v>
      </c>
      <c r="D17" s="2">
        <f t="array" ref="D17">COUNT(D2:D12)</f>
        <v>11</v>
      </c>
      <c r="E17" s="2">
        <f t="array" ref="E17">COUNT(E2:E12)</f>
        <v>11</v>
      </c>
      <c r="F17" s="2">
        <f t="array" ref="F17">COUNT(F2:F12)</f>
        <v>11</v>
      </c>
      <c r="G17" s="8" t="s">
        <v>17</v>
      </c>
      <c r="H17" s="8">
        <f t="array" ref="H17">COUNT(H2:H12)</f>
        <v>11</v>
      </c>
      <c r="I17" s="8">
        <f t="array" ref="I17">COUNT(I2:I12)</f>
        <v>11</v>
      </c>
      <c r="J17" s="8">
        <f t="array" ref="J17">COUNT(J2:J12)</f>
        <v>11</v>
      </c>
      <c r="K17" s="8">
        <f t="array" ref="K17">COUNT(K2:K12)</f>
        <v>11</v>
      </c>
      <c r="L17" s="8">
        <f t="array" ref="L17">COUNT(L2:L12)</f>
        <v>11</v>
      </c>
      <c r="M17" s="8">
        <f t="array" ref="M17">COUNT(M2:M12)</f>
        <v>11</v>
      </c>
      <c r="N17" s="8">
        <f t="array" ref="N17">COUNT(N2:N12)</f>
        <v>11</v>
      </c>
      <c r="O17" s="8">
        <f t="array" ref="O17">COUNT(O2:O12)</f>
        <v>11</v>
      </c>
      <c r="P17" s="8">
        <f t="array" ref="P17">COUNT(P2:P12)</f>
        <v>11</v>
      </c>
      <c r="Q17" s="8">
        <f t="array" ref="Q17">COUNT(Q2:Q12)</f>
        <v>11</v>
      </c>
      <c r="R17" s="8">
        <f t="array" ref="R17">COUNT(R2:R12)</f>
        <v>11</v>
      </c>
      <c r="S17" s="8">
        <f t="array" ref="S17">COUNT(S2:S12)</f>
        <v>11</v>
      </c>
      <c r="T17" s="8">
        <f t="array" ref="T17">COUNT(T2:T12)</f>
        <v>11</v>
      </c>
    </row>
    <row r="18" spans="1:20" x14ac:dyDescent="0.25">
      <c r="A18" s="2" t="s">
        <v>18</v>
      </c>
      <c r="B18" s="2">
        <f t="array" ref="B18">B15^2</f>
        <v>3.6909090909090936</v>
      </c>
      <c r="C18" s="2">
        <f t="array" ref="C18">C15^2</f>
        <v>4.4181818181818198</v>
      </c>
      <c r="D18" s="2">
        <f t="array" ref="D18">D15^2</f>
        <v>3.8727272727272748</v>
      </c>
      <c r="E18" s="2">
        <f t="array" ref="E18">E15^2</f>
        <v>2.7636363636363628</v>
      </c>
      <c r="F18" s="2">
        <f t="array" ref="F18">F15^2</f>
        <v>2.0909090909090908</v>
      </c>
      <c r="G18" s="8" t="s">
        <v>18</v>
      </c>
      <c r="H18" s="8">
        <f t="array" ref="H18">H15^2</f>
        <v>9.963636363636363</v>
      </c>
      <c r="I18" s="8">
        <f t="array" ref="I18">I15^2</f>
        <v>7.2181818181818134</v>
      </c>
      <c r="J18" s="8">
        <f t="array" ref="J18">J15^2</f>
        <v>6.1999999999999993</v>
      </c>
      <c r="K18" s="8">
        <f t="array" ref="K18">K15^2</f>
        <v>3.4727272727272749</v>
      </c>
      <c r="L18" s="8">
        <f t="array" ref="L18">L15^2</f>
        <v>8.4727272727272727</v>
      </c>
      <c r="M18" s="8">
        <f t="array" ref="M18">M15^2</f>
        <v>4.4545454545454559</v>
      </c>
      <c r="N18" s="8">
        <f t="array" ref="N18">N15^2</f>
        <v>4.0727272727272741</v>
      </c>
      <c r="O18" s="8">
        <f t="array" ref="O18">O15^2</f>
        <v>5.2909090909090866</v>
      </c>
      <c r="P18" s="8">
        <f t="array" ref="P18">P15^2</f>
        <v>2.0181818181818127</v>
      </c>
      <c r="Q18" s="8">
        <f t="array" ref="Q18">Q15^2</f>
        <v>2.4909090909090872</v>
      </c>
      <c r="R18" s="8">
        <f t="array" ref="R18">R15^2</f>
        <v>1.0909090909090875</v>
      </c>
      <c r="S18" s="8">
        <f t="array" ref="S18">S15^2</f>
        <v>1.0909090909090937</v>
      </c>
      <c r="T18" s="8">
        <f t="array" ref="T18">T15^2</f>
        <v>1.690909090909088</v>
      </c>
    </row>
    <row r="19" spans="1:20" x14ac:dyDescent="0.25">
      <c r="A19" s="11"/>
      <c r="B19" s="11"/>
      <c r="C19" s="11"/>
      <c r="D19" s="11"/>
      <c r="E19" s="11"/>
      <c r="F19" s="11"/>
    </row>
    <row r="30" spans="1:20" ht="15.75" x14ac:dyDescent="0.25">
      <c r="A30" s="1"/>
    </row>
    <row r="63" spans="1:1" ht="15.75" x14ac:dyDescent="0.25">
      <c r="A63" s="1"/>
    </row>
    <row r="82" spans="1:1" ht="15.75" x14ac:dyDescent="0.25">
      <c r="A82" s="1"/>
    </row>
    <row r="100" spans="1:1" ht="15.75" x14ac:dyDescent="0.25">
      <c r="A100" s="1"/>
    </row>
    <row r="118" spans="1:1" ht="15.75" x14ac:dyDescent="0.25">
      <c r="A118" s="1"/>
    </row>
    <row r="137" spans="1:1" ht="15.75" x14ac:dyDescent="0.25">
      <c r="A137" s="1"/>
    </row>
  </sheetData>
  <sortState xmlns:xlrd2="http://schemas.microsoft.com/office/spreadsheetml/2017/richdata2" ref="H2:S12">
    <sortCondition ref="H2:H1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Pedersen</dc:creator>
  <cp:lastModifiedBy>Gustav Pedersen</cp:lastModifiedBy>
  <cp:lastPrinted>2022-08-27T10:40:09Z</cp:lastPrinted>
  <dcterms:created xsi:type="dcterms:W3CDTF">2022-08-11T09:18:31Z</dcterms:created>
  <dcterms:modified xsi:type="dcterms:W3CDTF">2022-08-27T10:40:21Z</dcterms:modified>
</cp:coreProperties>
</file>