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6" i="1" l="1"/>
  <c r="D5" i="1"/>
  <c r="D4" i="1"/>
  <c r="J4" i="1"/>
  <c r="I4" i="1"/>
  <c r="H4" i="1"/>
  <c r="L3" i="1"/>
  <c r="M3" i="1" s="1"/>
  <c r="N3" i="1" s="1"/>
  <c r="E6" i="1"/>
  <c r="E5" i="1"/>
  <c r="E4" i="1"/>
  <c r="D10" i="1" l="1"/>
  <c r="E10" i="1"/>
  <c r="L4" i="1"/>
  <c r="M4" i="1" l="1"/>
  <c r="N4" i="1" s="1"/>
  <c r="L10" i="1"/>
  <c r="Q4" i="1" l="1"/>
  <c r="P4" i="1"/>
  <c r="M10" i="1"/>
</calcChain>
</file>

<file path=xl/sharedStrings.xml><?xml version="1.0" encoding="utf-8"?>
<sst xmlns="http://schemas.openxmlformats.org/spreadsheetml/2006/main" count="23" uniqueCount="20">
  <si>
    <t>Constant</t>
  </si>
  <si>
    <t>X1</t>
  </si>
  <si>
    <t>X2</t>
  </si>
  <si>
    <t>X3</t>
  </si>
  <si>
    <t>VARIABLE</t>
  </si>
  <si>
    <t>BETA</t>
  </si>
  <si>
    <t>Original</t>
  </si>
  <si>
    <t>New</t>
  </si>
  <si>
    <t>Change</t>
  </si>
  <si>
    <t>EXP(Beta*Change)</t>
  </si>
  <si>
    <t>Log Odds</t>
  </si>
  <si>
    <t>Odds</t>
  </si>
  <si>
    <t>Prob</t>
  </si>
  <si>
    <t>RATIO</t>
  </si>
  <si>
    <t>Beta*Change</t>
  </si>
  <si>
    <t>Multiply</t>
  </si>
  <si>
    <t>Add</t>
  </si>
  <si>
    <t>DIFFERENCE</t>
  </si>
  <si>
    <t>PROB DIFF</t>
  </si>
  <si>
    <t>PROB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</si>
</sst>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"/>
    <numFmt numFmtId="171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7" fontId="1" fillId="3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4" borderId="2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71" fontId="1" fillId="5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H15" sqref="H15:J17"/>
    </sheetView>
  </sheetViews>
  <sheetFormatPr defaultRowHeight="15" x14ac:dyDescent="0.25"/>
  <cols>
    <col min="1" max="1" width="12.28515625" style="1" customWidth="1"/>
    <col min="2" max="2" width="9.140625" style="1"/>
    <col min="4" max="4" width="14.28515625" customWidth="1"/>
    <col min="5" max="5" width="19" style="1" customWidth="1"/>
    <col min="12" max="12" width="12.7109375" customWidth="1"/>
    <col min="13" max="13" width="9.5703125" bestFit="1" customWidth="1"/>
    <col min="16" max="16" width="11.28515625" customWidth="1"/>
    <col min="17" max="17" width="12.28515625" customWidth="1"/>
  </cols>
  <sheetData>
    <row r="1" spans="1:17" ht="15.75" thickBot="1" x14ac:dyDescent="0.3"/>
    <row r="2" spans="1:17" ht="15.75" thickBot="1" x14ac:dyDescent="0.3">
      <c r="A2" s="3" t="s">
        <v>4</v>
      </c>
      <c r="B2" s="4" t="s">
        <v>5</v>
      </c>
      <c r="C2" s="4" t="s">
        <v>8</v>
      </c>
      <c r="D2" s="10" t="s">
        <v>14</v>
      </c>
      <c r="E2" s="5" t="s">
        <v>9</v>
      </c>
      <c r="H2" s="3" t="s">
        <v>1</v>
      </c>
      <c r="I2" s="4" t="s">
        <v>2</v>
      </c>
      <c r="J2" s="5" t="s">
        <v>3</v>
      </c>
      <c r="L2" s="3" t="s">
        <v>10</v>
      </c>
      <c r="M2" s="4" t="s">
        <v>11</v>
      </c>
      <c r="N2" s="5" t="s">
        <v>12</v>
      </c>
    </row>
    <row r="3" spans="1:17" x14ac:dyDescent="0.25">
      <c r="A3" s="1" t="s">
        <v>0</v>
      </c>
      <c r="B3" s="1">
        <v>1.2</v>
      </c>
      <c r="C3" s="1"/>
      <c r="D3" s="1"/>
      <c r="G3" s="1" t="s">
        <v>6</v>
      </c>
      <c r="H3" s="1">
        <v>1</v>
      </c>
      <c r="I3" s="1">
        <v>1</v>
      </c>
      <c r="J3" s="1">
        <v>1</v>
      </c>
      <c r="L3" s="2">
        <f>B$3+B$4*H3+B$5*I3+B$6*J3</f>
        <v>2.1</v>
      </c>
      <c r="M3" s="2">
        <f>EXP(L3)</f>
        <v>8.1661699125676517</v>
      </c>
      <c r="N3" s="2">
        <f>M3/(1+M3)</f>
        <v>0.89090317880438707</v>
      </c>
      <c r="P3" s="15" t="s">
        <v>18</v>
      </c>
      <c r="Q3" s="15" t="s">
        <v>19</v>
      </c>
    </row>
    <row r="4" spans="1:17" x14ac:dyDescent="0.25">
      <c r="A4" s="1" t="s">
        <v>1</v>
      </c>
      <c r="B4" s="1">
        <v>-0.6</v>
      </c>
      <c r="C4" s="9">
        <v>2</v>
      </c>
      <c r="D4" s="11">
        <f>B4*C4</f>
        <v>-1.2</v>
      </c>
      <c r="E4" s="2">
        <f>EXP(B4*C4)</f>
        <v>0.30119421191220214</v>
      </c>
      <c r="G4" s="1" t="s">
        <v>7</v>
      </c>
      <c r="H4" s="9">
        <f>H3+C4</f>
        <v>3</v>
      </c>
      <c r="I4" s="9">
        <f>I3+C5</f>
        <v>4</v>
      </c>
      <c r="J4" s="9">
        <f>J3+C6</f>
        <v>0</v>
      </c>
      <c r="L4" s="2">
        <f>B$3+B$4*H4+B$5*I4+B$6*J4</f>
        <v>1.0000000000000002</v>
      </c>
      <c r="M4" s="2">
        <f>EXP(L4)</f>
        <v>2.718281828459046</v>
      </c>
      <c r="N4" s="2">
        <f>M4/(1+M4)</f>
        <v>0.7310585786300049</v>
      </c>
      <c r="P4" s="16">
        <f>N4-N3</f>
        <v>-0.15984460017438218</v>
      </c>
      <c r="Q4" s="16">
        <f>N4/N3</f>
        <v>0.82058140101273702</v>
      </c>
    </row>
    <row r="5" spans="1:17" x14ac:dyDescent="0.25">
      <c r="A5" s="1" t="s">
        <v>2</v>
      </c>
      <c r="B5" s="1">
        <v>0.4</v>
      </c>
      <c r="C5" s="9">
        <v>3</v>
      </c>
      <c r="D5" s="11">
        <f>B5*C5</f>
        <v>1.2000000000000002</v>
      </c>
      <c r="E5" s="2">
        <f>EXP(B5*C5)</f>
        <v>3.3201169227365481</v>
      </c>
    </row>
    <row r="6" spans="1:17" x14ac:dyDescent="0.25">
      <c r="A6" s="1" t="s">
        <v>3</v>
      </c>
      <c r="B6" s="1">
        <v>1.1000000000000001</v>
      </c>
      <c r="C6" s="9">
        <v>-1</v>
      </c>
      <c r="D6" s="11">
        <f>B6*C6</f>
        <v>-1.1000000000000001</v>
      </c>
      <c r="E6" s="2">
        <f>EXP(B6*C6)</f>
        <v>0.33287108369807955</v>
      </c>
    </row>
    <row r="7" spans="1:17" x14ac:dyDescent="0.25">
      <c r="E7" s="2"/>
    </row>
    <row r="8" spans="1:17" x14ac:dyDescent="0.25">
      <c r="C8" s="8"/>
      <c r="D8" s="8"/>
    </row>
    <row r="9" spans="1:17" ht="15.75" thickBot="1" x14ac:dyDescent="0.3">
      <c r="D9" s="12" t="s">
        <v>16</v>
      </c>
      <c r="E9" s="12" t="s">
        <v>15</v>
      </c>
      <c r="L9" s="7" t="s">
        <v>17</v>
      </c>
      <c r="M9" s="12" t="s">
        <v>13</v>
      </c>
    </row>
    <row r="10" spans="1:17" ht="15.75" thickBot="1" x14ac:dyDescent="0.3">
      <c r="D10" s="13">
        <f>SUM(D4:D6)</f>
        <v>-1.0999999999999999</v>
      </c>
      <c r="E10" s="6">
        <f>PRODUCT(E4:E6)</f>
        <v>0.33287108369807961</v>
      </c>
      <c r="L10" s="14">
        <f>L4-L3</f>
        <v>-1.0999999999999999</v>
      </c>
      <c r="M10" s="6">
        <f>M4/M3</f>
        <v>0.33287108369807961</v>
      </c>
    </row>
    <row r="15" spans="1:17" x14ac:dyDescent="0.25">
      <c r="H15" s="1"/>
      <c r="I15" s="1"/>
      <c r="J15" s="1"/>
    </row>
    <row r="16" spans="1:17" x14ac:dyDescent="0.25">
      <c r="H16" s="1"/>
      <c r="I16" s="1"/>
      <c r="J16" s="1"/>
    </row>
    <row r="17" spans="8:10" x14ac:dyDescent="0.25">
      <c r="H17" s="1"/>
      <c r="I17" s="1"/>
      <c r="J1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2014-10-19T07:20:39Z</dcterms:modified>
</cp:coreProperties>
</file>