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Zeeshan/Desktop/PREDICT 401/Week 6/"/>
    </mc:Choice>
  </mc:AlternateContent>
  <bookViews>
    <workbookView xWindow="25600" yWindow="460" windowWidth="25600" windowHeight="14620" tabRatio="500" activeTab="3"/>
  </bookViews>
  <sheets>
    <sheet name="Num9" sheetId="1" r:id="rId1"/>
    <sheet name="Num14" sheetId="2" r:id="rId2"/>
    <sheet name="Num19" sheetId="3" r:id="rId3"/>
    <sheet name="R Test 1 Num 5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C5" i="4"/>
  <c r="H2" i="4"/>
  <c r="K2" i="4"/>
  <c r="D5" i="4"/>
  <c r="H3" i="4"/>
  <c r="K3" i="4"/>
  <c r="E4" i="4"/>
  <c r="H4" i="4"/>
  <c r="K4" i="4"/>
  <c r="H5" i="4"/>
  <c r="K5" i="4"/>
  <c r="K6" i="4"/>
  <c r="E3" i="3"/>
  <c r="C5" i="3"/>
  <c r="H2" i="3"/>
  <c r="K2" i="3"/>
  <c r="D5" i="3"/>
  <c r="H3" i="3"/>
  <c r="K3" i="3"/>
  <c r="E4" i="3"/>
  <c r="H4" i="3"/>
  <c r="K4" i="3"/>
  <c r="H5" i="3"/>
  <c r="K5" i="3"/>
  <c r="K6" i="3"/>
  <c r="F3" i="2"/>
  <c r="C5" i="2"/>
  <c r="I3" i="2"/>
  <c r="L3" i="2"/>
  <c r="D5" i="2"/>
  <c r="I4" i="2"/>
  <c r="L4" i="2"/>
  <c r="E5" i="2"/>
  <c r="I5" i="2"/>
  <c r="L5" i="2"/>
  <c r="F4" i="2"/>
  <c r="I6" i="2"/>
  <c r="L6" i="2"/>
  <c r="I7" i="2"/>
  <c r="L7" i="2"/>
  <c r="I8" i="2"/>
  <c r="L8" i="2"/>
  <c r="L9" i="2"/>
  <c r="D7" i="1"/>
  <c r="C2" i="1"/>
  <c r="C3" i="1"/>
  <c r="C4" i="1"/>
  <c r="C5" i="1"/>
  <c r="C6" i="1"/>
  <c r="C7" i="1"/>
  <c r="C8" i="1"/>
  <c r="B8" i="1"/>
  <c r="B10" i="1"/>
  <c r="D8" i="1"/>
  <c r="E2" i="1"/>
  <c r="E3" i="1"/>
  <c r="E4" i="1"/>
  <c r="E5" i="1"/>
  <c r="E6" i="1"/>
  <c r="E7" i="1"/>
  <c r="E8" i="1"/>
  <c r="F7" i="1"/>
  <c r="F2" i="1"/>
  <c r="F3" i="1"/>
  <c r="F4" i="1"/>
  <c r="F5" i="1"/>
  <c r="F6" i="1"/>
  <c r="F8" i="1"/>
</calcChain>
</file>

<file path=xl/sharedStrings.xml><?xml version="1.0" encoding="utf-8"?>
<sst xmlns="http://schemas.openxmlformats.org/spreadsheetml/2006/main" count="54" uniqueCount="22">
  <si>
    <t>NoA</t>
  </si>
  <si>
    <t>Obs</t>
  </si>
  <si>
    <t>A*O</t>
  </si>
  <si>
    <t>lambda</t>
  </si>
  <si>
    <t>ex prob</t>
  </si>
  <si>
    <t>ex freq</t>
  </si>
  <si>
    <t>function</t>
  </si>
  <si>
    <t>Variable 1</t>
  </si>
  <si>
    <t>Variable 2</t>
  </si>
  <si>
    <t>A</t>
  </si>
  <si>
    <t>B</t>
  </si>
  <si>
    <t>C</t>
  </si>
  <si>
    <t>D</t>
  </si>
  <si>
    <t>E</t>
  </si>
  <si>
    <t>e11</t>
  </si>
  <si>
    <t>e12</t>
  </si>
  <si>
    <t>e13</t>
  </si>
  <si>
    <t>e21</t>
  </si>
  <si>
    <t>e22</t>
  </si>
  <si>
    <t>e23</t>
  </si>
  <si>
    <t>Variable Three</t>
  </si>
  <si>
    <t>Variable 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</si>
</sst>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8" sqref="D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>
        <v>0</v>
      </c>
      <c r="B2">
        <v>47</v>
      </c>
      <c r="C2">
        <f>A2*B2</f>
        <v>0</v>
      </c>
      <c r="D2">
        <v>0.1827</v>
      </c>
      <c r="E2">
        <f>D2*$B$8</f>
        <v>34.895699999999998</v>
      </c>
      <c r="F2">
        <f>((B2-E2)^2)/E2</f>
        <v>4.1986284410400154</v>
      </c>
    </row>
    <row r="3" spans="1:6" x14ac:dyDescent="0.2">
      <c r="A3">
        <v>1</v>
      </c>
      <c r="B3">
        <v>56</v>
      </c>
      <c r="C3">
        <f t="shared" ref="C3:C7" si="0">A3*B3</f>
        <v>56</v>
      </c>
      <c r="D3">
        <v>0.31059999999999999</v>
      </c>
      <c r="E3">
        <f t="shared" ref="E3:E7" si="1">D3*$B$8</f>
        <v>59.324599999999997</v>
      </c>
      <c r="F3">
        <f t="shared" ref="F3:F7" si="2">((B3-E3)^2)/E3</f>
        <v>0.186313353313802</v>
      </c>
    </row>
    <row r="4" spans="1:6" x14ac:dyDescent="0.2">
      <c r="A4">
        <v>2</v>
      </c>
      <c r="B4">
        <v>38</v>
      </c>
      <c r="C4">
        <f t="shared" si="0"/>
        <v>76</v>
      </c>
      <c r="D4">
        <v>0.26400000000000001</v>
      </c>
      <c r="E4">
        <f t="shared" si="1"/>
        <v>50.423999999999999</v>
      </c>
      <c r="F4">
        <f t="shared" si="2"/>
        <v>3.0611569094082181</v>
      </c>
    </row>
    <row r="5" spans="1:6" x14ac:dyDescent="0.2">
      <c r="A5">
        <v>3</v>
      </c>
      <c r="B5">
        <v>23</v>
      </c>
      <c r="C5">
        <f t="shared" si="0"/>
        <v>69</v>
      </c>
      <c r="D5">
        <v>0.14960000000000001</v>
      </c>
      <c r="E5">
        <f t="shared" si="1"/>
        <v>28.573600000000003</v>
      </c>
      <c r="F5">
        <f t="shared" si="2"/>
        <v>1.0871929669345139</v>
      </c>
    </row>
    <row r="6" spans="1:6" x14ac:dyDescent="0.2">
      <c r="A6">
        <v>4</v>
      </c>
      <c r="B6">
        <v>15</v>
      </c>
      <c r="C6">
        <f t="shared" si="0"/>
        <v>60</v>
      </c>
      <c r="D6">
        <v>6.3600000000000004E-2</v>
      </c>
      <c r="E6">
        <f t="shared" si="1"/>
        <v>12.147600000000001</v>
      </c>
      <c r="F6">
        <f t="shared" si="2"/>
        <v>0.66977722019164243</v>
      </c>
    </row>
    <row r="7" spans="1:6" x14ac:dyDescent="0.2">
      <c r="A7">
        <v>5</v>
      </c>
      <c r="B7">
        <v>12</v>
      </c>
      <c r="C7">
        <f t="shared" si="0"/>
        <v>60</v>
      </c>
      <c r="D7">
        <f>1-SUM(D2:D6)</f>
        <v>2.9499999999999971E-2</v>
      </c>
      <c r="E7">
        <f t="shared" si="1"/>
        <v>5.6344999999999947</v>
      </c>
      <c r="F7">
        <f t="shared" si="2"/>
        <v>7.1913373413790227</v>
      </c>
    </row>
    <row r="8" spans="1:6" s="1" customFormat="1" x14ac:dyDescent="0.2">
      <c r="B8" s="1">
        <f>SUM(B2:B7)</f>
        <v>191</v>
      </c>
      <c r="C8" s="1">
        <f t="shared" ref="C8:E8" si="3">SUM(C2:C7)</f>
        <v>321</v>
      </c>
      <c r="D8" s="1">
        <f t="shared" si="3"/>
        <v>1</v>
      </c>
      <c r="E8" s="1">
        <f t="shared" si="3"/>
        <v>191</v>
      </c>
      <c r="F8" s="1">
        <f>SUM(F2:F7)</f>
        <v>16.394406232267215</v>
      </c>
    </row>
    <row r="10" spans="1:6" x14ac:dyDescent="0.2">
      <c r="B10">
        <f>C8/B8</f>
        <v>1.6806282722513088</v>
      </c>
      <c r="C1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sqref="A1:L9"/>
    </sheetView>
  </sheetViews>
  <sheetFormatPr baseColWidth="10" defaultRowHeight="16" x14ac:dyDescent="0.2"/>
  <sheetData>
    <row r="1" spans="1:12" x14ac:dyDescent="0.2">
      <c r="A1" s="10" t="s">
        <v>7</v>
      </c>
      <c r="B1" s="10"/>
      <c r="C1" s="10"/>
      <c r="D1" s="10"/>
      <c r="E1" s="10"/>
    </row>
    <row r="2" spans="1:12" ht="17" thickBot="1" x14ac:dyDescent="0.25">
      <c r="A2" s="11" t="s">
        <v>8</v>
      </c>
      <c r="C2" t="s">
        <v>9</v>
      </c>
      <c r="D2" t="s">
        <v>10</v>
      </c>
      <c r="E2" t="s">
        <v>11</v>
      </c>
    </row>
    <row r="3" spans="1:12" x14ac:dyDescent="0.2">
      <c r="A3" s="11"/>
      <c r="B3" t="s">
        <v>12</v>
      </c>
      <c r="C3" s="4">
        <v>25</v>
      </c>
      <c r="D3" s="5">
        <v>40</v>
      </c>
      <c r="E3" s="6">
        <v>60</v>
      </c>
      <c r="F3" s="1">
        <f>SUM(C3:E3)</f>
        <v>125</v>
      </c>
      <c r="H3" t="s">
        <v>14</v>
      </c>
      <c r="I3">
        <f>($F$3*C5)/$F$5</f>
        <v>25.735294117647058</v>
      </c>
      <c r="K3" t="s">
        <v>14</v>
      </c>
      <c r="L3">
        <f>((C3-I3)^2)/I3</f>
        <v>2.1008403361344491E-2</v>
      </c>
    </row>
    <row r="4" spans="1:12" ht="17" thickBot="1" x14ac:dyDescent="0.25">
      <c r="A4" s="11"/>
      <c r="B4" t="s">
        <v>13</v>
      </c>
      <c r="C4" s="7">
        <v>10</v>
      </c>
      <c r="D4" s="8">
        <v>15</v>
      </c>
      <c r="E4" s="9">
        <v>20</v>
      </c>
      <c r="F4" s="1">
        <f>SUM(C4:E4)</f>
        <v>45</v>
      </c>
      <c r="H4" t="s">
        <v>15</v>
      </c>
      <c r="I4">
        <f>(F3*D5)/$F$5</f>
        <v>40.441176470588232</v>
      </c>
      <c r="K4" t="s">
        <v>15</v>
      </c>
      <c r="L4">
        <f>((D3-I4)^2)/I4</f>
        <v>4.812834224598858E-3</v>
      </c>
    </row>
    <row r="5" spans="1:12" x14ac:dyDescent="0.2">
      <c r="A5" s="2"/>
      <c r="C5" s="1">
        <f>SUM(C3:C4)</f>
        <v>35</v>
      </c>
      <c r="D5" s="1">
        <f t="shared" ref="D5:E5" si="0">SUM(D3:D4)</f>
        <v>55</v>
      </c>
      <c r="E5" s="1">
        <f t="shared" si="0"/>
        <v>80</v>
      </c>
      <c r="F5" s="3">
        <v>170</v>
      </c>
      <c r="H5" t="s">
        <v>16</v>
      </c>
      <c r="I5">
        <f>(F3*E5)/$F$5</f>
        <v>58.823529411764703</v>
      </c>
      <c r="K5" t="s">
        <v>16</v>
      </c>
      <c r="L5">
        <f>((E3-I5)^2)/I5</f>
        <v>2.3529411764706003E-2</v>
      </c>
    </row>
    <row r="6" spans="1:12" x14ac:dyDescent="0.2">
      <c r="A6" s="2"/>
      <c r="H6" t="s">
        <v>17</v>
      </c>
      <c r="I6">
        <f>($F$4*C5)/$F$5</f>
        <v>9.264705882352942</v>
      </c>
      <c r="K6" t="s">
        <v>17</v>
      </c>
      <c r="L6">
        <f>((C4-I6)^2)/I6</f>
        <v>5.8356676003734689E-2</v>
      </c>
    </row>
    <row r="7" spans="1:12" x14ac:dyDescent="0.2">
      <c r="A7" s="2"/>
      <c r="H7" t="s">
        <v>18</v>
      </c>
      <c r="I7">
        <f>($F$4*D5)/$F$5</f>
        <v>14.558823529411764</v>
      </c>
      <c r="K7" t="s">
        <v>18</v>
      </c>
      <c r="L7">
        <f>((D4-I7)^2)/I7</f>
        <v>1.3368983957219263E-2</v>
      </c>
    </row>
    <row r="8" spans="1:12" x14ac:dyDescent="0.2">
      <c r="H8" t="s">
        <v>19</v>
      </c>
      <c r="I8">
        <f>($F$4*E5)/$F$5</f>
        <v>21.176470588235293</v>
      </c>
      <c r="K8" t="s">
        <v>19</v>
      </c>
      <c r="L8">
        <f>((E4-I8)^2)/I8</f>
        <v>6.5359477124182941E-2</v>
      </c>
    </row>
    <row r="9" spans="1:12" x14ac:dyDescent="0.2">
      <c r="L9" s="1">
        <f>SUM(L3:L8)</f>
        <v>0.18643578643578623</v>
      </c>
    </row>
  </sheetData>
  <mergeCells count="2">
    <mergeCell ref="A1:E1"/>
    <mergeCell ref="A2:A4"/>
  </mergeCells>
  <pageMargins left="0.7" right="0.7" top="0.75" bottom="0.75" header="0.3" footer="0.3"/>
  <ignoredErrors>
    <ignoredError sqref="I4 L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sqref="A1:K6"/>
    </sheetView>
  </sheetViews>
  <sheetFormatPr baseColWidth="10" defaultRowHeight="16" x14ac:dyDescent="0.2"/>
  <cols>
    <col min="1" max="1" width="12" bestFit="1" customWidth="1"/>
  </cols>
  <sheetData>
    <row r="1" spans="1:11" x14ac:dyDescent="0.2">
      <c r="A1" s="10" t="s">
        <v>20</v>
      </c>
      <c r="B1" s="10"/>
      <c r="C1" s="10"/>
      <c r="D1" s="10"/>
    </row>
    <row r="2" spans="1:11" ht="17" thickBot="1" x14ac:dyDescent="0.25">
      <c r="A2" s="11" t="s">
        <v>21</v>
      </c>
      <c r="C2" t="s">
        <v>9</v>
      </c>
      <c r="D2" t="s">
        <v>10</v>
      </c>
      <c r="G2" t="s">
        <v>14</v>
      </c>
      <c r="H2">
        <f>($E$3*C5)/$E$5</f>
        <v>78.873508353221951</v>
      </c>
      <c r="J2" t="s">
        <v>14</v>
      </c>
      <c r="K2">
        <f>((C3-H2)^2)/H2</f>
        <v>2.1845710499055713</v>
      </c>
    </row>
    <row r="3" spans="1:11" x14ac:dyDescent="0.2">
      <c r="A3" s="11"/>
      <c r="B3" t="s">
        <v>12</v>
      </c>
      <c r="C3" s="4">
        <v>92</v>
      </c>
      <c r="D3" s="6">
        <v>70</v>
      </c>
      <c r="E3" s="1">
        <f>SUM(C3:D3)</f>
        <v>162</v>
      </c>
      <c r="G3" t="s">
        <v>15</v>
      </c>
      <c r="H3">
        <f>(E3*D5)/$E$5</f>
        <v>83.126491646778049</v>
      </c>
      <c r="J3" t="s">
        <v>15</v>
      </c>
      <c r="K3">
        <f>((D3-H3)^2)/H3</f>
        <v>2.0728022985150534</v>
      </c>
    </row>
    <row r="4" spans="1:11" ht="17" thickBot="1" x14ac:dyDescent="0.25">
      <c r="A4" s="11"/>
      <c r="B4" t="s">
        <v>13</v>
      </c>
      <c r="C4" s="7">
        <v>112</v>
      </c>
      <c r="D4" s="9">
        <v>145</v>
      </c>
      <c r="E4" s="1">
        <f>SUM(C4:D4)</f>
        <v>257</v>
      </c>
      <c r="G4" t="s">
        <v>17</v>
      </c>
      <c r="H4">
        <f>($E$4*C5)/$E$5</f>
        <v>125.12649164677805</v>
      </c>
      <c r="J4" t="s">
        <v>17</v>
      </c>
      <c r="K4">
        <f>((C4-H4)^2)/H4</f>
        <v>1.3770447863217996</v>
      </c>
    </row>
    <row r="5" spans="1:11" x14ac:dyDescent="0.2">
      <c r="A5" s="2"/>
      <c r="C5" s="1">
        <f>SUM(C3:C4)</f>
        <v>204</v>
      </c>
      <c r="D5" s="1">
        <f t="shared" ref="D5" si="0">SUM(D3:D4)</f>
        <v>215</v>
      </c>
      <c r="E5" s="3">
        <v>419</v>
      </c>
      <c r="G5" t="s">
        <v>18</v>
      </c>
      <c r="H5">
        <f>($E$4*D5)/$E$5</f>
        <v>131.87350835322195</v>
      </c>
      <c r="J5" t="s">
        <v>18</v>
      </c>
      <c r="K5">
        <f>((D4-H5)^2)/H5</f>
        <v>1.3065913321378937</v>
      </c>
    </row>
    <row r="6" spans="1:11" x14ac:dyDescent="0.2">
      <c r="A6" s="2"/>
      <c r="K6" s="1">
        <f>SUM(K2:K5)</f>
        <v>6.9410094668803186</v>
      </c>
    </row>
    <row r="7" spans="1:11" x14ac:dyDescent="0.2">
      <c r="A7" s="2"/>
    </row>
  </sheetData>
  <mergeCells count="2">
    <mergeCell ref="A1:D1"/>
    <mergeCell ref="A2: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K6" sqref="K6"/>
    </sheetView>
  </sheetViews>
  <sheetFormatPr baseColWidth="10" defaultRowHeight="16" x14ac:dyDescent="0.2"/>
  <sheetData>
    <row r="1" spans="1:11" x14ac:dyDescent="0.2">
      <c r="A1" s="10" t="s">
        <v>20</v>
      </c>
      <c r="B1" s="10"/>
      <c r="C1" s="10"/>
      <c r="D1" s="10"/>
    </row>
    <row r="2" spans="1:11" ht="17" thickBot="1" x14ac:dyDescent="0.25">
      <c r="A2" s="11" t="s">
        <v>21</v>
      </c>
      <c r="C2" t="s">
        <v>9</v>
      </c>
      <c r="D2" t="s">
        <v>10</v>
      </c>
      <c r="G2" t="s">
        <v>14</v>
      </c>
      <c r="H2">
        <f>($E$3*C5)/$E$5</f>
        <v>48</v>
      </c>
      <c r="J2" t="s">
        <v>14</v>
      </c>
      <c r="K2">
        <f>((C3-H2)^2)/H2</f>
        <v>2.5208333333333335</v>
      </c>
    </row>
    <row r="3" spans="1:11" x14ac:dyDescent="0.2">
      <c r="A3" s="11"/>
      <c r="B3" t="s">
        <v>12</v>
      </c>
      <c r="C3" s="4">
        <v>37</v>
      </c>
      <c r="D3" s="6">
        <v>59</v>
      </c>
      <c r="E3" s="1">
        <f>SUM(C3:D3)</f>
        <v>96</v>
      </c>
      <c r="G3" t="s">
        <v>15</v>
      </c>
      <c r="H3">
        <f>(E3*D5)/$E$5</f>
        <v>48</v>
      </c>
      <c r="J3" t="s">
        <v>15</v>
      </c>
      <c r="K3">
        <f>((D3-H3)^2)/H3</f>
        <v>2.5208333333333335</v>
      </c>
    </row>
    <row r="4" spans="1:11" ht="17" thickBot="1" x14ac:dyDescent="0.25">
      <c r="A4" s="11"/>
      <c r="B4" t="s">
        <v>13</v>
      </c>
      <c r="C4" s="7">
        <v>59</v>
      </c>
      <c r="D4" s="9">
        <v>37</v>
      </c>
      <c r="E4" s="1">
        <f>SUM(C4:D4)</f>
        <v>96</v>
      </c>
      <c r="G4" t="s">
        <v>17</v>
      </c>
      <c r="H4">
        <f>($E$4*C5)/$E$5</f>
        <v>48</v>
      </c>
      <c r="J4" t="s">
        <v>17</v>
      </c>
      <c r="K4">
        <f>((C4-H4)^2)/H4</f>
        <v>2.5208333333333335</v>
      </c>
    </row>
    <row r="5" spans="1:11" x14ac:dyDescent="0.2">
      <c r="A5" s="2"/>
      <c r="C5" s="1">
        <f>SUM(C3:C4)</f>
        <v>96</v>
      </c>
      <c r="D5" s="1">
        <f t="shared" ref="D5" si="0">SUM(D3:D4)</f>
        <v>96</v>
      </c>
      <c r="E5" s="3">
        <v>192</v>
      </c>
      <c r="G5" t="s">
        <v>18</v>
      </c>
      <c r="H5">
        <f>($E$4*D5)/$E$5</f>
        <v>48</v>
      </c>
      <c r="J5" t="s">
        <v>18</v>
      </c>
      <c r="K5">
        <f>((D4-H5)^2)/H5</f>
        <v>2.5208333333333335</v>
      </c>
    </row>
    <row r="6" spans="1:11" x14ac:dyDescent="0.2">
      <c r="A6" s="2"/>
      <c r="K6" s="1">
        <f>SUM(K2:K5)</f>
        <v>10.083333333333334</v>
      </c>
    </row>
  </sheetData>
  <mergeCells count="2">
    <mergeCell ref="A1:D1"/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Num9</vt:lpstr>
      <vt:lpstr>Num14</vt:lpstr>
      <vt:lpstr>Num19</vt:lpstr>
      <vt:lpstr>R Test 1 Num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2017-05-06T21:27:07Z</dcterms:created>
  <dcterms:modified xsi:type="dcterms:W3CDTF">2017-05-14T23:12:50Z</dcterms:modified>
</cp:coreProperties>
</file>