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eeshan/Desktop/PREDICT 401/"/>
    </mc:Choice>
  </mc:AlternateContent>
  <bookViews>
    <workbookView xWindow="36780" yWindow="4220" windowWidth="2560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N5" i="1"/>
  <c r="N4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N3" i="1"/>
  <c r="F7" i="1"/>
  <c r="G7" i="1"/>
  <c r="H7" i="1"/>
  <c r="I7" i="1"/>
  <c r="J7" i="1"/>
  <c r="E7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<sst xmlns="http://schemas.openxmlformats.org/spreadsheetml/2006/main" count="11" uniqueCount="11">
  <si>
    <t>Data</t>
  </si>
  <si>
    <t>Class Interval</t>
  </si>
  <si>
    <t>f</t>
  </si>
  <si>
    <t>M</t>
  </si>
  <si>
    <t>fM</t>
  </si>
  <si>
    <t>M-u</t>
  </si>
  <si>
    <t>(M-u)^2</t>
  </si>
  <si>
    <t>f(M-u)^2</t>
  </si>
  <si>
    <t>u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</si>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</sst>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13" totalsRowShown="0">
  <autoFilter ref="A1:A13"/>
  <sortState ref="A2:A13">
    <sortCondition ref="A1:A13"/>
  </sortState>
  <tableColumns count="1">
    <tableColumn id="1" name="Da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8" workbookViewId="0">
      <selection activeCell="D20" sqref="D20"/>
    </sheetView>
  </sheetViews>
  <sheetFormatPr baseColWidth="10" defaultRowHeight="16" x14ac:dyDescent="0.2"/>
  <cols>
    <col min="4" max="4" width="11.83203125" bestFit="1" customWidth="1"/>
  </cols>
  <sheetData>
    <row r="1" spans="1:14" x14ac:dyDescent="0.2">
      <c r="A1" t="s">
        <v>0</v>
      </c>
      <c r="C1" s="1" t="s">
        <v>1</v>
      </c>
      <c r="D1" s="1"/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4" x14ac:dyDescent="0.2">
      <c r="A2">
        <v>16</v>
      </c>
      <c r="C2">
        <v>50</v>
      </c>
      <c r="D2">
        <v>59</v>
      </c>
      <c r="E2">
        <v>5</v>
      </c>
      <c r="F2">
        <f>(D2+C2)/2</f>
        <v>54.5</v>
      </c>
      <c r="G2">
        <f>E2*F2</f>
        <v>272.5</v>
      </c>
      <c r="H2">
        <f>F2-$N$3</f>
        <v>-22.75</v>
      </c>
      <c r="I2">
        <f>H2^2</f>
        <v>517.5625</v>
      </c>
      <c r="J2">
        <f>I2*E2</f>
        <v>2587.8125</v>
      </c>
    </row>
    <row r="3" spans="1:14" x14ac:dyDescent="0.2">
      <c r="A3">
        <v>22</v>
      </c>
      <c r="C3">
        <v>60</v>
      </c>
      <c r="D3">
        <v>69</v>
      </c>
      <c r="E3">
        <v>7</v>
      </c>
      <c r="F3">
        <f t="shared" ref="F3:F6" si="0">(D3+C3)/2</f>
        <v>64.5</v>
      </c>
      <c r="G3">
        <f t="shared" ref="G3:G6" si="1">E3*F3</f>
        <v>451.5</v>
      </c>
      <c r="H3">
        <f t="shared" ref="H3:H6" si="2">F3-$N$3</f>
        <v>-12.75</v>
      </c>
      <c r="I3">
        <f t="shared" ref="I3:I6" si="3">H3^2</f>
        <v>162.5625</v>
      </c>
      <c r="J3">
        <f t="shared" ref="J3:J6" si="4">I3*E3</f>
        <v>1137.9375</v>
      </c>
      <c r="M3" t="s">
        <v>8</v>
      </c>
      <c r="N3">
        <f>G7/E7</f>
        <v>77.25</v>
      </c>
    </row>
    <row r="4" spans="1:14" x14ac:dyDescent="0.2">
      <c r="A4">
        <v>24</v>
      </c>
      <c r="C4">
        <v>70</v>
      </c>
      <c r="D4">
        <v>79</v>
      </c>
      <c r="E4">
        <v>9</v>
      </c>
      <c r="F4">
        <f t="shared" si="0"/>
        <v>74.5</v>
      </c>
      <c r="G4">
        <f t="shared" si="1"/>
        <v>670.5</v>
      </c>
      <c r="H4">
        <f t="shared" si="2"/>
        <v>-2.75</v>
      </c>
      <c r="I4">
        <f t="shared" si="3"/>
        <v>7.5625</v>
      </c>
      <c r="J4">
        <f t="shared" si="4"/>
        <v>68.0625</v>
      </c>
      <c r="M4" t="s">
        <v>9</v>
      </c>
      <c r="N4">
        <f>J7/(E7-1)</f>
        <v>179.42307692307693</v>
      </c>
    </row>
    <row r="5" spans="1:14" x14ac:dyDescent="0.2">
      <c r="A5">
        <v>29</v>
      </c>
      <c r="C5">
        <v>80</v>
      </c>
      <c r="D5">
        <v>89</v>
      </c>
      <c r="E5">
        <v>10</v>
      </c>
      <c r="F5">
        <f t="shared" si="0"/>
        <v>84.5</v>
      </c>
      <c r="G5">
        <f t="shared" si="1"/>
        <v>845</v>
      </c>
      <c r="H5">
        <f t="shared" si="2"/>
        <v>7.25</v>
      </c>
      <c r="I5">
        <f t="shared" si="3"/>
        <v>52.5625</v>
      </c>
      <c r="J5">
        <f t="shared" si="4"/>
        <v>525.625</v>
      </c>
      <c r="M5" t="s">
        <v>10</v>
      </c>
      <c r="N5">
        <f>SQRT(N4)</f>
        <v>13.394889955616541</v>
      </c>
    </row>
    <row r="6" spans="1:14" x14ac:dyDescent="0.2">
      <c r="A6">
        <v>31</v>
      </c>
      <c r="C6">
        <v>90</v>
      </c>
      <c r="D6">
        <v>99</v>
      </c>
      <c r="E6">
        <v>9</v>
      </c>
      <c r="F6">
        <f t="shared" si="0"/>
        <v>94.5</v>
      </c>
      <c r="G6">
        <f t="shared" si="1"/>
        <v>850.5</v>
      </c>
      <c r="H6">
        <f t="shared" si="2"/>
        <v>17.25</v>
      </c>
      <c r="I6">
        <f t="shared" si="3"/>
        <v>297.5625</v>
      </c>
      <c r="J6">
        <f t="shared" si="4"/>
        <v>2678.0625</v>
      </c>
    </row>
    <row r="7" spans="1:14" x14ac:dyDescent="0.2">
      <c r="A7">
        <v>31</v>
      </c>
      <c r="E7" s="2">
        <f>SUM(E2:E6)</f>
        <v>40</v>
      </c>
      <c r="F7" s="2">
        <f t="shared" ref="F7:J7" si="5">SUM(F2:F6)</f>
        <v>372.5</v>
      </c>
      <c r="G7" s="2">
        <f t="shared" si="5"/>
        <v>3090</v>
      </c>
      <c r="H7" s="2">
        <f t="shared" si="5"/>
        <v>-13.75</v>
      </c>
      <c r="I7" s="2">
        <f t="shared" si="5"/>
        <v>1037.8125</v>
      </c>
      <c r="J7" s="2">
        <f t="shared" si="5"/>
        <v>6997.5</v>
      </c>
    </row>
    <row r="8" spans="1:14" x14ac:dyDescent="0.2">
      <c r="A8">
        <v>37</v>
      </c>
    </row>
    <row r="9" spans="1:14" x14ac:dyDescent="0.2">
      <c r="A9">
        <v>41</v>
      </c>
    </row>
    <row r="10" spans="1:14" x14ac:dyDescent="0.2">
      <c r="A10">
        <v>47</v>
      </c>
    </row>
    <row r="11" spans="1:14" x14ac:dyDescent="0.2">
      <c r="A11">
        <v>48</v>
      </c>
    </row>
    <row r="12" spans="1:14" x14ac:dyDescent="0.2">
      <c r="A12">
        <v>50</v>
      </c>
    </row>
    <row r="13" spans="1:14" x14ac:dyDescent="0.2">
      <c r="A13">
        <v>54</v>
      </c>
    </row>
    <row r="18" spans="2:4" x14ac:dyDescent="0.2">
      <c r="B18">
        <v>67</v>
      </c>
    </row>
    <row r="19" spans="2:4" x14ac:dyDescent="0.2">
      <c r="B19">
        <v>61</v>
      </c>
      <c r="D19">
        <f>TRIMMEAN(B18:B37,0.1)</f>
        <v>65.055555555555557</v>
      </c>
    </row>
    <row r="20" spans="2:4" x14ac:dyDescent="0.2">
      <c r="B20">
        <v>68</v>
      </c>
    </row>
    <row r="21" spans="2:4" x14ac:dyDescent="0.2">
      <c r="B21">
        <v>64</v>
      </c>
    </row>
    <row r="22" spans="2:4" x14ac:dyDescent="0.2">
      <c r="B22">
        <v>64</v>
      </c>
    </row>
    <row r="23" spans="2:4" x14ac:dyDescent="0.2">
      <c r="B23">
        <v>75</v>
      </c>
    </row>
    <row r="24" spans="2:4" x14ac:dyDescent="0.2">
      <c r="B24">
        <v>61</v>
      </c>
    </row>
    <row r="25" spans="2:4" x14ac:dyDescent="0.2">
      <c r="B25">
        <v>67</v>
      </c>
    </row>
    <row r="26" spans="2:4" x14ac:dyDescent="0.2">
      <c r="B26">
        <v>65</v>
      </c>
    </row>
    <row r="27" spans="2:4" x14ac:dyDescent="0.2">
      <c r="B27">
        <v>60</v>
      </c>
    </row>
    <row r="28" spans="2:4" x14ac:dyDescent="0.2">
      <c r="B28">
        <v>64</v>
      </c>
    </row>
    <row r="29" spans="2:4" x14ac:dyDescent="0.2">
      <c r="B29">
        <v>59</v>
      </c>
    </row>
    <row r="30" spans="2:4" x14ac:dyDescent="0.2">
      <c r="B30">
        <v>70</v>
      </c>
    </row>
    <row r="31" spans="2:4" x14ac:dyDescent="0.2">
      <c r="B31">
        <v>64</v>
      </c>
    </row>
    <row r="32" spans="2:4" x14ac:dyDescent="0.2">
      <c r="B32">
        <v>67</v>
      </c>
    </row>
    <row r="33" spans="2:2" x14ac:dyDescent="0.2">
      <c r="B33">
        <v>68</v>
      </c>
    </row>
    <row r="34" spans="2:2" x14ac:dyDescent="0.2">
      <c r="B34">
        <v>62</v>
      </c>
    </row>
    <row r="35" spans="2:2" x14ac:dyDescent="0.2">
      <c r="B35">
        <v>65</v>
      </c>
    </row>
    <row r="36" spans="2:2" x14ac:dyDescent="0.2">
      <c r="B36">
        <v>63</v>
      </c>
    </row>
    <row r="37" spans="2:2" x14ac:dyDescent="0.2">
      <c r="B37">
        <v>71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2017-04-09T16:34:48Z</dcterms:created>
  <dcterms:modified xsi:type="dcterms:W3CDTF">2017-04-09T17:22:48Z</dcterms:modified>
</cp:coreProperties>
</file>