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ultiweight Strategy" sheetId="1" r:id="rId4"/>
    <sheet state="visible" name="Simple Rate Strategy" sheetId="2" r:id="rId5"/>
  </sheets>
  <definedNames/>
  <calcPr/>
  <extLst>
    <ext uri="GoogleSheetsCustomDataVersion1">
      <go:sheetsCustomData xmlns:go="http://customooxmlschemas.google.com/" r:id="rId6" roundtripDataSignature="AMtx7mgXe4hK1c63IsyZ6G0WAMDMCC1SDg=="/>
    </ext>
  </extLst>
</workbook>
</file>

<file path=xl/sharedStrings.xml><?xml version="1.0" encoding="utf-8"?>
<sst xmlns="http://schemas.openxmlformats.org/spreadsheetml/2006/main" count="36" uniqueCount="32">
  <si>
    <t>Zone 2</t>
  </si>
  <si>
    <r>
      <rPr>
        <rFont val="Calibri"/>
        <b/>
        <color rgb="FF000000"/>
        <sz val="11.0"/>
      </rPr>
      <t>Weight</t>
    </r>
  </si>
  <si>
    <t>FedEx First
 Overnight®</t>
  </si>
  <si>
    <t>UPS Next Day Air® Freight</t>
  </si>
  <si>
    <t>Percentage Difference</t>
  </si>
  <si>
    <t>FedEx Priority Overnight®</t>
  </si>
  <si>
    <t>UPS Next Day Air® Freight NGS</t>
  </si>
  <si>
    <t>Percentage Difference2</t>
  </si>
  <si>
    <t>FedEx 2Day® A.M.</t>
  </si>
  <si>
    <t>UPS 2nd Day Air® Freight</t>
  </si>
  <si>
    <t>Percentage Difference3</t>
  </si>
  <si>
    <t>FedEx 2Day®</t>
  </si>
  <si>
    <t>UPS 2nd Day Air® Freight NGS</t>
  </si>
  <si>
    <t>Percentage Difference4</t>
  </si>
  <si>
    <t>FedEx Express Saver®</t>
  </si>
  <si>
    <t>UPS 3 Day Freight®</t>
  </si>
  <si>
    <t>Percentage Difference5</t>
  </si>
  <si>
    <r>
      <rPr>
        <rFont val="Calibri"/>
        <color rgb="FF000000"/>
        <sz val="11.0"/>
      </rPr>
      <t>100–499 lbs.</t>
    </r>
  </si>
  <si>
    <r>
      <rPr>
        <rFont val="Calibri"/>
        <color rgb="FF000000"/>
        <sz val="11.0"/>
      </rPr>
      <t>500–999 lbs.</t>
    </r>
  </si>
  <si>
    <r>
      <rPr>
        <rFont val="Calibri"/>
        <color rgb="FF000000"/>
        <sz val="11.0"/>
      </rPr>
      <t>1,000–1,999 lbs.</t>
    </r>
  </si>
  <si>
    <r>
      <rPr>
        <rFont val="Calibri"/>
        <color rgb="FF000000"/>
        <sz val="11.0"/>
      </rPr>
      <t>2,000+ lbs.</t>
    </r>
  </si>
  <si>
    <t>Package Size</t>
  </si>
  <si>
    <t>FedEx Standard Overnight®</t>
  </si>
  <si>
    <t>UPS Next Day Air Saver®</t>
  </si>
  <si>
    <t>FedEx 2Day</t>
  </si>
  <si>
    <t>UPS 2nd Day Air®</t>
  </si>
  <si>
    <t>UPS 3 Day Select®</t>
  </si>
  <si>
    <r>
      <rPr>
        <rFont val="Calibri"/>
        <color theme="1"/>
        <sz val="11.0"/>
      </rPr>
      <t>Extra Small</t>
    </r>
  </si>
  <si>
    <r>
      <rPr>
        <rFont val="Calibri"/>
        <color theme="1"/>
        <sz val="11.0"/>
      </rPr>
      <t>Small</t>
    </r>
  </si>
  <si>
    <r>
      <rPr>
        <rFont val="Calibri"/>
        <color theme="1"/>
        <sz val="11.0"/>
      </rPr>
      <t>Medium</t>
    </r>
  </si>
  <si>
    <r>
      <rPr>
        <rFont val="Calibri"/>
        <color theme="1"/>
        <sz val="11.0"/>
      </rPr>
      <t>Large</t>
    </r>
  </si>
  <si>
    <r>
      <rPr>
        <rFont val="Calibri"/>
        <color theme="1"/>
        <sz val="11.0"/>
      </rPr>
      <t>Extra Large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</si>
</sst>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/>
    <font>
      <b/>
      <sz val="11.0"/>
      <color rgb="FF000000"/>
      <name val="Calibri"/>
    </font>
    <font>
      <b/>
      <sz val="11.0"/>
      <color rgb="FFFFFFFF"/>
      <name val="Calibri"/>
    </font>
    <font>
      <sz val="11.0"/>
      <color theme="1"/>
      <name val="Calibri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7030A0"/>
        <bgColor rgb="FF7030A0"/>
      </patternFill>
    </fill>
    <fill>
      <patternFill patternType="solid">
        <fgColor rgb="FFC65911"/>
        <bgColor rgb="FFC65911"/>
      </patternFill>
    </fill>
    <fill>
      <patternFill patternType="solid">
        <fgColor rgb="FF472F92"/>
        <bgColor rgb="FF472F92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top style="thin">
        <color rgb="FF000000"/>
      </top>
      <bottom style="thin">
        <color rgb="FFA5A5A5"/>
      </bottom>
    </border>
    <border>
      <left style="thin">
        <color rgb="FF000000"/>
      </left>
      <right style="thin">
        <color rgb="FF000000"/>
      </right>
    </border>
    <border>
      <right style="thin">
        <color rgb="FFA5A5A5"/>
      </right>
      <top style="thin">
        <color rgb="FF000000"/>
      </top>
      <bottom style="thin">
        <color rgb="FFA5A5A5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wrapText="1"/>
    </xf>
    <xf borderId="5" fillId="2" fontId="4" numFmtId="0" xfId="0" applyAlignment="1" applyBorder="1" applyFill="1" applyFont="1">
      <alignment horizontal="center" readingOrder="0" vertical="bottom"/>
    </xf>
    <xf borderId="5" fillId="3" fontId="4" numFmtId="0" xfId="0" applyAlignment="1" applyBorder="1" applyFill="1" applyFont="1">
      <alignment horizontal="center" readingOrder="0" vertical="bottom"/>
    </xf>
    <xf borderId="6" fillId="0" fontId="3" numFmtId="0" xfId="0" applyAlignment="1" applyBorder="1" applyFont="1">
      <alignment horizontal="center" shrinkToFit="0" wrapText="1"/>
    </xf>
    <xf borderId="7" fillId="3" fontId="4" numFmtId="0" xfId="0" applyAlignment="1" applyBorder="1" applyFont="1">
      <alignment horizontal="center" readingOrder="0" vertical="bottom"/>
    </xf>
    <xf borderId="8" fillId="0" fontId="5" numFmtId="0" xfId="0" applyAlignment="1" applyBorder="1" applyFont="1">
      <alignment shrinkToFit="0" wrapText="1"/>
    </xf>
    <xf borderId="0" fillId="0" fontId="6" numFmtId="0" xfId="0" applyAlignment="1" applyFont="1">
      <alignment horizontal="center" shrinkToFit="0" wrapText="1"/>
    </xf>
    <xf borderId="0" fillId="0" fontId="6" numFmtId="2" xfId="0" applyAlignment="1" applyFont="1" applyNumberFormat="1">
      <alignment horizontal="center" shrinkToFit="1" wrapText="0"/>
    </xf>
    <xf borderId="0" fillId="0" fontId="6" numFmtId="10" xfId="0" applyAlignment="1" applyFont="1" applyNumberFormat="1">
      <alignment horizontal="center" shrinkToFit="1" wrapText="0"/>
    </xf>
    <xf borderId="0" fillId="0" fontId="5" numFmtId="10" xfId="0" applyFont="1" applyNumberFormat="1"/>
    <xf borderId="4" fillId="0" fontId="5" numFmtId="0" xfId="0" applyBorder="1" applyFont="1"/>
    <xf borderId="5" fillId="4" fontId="4" numFmtId="0" xfId="0" applyAlignment="1" applyBorder="1" applyFill="1" applyFont="1">
      <alignment readingOrder="0" vertical="top"/>
    </xf>
    <xf borderId="5" fillId="3" fontId="4" numFmtId="0" xfId="0" applyAlignment="1" applyBorder="1" applyFont="1">
      <alignment readingOrder="0" vertical="top"/>
    </xf>
    <xf borderId="6" fillId="0" fontId="5" numFmtId="0" xfId="0" applyAlignment="1" applyBorder="1" applyFont="1">
      <alignment shrinkToFit="0" wrapText="1"/>
    </xf>
    <xf borderId="0" fillId="0" fontId="5" numFmtId="0" xfId="0" applyAlignment="1" applyFont="1">
      <alignment shrinkToFit="0" vertical="top" wrapText="1"/>
    </xf>
    <xf borderId="0" fillId="0" fontId="5" numFmtId="2" xfId="0" applyAlignment="1" applyFont="1" applyNumberFormat="1">
      <alignment shrinkToFit="0" vertical="top" wrapText="1"/>
    </xf>
    <xf borderId="0" fillId="0" fontId="6" numFmtId="2" xfId="0" applyAlignment="1" applyFont="1" applyNumberFormat="1">
      <alignment shrinkToFit="1" vertical="top" wrapText="0"/>
    </xf>
  </cellXfs>
  <cellStyles count="1">
    <cellStyle xfId="0" name="Normal" builtinId="0"/>
  </cellStyles>
  <dxfs count="7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none"/>
      </fill>
      <border/>
    </dxf>
  </dxfs>
  <tableStyles count="2">
    <tableStyle count="3" pivot="0" name="Multiweight Strategy-style">
      <tableStyleElement dxfId="2" type="headerRow"/>
      <tableStyleElement dxfId="3" type="firstRowStripe"/>
      <tableStyleElement dxfId="4" type="secondRowStripe"/>
    </tableStyle>
    <tableStyle count="3" pivot="0" name="Simple Rate Strategy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P6" displayName="Table_1" id="1">
  <tableColumns count="16">
    <tableColumn name="Weight" id="1"/>
    <tableColumn name="FedEx First_x000a_ Overnight®" id="2"/>
    <tableColumn name="UPS Next Day Air® Freight" id="3"/>
    <tableColumn name="Percentage Difference" id="4"/>
    <tableColumn name="FedEx Priority Overnight®" id="5"/>
    <tableColumn name="UPS Next Day Air® Freight NGS" id="6"/>
    <tableColumn name="Percentage Difference2" id="7"/>
    <tableColumn name="FedEx 2Day® A.M." id="8"/>
    <tableColumn name="UPS 2nd Day Air® Freight" id="9"/>
    <tableColumn name="Percentage Difference3" id="10"/>
    <tableColumn name="FedEx 2Day®" id="11"/>
    <tableColumn name="UPS 2nd Day Air® Freight NGS" id="12"/>
    <tableColumn name="Percentage Difference4" id="13"/>
    <tableColumn name="FedEx Express Saver®" id="14"/>
    <tableColumn name="UPS 3 Day Freight®" id="15"/>
    <tableColumn name="Percentage Difference5" id="16"/>
  </tableColumns>
  <tableStyleInfo name="Multiweight Strategy-style" showColumnStripes="0" showFirstColumn="1" showLastColumn="1" showRowStripes="1"/>
</table>
</file>

<file path=xl/tables/table2.xml><?xml version="1.0" encoding="utf-8"?>
<table xmlns="http://schemas.openxmlformats.org/spreadsheetml/2006/main" ref="A1:J6" displayName="Table_2" id="2">
  <tableColumns count="10">
    <tableColumn name="Package Size" id="1"/>
    <tableColumn name="FedEx Standard Overnight®" id="2"/>
    <tableColumn name="UPS Next Day Air Saver®" id="3"/>
    <tableColumn name="Percentage Difference" id="4"/>
    <tableColumn name="FedEx 2Day" id="5"/>
    <tableColumn name="UPS 2nd Day Air®" id="6"/>
    <tableColumn name="Percentage Difference2" id="7"/>
    <tableColumn name="FedEx Express Saver®" id="8"/>
    <tableColumn name="UPS 3 Day Select®" id="9"/>
    <tableColumn name="Percentage Difference3" id="10"/>
  </tableColumns>
  <tableStyleInfo name="Simple Rate Strategy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1.43"/>
    <col customWidth="1" min="3" max="3" width="16.14"/>
    <col customWidth="1" min="4" max="4" width="8.71"/>
    <col customWidth="1" min="5" max="5" width="17.0"/>
    <col customWidth="1" min="6" max="6" width="16.86"/>
    <col customWidth="1" min="7" max="7" width="8.71"/>
    <col customWidth="1" min="8" max="8" width="15.71"/>
    <col customWidth="1" min="9" max="9" width="16.43"/>
    <col customWidth="1" min="10" max="10" width="8.71"/>
    <col customWidth="1" min="11" max="11" width="22.0"/>
    <col customWidth="1" min="12" max="12" width="16.71"/>
    <col customWidth="1" min="13" max="13" width="8.71"/>
    <col customWidth="1" min="14" max="14" width="13.86"/>
    <col customWidth="1" min="15" max="15" width="19.57"/>
    <col customWidth="1" min="16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>
      <c r="A2" s="4" t="s">
        <v>1</v>
      </c>
      <c r="B2" s="5" t="s">
        <v>2</v>
      </c>
      <c r="C2" s="6" t="s">
        <v>3</v>
      </c>
      <c r="D2" s="7" t="s">
        <v>4</v>
      </c>
      <c r="E2" s="5" t="s">
        <v>5</v>
      </c>
      <c r="F2" s="6" t="s">
        <v>6</v>
      </c>
      <c r="G2" s="7" t="s">
        <v>7</v>
      </c>
      <c r="H2" s="5" t="s">
        <v>8</v>
      </c>
      <c r="I2" s="6" t="s">
        <v>9</v>
      </c>
      <c r="J2" s="7" t="s">
        <v>10</v>
      </c>
      <c r="K2" s="5" t="s">
        <v>11</v>
      </c>
      <c r="L2" s="6" t="s">
        <v>12</v>
      </c>
      <c r="M2" s="7" t="s">
        <v>13</v>
      </c>
      <c r="N2" s="5" t="s">
        <v>14</v>
      </c>
      <c r="O2" s="8" t="s">
        <v>15</v>
      </c>
      <c r="P2" s="9" t="s">
        <v>16</v>
      </c>
    </row>
    <row r="3">
      <c r="A3" s="10" t="s">
        <v>17</v>
      </c>
      <c r="B3" s="11">
        <v>2.85</v>
      </c>
      <c r="C3" s="11">
        <v>1.55</v>
      </c>
      <c r="D3" s="12">
        <f t="shared" ref="D3:D6" si="1">(B3-C3)/C3</f>
        <v>0.8387096774</v>
      </c>
      <c r="E3" s="11">
        <v>2.54</v>
      </c>
      <c r="F3" s="11">
        <v>1.53</v>
      </c>
      <c r="G3" s="12">
        <f t="shared" ref="G3:G6" si="2">(E3-F3)/F3</f>
        <v>0.660130719</v>
      </c>
      <c r="H3" s="11">
        <v>1.98</v>
      </c>
      <c r="I3" s="11">
        <v>1.5</v>
      </c>
      <c r="J3" s="12">
        <f t="shared" ref="J3:J6" si="3">(H3-I3)/I3</f>
        <v>0.32</v>
      </c>
      <c r="K3" s="11">
        <v>1.6</v>
      </c>
      <c r="L3" s="11">
        <v>1.39</v>
      </c>
      <c r="M3" s="12">
        <f t="shared" ref="M3:M6" si="4">(K3-L3)/L3</f>
        <v>0.1510791367</v>
      </c>
      <c r="N3" s="11">
        <v>1.52</v>
      </c>
      <c r="O3" s="11">
        <v>1.35</v>
      </c>
      <c r="P3" s="13">
        <f t="shared" ref="P3:P6" si="5">(N3-O3)/O3</f>
        <v>0.1259259259</v>
      </c>
    </row>
    <row r="4">
      <c r="A4" s="10" t="s">
        <v>18</v>
      </c>
      <c r="B4" s="11">
        <v>2.83</v>
      </c>
      <c r="C4" s="11">
        <v>1.49</v>
      </c>
      <c r="D4" s="12">
        <f t="shared" si="1"/>
        <v>0.8993288591</v>
      </c>
      <c r="E4" s="11">
        <v>2.52</v>
      </c>
      <c r="F4" s="11">
        <v>1.47</v>
      </c>
      <c r="G4" s="12">
        <f t="shared" si="2"/>
        <v>0.7142857143</v>
      </c>
      <c r="H4" s="11">
        <v>1.96</v>
      </c>
      <c r="I4" s="11">
        <v>1.46</v>
      </c>
      <c r="J4" s="12">
        <f t="shared" si="3"/>
        <v>0.3424657534</v>
      </c>
      <c r="K4" s="11">
        <v>1.58</v>
      </c>
      <c r="L4" s="11">
        <v>1.35</v>
      </c>
      <c r="M4" s="12">
        <f t="shared" si="4"/>
        <v>0.1703703704</v>
      </c>
      <c r="N4" s="11">
        <v>1.5</v>
      </c>
      <c r="O4" s="11">
        <v>1.22</v>
      </c>
      <c r="P4" s="13">
        <f t="shared" si="5"/>
        <v>0.2295081967</v>
      </c>
    </row>
    <row r="5">
      <c r="A5" s="10" t="s">
        <v>19</v>
      </c>
      <c r="B5" s="11">
        <v>2.81</v>
      </c>
      <c r="C5" s="11">
        <v>1.43</v>
      </c>
      <c r="D5" s="12">
        <f t="shared" si="1"/>
        <v>0.965034965</v>
      </c>
      <c r="E5" s="11">
        <v>2.5</v>
      </c>
      <c r="F5" s="11">
        <v>1.4</v>
      </c>
      <c r="G5" s="12">
        <f t="shared" si="2"/>
        <v>0.7857142857</v>
      </c>
      <c r="H5" s="11">
        <v>1.94</v>
      </c>
      <c r="I5" s="11">
        <v>1.33</v>
      </c>
      <c r="J5" s="12">
        <f t="shared" si="3"/>
        <v>0.4586466165</v>
      </c>
      <c r="K5" s="11">
        <v>1.56</v>
      </c>
      <c r="L5" s="11">
        <v>1.22</v>
      </c>
      <c r="M5" s="12">
        <f t="shared" si="4"/>
        <v>0.2786885246</v>
      </c>
      <c r="N5" s="11">
        <v>1.48</v>
      </c>
      <c r="O5" s="11">
        <v>1.18</v>
      </c>
      <c r="P5" s="13">
        <f t="shared" si="5"/>
        <v>0.2542372881</v>
      </c>
    </row>
    <row r="6">
      <c r="A6" s="10" t="s">
        <v>20</v>
      </c>
      <c r="B6" s="11">
        <v>2.79</v>
      </c>
      <c r="C6" s="11">
        <v>1.34</v>
      </c>
      <c r="D6" s="12">
        <f t="shared" si="1"/>
        <v>1.082089552</v>
      </c>
      <c r="E6" s="11">
        <v>2.48</v>
      </c>
      <c r="F6" s="11">
        <v>1.32</v>
      </c>
      <c r="G6" s="12">
        <f t="shared" si="2"/>
        <v>0.8787878788</v>
      </c>
      <c r="H6" s="11">
        <v>1.92</v>
      </c>
      <c r="I6" s="11">
        <v>1.28</v>
      </c>
      <c r="J6" s="12">
        <f t="shared" si="3"/>
        <v>0.5</v>
      </c>
      <c r="K6" s="11">
        <v>1.54</v>
      </c>
      <c r="L6" s="11">
        <v>1.17</v>
      </c>
      <c r="M6" s="12">
        <f t="shared" si="4"/>
        <v>0.3162393162</v>
      </c>
      <c r="N6" s="11">
        <v>1.46</v>
      </c>
      <c r="O6" s="11">
        <v>1.07</v>
      </c>
      <c r="P6" s="13">
        <f t="shared" si="5"/>
        <v>0.3644859813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P1"/>
  </mergeCells>
  <conditionalFormatting sqref="D3:D6">
    <cfRule type="cellIs" dxfId="0" priority="1" operator="greaterThan">
      <formula>0</formula>
    </cfRule>
  </conditionalFormatting>
  <conditionalFormatting sqref="G3:G6">
    <cfRule type="cellIs" dxfId="0" priority="2" operator="greaterThan">
      <formula>0</formula>
    </cfRule>
  </conditionalFormatting>
  <conditionalFormatting sqref="J3:J6">
    <cfRule type="cellIs" dxfId="0" priority="3" operator="greaterThan">
      <formula>0</formula>
    </cfRule>
  </conditionalFormatting>
  <conditionalFormatting sqref="M3:M6">
    <cfRule type="cellIs" dxfId="0" priority="4" operator="greaterThan">
      <formula>0</formula>
    </cfRule>
  </conditionalFormatting>
  <conditionalFormatting sqref="P3:P6">
    <cfRule type="cellIs" dxfId="0" priority="5" operator="greaterThan">
      <formula>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2.71"/>
    <col customWidth="1" min="3" max="3" width="17.86"/>
    <col customWidth="1" min="4" max="4" width="16.86"/>
    <col customWidth="1" min="5" max="5" width="18.14"/>
    <col customWidth="1" min="6" max="6" width="17.71"/>
    <col customWidth="1" min="7" max="7" width="16.29"/>
    <col customWidth="1" min="8" max="8" width="12.43"/>
    <col customWidth="1" min="9" max="9" width="16.14"/>
    <col customWidth="1" min="10" max="10" width="13.57"/>
    <col customWidth="1" min="11" max="26" width="8.71"/>
  </cols>
  <sheetData>
    <row r="1">
      <c r="A1" s="14" t="s">
        <v>21</v>
      </c>
      <c r="B1" s="15" t="s">
        <v>22</v>
      </c>
      <c r="C1" s="16" t="s">
        <v>23</v>
      </c>
      <c r="D1" s="17" t="s">
        <v>4</v>
      </c>
      <c r="E1" s="15" t="s">
        <v>24</v>
      </c>
      <c r="F1" s="16" t="s">
        <v>25</v>
      </c>
      <c r="G1" s="17" t="s">
        <v>7</v>
      </c>
      <c r="H1" s="15" t="s">
        <v>14</v>
      </c>
      <c r="I1" s="16" t="s">
        <v>26</v>
      </c>
      <c r="J1" s="9" t="s">
        <v>10</v>
      </c>
    </row>
    <row r="2">
      <c r="A2" s="18" t="s">
        <v>27</v>
      </c>
      <c r="B2" s="19">
        <v>31.4</v>
      </c>
      <c r="C2" s="20">
        <v>27.35</v>
      </c>
      <c r="D2" s="13">
        <f t="shared" ref="D2:D6" si="1">(B2-C2)/C2</f>
        <v>0.1480804388</v>
      </c>
      <c r="E2" s="20">
        <v>22.0</v>
      </c>
      <c r="F2" s="20">
        <v>18.6</v>
      </c>
      <c r="G2" s="13">
        <f t="shared" ref="G2:G6" si="2">(E2-F2)/F2</f>
        <v>0.1827956989</v>
      </c>
      <c r="H2" s="20">
        <v>10.8</v>
      </c>
      <c r="I2" s="20">
        <v>16.1</v>
      </c>
      <c r="J2" s="13">
        <f t="shared" ref="J2:J6" si="3">(H2-I2)/I2</f>
        <v>-0.3291925466</v>
      </c>
    </row>
    <row r="3">
      <c r="A3" s="18" t="s">
        <v>28</v>
      </c>
      <c r="B3" s="20">
        <v>34.15</v>
      </c>
      <c r="C3" s="20">
        <v>34.85</v>
      </c>
      <c r="D3" s="13">
        <f t="shared" si="1"/>
        <v>-0.02008608321</v>
      </c>
      <c r="E3" s="20">
        <v>25.65</v>
      </c>
      <c r="F3" s="20">
        <v>22.15</v>
      </c>
      <c r="G3" s="13">
        <f t="shared" si="2"/>
        <v>0.158013544</v>
      </c>
      <c r="H3" s="20">
        <v>12.05</v>
      </c>
      <c r="I3" s="20">
        <v>19.5</v>
      </c>
      <c r="J3" s="13">
        <f t="shared" si="3"/>
        <v>-0.3820512821</v>
      </c>
    </row>
    <row r="4">
      <c r="A4" s="18" t="s">
        <v>29</v>
      </c>
      <c r="B4" s="20">
        <v>34.85</v>
      </c>
      <c r="C4" s="20">
        <v>39.05</v>
      </c>
      <c r="D4" s="13">
        <f t="shared" si="1"/>
        <v>-0.1075544174</v>
      </c>
      <c r="E4" s="20">
        <v>27.05</v>
      </c>
      <c r="F4" s="20">
        <v>28.35</v>
      </c>
      <c r="G4" s="13">
        <f t="shared" si="2"/>
        <v>-0.04585537919</v>
      </c>
      <c r="H4" s="20">
        <v>15.7</v>
      </c>
      <c r="I4" s="20">
        <v>27.7</v>
      </c>
      <c r="J4" s="13">
        <f t="shared" si="3"/>
        <v>-0.4332129964</v>
      </c>
    </row>
    <row r="5">
      <c r="A5" s="18" t="s">
        <v>30</v>
      </c>
      <c r="B5" s="20">
        <v>36.3</v>
      </c>
      <c r="C5" s="20">
        <v>58.6</v>
      </c>
      <c r="D5" s="13">
        <f t="shared" si="1"/>
        <v>-0.3805460751</v>
      </c>
      <c r="E5" s="20">
        <v>30.45</v>
      </c>
      <c r="F5" s="20">
        <v>50.55</v>
      </c>
      <c r="G5" s="13">
        <f t="shared" si="2"/>
        <v>-0.3976261128</v>
      </c>
      <c r="H5" s="20">
        <v>24.2</v>
      </c>
      <c r="I5" s="20">
        <v>37.1</v>
      </c>
      <c r="J5" s="13">
        <f t="shared" si="3"/>
        <v>-0.3477088949</v>
      </c>
    </row>
    <row r="6">
      <c r="A6" s="18" t="s">
        <v>31</v>
      </c>
      <c r="B6" s="20">
        <v>44.2</v>
      </c>
      <c r="C6" s="20">
        <v>75.75</v>
      </c>
      <c r="D6" s="13">
        <f t="shared" si="1"/>
        <v>-0.4165016502</v>
      </c>
      <c r="E6" s="20">
        <v>43.1</v>
      </c>
      <c r="F6" s="20">
        <v>65.5</v>
      </c>
      <c r="G6" s="13">
        <f t="shared" si="2"/>
        <v>-0.3419847328</v>
      </c>
      <c r="H6" s="20">
        <v>39.1</v>
      </c>
      <c r="I6" s="20">
        <v>46.6</v>
      </c>
      <c r="J6" s="13">
        <f t="shared" si="3"/>
        <v>-0.160944206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2:D6">
    <cfRule type="cellIs" dxfId="0" priority="1" operator="greaterThan">
      <formula>0</formula>
    </cfRule>
  </conditionalFormatting>
  <conditionalFormatting sqref="D2:D6">
    <cfRule type="cellIs" dxfId="5" priority="2" operator="lessThan">
      <formula>0</formula>
    </cfRule>
  </conditionalFormatting>
  <conditionalFormatting sqref="G2:G6">
    <cfRule type="cellIs" dxfId="0" priority="3" operator="greaterThan">
      <formula>0</formula>
    </cfRule>
  </conditionalFormatting>
  <conditionalFormatting sqref="G2:G6">
    <cfRule type="cellIs" dxfId="5" priority="4" operator="lessThan">
      <formula>0</formula>
    </cfRule>
  </conditionalFormatting>
  <conditionalFormatting sqref="J2:J6">
    <cfRule type="cellIs" dxfId="6" priority="5" operator="greaterThan">
      <formula>0</formula>
    </cfRule>
  </conditionalFormatting>
  <conditionalFormatting sqref="J2:J6">
    <cfRule type="cellIs" dxfId="5" priority="6" operator="lessThan">
      <formula>0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2022-11-04T16:47:27Z</dcterms:created>
</cp:coreProperties>
</file>