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0" documentId="8_{F6FC636E-E8CD-4319-8166-8427A1FA347D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USA" sheetId="7" r:id="rId1"/>
    <sheet name="Asia" sheetId="3" r:id="rId2"/>
    <sheet name="EU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3" i="7"/>
  <c r="D3" i="7"/>
</calcChain>
</file>

<file path=xl/sharedStrings.xml><?xml version="1.0" encoding="utf-8"?>
<sst xmlns="http://schemas.openxmlformats.org/spreadsheetml/2006/main" count="42" uniqueCount="26">
  <si>
    <t>Time</t>
  </si>
  <si>
    <t>Next day by 830am</t>
  </si>
  <si>
    <t>Next Day EOD</t>
  </si>
  <si>
    <t>2 Business Days</t>
  </si>
  <si>
    <t>3 Business Days</t>
  </si>
  <si>
    <t>Weight</t>
  </si>
  <si>
    <t>FedEx First Overnight</t>
  </si>
  <si>
    <t>Competitor Pricing</t>
  </si>
  <si>
    <t>Percentage Difference</t>
  </si>
  <si>
    <t>FedEx standard overnight</t>
  </si>
  <si>
    <t>Competitor Pricing2</t>
  </si>
  <si>
    <t>Percentage Difference2</t>
  </si>
  <si>
    <t>FedEx 2Day</t>
  </si>
  <si>
    <t>Competitor Pricing3</t>
  </si>
  <si>
    <t>Percentage Difference3</t>
  </si>
  <si>
    <t>FedEx Express Saver</t>
  </si>
  <si>
    <t>Competitor Pricing4</t>
  </si>
  <si>
    <t>Percentage Difference4</t>
  </si>
  <si>
    <t xml:space="preserve">Letter </t>
  </si>
  <si>
    <t>2 or 3 Business Days Guaranteed</t>
  </si>
  <si>
    <t>2 or 3 Business Days</t>
  </si>
  <si>
    <t>4 or 5 Business Days</t>
  </si>
  <si>
    <t>Column1</t>
  </si>
  <si>
    <r>
      <rPr>
        <b/>
        <sz val="11"/>
        <color rgb="FFFFFFFF"/>
        <rFont val="Calibri"/>
        <family val="2"/>
      </rPr>
      <t>FedEx International Priority® Express</t>
    </r>
  </si>
  <si>
    <r>
      <rPr>
        <b/>
        <sz val="11"/>
        <color rgb="FFFFFFFF"/>
        <rFont val="Calibri"/>
        <family val="2"/>
      </rPr>
      <t>FedEx International Priority®</t>
    </r>
  </si>
  <si>
    <t>FedEx International Economy®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</si>
</sst>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0.00"/>
    <numFmt numFmtId="165" formatCode="\$#,##0.00"/>
  </numFmts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7.5"/>
      <color rgb="FF000000"/>
      <name val="Calibri"/>
      <family val="2"/>
    </font>
    <font>
      <sz val="8"/>
      <name val="Calibri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FFFF"/>
      <name val="Calibri"/>
      <family val="2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0"/>
      <color theme="1"/>
      <name val="Arial"/>
      <charset val="1"/>
    </font>
    <font>
      <sz val="11"/>
      <color rgb="FF000000"/>
      <name val="Arial"/>
      <charset val="1"/>
    </font>
    <font>
      <b/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6591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ADAF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4" fontId="2" fillId="0" borderId="0" xfId="0" applyNumberFormat="1" applyFont="1" applyAlignment="1">
      <alignment vertical="top" shrinkToFit="1"/>
    </xf>
    <xf numFmtId="2" fontId="2" fillId="0" borderId="0" xfId="0" applyNumberFormat="1" applyFont="1" applyAlignment="1">
      <alignment vertical="top" shrinkToFit="1"/>
    </xf>
    <xf numFmtId="2" fontId="2" fillId="0" borderId="0" xfId="0" applyNumberFormat="1" applyFont="1" applyAlignment="1">
      <alignment vertical="top" indent="1" shrinkToFit="1"/>
    </xf>
    <xf numFmtId="164" fontId="2" fillId="0" borderId="0" xfId="0" applyNumberFormat="1" applyFont="1" applyAlignment="1">
      <alignment vertical="top" shrinkToFit="1"/>
    </xf>
    <xf numFmtId="165" fontId="2" fillId="0" borderId="0" xfId="0" applyNumberFormat="1" applyFont="1" applyAlignment="1">
      <alignment vertical="top" shrinkToFit="1"/>
    </xf>
    <xf numFmtId="4" fontId="1" fillId="0" borderId="0" xfId="0" applyNumberFormat="1" applyFont="1" applyAlignment="1">
      <alignment vertical="top" shrinkToFit="1"/>
    </xf>
    <xf numFmtId="0" fontId="3" fillId="0" borderId="2" xfId="0" applyFont="1" applyBorder="1" applyAlignment="1">
      <alignment vertical="top" wrapText="1"/>
    </xf>
    <xf numFmtId="0" fontId="5" fillId="0" borderId="0" xfId="0" applyFont="1"/>
    <xf numFmtId="10" fontId="0" fillId="0" borderId="11" xfId="0" applyNumberFormat="1" applyBorder="1"/>
    <xf numFmtId="0" fontId="0" fillId="0" borderId="10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top" shrinkToFit="1"/>
    </xf>
    <xf numFmtId="10" fontId="1" fillId="0" borderId="8" xfId="0" applyNumberFormat="1" applyFont="1" applyBorder="1" applyAlignment="1">
      <alignment horizontal="center" vertical="top" shrinkToFit="1"/>
    </xf>
    <xf numFmtId="10" fontId="1" fillId="0" borderId="11" xfId="0" applyNumberFormat="1" applyFont="1" applyBorder="1" applyAlignment="1">
      <alignment horizontal="center" vertical="top" shrinkToFit="1"/>
    </xf>
    <xf numFmtId="2" fontId="1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2" borderId="6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1" xfId="0" applyFont="1" applyBorder="1"/>
    <xf numFmtId="2" fontId="1" fillId="0" borderId="0" xfId="0" applyNumberFormat="1" applyFont="1" applyAlignment="1">
      <alignment vertical="top" shrinkToFit="1"/>
    </xf>
    <xf numFmtId="2" fontId="1" fillId="0" borderId="0" xfId="0" applyNumberFormat="1" applyFont="1" applyAlignment="1">
      <alignment vertical="top" indent="1" shrinkToFit="1"/>
    </xf>
    <xf numFmtId="0" fontId="12" fillId="0" borderId="0" xfId="0" applyFont="1" applyAlignment="1">
      <alignment readingOrder="1"/>
    </xf>
    <xf numFmtId="0" fontId="0" fillId="0" borderId="0" xfId="0" applyAlignment="1">
      <alignment wrapText="1"/>
    </xf>
    <xf numFmtId="0" fontId="13" fillId="0" borderId="0" xfId="0" applyFont="1" applyAlignment="1">
      <alignment readingOrder="1"/>
    </xf>
    <xf numFmtId="2" fontId="13" fillId="0" borderId="0" xfId="0" applyNumberFormat="1" applyFont="1" applyAlignment="1">
      <alignment readingOrder="1"/>
    </xf>
    <xf numFmtId="2" fontId="5" fillId="0" borderId="0" xfId="0" applyNumberFormat="1" applyFont="1"/>
    <xf numFmtId="2" fontId="0" fillId="0" borderId="0" xfId="0" applyNumberFormat="1"/>
    <xf numFmtId="10" fontId="5" fillId="0" borderId="0" xfId="0" applyNumberFormat="1" applyFont="1"/>
    <xf numFmtId="10" fontId="1" fillId="0" borderId="0" xfId="0" applyNumberFormat="1" applyFont="1" applyAlignment="1">
      <alignment vertical="top" shrinkToFit="1"/>
    </xf>
    <xf numFmtId="0" fontId="10" fillId="2" borderId="12" xfId="0" applyFont="1" applyFill="1" applyBorder="1" applyAlignment="1">
      <alignment horizontal="center" wrapText="1"/>
    </xf>
    <xf numFmtId="0" fontId="14" fillId="0" borderId="1" xfId="0" applyFont="1" applyBorder="1" applyAlignment="1">
      <alignment readingOrder="1"/>
    </xf>
    <xf numFmtId="2" fontId="0" fillId="0" borderId="0" xfId="0" applyNumberFormat="1" applyAlignment="1">
      <alignment horizontal="center"/>
    </xf>
    <xf numFmtId="10" fontId="0" fillId="0" borderId="0" xfId="0" applyNumberFormat="1"/>
    <xf numFmtId="2" fontId="1" fillId="0" borderId="0" xfId="0" applyNumberFormat="1" applyFont="1" applyAlignment="1">
      <alignment horizontal="right" indent="1" shrinkToFit="1"/>
    </xf>
    <xf numFmtId="2" fontId="4" fillId="0" borderId="0" xfId="0" applyNumberFormat="1" applyFont="1" applyAlignment="1">
      <alignment vertical="top" wrapText="1" indent="1"/>
    </xf>
    <xf numFmtId="2" fontId="1" fillId="0" borderId="0" xfId="0" applyNumberFormat="1" applyFont="1" applyAlignment="1">
      <alignment horizontal="right" vertical="top" shrinkToFit="1"/>
    </xf>
    <xf numFmtId="4" fontId="0" fillId="0" borderId="0" xfId="0" applyNumberFormat="1"/>
    <xf numFmtId="4" fontId="1" fillId="0" borderId="0" xfId="0" applyNumberFormat="1" applyFont="1" applyAlignment="1">
      <alignment horizontal="right" vertical="top" shrinkToFit="1"/>
    </xf>
    <xf numFmtId="2" fontId="1" fillId="0" borderId="0" xfId="0" applyNumberFormat="1" applyFont="1" applyAlignment="1">
      <alignment horizontal="center" vertical="top" shrinkToFit="1"/>
    </xf>
    <xf numFmtId="0" fontId="5" fillId="0" borderId="13" xfId="0" applyFont="1" applyBorder="1" applyAlignment="1">
      <alignment horizontal="center" wrapText="1"/>
    </xf>
    <xf numFmtId="0" fontId="11" fillId="2" borderId="12" xfId="0" applyFont="1" applyFill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shrinkToFit="1"/>
    </xf>
    <xf numFmtId="10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top" shrinkToFit="1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shrinkToFit="1"/>
    </xf>
    <xf numFmtId="2" fontId="1" fillId="0" borderId="0" xfId="0" applyNumberFormat="1" applyFont="1" applyAlignment="1">
      <alignment horizontal="center" vertical="center" indent="5" shrinkToFit="1"/>
    </xf>
    <xf numFmtId="2" fontId="1" fillId="0" borderId="0" xfId="0" applyNumberFormat="1" applyFont="1" applyAlignment="1">
      <alignment horizontal="center" vertical="top" indent="4" shrinkToFit="1"/>
    </xf>
    <xf numFmtId="2" fontId="1" fillId="0" borderId="0" xfId="0" applyNumberFormat="1" applyFont="1" applyAlignment="1">
      <alignment horizontal="center" vertical="top" indent="3" shrinkToFit="1"/>
    </xf>
    <xf numFmtId="2" fontId="1" fillId="0" borderId="0" xfId="0" applyNumberFormat="1" applyFont="1" applyAlignment="1">
      <alignment horizontal="center" vertical="center" indent="2" shrinkToFit="1"/>
    </xf>
    <xf numFmtId="2" fontId="1" fillId="0" borderId="0" xfId="0" applyNumberFormat="1" applyFont="1" applyAlignment="1">
      <alignment horizontal="center" vertical="top" indent="2" shrinkToFit="1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readingOrder="1"/>
    </xf>
    <xf numFmtId="4" fontId="1" fillId="0" borderId="0" xfId="0" applyNumberFormat="1" applyFont="1" applyAlignment="1">
      <alignment horizontal="center" vertical="top" shrinkToFit="1"/>
    </xf>
  </cellXfs>
  <cellStyles count="1">
    <cellStyle name="Normal" xfId="0" builtinId="0"/>
  </cellStyles>
  <dxfs count="6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numFmt numFmtId="4" formatCode="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1" justifyLastLine="0" shrinkToFit="1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1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E6133-153E-4082-9924-BF413341E6B7}" name="Table5" displayName="Table5" ref="A2:M153" totalsRowShown="0" headerRowBorderDxfId="50" tableBorderDxfId="51" totalsRowBorderDxfId="49">
  <autoFilter ref="A2:M153" xr:uid="{71DE6133-153E-4082-9924-BF413341E6B7}"/>
  <tableColumns count="13">
    <tableColumn id="1" xr3:uid="{4E1DCC26-01D7-4603-9D0D-8A1BC815606E}" name="Weight" dataDxfId="48"/>
    <tableColumn id="2" xr3:uid="{1A50FD31-44E9-426A-BA76-58AF2AC0EC95}" name="FedEx First Overnight" dataDxfId="47"/>
    <tableColumn id="3" xr3:uid="{83D841AF-781B-4183-B4AD-061C241C8375}" name="Competitor Pricing" dataDxfId="46"/>
    <tableColumn id="4" xr3:uid="{BE5DFFFF-D406-485B-AB5A-E35D4A93C029}" name="Percentage Difference" dataDxfId="45">
      <calculatedColumnFormula>(B3-C3)/C3</calculatedColumnFormula>
    </tableColumn>
    <tableColumn id="5" xr3:uid="{F45299D5-A045-4460-90BA-20C814585C1B}" name="FedEx standard overnight" dataDxfId="44"/>
    <tableColumn id="6" xr3:uid="{5327AE47-3DD4-4733-8430-2BA24C2F0F97}" name="Competitor Pricing2" dataDxfId="43"/>
    <tableColumn id="7" xr3:uid="{B2A34F19-2AA4-4C08-BD2A-D3378CBD1708}" name="Percentage Difference2" dataDxfId="42">
      <calculatedColumnFormula>(E3 -F3)/F3</calculatedColumnFormula>
    </tableColumn>
    <tableColumn id="8" xr3:uid="{68A46A7C-0AFF-4F3A-9BD8-AD2711E13C98}" name="FedEx 2Day" dataDxfId="41"/>
    <tableColumn id="9" xr3:uid="{75FD49D3-6149-4E99-B5FA-36E2646E0F62}" name="Competitor Pricing3" dataDxfId="40"/>
    <tableColumn id="10" xr3:uid="{AC6575CF-B1FA-4698-BD26-B3C59B9698FF}" name="Percentage Difference3" dataDxfId="39">
      <calculatedColumnFormula>(H3-I3)/I3</calculatedColumnFormula>
    </tableColumn>
    <tableColumn id="11" xr3:uid="{5EED3CD1-17C4-4AE4-9BBD-ED1A9D1E5E02}" name="FedEx Express Saver" dataDxfId="38"/>
    <tableColumn id="12" xr3:uid="{7D50B5D7-E4EA-4F8F-AD68-51FEC7A57F9D}" name="Competitor Pricing4" dataDxfId="37"/>
    <tableColumn id="13" xr3:uid="{E8F64AA3-6C72-468B-8FEE-51932BAE903C}" name="Percentage Difference4" dataDxfId="36">
      <calculatedColumnFormula>(K3-L3)/L3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2E693A-581C-4B00-8B72-97381A397C44}" name="Table4" displayName="Table4" ref="A2:J102" totalsRowShown="0" dataDxfId="27">
  <autoFilter ref="A2:J102" xr:uid="{A12E693A-581C-4B00-8B72-97381A397C44}"/>
  <tableColumns count="10">
    <tableColumn id="1" xr3:uid="{1010385C-31DC-41D6-8C57-8AD885460F5A}" name="Column1" dataDxfId="26"/>
    <tableColumn id="2" xr3:uid="{29F949B5-1BD0-4074-B050-51229B5597C5}" name="FedEx International Priority® Express" dataDxfId="25"/>
    <tableColumn id="3" xr3:uid="{1FEAC443-553E-4834-8FE7-82E687ECD8A7}" name="Competitor Pricing" dataDxfId="24"/>
    <tableColumn id="4" xr3:uid="{ECCBD940-6992-4775-A69F-64012A6CBD4D}" name="Percentage Difference" dataDxfId="23">
      <calculatedColumnFormula>(B3-C3)/C3</calculatedColumnFormula>
    </tableColumn>
    <tableColumn id="5" xr3:uid="{A165E7D5-D35D-4E6D-94C3-92673C6DB3A0}" name="FedEx International Priority®" dataDxfId="22"/>
    <tableColumn id="6" xr3:uid="{E08FC197-5691-486F-B65B-9FF0615CAAE9}" name="Competitor Pricing2" dataDxfId="21"/>
    <tableColumn id="7" xr3:uid="{8DDC7804-096A-4546-94A8-4B7F4CA51A54}" name="Percentage Difference2" dataDxfId="20">
      <calculatedColumnFormula>(E3-F3)/F3</calculatedColumnFormula>
    </tableColumn>
    <tableColumn id="8" xr3:uid="{216205FD-678C-47A9-8DC8-DA5BED285A2A}" name="FedEx International Economy®" dataDxfId="19"/>
    <tableColumn id="9" xr3:uid="{C7C7ABF0-A9E0-471C-8DE2-54039212AA55}" name="Competitor Pricing3" dataDxfId="18"/>
    <tableColumn id="10" xr3:uid="{B1BE70C2-E98F-4FA3-B673-60B6C2A68466}" name="Percentage Difference3" dataDxfId="17">
      <calculatedColumnFormula>(H3-I3)/I3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8C21DD-153C-4223-BF77-B14AFAC05FC9}" name="Table1" displayName="Table1" ref="A1:J101" totalsRowShown="0" headerRowBorderDxfId="10" tableBorderDxfId="11" totalsRowBorderDxfId="9">
  <autoFilter ref="A1:J101" xr:uid="{DA8C21DD-153C-4223-BF77-B14AFAC05FC9}"/>
  <tableColumns count="10">
    <tableColumn id="1" xr3:uid="{5C9F4EDB-42FE-4844-90BA-9F8EF8F5C981}" name="Weight" dataDxfId="8"/>
    <tableColumn id="2" xr3:uid="{AFC9D137-26CD-4133-AE40-0D20AB7FEF61}" name="FedEx International Priority® Express" dataDxfId="7"/>
    <tableColumn id="3" xr3:uid="{1583658D-6077-4D3E-B611-3BE6478B0BF2}" name="Competitor Pricing" dataDxfId="6"/>
    <tableColumn id="4" xr3:uid="{D4273122-D9CB-4D48-89A9-B7F059B1A6B4}" name="Percentage Difference" dataDxfId="5">
      <calculatedColumnFormula>(B2-C2)/C2</calculatedColumnFormula>
    </tableColumn>
    <tableColumn id="5" xr3:uid="{CCF72A53-8254-4DF6-B240-D94C419A18E0}" name="FedEx International Priority®" dataDxfId="4"/>
    <tableColumn id="6" xr3:uid="{454B4437-91AD-493D-A903-7BB8DEA155A7}" name="Competitor Pricing2" dataDxfId="3"/>
    <tableColumn id="7" xr3:uid="{EBD218B2-BB10-4FC0-A816-D1699FC1F789}" name="Percentage Difference2" dataDxfId="2">
      <calculatedColumnFormula>(E2-F2)/F2</calculatedColumnFormula>
    </tableColumn>
    <tableColumn id="8" xr3:uid="{685E1DA1-B5DB-4C45-9B94-4C8FCC0CA868}" name="FedEx International Economy®"/>
    <tableColumn id="9" xr3:uid="{43C2A113-AEC7-4080-80F9-1678F18C1E15}" name="Competitor Pricing3" dataDxfId="1"/>
    <tableColumn id="10" xr3:uid="{63ACE0D8-7A34-44D5-A591-2EA3C5F92E1C}" name="Percentage Difference3" dataDxfId="0">
      <calculatedColumnFormula>(H2-I2)/I2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EEEA8-D19A-4A89-A7D0-89E575E28138}">
  <dimension ref="A1:P153"/>
  <sheetViews>
    <sheetView workbookViewId="0">
      <selection activeCell="N15" sqref="N15"/>
    </sheetView>
  </sheetViews>
  <sheetFormatPr defaultRowHeight="15"/>
  <cols>
    <col min="1" max="1" width="9.85546875" bestFit="1" customWidth="1"/>
    <col min="2" max="2" width="14.85546875" customWidth="1"/>
    <col min="3" max="3" width="20.28515625" bestFit="1" customWidth="1"/>
    <col min="4" max="4" width="14" customWidth="1"/>
    <col min="5" max="5" width="15.42578125" customWidth="1"/>
    <col min="6" max="6" width="11.42578125" bestFit="1" customWidth="1"/>
    <col min="7" max="7" width="13.140625" customWidth="1"/>
    <col min="8" max="8" width="12.28515625" bestFit="1" customWidth="1"/>
    <col min="9" max="9" width="16.42578125" bestFit="1" customWidth="1"/>
    <col min="10" max="10" width="14.42578125" customWidth="1"/>
    <col min="11" max="11" width="12.28515625" bestFit="1" customWidth="1"/>
    <col min="12" max="12" width="11.42578125" bestFit="1" customWidth="1"/>
    <col min="13" max="13" width="14.42578125" customWidth="1"/>
  </cols>
  <sheetData>
    <row r="1" spans="1:13" ht="15" customHeight="1">
      <c r="A1" s="24" t="s">
        <v>0</v>
      </c>
      <c r="B1" s="66" t="s">
        <v>1</v>
      </c>
      <c r="C1" s="67"/>
      <c r="D1" s="68"/>
      <c r="E1" s="63" t="s">
        <v>2</v>
      </c>
      <c r="F1" s="64"/>
      <c r="G1" s="65"/>
      <c r="H1" s="66" t="s">
        <v>3</v>
      </c>
      <c r="I1" s="67"/>
      <c r="J1" s="68"/>
      <c r="K1" s="69" t="s">
        <v>4</v>
      </c>
      <c r="L1" s="70"/>
      <c r="M1" s="71"/>
    </row>
    <row r="2" spans="1:13" ht="45.75">
      <c r="A2" s="16" t="s">
        <v>5</v>
      </c>
      <c r="B2" s="17" t="s">
        <v>6</v>
      </c>
      <c r="C2" s="18" t="s">
        <v>7</v>
      </c>
      <c r="D2" s="19" t="s">
        <v>8</v>
      </c>
      <c r="E2" s="20" t="s">
        <v>9</v>
      </c>
      <c r="F2" s="21" t="s">
        <v>10</v>
      </c>
      <c r="G2" s="19" t="s">
        <v>11</v>
      </c>
      <c r="H2" s="20" t="s">
        <v>12</v>
      </c>
      <c r="I2" s="18" t="s">
        <v>13</v>
      </c>
      <c r="J2" s="19" t="s">
        <v>14</v>
      </c>
      <c r="K2" s="22" t="s">
        <v>15</v>
      </c>
      <c r="L2" s="18" t="s">
        <v>16</v>
      </c>
      <c r="M2" s="23" t="s">
        <v>17</v>
      </c>
    </row>
    <row r="3" spans="1:13">
      <c r="A3" s="10" t="s">
        <v>18</v>
      </c>
      <c r="B3" s="10">
        <v>59.04</v>
      </c>
      <c r="C3" s="61">
        <v>58.32</v>
      </c>
      <c r="D3" s="11">
        <f>(B3-C3)/C3</f>
        <v>1.2345679012345659E-2</v>
      </c>
      <c r="E3" s="62">
        <v>27.48</v>
      </c>
      <c r="F3" s="12">
        <v>27.76</v>
      </c>
      <c r="G3" s="13">
        <f>(E3 -F3)/F3</f>
        <v>-1.0086455331412144E-2</v>
      </c>
      <c r="H3" s="12">
        <v>21.02</v>
      </c>
      <c r="I3" s="12">
        <v>21.1</v>
      </c>
      <c r="J3" s="14">
        <f>(H3-I3)/I3</f>
        <v>-3.7914691943128835E-3</v>
      </c>
      <c r="K3" s="61">
        <v>19.57</v>
      </c>
      <c r="L3" s="15">
        <v>13.57</v>
      </c>
      <c r="M3" s="9">
        <f>(K3-L3)/L3</f>
        <v>0.44215180545320559</v>
      </c>
    </row>
    <row r="4" spans="1:13">
      <c r="A4" s="50">
        <v>1</v>
      </c>
      <c r="B4" s="51">
        <v>65.14</v>
      </c>
      <c r="C4" s="51">
        <v>64.5</v>
      </c>
      <c r="D4" s="52">
        <f t="shared" ref="D4:D67" si="0">(B4-C4)/C4</f>
        <v>9.922480620155048E-3</v>
      </c>
      <c r="E4" s="44">
        <v>31.22</v>
      </c>
      <c r="F4" s="44">
        <v>31.54</v>
      </c>
      <c r="G4" s="53">
        <f t="shared" ref="G4:G67" si="1">(E4 -F4)/F4</f>
        <v>-1.014584654407103E-2</v>
      </c>
      <c r="H4" s="44">
        <v>21.02</v>
      </c>
      <c r="I4" s="44">
        <v>21.23</v>
      </c>
      <c r="J4" s="53">
        <f t="shared" ref="J4:J67" si="2">(H4-I4)/I4</f>
        <v>-9.8916627414037134E-3</v>
      </c>
      <c r="K4" s="51">
        <v>19.57</v>
      </c>
      <c r="L4" s="54">
        <v>13.73</v>
      </c>
      <c r="M4" s="38">
        <f t="shared" ref="M4:M67" si="3">(K4-L4)/L4</f>
        <v>0.42534595775673706</v>
      </c>
    </row>
    <row r="5" spans="1:13">
      <c r="A5" s="50">
        <v>2</v>
      </c>
      <c r="B5" s="51">
        <v>65.59</v>
      </c>
      <c r="C5" s="51">
        <v>64.95</v>
      </c>
      <c r="D5" s="52">
        <f t="shared" si="0"/>
        <v>9.8537336412625187E-3</v>
      </c>
      <c r="E5" s="44">
        <v>33.299999999999997</v>
      </c>
      <c r="F5" s="44">
        <v>33.64</v>
      </c>
      <c r="G5" s="53">
        <f t="shared" si="1"/>
        <v>-1.0107015457788448E-2</v>
      </c>
      <c r="H5" s="44">
        <v>21.87</v>
      </c>
      <c r="I5" s="44">
        <v>21.88</v>
      </c>
      <c r="J5" s="53">
        <f t="shared" si="2"/>
        <v>-4.5703839122477198E-4</v>
      </c>
      <c r="K5" s="51">
        <v>19.93</v>
      </c>
      <c r="L5" s="54">
        <v>15.35</v>
      </c>
      <c r="M5" s="38">
        <f t="shared" si="3"/>
        <v>0.29837133550488598</v>
      </c>
    </row>
    <row r="6" spans="1:13">
      <c r="A6" s="50">
        <v>3</v>
      </c>
      <c r="B6" s="51">
        <v>68.739999999999995</v>
      </c>
      <c r="C6" s="51">
        <v>68.13</v>
      </c>
      <c r="D6" s="52">
        <f t="shared" si="0"/>
        <v>8.9534713048583514E-3</v>
      </c>
      <c r="E6" s="44">
        <v>36.19</v>
      </c>
      <c r="F6" s="44">
        <v>36.56</v>
      </c>
      <c r="G6" s="53">
        <f t="shared" si="1"/>
        <v>-1.0120350109409313E-2</v>
      </c>
      <c r="H6" s="44">
        <v>22.23</v>
      </c>
      <c r="I6" s="44">
        <v>22.23</v>
      </c>
      <c r="J6" s="53">
        <f t="shared" si="2"/>
        <v>0</v>
      </c>
      <c r="K6" s="51">
        <v>21.17</v>
      </c>
      <c r="L6" s="54">
        <v>16.87</v>
      </c>
      <c r="M6" s="38">
        <f t="shared" si="3"/>
        <v>0.25489033787788978</v>
      </c>
    </row>
    <row r="7" spans="1:13">
      <c r="A7" s="50">
        <v>4</v>
      </c>
      <c r="B7" s="51">
        <v>72.17</v>
      </c>
      <c r="C7" s="51">
        <v>71.599999999999994</v>
      </c>
      <c r="D7" s="52">
        <f t="shared" si="0"/>
        <v>7.9608938547487077E-3</v>
      </c>
      <c r="E7" s="44">
        <v>39.04</v>
      </c>
      <c r="F7" s="44">
        <v>39.44</v>
      </c>
      <c r="G7" s="53">
        <f t="shared" si="1"/>
        <v>-1.014198782961457E-2</v>
      </c>
      <c r="H7" s="44">
        <v>22.91</v>
      </c>
      <c r="I7" s="44">
        <v>22.91</v>
      </c>
      <c r="J7" s="53">
        <f t="shared" si="2"/>
        <v>0</v>
      </c>
      <c r="K7" s="51">
        <v>21.54</v>
      </c>
      <c r="L7" s="54">
        <v>17.920000000000002</v>
      </c>
      <c r="M7" s="38">
        <f t="shared" si="3"/>
        <v>0.20200892857142841</v>
      </c>
    </row>
    <row r="8" spans="1:13">
      <c r="A8" s="50">
        <v>5</v>
      </c>
      <c r="B8" s="51">
        <v>72.52</v>
      </c>
      <c r="C8" s="51">
        <v>71.94</v>
      </c>
      <c r="D8" s="52">
        <f t="shared" si="0"/>
        <v>8.0622741173199657E-3</v>
      </c>
      <c r="E8" s="44">
        <v>39.729999999999997</v>
      </c>
      <c r="F8" s="44">
        <v>40.130000000000003</v>
      </c>
      <c r="G8" s="53">
        <f t="shared" si="1"/>
        <v>-9.9676052828309401E-3</v>
      </c>
      <c r="H8" s="44">
        <v>23.6</v>
      </c>
      <c r="I8" s="44">
        <v>23.6</v>
      </c>
      <c r="J8" s="53">
        <f t="shared" si="2"/>
        <v>0</v>
      </c>
      <c r="K8" s="51">
        <v>21.91</v>
      </c>
      <c r="L8" s="54">
        <v>18.91</v>
      </c>
      <c r="M8" s="38">
        <f t="shared" si="3"/>
        <v>0.15864621893178213</v>
      </c>
    </row>
    <row r="9" spans="1:13">
      <c r="A9" s="50">
        <v>6</v>
      </c>
      <c r="B9" s="51">
        <v>78.59</v>
      </c>
      <c r="C9" s="51">
        <v>78.08</v>
      </c>
      <c r="D9" s="52">
        <f t="shared" si="0"/>
        <v>6.5317622950820326E-3</v>
      </c>
      <c r="E9" s="44">
        <v>41.93</v>
      </c>
      <c r="F9" s="44">
        <v>42.35</v>
      </c>
      <c r="G9" s="53">
        <f t="shared" si="1"/>
        <v>-9.917355371900867E-3</v>
      </c>
      <c r="H9" s="44">
        <v>24.62</v>
      </c>
      <c r="I9" s="44">
        <v>24.63</v>
      </c>
      <c r="J9" s="53">
        <f t="shared" si="2"/>
        <v>-4.0600893219642755E-4</v>
      </c>
      <c r="K9" s="51">
        <v>23.68</v>
      </c>
      <c r="L9" s="54">
        <v>19.600000000000001</v>
      </c>
      <c r="M9" s="38">
        <f t="shared" si="3"/>
        <v>0.20816326530612234</v>
      </c>
    </row>
    <row r="10" spans="1:13">
      <c r="A10" s="50">
        <v>7</v>
      </c>
      <c r="B10" s="51">
        <v>79.2</v>
      </c>
      <c r="C10" s="51">
        <v>78.709999999999994</v>
      </c>
      <c r="D10" s="52">
        <f t="shared" si="0"/>
        <v>6.2253843221955173E-3</v>
      </c>
      <c r="E10" s="44">
        <v>43.29</v>
      </c>
      <c r="F10" s="44">
        <v>43.73</v>
      </c>
      <c r="G10" s="53">
        <f t="shared" si="1"/>
        <v>-1.0061742510862058E-2</v>
      </c>
      <c r="H10" s="44">
        <v>25.65</v>
      </c>
      <c r="I10" s="44">
        <v>25.66</v>
      </c>
      <c r="J10" s="53">
        <f t="shared" si="2"/>
        <v>-3.8971161340614044E-4</v>
      </c>
      <c r="K10" s="51">
        <v>24.06</v>
      </c>
      <c r="L10" s="54">
        <v>20.57</v>
      </c>
      <c r="M10" s="38">
        <f t="shared" si="3"/>
        <v>0.16966456003889152</v>
      </c>
    </row>
    <row r="11" spans="1:13">
      <c r="A11" s="50">
        <v>8</v>
      </c>
      <c r="B11" s="51">
        <v>79.41</v>
      </c>
      <c r="C11" s="51">
        <v>78.91</v>
      </c>
      <c r="D11" s="52">
        <f t="shared" si="0"/>
        <v>6.3363325307312134E-3</v>
      </c>
      <c r="E11" s="44">
        <v>45.56</v>
      </c>
      <c r="F11" s="44">
        <v>46.02</v>
      </c>
      <c r="G11" s="53">
        <f t="shared" si="1"/>
        <v>-9.9956540634506923E-3</v>
      </c>
      <c r="H11" s="44">
        <v>26.68</v>
      </c>
      <c r="I11" s="44">
        <v>26.68</v>
      </c>
      <c r="J11" s="53">
        <f t="shared" si="2"/>
        <v>0</v>
      </c>
      <c r="K11" s="51">
        <v>24.96</v>
      </c>
      <c r="L11" s="54">
        <v>21.78</v>
      </c>
      <c r="M11" s="38">
        <f t="shared" si="3"/>
        <v>0.14600550964187325</v>
      </c>
    </row>
    <row r="12" spans="1:13">
      <c r="A12" s="50">
        <v>9</v>
      </c>
      <c r="B12" s="51">
        <v>79.63</v>
      </c>
      <c r="C12" s="51">
        <v>79.13</v>
      </c>
      <c r="D12" s="52">
        <f t="shared" si="0"/>
        <v>6.3187160369013017E-3</v>
      </c>
      <c r="E12" s="44">
        <v>47.12</v>
      </c>
      <c r="F12" s="44">
        <v>47.6</v>
      </c>
      <c r="G12" s="53">
        <f t="shared" si="1"/>
        <v>-1.0084033613445462E-2</v>
      </c>
      <c r="H12" s="44">
        <v>28.05</v>
      </c>
      <c r="I12" s="44">
        <v>28.05</v>
      </c>
      <c r="J12" s="53">
        <f t="shared" si="2"/>
        <v>0</v>
      </c>
      <c r="K12" s="51">
        <v>25.18</v>
      </c>
      <c r="L12" s="54">
        <v>22.78</v>
      </c>
      <c r="M12" s="38">
        <f t="shared" si="3"/>
        <v>0.10535557506584717</v>
      </c>
    </row>
    <row r="13" spans="1:13">
      <c r="A13" s="50">
        <v>10</v>
      </c>
      <c r="B13" s="51">
        <v>80.06</v>
      </c>
      <c r="C13" s="51">
        <v>79.569999999999993</v>
      </c>
      <c r="D13" s="52">
        <f t="shared" si="0"/>
        <v>6.1580997863517548E-3</v>
      </c>
      <c r="E13" s="44">
        <v>47.36</v>
      </c>
      <c r="F13" s="44">
        <v>47.84</v>
      </c>
      <c r="G13" s="53">
        <f t="shared" si="1"/>
        <v>-1.0033444816053593E-2</v>
      </c>
      <c r="H13" s="44">
        <v>28.28</v>
      </c>
      <c r="I13" s="44">
        <v>28.28</v>
      </c>
      <c r="J13" s="53">
        <f t="shared" si="2"/>
        <v>0</v>
      </c>
      <c r="K13" s="51">
        <v>25.43</v>
      </c>
      <c r="L13" s="54">
        <v>24.06</v>
      </c>
      <c r="M13" s="38">
        <f t="shared" si="3"/>
        <v>5.6940980881130553E-2</v>
      </c>
    </row>
    <row r="14" spans="1:13">
      <c r="A14" s="50">
        <v>11</v>
      </c>
      <c r="B14" s="51">
        <v>88.64</v>
      </c>
      <c r="C14" s="51">
        <v>88.23</v>
      </c>
      <c r="D14" s="52">
        <f t="shared" si="0"/>
        <v>4.6469454833956312E-3</v>
      </c>
      <c r="E14" s="44">
        <v>50.77</v>
      </c>
      <c r="F14" s="44">
        <v>51.28</v>
      </c>
      <c r="G14" s="53">
        <f t="shared" si="1"/>
        <v>-9.9453978159125978E-3</v>
      </c>
      <c r="H14" s="44">
        <v>30.76</v>
      </c>
      <c r="I14" s="44">
        <v>30.77</v>
      </c>
      <c r="J14" s="53">
        <f t="shared" si="2"/>
        <v>-3.2499187520305527E-4</v>
      </c>
      <c r="K14" s="51">
        <v>30.15</v>
      </c>
      <c r="L14" s="54">
        <v>25.37</v>
      </c>
      <c r="M14" s="38">
        <f t="shared" si="3"/>
        <v>0.18841150965707518</v>
      </c>
    </row>
    <row r="15" spans="1:13">
      <c r="A15" s="50">
        <v>12</v>
      </c>
      <c r="B15" s="51">
        <v>89.99</v>
      </c>
      <c r="C15" s="51">
        <v>89.6</v>
      </c>
      <c r="D15" s="52">
        <f t="shared" si="0"/>
        <v>4.3526785714285776E-3</v>
      </c>
      <c r="E15" s="44">
        <v>52.47</v>
      </c>
      <c r="F15" s="44">
        <v>53</v>
      </c>
      <c r="G15" s="53">
        <f t="shared" si="1"/>
        <v>-1.0000000000000021E-2</v>
      </c>
      <c r="H15" s="44">
        <v>32.39</v>
      </c>
      <c r="I15" s="44">
        <v>32.4</v>
      </c>
      <c r="J15" s="53">
        <f t="shared" si="2"/>
        <v>-3.086419753085806E-4</v>
      </c>
      <c r="K15" s="51">
        <v>30.9</v>
      </c>
      <c r="L15" s="54">
        <v>26.81</v>
      </c>
      <c r="M15" s="38">
        <f t="shared" si="3"/>
        <v>0.15255501678478181</v>
      </c>
    </row>
    <row r="16" spans="1:13">
      <c r="A16" s="50">
        <v>13</v>
      </c>
      <c r="B16" s="51">
        <v>90.21</v>
      </c>
      <c r="C16" s="51">
        <v>89.82</v>
      </c>
      <c r="D16" s="52">
        <f t="shared" si="0"/>
        <v>4.3420173680694786E-3</v>
      </c>
      <c r="E16" s="44">
        <v>53.05</v>
      </c>
      <c r="F16" s="44">
        <v>53.59</v>
      </c>
      <c r="G16" s="53">
        <f t="shared" si="1"/>
        <v>-1.0076506810972313E-2</v>
      </c>
      <c r="H16" s="44">
        <v>34.67</v>
      </c>
      <c r="I16" s="44">
        <v>34.67</v>
      </c>
      <c r="J16" s="53">
        <f t="shared" si="2"/>
        <v>0</v>
      </c>
      <c r="K16" s="51">
        <v>33.69</v>
      </c>
      <c r="L16" s="54">
        <v>27.45</v>
      </c>
      <c r="M16" s="38">
        <f t="shared" si="3"/>
        <v>0.22732240437158466</v>
      </c>
    </row>
    <row r="17" spans="1:16">
      <c r="A17" s="50">
        <v>14</v>
      </c>
      <c r="B17" s="51">
        <v>91.42</v>
      </c>
      <c r="C17" s="51">
        <v>91.03</v>
      </c>
      <c r="D17" s="52">
        <f t="shared" si="0"/>
        <v>4.2843018785015995E-3</v>
      </c>
      <c r="E17" s="44">
        <v>55.1</v>
      </c>
      <c r="F17" s="44">
        <v>55.66</v>
      </c>
      <c r="G17" s="53">
        <f t="shared" si="1"/>
        <v>-1.0061085159899303E-2</v>
      </c>
      <c r="H17" s="44">
        <v>36.4</v>
      </c>
      <c r="I17" s="44">
        <v>36.409999999999997</v>
      </c>
      <c r="J17" s="53">
        <f t="shared" si="2"/>
        <v>-2.7464982147756145E-4</v>
      </c>
      <c r="K17" s="51">
        <v>34.049999999999997</v>
      </c>
      <c r="L17" s="54">
        <v>28.54</v>
      </c>
      <c r="M17" s="38">
        <f t="shared" si="3"/>
        <v>0.19306236860546594</v>
      </c>
    </row>
    <row r="18" spans="1:16">
      <c r="A18" s="50">
        <v>15</v>
      </c>
      <c r="B18" s="51">
        <v>91.64</v>
      </c>
      <c r="C18" s="51">
        <v>91.27</v>
      </c>
      <c r="D18" s="52">
        <f t="shared" si="0"/>
        <v>4.0539059932070184E-3</v>
      </c>
      <c r="E18" s="44">
        <v>57.22</v>
      </c>
      <c r="F18" s="44">
        <v>57.8</v>
      </c>
      <c r="G18" s="53">
        <f t="shared" si="1"/>
        <v>-1.0034602076124539E-2</v>
      </c>
      <c r="H18" s="44">
        <v>37.78</v>
      </c>
      <c r="I18" s="44">
        <v>37.78</v>
      </c>
      <c r="J18" s="53">
        <f t="shared" si="2"/>
        <v>0</v>
      </c>
      <c r="K18" s="51">
        <v>34.270000000000003</v>
      </c>
      <c r="L18" s="54">
        <v>29.25</v>
      </c>
      <c r="M18" s="38">
        <f t="shared" si="3"/>
        <v>0.17162393162393172</v>
      </c>
    </row>
    <row r="19" spans="1:16">
      <c r="A19" s="50">
        <v>16</v>
      </c>
      <c r="B19" s="51">
        <v>95.58</v>
      </c>
      <c r="C19" s="51">
        <v>95.22</v>
      </c>
      <c r="D19" s="52">
        <f t="shared" si="0"/>
        <v>3.780718336483926E-3</v>
      </c>
      <c r="E19" s="44">
        <v>58.43</v>
      </c>
      <c r="F19" s="44">
        <v>59.02</v>
      </c>
      <c r="G19" s="53">
        <f t="shared" si="1"/>
        <v>-9.9966113181972783E-3</v>
      </c>
      <c r="H19" s="44">
        <v>38.67</v>
      </c>
      <c r="I19" s="44">
        <v>38.67</v>
      </c>
      <c r="J19" s="53">
        <f t="shared" si="2"/>
        <v>0</v>
      </c>
      <c r="K19" s="51">
        <v>36.340000000000003</v>
      </c>
      <c r="L19" s="54">
        <v>29.3</v>
      </c>
      <c r="M19" s="38">
        <f t="shared" si="3"/>
        <v>0.24027303754266222</v>
      </c>
    </row>
    <row r="20" spans="1:16">
      <c r="A20" s="50">
        <v>17</v>
      </c>
      <c r="B20" s="51">
        <v>99.28</v>
      </c>
      <c r="C20" s="51">
        <v>98.85</v>
      </c>
      <c r="D20" s="52">
        <f t="shared" si="0"/>
        <v>4.3500252908447836E-3</v>
      </c>
      <c r="E20" s="44">
        <v>59.69</v>
      </c>
      <c r="F20" s="44">
        <v>60.29</v>
      </c>
      <c r="G20" s="53">
        <f t="shared" si="1"/>
        <v>-9.9518991540885962E-3</v>
      </c>
      <c r="H20" s="44">
        <v>39.86</v>
      </c>
      <c r="I20" s="44">
        <v>39.86</v>
      </c>
      <c r="J20" s="53">
        <f t="shared" si="2"/>
        <v>0</v>
      </c>
      <c r="K20" s="51">
        <v>36.56</v>
      </c>
      <c r="L20" s="54">
        <v>30.46</v>
      </c>
      <c r="M20" s="38">
        <f t="shared" si="3"/>
        <v>0.2002626395272489</v>
      </c>
    </row>
    <row r="21" spans="1:16">
      <c r="A21" s="50">
        <v>18</v>
      </c>
      <c r="B21" s="51">
        <v>99.83</v>
      </c>
      <c r="C21" s="51">
        <v>99.4</v>
      </c>
      <c r="D21" s="52">
        <f t="shared" si="0"/>
        <v>4.3259557344063641E-3</v>
      </c>
      <c r="E21" s="44">
        <v>63.23</v>
      </c>
      <c r="F21" s="44">
        <v>63.87</v>
      </c>
      <c r="G21" s="53">
        <f t="shared" si="1"/>
        <v>-1.0020353843745116E-2</v>
      </c>
      <c r="H21" s="44">
        <v>41.19</v>
      </c>
      <c r="I21" s="44">
        <v>41.2</v>
      </c>
      <c r="J21" s="53">
        <f t="shared" si="2"/>
        <v>-2.4271844660206591E-4</v>
      </c>
      <c r="K21" s="51">
        <v>39.880000000000003</v>
      </c>
      <c r="L21" s="54">
        <v>31.17</v>
      </c>
      <c r="M21" s="38">
        <f t="shared" si="3"/>
        <v>0.27943535450753931</v>
      </c>
    </row>
    <row r="22" spans="1:16">
      <c r="A22" s="50">
        <v>19</v>
      </c>
      <c r="B22" s="51">
        <v>100.28</v>
      </c>
      <c r="C22" s="51">
        <v>99.85</v>
      </c>
      <c r="D22" s="52">
        <f t="shared" si="0"/>
        <v>4.30645968953437E-3</v>
      </c>
      <c r="E22" s="44">
        <v>64.930000000000007</v>
      </c>
      <c r="F22" s="44">
        <v>65.58</v>
      </c>
      <c r="G22" s="53">
        <f t="shared" si="1"/>
        <v>-9.9115584019516846E-3</v>
      </c>
      <c r="H22" s="44">
        <v>42.82</v>
      </c>
      <c r="I22" s="44">
        <v>42.83</v>
      </c>
      <c r="J22" s="53">
        <f t="shared" si="2"/>
        <v>-2.3348120476297013E-4</v>
      </c>
      <c r="K22" s="51">
        <v>40.909999999999997</v>
      </c>
      <c r="L22" s="54">
        <v>31.98</v>
      </c>
      <c r="M22" s="38">
        <f t="shared" si="3"/>
        <v>0.27923702313946203</v>
      </c>
      <c r="P22" s="8"/>
    </row>
    <row r="23" spans="1:16">
      <c r="A23" s="50">
        <v>20</v>
      </c>
      <c r="B23" s="51">
        <v>100.64</v>
      </c>
      <c r="C23" s="51">
        <v>100.2</v>
      </c>
      <c r="D23" s="52">
        <f t="shared" si="0"/>
        <v>4.3912175648702367E-3</v>
      </c>
      <c r="E23" s="44">
        <v>66.13</v>
      </c>
      <c r="F23" s="44">
        <v>66.8</v>
      </c>
      <c r="G23" s="53">
        <f t="shared" si="1"/>
        <v>-1.0029940119760505E-2</v>
      </c>
      <c r="H23" s="44">
        <v>44.3</v>
      </c>
      <c r="I23" s="44">
        <v>44.3</v>
      </c>
      <c r="J23" s="53">
        <f t="shared" si="2"/>
        <v>0</v>
      </c>
      <c r="K23" s="51">
        <v>41.13</v>
      </c>
      <c r="L23" s="54">
        <v>33.380000000000003</v>
      </c>
      <c r="M23" s="38">
        <f t="shared" si="3"/>
        <v>0.23217495506291191</v>
      </c>
    </row>
    <row r="24" spans="1:16">
      <c r="A24" s="50">
        <v>21</v>
      </c>
      <c r="B24" s="51">
        <v>103.68</v>
      </c>
      <c r="C24" s="51">
        <v>103.3</v>
      </c>
      <c r="D24" s="52">
        <f t="shared" si="0"/>
        <v>3.6786060019362021E-3</v>
      </c>
      <c r="E24" s="44">
        <v>67.91</v>
      </c>
      <c r="F24" s="44">
        <v>68.59</v>
      </c>
      <c r="G24" s="53">
        <f t="shared" si="1"/>
        <v>-9.9139816299753138E-3</v>
      </c>
      <c r="H24" s="44">
        <v>46.36</v>
      </c>
      <c r="I24" s="44">
        <v>46.37</v>
      </c>
      <c r="J24" s="53">
        <f t="shared" si="2"/>
        <v>-2.1565667457403516E-4</v>
      </c>
      <c r="K24" s="51">
        <v>42.31</v>
      </c>
      <c r="L24" s="54">
        <v>34.380000000000003</v>
      </c>
      <c r="M24" s="38">
        <f t="shared" si="3"/>
        <v>0.2306573589296102</v>
      </c>
    </row>
    <row r="25" spans="1:16">
      <c r="A25" s="50">
        <v>22</v>
      </c>
      <c r="B25" s="51">
        <v>107.01</v>
      </c>
      <c r="C25" s="51">
        <v>106.63</v>
      </c>
      <c r="D25" s="52">
        <f t="shared" si="0"/>
        <v>3.5637250304793181E-3</v>
      </c>
      <c r="E25" s="44">
        <v>70.3</v>
      </c>
      <c r="F25" s="44">
        <v>71.010000000000005</v>
      </c>
      <c r="G25" s="53">
        <f t="shared" si="1"/>
        <v>-9.9985917476412885E-3</v>
      </c>
      <c r="H25" s="44">
        <v>47.79</v>
      </c>
      <c r="I25" s="44">
        <v>47.8</v>
      </c>
      <c r="J25" s="53">
        <f t="shared" si="2"/>
        <v>-2.0920502092046047E-4</v>
      </c>
      <c r="K25" s="51">
        <v>45.35</v>
      </c>
      <c r="L25" s="54">
        <v>35.28</v>
      </c>
      <c r="M25" s="38">
        <f t="shared" si="3"/>
        <v>0.28543083900226757</v>
      </c>
    </row>
    <row r="26" spans="1:16">
      <c r="A26" s="50">
        <v>23</v>
      </c>
      <c r="B26" s="51">
        <v>107.43</v>
      </c>
      <c r="C26" s="51">
        <v>107.07</v>
      </c>
      <c r="D26" s="52">
        <f t="shared" si="0"/>
        <v>3.3622863547213382E-3</v>
      </c>
      <c r="E26" s="44">
        <v>71.5</v>
      </c>
      <c r="F26" s="44">
        <v>72.22</v>
      </c>
      <c r="G26" s="53">
        <f t="shared" si="1"/>
        <v>-9.969537524231499E-3</v>
      </c>
      <c r="H26" s="44">
        <v>48.96</v>
      </c>
      <c r="I26" s="44">
        <v>48.97</v>
      </c>
      <c r="J26" s="53">
        <f t="shared" si="2"/>
        <v>-2.0420665713698205E-4</v>
      </c>
      <c r="K26" s="51">
        <v>47.09</v>
      </c>
      <c r="L26" s="54">
        <v>35.46</v>
      </c>
      <c r="M26" s="38">
        <f t="shared" si="3"/>
        <v>0.32797518330513259</v>
      </c>
    </row>
    <row r="27" spans="1:16">
      <c r="A27" s="50">
        <v>24</v>
      </c>
      <c r="B27" s="51">
        <v>109.46</v>
      </c>
      <c r="C27" s="51">
        <v>109.11</v>
      </c>
      <c r="D27" s="52">
        <f t="shared" si="0"/>
        <v>3.2077719732379645E-3</v>
      </c>
      <c r="E27" s="44">
        <v>73.28</v>
      </c>
      <c r="F27" s="44">
        <v>74.02</v>
      </c>
      <c r="G27" s="53">
        <f t="shared" si="1"/>
        <v>-9.9972980275600497E-3</v>
      </c>
      <c r="H27" s="44">
        <v>50.08</v>
      </c>
      <c r="I27" s="44">
        <v>50.09</v>
      </c>
      <c r="J27" s="53">
        <f t="shared" si="2"/>
        <v>-1.9964064683579788E-4</v>
      </c>
      <c r="K27" s="51">
        <v>47.31</v>
      </c>
      <c r="L27" s="54">
        <v>36.78</v>
      </c>
      <c r="M27" s="38">
        <f t="shared" si="3"/>
        <v>0.28629690048939643</v>
      </c>
    </row>
    <row r="28" spans="1:16">
      <c r="A28" s="50">
        <v>25</v>
      </c>
      <c r="B28" s="51">
        <v>109.86</v>
      </c>
      <c r="C28" s="51">
        <v>109.52</v>
      </c>
      <c r="D28" s="52">
        <f t="shared" si="0"/>
        <v>3.1044558071585413E-3</v>
      </c>
      <c r="E28" s="44">
        <v>74.27</v>
      </c>
      <c r="F28" s="44">
        <v>75.02</v>
      </c>
      <c r="G28" s="53">
        <f t="shared" si="1"/>
        <v>-9.9973340442548655E-3</v>
      </c>
      <c r="H28" s="44">
        <v>51.71</v>
      </c>
      <c r="I28" s="44">
        <v>51.72</v>
      </c>
      <c r="J28" s="53">
        <f t="shared" si="2"/>
        <v>-1.9334880123739388E-4</v>
      </c>
      <c r="K28" s="51">
        <v>47.54</v>
      </c>
      <c r="L28" s="54">
        <v>39.24</v>
      </c>
      <c r="M28" s="38">
        <f t="shared" si="3"/>
        <v>0.21151885830784906</v>
      </c>
    </row>
    <row r="29" spans="1:16">
      <c r="A29" s="50">
        <v>26</v>
      </c>
      <c r="B29" s="51">
        <v>114.69</v>
      </c>
      <c r="C29" s="51">
        <v>114.38</v>
      </c>
      <c r="D29" s="52">
        <f t="shared" si="0"/>
        <v>2.710264032173477E-3</v>
      </c>
      <c r="E29" s="44">
        <v>74.48</v>
      </c>
      <c r="F29" s="44">
        <v>75.23</v>
      </c>
      <c r="G29" s="53">
        <f t="shared" si="1"/>
        <v>-9.9694270902565465E-3</v>
      </c>
      <c r="H29" s="44">
        <v>53.26</v>
      </c>
      <c r="I29" s="44">
        <v>53.26</v>
      </c>
      <c r="J29" s="53">
        <f t="shared" si="2"/>
        <v>0</v>
      </c>
      <c r="K29" s="51">
        <v>51.97</v>
      </c>
      <c r="L29" s="54">
        <v>40.450000000000003</v>
      </c>
      <c r="M29" s="38">
        <f t="shared" si="3"/>
        <v>0.28479604449938184</v>
      </c>
    </row>
    <row r="30" spans="1:16">
      <c r="A30" s="50">
        <v>27</v>
      </c>
      <c r="B30" s="51">
        <v>115.19</v>
      </c>
      <c r="C30" s="51">
        <v>114.71</v>
      </c>
      <c r="D30" s="52">
        <f t="shared" si="0"/>
        <v>4.1844651730451052E-3</v>
      </c>
      <c r="E30" s="44">
        <v>77.87</v>
      </c>
      <c r="F30" s="44">
        <v>78.650000000000006</v>
      </c>
      <c r="G30" s="53">
        <f t="shared" si="1"/>
        <v>-9.9173553719008409E-3</v>
      </c>
      <c r="H30" s="44">
        <v>54.96</v>
      </c>
      <c r="I30" s="44">
        <v>54.96</v>
      </c>
      <c r="J30" s="53">
        <f t="shared" si="2"/>
        <v>0</v>
      </c>
      <c r="K30" s="51">
        <v>53.65</v>
      </c>
      <c r="L30" s="54">
        <v>41.72</v>
      </c>
      <c r="M30" s="38">
        <f t="shared" si="3"/>
        <v>0.28595397890699903</v>
      </c>
    </row>
    <row r="31" spans="1:16">
      <c r="A31" s="50">
        <v>28</v>
      </c>
      <c r="B31" s="51">
        <v>116.95</v>
      </c>
      <c r="C31" s="51">
        <v>116.48</v>
      </c>
      <c r="D31" s="52">
        <f t="shared" si="0"/>
        <v>4.0350274725274625E-3</v>
      </c>
      <c r="E31" s="44">
        <v>78.209999999999994</v>
      </c>
      <c r="F31" s="44">
        <v>79</v>
      </c>
      <c r="G31" s="53">
        <f t="shared" si="1"/>
        <v>-1.000000000000008E-2</v>
      </c>
      <c r="H31" s="44">
        <v>56.72</v>
      </c>
      <c r="I31" s="44">
        <v>56.73</v>
      </c>
      <c r="J31" s="53">
        <f t="shared" si="2"/>
        <v>-1.7627357659083398E-4</v>
      </c>
      <c r="K31" s="51">
        <v>55.27</v>
      </c>
      <c r="L31" s="54">
        <v>41.77</v>
      </c>
      <c r="M31" s="38">
        <f t="shared" si="3"/>
        <v>0.32319846779985634</v>
      </c>
    </row>
    <row r="32" spans="1:16">
      <c r="A32" s="50">
        <v>29</v>
      </c>
      <c r="B32" s="51">
        <v>117.38</v>
      </c>
      <c r="C32" s="51">
        <v>116.92</v>
      </c>
      <c r="D32" s="52">
        <f t="shared" si="0"/>
        <v>3.9343140608962858E-3</v>
      </c>
      <c r="E32" s="44">
        <v>79.72</v>
      </c>
      <c r="F32" s="44">
        <v>80.52</v>
      </c>
      <c r="G32" s="53">
        <f t="shared" si="1"/>
        <v>-9.9354197714853106E-3</v>
      </c>
      <c r="H32" s="44">
        <v>58.19</v>
      </c>
      <c r="I32" s="44">
        <v>58.19</v>
      </c>
      <c r="J32" s="53">
        <f t="shared" si="2"/>
        <v>0</v>
      </c>
      <c r="K32" s="51">
        <v>55.49</v>
      </c>
      <c r="L32" s="54">
        <v>42.45</v>
      </c>
      <c r="M32" s="38">
        <f t="shared" si="3"/>
        <v>0.30718492343934034</v>
      </c>
    </row>
    <row r="33" spans="1:13">
      <c r="A33" s="50">
        <v>30</v>
      </c>
      <c r="B33" s="51">
        <v>117.78</v>
      </c>
      <c r="C33" s="51">
        <v>117.3</v>
      </c>
      <c r="D33" s="52">
        <f t="shared" si="0"/>
        <v>4.0920716112532313E-3</v>
      </c>
      <c r="E33" s="44">
        <v>83.35</v>
      </c>
      <c r="F33" s="44">
        <v>84.19</v>
      </c>
      <c r="G33" s="53">
        <f t="shared" si="1"/>
        <v>-9.9774319990498083E-3</v>
      </c>
      <c r="H33" s="44">
        <v>58.42</v>
      </c>
      <c r="I33" s="44">
        <v>58.42</v>
      </c>
      <c r="J33" s="53">
        <f t="shared" si="2"/>
        <v>0</v>
      </c>
      <c r="K33" s="51">
        <v>55.71</v>
      </c>
      <c r="L33" s="54">
        <v>44.09</v>
      </c>
      <c r="M33" s="38">
        <f t="shared" si="3"/>
        <v>0.26355182581084136</v>
      </c>
    </row>
    <row r="34" spans="1:13">
      <c r="A34" s="50">
        <v>31</v>
      </c>
      <c r="B34" s="51">
        <v>121.08</v>
      </c>
      <c r="C34" s="51">
        <v>120.81</v>
      </c>
      <c r="D34" s="52">
        <f t="shared" si="0"/>
        <v>2.2349143282840494E-3</v>
      </c>
      <c r="E34" s="44">
        <v>84.9</v>
      </c>
      <c r="F34" s="44">
        <v>85.75</v>
      </c>
      <c r="G34" s="53">
        <f t="shared" si="1"/>
        <v>-9.9125364431486215E-3</v>
      </c>
      <c r="H34" s="44">
        <v>58.66</v>
      </c>
      <c r="I34" s="44">
        <v>58.66</v>
      </c>
      <c r="J34" s="53">
        <f t="shared" si="2"/>
        <v>0</v>
      </c>
      <c r="K34" s="51">
        <v>57.5</v>
      </c>
      <c r="L34" s="54">
        <v>44.14</v>
      </c>
      <c r="M34" s="38">
        <f t="shared" si="3"/>
        <v>0.30267331218849114</v>
      </c>
    </row>
    <row r="35" spans="1:13">
      <c r="A35" s="50">
        <v>32</v>
      </c>
      <c r="B35" s="51">
        <v>123.65</v>
      </c>
      <c r="C35" s="51">
        <v>123.22</v>
      </c>
      <c r="D35" s="52">
        <f t="shared" si="0"/>
        <v>3.4896932316182991E-3</v>
      </c>
      <c r="E35" s="44">
        <v>86.66</v>
      </c>
      <c r="F35" s="44">
        <v>87.53</v>
      </c>
      <c r="G35" s="53">
        <f t="shared" si="1"/>
        <v>-9.9394493316577685E-3</v>
      </c>
      <c r="H35" s="44">
        <v>58.91</v>
      </c>
      <c r="I35" s="44">
        <v>58.91</v>
      </c>
      <c r="J35" s="53">
        <f t="shared" si="2"/>
        <v>0</v>
      </c>
      <c r="K35" s="51">
        <v>57.75</v>
      </c>
      <c r="L35" s="54">
        <v>45.51</v>
      </c>
      <c r="M35" s="38">
        <f t="shared" si="3"/>
        <v>0.26895187870797632</v>
      </c>
    </row>
    <row r="36" spans="1:13">
      <c r="A36" s="50">
        <v>33</v>
      </c>
      <c r="B36" s="51">
        <v>125.86</v>
      </c>
      <c r="C36" s="51">
        <v>125.46</v>
      </c>
      <c r="D36" s="52">
        <f t="shared" si="0"/>
        <v>3.1882671767894605E-3</v>
      </c>
      <c r="E36" s="44">
        <v>88.58</v>
      </c>
      <c r="F36" s="44">
        <v>89.47</v>
      </c>
      <c r="G36" s="53">
        <f t="shared" si="1"/>
        <v>-9.9474684251704554E-3</v>
      </c>
      <c r="H36" s="44">
        <v>63.77</v>
      </c>
      <c r="I36" s="44">
        <v>63.78</v>
      </c>
      <c r="J36" s="53">
        <f t="shared" si="2"/>
        <v>-1.5678896205703998E-4</v>
      </c>
      <c r="K36" s="51">
        <v>61.01</v>
      </c>
      <c r="L36" s="54">
        <v>46.35</v>
      </c>
      <c r="M36" s="38">
        <f t="shared" si="3"/>
        <v>0.31628910463861915</v>
      </c>
    </row>
    <row r="37" spans="1:13">
      <c r="A37" s="50">
        <v>34</v>
      </c>
      <c r="B37" s="51">
        <v>127.9</v>
      </c>
      <c r="C37" s="51">
        <v>127.52</v>
      </c>
      <c r="D37" s="52">
        <f t="shared" si="0"/>
        <v>2.9799247176914186E-3</v>
      </c>
      <c r="E37" s="44">
        <v>90.11</v>
      </c>
      <c r="F37" s="44">
        <v>91.02</v>
      </c>
      <c r="G37" s="53">
        <f t="shared" si="1"/>
        <v>-9.9978026807294729E-3</v>
      </c>
      <c r="H37" s="44">
        <v>65.77</v>
      </c>
      <c r="I37" s="44">
        <v>65.77</v>
      </c>
      <c r="J37" s="53">
        <f t="shared" si="2"/>
        <v>0</v>
      </c>
      <c r="K37" s="51">
        <v>62.22</v>
      </c>
      <c r="L37" s="54">
        <v>47.19</v>
      </c>
      <c r="M37" s="38">
        <f t="shared" si="3"/>
        <v>0.31849968213604579</v>
      </c>
    </row>
    <row r="38" spans="1:13">
      <c r="A38" s="50">
        <v>35</v>
      </c>
      <c r="B38" s="51">
        <v>129.97</v>
      </c>
      <c r="C38" s="51">
        <v>129.59</v>
      </c>
      <c r="D38" s="52">
        <f t="shared" si="0"/>
        <v>2.9323250250790603E-3</v>
      </c>
      <c r="E38" s="44">
        <v>92.68</v>
      </c>
      <c r="F38" s="44">
        <v>93.61</v>
      </c>
      <c r="G38" s="53">
        <f t="shared" si="1"/>
        <v>-9.9348360217924644E-3</v>
      </c>
      <c r="H38" s="44">
        <v>67.099999999999994</v>
      </c>
      <c r="I38" s="44">
        <v>67.11</v>
      </c>
      <c r="J38" s="53">
        <f t="shared" si="2"/>
        <v>-1.4900908955453905E-4</v>
      </c>
      <c r="K38" s="51">
        <v>63.43</v>
      </c>
      <c r="L38" s="54">
        <v>48.98</v>
      </c>
      <c r="M38" s="38">
        <f t="shared" si="3"/>
        <v>0.29501837484687637</v>
      </c>
    </row>
    <row r="39" spans="1:13">
      <c r="A39" s="50">
        <v>36</v>
      </c>
      <c r="B39" s="51">
        <v>134.07</v>
      </c>
      <c r="C39" s="55">
        <v>133.72999999999999</v>
      </c>
      <c r="D39" s="52">
        <f t="shared" si="0"/>
        <v>2.5424362521498799E-3</v>
      </c>
      <c r="E39" s="44">
        <v>93.26</v>
      </c>
      <c r="F39" s="44">
        <v>94.2</v>
      </c>
      <c r="G39" s="53">
        <f t="shared" si="1"/>
        <v>-9.9787685774946674E-3</v>
      </c>
      <c r="H39" s="44">
        <v>68.150000000000006</v>
      </c>
      <c r="I39" s="44">
        <v>68.150000000000006</v>
      </c>
      <c r="J39" s="53">
        <f t="shared" si="2"/>
        <v>0</v>
      </c>
      <c r="K39" s="51">
        <v>65.23</v>
      </c>
      <c r="L39" s="54">
        <v>49.67</v>
      </c>
      <c r="M39" s="38">
        <f t="shared" si="3"/>
        <v>0.31326756593517219</v>
      </c>
    </row>
    <row r="40" spans="1:13">
      <c r="A40" s="50">
        <v>37</v>
      </c>
      <c r="B40" s="51">
        <v>134.5</v>
      </c>
      <c r="C40" s="51">
        <v>134.44</v>
      </c>
      <c r="D40" s="52">
        <f t="shared" si="0"/>
        <v>4.4629574531391159E-4</v>
      </c>
      <c r="E40" s="44">
        <v>93.48</v>
      </c>
      <c r="F40" s="44">
        <v>94.42</v>
      </c>
      <c r="G40" s="53">
        <f t="shared" si="1"/>
        <v>-9.9555178987502397E-3</v>
      </c>
      <c r="H40" s="44">
        <v>69.41</v>
      </c>
      <c r="I40" s="44">
        <v>69.42</v>
      </c>
      <c r="J40" s="53">
        <f t="shared" si="2"/>
        <v>-1.4405070584853235E-4</v>
      </c>
      <c r="K40" s="51">
        <v>65.58</v>
      </c>
      <c r="L40" s="54">
        <v>50.07</v>
      </c>
      <c r="M40" s="38">
        <f t="shared" si="3"/>
        <v>0.30976632714200114</v>
      </c>
    </row>
    <row r="41" spans="1:13">
      <c r="A41" s="50">
        <v>38</v>
      </c>
      <c r="B41" s="51">
        <v>134.74</v>
      </c>
      <c r="C41" s="51">
        <v>134.79</v>
      </c>
      <c r="D41" s="52">
        <f t="shared" si="0"/>
        <v>-3.7094739965860189E-4</v>
      </c>
      <c r="E41" s="44">
        <v>95.12</v>
      </c>
      <c r="F41" s="44">
        <v>96.08</v>
      </c>
      <c r="G41" s="53">
        <f t="shared" si="1"/>
        <v>-9.9916736053288283E-3</v>
      </c>
      <c r="H41" s="44">
        <v>70.569999999999993</v>
      </c>
      <c r="I41" s="44">
        <v>70.58</v>
      </c>
      <c r="J41" s="53">
        <f t="shared" si="2"/>
        <v>-1.4168319637298266E-4</v>
      </c>
      <c r="K41" s="51">
        <v>66.09</v>
      </c>
      <c r="L41" s="54">
        <v>51.47</v>
      </c>
      <c r="M41" s="38">
        <f t="shared" si="3"/>
        <v>0.28404896055954937</v>
      </c>
    </row>
    <row r="42" spans="1:13">
      <c r="A42" s="50">
        <v>39</v>
      </c>
      <c r="B42" s="51">
        <v>135.15</v>
      </c>
      <c r="C42" s="51">
        <v>135.19999999999999</v>
      </c>
      <c r="D42" s="52">
        <f t="shared" si="0"/>
        <v>-3.6982248520697449E-4</v>
      </c>
      <c r="E42" s="44">
        <v>97.54</v>
      </c>
      <c r="F42" s="44">
        <v>98.52</v>
      </c>
      <c r="G42" s="53">
        <f t="shared" si="1"/>
        <v>-9.9472188388143503E-3</v>
      </c>
      <c r="H42" s="44">
        <v>72.819999999999993</v>
      </c>
      <c r="I42" s="44">
        <v>72.819999999999993</v>
      </c>
      <c r="J42" s="53">
        <f t="shared" si="2"/>
        <v>0</v>
      </c>
      <c r="K42" s="51">
        <v>66.3</v>
      </c>
      <c r="L42" s="54">
        <v>51.89</v>
      </c>
      <c r="M42" s="38">
        <f t="shared" si="3"/>
        <v>0.27770283291578329</v>
      </c>
    </row>
    <row r="43" spans="1:13">
      <c r="A43" s="50">
        <v>40</v>
      </c>
      <c r="B43" s="51">
        <v>135.41</v>
      </c>
      <c r="C43" s="51">
        <v>135.47</v>
      </c>
      <c r="D43" s="52">
        <f t="shared" si="0"/>
        <v>-4.4290248763565566E-4</v>
      </c>
      <c r="E43" s="44">
        <v>101.96</v>
      </c>
      <c r="F43" s="44">
        <v>102.98</v>
      </c>
      <c r="G43" s="53">
        <f t="shared" si="1"/>
        <v>-9.9048358904642673E-3</v>
      </c>
      <c r="H43" s="44">
        <v>73.05</v>
      </c>
      <c r="I43" s="44">
        <v>73.05</v>
      </c>
      <c r="J43" s="53">
        <f t="shared" si="2"/>
        <v>0</v>
      </c>
      <c r="K43" s="51">
        <v>66.69</v>
      </c>
      <c r="L43" s="54">
        <v>54.67</v>
      </c>
      <c r="M43" s="38">
        <f t="shared" si="3"/>
        <v>0.21986464239985359</v>
      </c>
    </row>
    <row r="44" spans="1:13">
      <c r="A44" s="50">
        <v>41</v>
      </c>
      <c r="B44" s="51">
        <v>140.02000000000001</v>
      </c>
      <c r="C44" s="51">
        <v>140.13</v>
      </c>
      <c r="D44" s="52">
        <f t="shared" si="0"/>
        <v>-7.8498537072707651E-4</v>
      </c>
      <c r="E44" s="44">
        <v>103.71</v>
      </c>
      <c r="F44" s="44">
        <v>104.75</v>
      </c>
      <c r="G44" s="53">
        <f t="shared" si="1"/>
        <v>-9.9284009546539969E-3</v>
      </c>
      <c r="H44" s="44">
        <v>76.59</v>
      </c>
      <c r="I44" s="44">
        <v>76.59</v>
      </c>
      <c r="J44" s="53">
        <f t="shared" si="2"/>
        <v>0</v>
      </c>
      <c r="K44" s="51">
        <v>74.39</v>
      </c>
      <c r="L44" s="54">
        <v>55.53</v>
      </c>
      <c r="M44" s="38">
        <f t="shared" si="3"/>
        <v>0.33963623266702681</v>
      </c>
    </row>
    <row r="45" spans="1:13">
      <c r="A45" s="50">
        <v>42</v>
      </c>
      <c r="B45" s="51">
        <v>141.61000000000001</v>
      </c>
      <c r="C45" s="51">
        <v>141.72999999999999</v>
      </c>
      <c r="D45" s="52">
        <f t="shared" si="0"/>
        <v>-8.4668030762701007E-4</v>
      </c>
      <c r="E45" s="44">
        <v>105.64</v>
      </c>
      <c r="F45" s="44">
        <v>106.7</v>
      </c>
      <c r="G45" s="53">
        <f t="shared" si="1"/>
        <v>-9.9343955014058322E-3</v>
      </c>
      <c r="H45" s="44">
        <v>77.84</v>
      </c>
      <c r="I45" s="44">
        <v>77.849999999999994</v>
      </c>
      <c r="J45" s="53">
        <f t="shared" si="2"/>
        <v>-1.2845215157342204E-4</v>
      </c>
      <c r="K45" s="51">
        <v>75.75</v>
      </c>
      <c r="L45" s="54">
        <v>56.68</v>
      </c>
      <c r="M45" s="38">
        <f t="shared" si="3"/>
        <v>0.33645024700070575</v>
      </c>
    </row>
    <row r="46" spans="1:13">
      <c r="A46" s="50">
        <v>43</v>
      </c>
      <c r="B46" s="51">
        <v>144.58000000000001</v>
      </c>
      <c r="C46" s="51">
        <v>144.75</v>
      </c>
      <c r="D46" s="52">
        <f t="shared" si="0"/>
        <v>-1.174438687391969E-3</v>
      </c>
      <c r="E46" s="44">
        <v>107.4</v>
      </c>
      <c r="F46" s="44">
        <v>108.48</v>
      </c>
      <c r="G46" s="53">
        <f t="shared" si="1"/>
        <v>-9.9557522123893648E-3</v>
      </c>
      <c r="H46" s="44">
        <v>79.47</v>
      </c>
      <c r="I46" s="44">
        <v>79.47</v>
      </c>
      <c r="J46" s="53">
        <f t="shared" si="2"/>
        <v>0</v>
      </c>
      <c r="K46" s="51">
        <v>77.22</v>
      </c>
      <c r="L46" s="54">
        <v>57.17</v>
      </c>
      <c r="M46" s="38">
        <f t="shared" si="3"/>
        <v>0.35070841350358573</v>
      </c>
    </row>
    <row r="47" spans="1:13">
      <c r="A47" s="50">
        <v>44</v>
      </c>
      <c r="B47" s="51">
        <v>147.13999999999999</v>
      </c>
      <c r="C47" s="51">
        <v>147.32</v>
      </c>
      <c r="D47" s="52">
        <f t="shared" si="0"/>
        <v>-1.2218300298670027E-3</v>
      </c>
      <c r="E47" s="44">
        <v>109.25</v>
      </c>
      <c r="F47" s="44">
        <v>110.35</v>
      </c>
      <c r="G47" s="53">
        <f t="shared" si="1"/>
        <v>-9.9682827367466639E-3</v>
      </c>
      <c r="H47" s="44">
        <v>80.81</v>
      </c>
      <c r="I47" s="44">
        <v>80.81</v>
      </c>
      <c r="J47" s="53">
        <f t="shared" si="2"/>
        <v>0</v>
      </c>
      <c r="K47" s="51">
        <v>77.790000000000006</v>
      </c>
      <c r="L47" s="54">
        <v>57.91</v>
      </c>
      <c r="M47" s="38">
        <f t="shared" si="3"/>
        <v>0.34329131410809899</v>
      </c>
    </row>
    <row r="48" spans="1:13">
      <c r="A48" s="50">
        <v>45</v>
      </c>
      <c r="B48" s="51">
        <v>152.66</v>
      </c>
      <c r="C48" s="51">
        <v>152.16</v>
      </c>
      <c r="D48" s="52">
        <f t="shared" si="0"/>
        <v>3.2860147213459516E-3</v>
      </c>
      <c r="E48" s="44">
        <v>111.02</v>
      </c>
      <c r="F48" s="44">
        <v>112.14</v>
      </c>
      <c r="G48" s="53">
        <f t="shared" si="1"/>
        <v>-9.9875156054931736E-3</v>
      </c>
      <c r="H48" s="44">
        <v>81.17</v>
      </c>
      <c r="I48" s="44">
        <v>81.180000000000007</v>
      </c>
      <c r="J48" s="53">
        <f t="shared" si="2"/>
        <v>-1.2318305001238132E-4</v>
      </c>
      <c r="K48" s="51">
        <v>78.010000000000005</v>
      </c>
      <c r="L48" s="54">
        <v>58.56</v>
      </c>
      <c r="M48" s="38">
        <f t="shared" si="3"/>
        <v>0.33213797814207652</v>
      </c>
    </row>
    <row r="49" spans="1:13">
      <c r="A49" s="50">
        <v>46</v>
      </c>
      <c r="B49" s="51">
        <v>155.99</v>
      </c>
      <c r="C49" s="51">
        <v>155.06</v>
      </c>
      <c r="D49" s="52">
        <f t="shared" si="0"/>
        <v>5.9976783180704686E-3</v>
      </c>
      <c r="E49" s="44">
        <v>112.7</v>
      </c>
      <c r="F49" s="44">
        <v>113.83</v>
      </c>
      <c r="G49" s="53">
        <f t="shared" si="1"/>
        <v>-9.927084248440618E-3</v>
      </c>
      <c r="H49" s="44">
        <v>83.68</v>
      </c>
      <c r="I49" s="44">
        <v>83.68</v>
      </c>
      <c r="J49" s="53">
        <f t="shared" si="2"/>
        <v>0</v>
      </c>
      <c r="K49" s="51">
        <v>78.23</v>
      </c>
      <c r="L49" s="54">
        <v>58.76</v>
      </c>
      <c r="M49" s="38">
        <f t="shared" si="3"/>
        <v>0.33134785568413899</v>
      </c>
    </row>
    <row r="50" spans="1:13">
      <c r="A50" s="50">
        <v>47</v>
      </c>
      <c r="B50" s="51">
        <v>157.80000000000001</v>
      </c>
      <c r="C50" s="51">
        <v>156.87</v>
      </c>
      <c r="D50" s="52">
        <f t="shared" si="0"/>
        <v>5.9284758079939234E-3</v>
      </c>
      <c r="E50" s="44">
        <v>115.11</v>
      </c>
      <c r="F50" s="44">
        <v>116.27</v>
      </c>
      <c r="G50" s="53">
        <f t="shared" si="1"/>
        <v>-9.976778188698689E-3</v>
      </c>
      <c r="H50" s="44">
        <v>83.94</v>
      </c>
      <c r="I50" s="44">
        <v>83.94</v>
      </c>
      <c r="J50" s="53">
        <f t="shared" si="2"/>
        <v>0</v>
      </c>
      <c r="K50" s="51">
        <v>78.45</v>
      </c>
      <c r="L50" s="54">
        <v>58.86</v>
      </c>
      <c r="M50" s="38">
        <f t="shared" si="3"/>
        <v>0.33282364933741088</v>
      </c>
    </row>
    <row r="51" spans="1:13">
      <c r="A51" s="50">
        <v>48</v>
      </c>
      <c r="B51" s="51">
        <v>158.02000000000001</v>
      </c>
      <c r="C51" s="51">
        <v>158.30000000000001</v>
      </c>
      <c r="D51" s="52">
        <f t="shared" si="0"/>
        <v>-1.7687934301958378E-3</v>
      </c>
      <c r="E51" s="44">
        <v>116.8</v>
      </c>
      <c r="F51" s="44">
        <v>117.97</v>
      </c>
      <c r="G51" s="53">
        <f t="shared" si="1"/>
        <v>-9.9177757056879007E-3</v>
      </c>
      <c r="H51" s="44">
        <v>85.69</v>
      </c>
      <c r="I51" s="44">
        <v>85.7</v>
      </c>
      <c r="J51" s="53">
        <f t="shared" si="2"/>
        <v>-1.1668611435245176E-4</v>
      </c>
      <c r="K51" s="51">
        <v>78.67</v>
      </c>
      <c r="L51" s="54">
        <v>59.28</v>
      </c>
      <c r="M51" s="38">
        <f t="shared" si="3"/>
        <v>0.32709176788124156</v>
      </c>
    </row>
    <row r="52" spans="1:13">
      <c r="A52" s="50">
        <v>49</v>
      </c>
      <c r="B52" s="51">
        <v>158.22999999999999</v>
      </c>
      <c r="C52" s="51">
        <v>158.35</v>
      </c>
      <c r="D52" s="52">
        <f t="shared" si="0"/>
        <v>-7.5781496684562395E-4</v>
      </c>
      <c r="E52" s="44">
        <v>118.58</v>
      </c>
      <c r="F52" s="44">
        <v>119.77</v>
      </c>
      <c r="G52" s="53">
        <f t="shared" si="1"/>
        <v>-9.9357101110461536E-3</v>
      </c>
      <c r="H52" s="44">
        <v>85.92</v>
      </c>
      <c r="I52" s="44">
        <v>85.93</v>
      </c>
      <c r="J52" s="53">
        <f t="shared" si="2"/>
        <v>-1.1637379262196107E-4</v>
      </c>
      <c r="K52" s="51">
        <v>78.89</v>
      </c>
      <c r="L52" s="54">
        <v>59.46</v>
      </c>
      <c r="M52" s="38">
        <f t="shared" si="3"/>
        <v>0.32677430205179953</v>
      </c>
    </row>
    <row r="53" spans="1:13">
      <c r="A53" s="50">
        <v>50</v>
      </c>
      <c r="B53" s="51">
        <v>158.96</v>
      </c>
      <c r="C53" s="56">
        <v>158.41999999999999</v>
      </c>
      <c r="D53" s="52">
        <f t="shared" si="0"/>
        <v>3.4086605226614098E-3</v>
      </c>
      <c r="E53" s="44">
        <v>120.91</v>
      </c>
      <c r="F53" s="44">
        <v>122.12</v>
      </c>
      <c r="G53" s="53">
        <f t="shared" si="1"/>
        <v>-9.9082869308877164E-3</v>
      </c>
      <c r="H53" s="44">
        <v>86.15</v>
      </c>
      <c r="I53" s="57">
        <v>86.16</v>
      </c>
      <c r="J53" s="53">
        <f t="shared" si="2"/>
        <v>-1.1606313834715535E-4</v>
      </c>
      <c r="K53" s="51">
        <v>79.25</v>
      </c>
      <c r="L53" s="54">
        <v>63.65</v>
      </c>
      <c r="M53" s="38">
        <f t="shared" si="3"/>
        <v>0.24509033778476044</v>
      </c>
    </row>
    <row r="54" spans="1:13">
      <c r="A54" s="50">
        <v>51</v>
      </c>
      <c r="B54" s="51">
        <v>173.38</v>
      </c>
      <c r="C54" s="51">
        <v>172.38</v>
      </c>
      <c r="D54" s="52">
        <f t="shared" si="0"/>
        <v>5.8011370228564802E-3</v>
      </c>
      <c r="E54" s="44">
        <v>122.62</v>
      </c>
      <c r="F54" s="44">
        <v>123.85</v>
      </c>
      <c r="G54" s="53">
        <f t="shared" si="1"/>
        <v>-9.9313685910374632E-3</v>
      </c>
      <c r="H54" s="44">
        <v>86.95</v>
      </c>
      <c r="I54" s="44">
        <v>86.95</v>
      </c>
      <c r="J54" s="53">
        <f t="shared" si="2"/>
        <v>0</v>
      </c>
      <c r="K54" s="51">
        <v>85.24</v>
      </c>
      <c r="L54" s="54">
        <v>65.7</v>
      </c>
      <c r="M54" s="38">
        <f t="shared" si="3"/>
        <v>0.29741248097412465</v>
      </c>
    </row>
    <row r="55" spans="1:13">
      <c r="A55" s="50">
        <v>52</v>
      </c>
      <c r="B55" s="51">
        <v>175.55</v>
      </c>
      <c r="C55" s="51">
        <v>174.58</v>
      </c>
      <c r="D55" s="52">
        <f t="shared" si="0"/>
        <v>5.5561920036659345E-3</v>
      </c>
      <c r="E55" s="44">
        <v>125.08</v>
      </c>
      <c r="F55" s="44">
        <v>126.34</v>
      </c>
      <c r="G55" s="53">
        <f t="shared" si="1"/>
        <v>-9.9730884913725275E-3</v>
      </c>
      <c r="H55" s="44">
        <v>93.09</v>
      </c>
      <c r="I55" s="44">
        <v>93.09</v>
      </c>
      <c r="J55" s="53">
        <f t="shared" si="2"/>
        <v>0</v>
      </c>
      <c r="K55" s="51">
        <v>87.2</v>
      </c>
      <c r="L55" s="54">
        <v>66.489999999999995</v>
      </c>
      <c r="M55" s="38">
        <f t="shared" si="3"/>
        <v>0.3114754098360657</v>
      </c>
    </row>
    <row r="56" spans="1:13">
      <c r="A56" s="50">
        <v>53</v>
      </c>
      <c r="B56" s="51">
        <v>177.12</v>
      </c>
      <c r="C56" s="51">
        <v>176.12</v>
      </c>
      <c r="D56" s="52">
        <f t="shared" si="0"/>
        <v>5.6779468544174427E-3</v>
      </c>
      <c r="E56" s="44">
        <v>127.36</v>
      </c>
      <c r="F56" s="44">
        <v>128.63999999999999</v>
      </c>
      <c r="G56" s="53">
        <f t="shared" si="1"/>
        <v>-9.9502487562188047E-3</v>
      </c>
      <c r="H56" s="44">
        <v>94.95</v>
      </c>
      <c r="I56" s="44">
        <v>94.95</v>
      </c>
      <c r="J56" s="53">
        <f t="shared" si="2"/>
        <v>0</v>
      </c>
      <c r="K56" s="51">
        <v>90.55</v>
      </c>
      <c r="L56" s="54">
        <v>67.34</v>
      </c>
      <c r="M56" s="38">
        <f t="shared" si="3"/>
        <v>0.34466884466884457</v>
      </c>
    </row>
    <row r="57" spans="1:13">
      <c r="A57" s="50">
        <v>54</v>
      </c>
      <c r="B57" s="51">
        <v>177.57</v>
      </c>
      <c r="C57" s="51">
        <v>176.57</v>
      </c>
      <c r="D57" s="52">
        <f t="shared" si="0"/>
        <v>5.663476241717166E-3</v>
      </c>
      <c r="E57" s="44">
        <v>129.03</v>
      </c>
      <c r="F57" s="44">
        <v>130.33000000000001</v>
      </c>
      <c r="G57" s="53">
        <f t="shared" si="1"/>
        <v>-9.9746796593264114E-3</v>
      </c>
      <c r="H57" s="44">
        <v>96.29</v>
      </c>
      <c r="I57" s="44">
        <v>96.3</v>
      </c>
      <c r="J57" s="53">
        <f t="shared" si="2"/>
        <v>-1.0384215991683184E-4</v>
      </c>
      <c r="K57" s="51">
        <v>91.06</v>
      </c>
      <c r="L57" s="54">
        <v>67.790000000000006</v>
      </c>
      <c r="M57" s="38">
        <f t="shared" si="3"/>
        <v>0.34326596843192203</v>
      </c>
    </row>
    <row r="58" spans="1:13">
      <c r="A58" s="50">
        <v>55</v>
      </c>
      <c r="B58" s="51">
        <v>178.11</v>
      </c>
      <c r="C58" s="51">
        <v>177.11</v>
      </c>
      <c r="D58" s="52">
        <f t="shared" si="0"/>
        <v>5.6462085709446099E-3</v>
      </c>
      <c r="E58" s="44">
        <v>131.53</v>
      </c>
      <c r="F58" s="44">
        <v>132.85</v>
      </c>
      <c r="G58" s="53">
        <f t="shared" si="1"/>
        <v>-9.9360180654873408E-3</v>
      </c>
      <c r="H58" s="44">
        <v>98.07</v>
      </c>
      <c r="I58" s="44">
        <v>98.07</v>
      </c>
      <c r="J58" s="53">
        <f t="shared" si="2"/>
        <v>0</v>
      </c>
      <c r="K58" s="51">
        <v>91.5</v>
      </c>
      <c r="L58" s="54">
        <v>68.75</v>
      </c>
      <c r="M58" s="38">
        <f t="shared" si="3"/>
        <v>0.33090909090909093</v>
      </c>
    </row>
    <row r="59" spans="1:13">
      <c r="A59" s="50">
        <v>56</v>
      </c>
      <c r="B59" s="51">
        <v>188.77</v>
      </c>
      <c r="C59" s="51">
        <v>187.77</v>
      </c>
      <c r="D59" s="52">
        <f t="shared" si="0"/>
        <v>5.3256643766309841E-3</v>
      </c>
      <c r="E59" s="44">
        <v>133.94</v>
      </c>
      <c r="F59" s="44">
        <v>135.28</v>
      </c>
      <c r="G59" s="53">
        <f t="shared" si="1"/>
        <v>-9.9053814311058797E-3</v>
      </c>
      <c r="H59" s="44">
        <v>98.85</v>
      </c>
      <c r="I59" s="44">
        <v>98.86</v>
      </c>
      <c r="J59" s="53">
        <f t="shared" si="2"/>
        <v>-1.0115314586288808E-4</v>
      </c>
      <c r="K59" s="51">
        <v>91.94</v>
      </c>
      <c r="L59" s="54">
        <v>69.040000000000006</v>
      </c>
      <c r="M59" s="38">
        <f t="shared" si="3"/>
        <v>0.33169177288528373</v>
      </c>
    </row>
    <row r="60" spans="1:13">
      <c r="A60" s="50">
        <v>57</v>
      </c>
      <c r="B60" s="51">
        <v>190.13</v>
      </c>
      <c r="C60" s="51">
        <v>189.13</v>
      </c>
      <c r="D60" s="52">
        <f t="shared" si="0"/>
        <v>5.2873684767091424E-3</v>
      </c>
      <c r="E60" s="44">
        <v>136.83000000000001</v>
      </c>
      <c r="F60" s="44">
        <v>138.19999999999999</v>
      </c>
      <c r="G60" s="53">
        <f t="shared" si="1"/>
        <v>-9.9131693198261667E-3</v>
      </c>
      <c r="H60" s="44">
        <v>99.31</v>
      </c>
      <c r="I60" s="44">
        <v>99.32</v>
      </c>
      <c r="J60" s="53">
        <f t="shared" si="2"/>
        <v>-1.0068465565838608E-4</v>
      </c>
      <c r="K60" s="51">
        <v>92.38</v>
      </c>
      <c r="L60" s="54">
        <v>69.5</v>
      </c>
      <c r="M60" s="38">
        <f t="shared" si="3"/>
        <v>0.3292086330935251</v>
      </c>
    </row>
    <row r="61" spans="1:13">
      <c r="A61" s="50">
        <v>58</v>
      </c>
      <c r="B61" s="51">
        <v>190.59</v>
      </c>
      <c r="C61" s="51">
        <v>189.59</v>
      </c>
      <c r="D61" s="52">
        <f t="shared" si="0"/>
        <v>5.274539796402764E-3</v>
      </c>
      <c r="E61" s="44">
        <v>137.82</v>
      </c>
      <c r="F61" s="44">
        <v>139.19999999999999</v>
      </c>
      <c r="G61" s="53">
        <f t="shared" si="1"/>
        <v>-9.9137931034482436E-3</v>
      </c>
      <c r="H61" s="44">
        <v>99.78</v>
      </c>
      <c r="I61" s="44">
        <v>99.79</v>
      </c>
      <c r="J61" s="53">
        <f t="shared" si="2"/>
        <v>-1.0021044192810016E-4</v>
      </c>
      <c r="K61" s="51">
        <v>92.82</v>
      </c>
      <c r="L61" s="54">
        <v>69.8</v>
      </c>
      <c r="M61" s="38">
        <f t="shared" si="3"/>
        <v>0.32979942693409736</v>
      </c>
    </row>
    <row r="62" spans="1:13">
      <c r="A62" s="50">
        <v>59</v>
      </c>
      <c r="B62" s="51">
        <v>191.03</v>
      </c>
      <c r="C62" s="51">
        <v>190.03</v>
      </c>
      <c r="D62" s="52">
        <f t="shared" si="0"/>
        <v>5.2623270009998424E-3</v>
      </c>
      <c r="E62" s="44">
        <v>138.25</v>
      </c>
      <c r="F62" s="44">
        <v>139.63999999999999</v>
      </c>
      <c r="G62" s="53">
        <f t="shared" si="1"/>
        <v>-9.9541678602118773E-3</v>
      </c>
      <c r="H62" s="44">
        <v>100.24</v>
      </c>
      <c r="I62" s="44">
        <v>100.25</v>
      </c>
      <c r="J62" s="53">
        <f t="shared" si="2"/>
        <v>-9.9750623441447541E-5</v>
      </c>
      <c r="K62" s="51">
        <v>93.26</v>
      </c>
      <c r="L62" s="54">
        <v>72.12</v>
      </c>
      <c r="M62" s="38">
        <f t="shared" si="3"/>
        <v>0.29312257348863002</v>
      </c>
    </row>
    <row r="63" spans="1:13">
      <c r="A63" s="50">
        <v>60</v>
      </c>
      <c r="B63" s="51">
        <v>191.49</v>
      </c>
      <c r="C63" s="51">
        <v>190.49</v>
      </c>
      <c r="D63" s="52">
        <f t="shared" si="0"/>
        <v>5.2496194025933116E-3</v>
      </c>
      <c r="E63" s="44">
        <v>139.05000000000001</v>
      </c>
      <c r="F63" s="44">
        <v>140.44999999999999</v>
      </c>
      <c r="G63" s="53">
        <f t="shared" si="1"/>
        <v>-9.9679601281593266E-3</v>
      </c>
      <c r="H63" s="44">
        <v>100.7</v>
      </c>
      <c r="I63" s="44">
        <v>100.71</v>
      </c>
      <c r="J63" s="53">
        <f t="shared" si="2"/>
        <v>-9.9295005461134993E-5</v>
      </c>
      <c r="K63" s="51">
        <v>94.94</v>
      </c>
      <c r="L63" s="54">
        <v>72.17</v>
      </c>
      <c r="M63" s="38">
        <f t="shared" si="3"/>
        <v>0.31550505750311758</v>
      </c>
    </row>
    <row r="64" spans="1:13">
      <c r="A64" s="50">
        <v>61</v>
      </c>
      <c r="B64" s="51">
        <v>199.86</v>
      </c>
      <c r="C64" s="51">
        <v>198.86</v>
      </c>
      <c r="D64" s="52">
        <f t="shared" si="0"/>
        <v>5.0286633812732569E-3</v>
      </c>
      <c r="E64" s="44">
        <v>139.47999999999999</v>
      </c>
      <c r="F64" s="44">
        <v>140.88</v>
      </c>
      <c r="G64" s="53">
        <f t="shared" si="1"/>
        <v>-9.9375354911982235E-3</v>
      </c>
      <c r="H64" s="44">
        <v>101.16</v>
      </c>
      <c r="I64" s="44">
        <v>101.16</v>
      </c>
      <c r="J64" s="53">
        <f t="shared" si="2"/>
        <v>0</v>
      </c>
      <c r="K64" s="51">
        <v>97.38</v>
      </c>
      <c r="L64" s="54">
        <v>72.23</v>
      </c>
      <c r="M64" s="38">
        <f t="shared" si="3"/>
        <v>0.348193271493839</v>
      </c>
    </row>
    <row r="65" spans="1:13">
      <c r="A65" s="50">
        <v>62</v>
      </c>
      <c r="B65" s="51">
        <v>201.8</v>
      </c>
      <c r="C65" s="51">
        <v>200.8</v>
      </c>
      <c r="D65" s="52">
        <f t="shared" si="0"/>
        <v>4.9800796812749003E-3</v>
      </c>
      <c r="E65" s="44">
        <v>139.93</v>
      </c>
      <c r="F65" s="44">
        <v>141.33000000000001</v>
      </c>
      <c r="G65" s="53">
        <f t="shared" si="1"/>
        <v>-9.9058940069341652E-3</v>
      </c>
      <c r="H65" s="44">
        <v>101.62</v>
      </c>
      <c r="I65" s="44">
        <v>101.62</v>
      </c>
      <c r="J65" s="53">
        <f t="shared" si="2"/>
        <v>0</v>
      </c>
      <c r="K65" s="51">
        <v>98.97</v>
      </c>
      <c r="L65" s="54">
        <v>72.28</v>
      </c>
      <c r="M65" s="38">
        <f t="shared" si="3"/>
        <v>0.36925843940232428</v>
      </c>
    </row>
    <row r="66" spans="1:13">
      <c r="A66" s="50">
        <v>63</v>
      </c>
      <c r="B66" s="51">
        <v>202.29</v>
      </c>
      <c r="C66" s="56">
        <v>201.29</v>
      </c>
      <c r="D66" s="52">
        <f t="shared" si="0"/>
        <v>4.9679566794177555E-3</v>
      </c>
      <c r="E66" s="44">
        <v>148.86000000000001</v>
      </c>
      <c r="F66" s="44">
        <v>150.35</v>
      </c>
      <c r="G66" s="53">
        <f t="shared" si="1"/>
        <v>-9.9102095111405428E-3</v>
      </c>
      <c r="H66" s="44">
        <v>102.08</v>
      </c>
      <c r="I66" s="58">
        <v>102.08</v>
      </c>
      <c r="J66" s="53">
        <f t="shared" si="2"/>
        <v>0</v>
      </c>
      <c r="K66" s="51">
        <v>100.07</v>
      </c>
      <c r="L66" s="54">
        <v>73.260000000000005</v>
      </c>
      <c r="M66" s="38">
        <f t="shared" si="3"/>
        <v>0.36595686595686577</v>
      </c>
    </row>
    <row r="67" spans="1:13">
      <c r="A67" s="50">
        <v>64</v>
      </c>
      <c r="B67" s="51">
        <v>210.87</v>
      </c>
      <c r="C67" s="51">
        <v>209.87</v>
      </c>
      <c r="D67" s="52">
        <f t="shared" si="0"/>
        <v>4.7648544336970503E-3</v>
      </c>
      <c r="E67" s="44">
        <v>154.04</v>
      </c>
      <c r="F67" s="44">
        <v>155.59</v>
      </c>
      <c r="G67" s="53">
        <f t="shared" si="1"/>
        <v>-9.9620798251816405E-3</v>
      </c>
      <c r="H67" s="44">
        <v>108.48</v>
      </c>
      <c r="I67" s="44">
        <v>108.49</v>
      </c>
      <c r="J67" s="53">
        <f t="shared" si="2"/>
        <v>-9.2174393953275928E-5</v>
      </c>
      <c r="K67" s="51">
        <v>102.5</v>
      </c>
      <c r="L67" s="54">
        <v>74.709999999999994</v>
      </c>
      <c r="M67" s="38">
        <f t="shared" si="3"/>
        <v>0.37197162361129715</v>
      </c>
    </row>
    <row r="68" spans="1:13">
      <c r="A68" s="50">
        <v>65</v>
      </c>
      <c r="B68" s="51">
        <v>211.73</v>
      </c>
      <c r="C68" s="51">
        <v>210.73</v>
      </c>
      <c r="D68" s="52">
        <f t="shared" ref="D68:D131" si="4">(B68-C68)/C68</f>
        <v>4.7454088169695818E-3</v>
      </c>
      <c r="E68" s="44">
        <v>158.71</v>
      </c>
      <c r="F68" s="44">
        <v>160.30000000000001</v>
      </c>
      <c r="G68" s="53">
        <f t="shared" ref="G68:G131" si="5">(E68 -F68)/F68</f>
        <v>-9.9189020586400705E-3</v>
      </c>
      <c r="H68" s="44">
        <v>112.55</v>
      </c>
      <c r="I68" s="44">
        <v>112.56</v>
      </c>
      <c r="J68" s="53">
        <f t="shared" ref="J68:J131" si="6">(H68-I68)/I68</f>
        <v>-8.8841506751999967E-5</v>
      </c>
      <c r="K68" s="51">
        <v>102.94</v>
      </c>
      <c r="L68" s="54">
        <v>75.12</v>
      </c>
      <c r="M68" s="38">
        <f t="shared" ref="M68:M131" si="7">(K68-L68)/L68</f>
        <v>0.37034078807241733</v>
      </c>
    </row>
    <row r="69" spans="1:13">
      <c r="A69" s="50">
        <v>66</v>
      </c>
      <c r="B69" s="51">
        <v>212.2</v>
      </c>
      <c r="C69" s="51">
        <v>211.2</v>
      </c>
      <c r="D69" s="52">
        <f t="shared" si="4"/>
        <v>4.734848484848485E-3</v>
      </c>
      <c r="E69" s="44">
        <v>161.61000000000001</v>
      </c>
      <c r="F69" s="44">
        <v>163.22999999999999</v>
      </c>
      <c r="G69" s="53">
        <f t="shared" si="5"/>
        <v>-9.9246462047416304E-3</v>
      </c>
      <c r="H69" s="44">
        <v>113.01</v>
      </c>
      <c r="I69" s="44">
        <v>113.02</v>
      </c>
      <c r="J69" s="53">
        <f t="shared" si="6"/>
        <v>-8.8479915059201078E-5</v>
      </c>
      <c r="K69" s="51">
        <v>103.38</v>
      </c>
      <c r="L69" s="54">
        <v>77.489999999999995</v>
      </c>
      <c r="M69" s="38">
        <f t="shared" si="7"/>
        <v>0.33410762679055367</v>
      </c>
    </row>
    <row r="70" spans="1:13">
      <c r="A70" s="50">
        <v>67</v>
      </c>
      <c r="B70" s="51">
        <v>213.94</v>
      </c>
      <c r="C70" s="51">
        <v>212.94</v>
      </c>
      <c r="D70" s="52">
        <f t="shared" si="4"/>
        <v>4.6961585423123883E-3</v>
      </c>
      <c r="E70" s="44">
        <v>163.95</v>
      </c>
      <c r="F70" s="44">
        <v>165.59</v>
      </c>
      <c r="G70" s="53">
        <f t="shared" si="5"/>
        <v>-9.9039797089197096E-3</v>
      </c>
      <c r="H70" s="44">
        <v>113.48</v>
      </c>
      <c r="I70" s="44">
        <v>113.49</v>
      </c>
      <c r="J70" s="53">
        <f t="shared" si="6"/>
        <v>-8.8113490175265708E-5</v>
      </c>
      <c r="K70" s="51">
        <v>103.82</v>
      </c>
      <c r="L70" s="54">
        <v>77.569999999999993</v>
      </c>
      <c r="M70" s="38">
        <f t="shared" si="7"/>
        <v>0.33840402217352072</v>
      </c>
    </row>
    <row r="71" spans="1:13">
      <c r="A71" s="50">
        <v>68</v>
      </c>
      <c r="B71" s="51">
        <v>218.06</v>
      </c>
      <c r="C71" s="51">
        <v>217.06</v>
      </c>
      <c r="D71" s="52">
        <f t="shared" si="4"/>
        <v>4.6070211001566384E-3</v>
      </c>
      <c r="E71" s="44">
        <v>164.8</v>
      </c>
      <c r="F71" s="44">
        <v>166.45</v>
      </c>
      <c r="G71" s="53">
        <f t="shared" si="5"/>
        <v>-9.9128867527784759E-3</v>
      </c>
      <c r="H71" s="44">
        <v>113.94</v>
      </c>
      <c r="I71" s="44">
        <v>113.95</v>
      </c>
      <c r="J71" s="53">
        <f t="shared" si="6"/>
        <v>-8.7757788503774596E-5</v>
      </c>
      <c r="K71" s="51">
        <v>104.26</v>
      </c>
      <c r="L71" s="54">
        <v>77.67</v>
      </c>
      <c r="M71" s="38">
        <f t="shared" si="7"/>
        <v>0.34234582206772246</v>
      </c>
    </row>
    <row r="72" spans="1:13">
      <c r="A72" s="50">
        <v>69</v>
      </c>
      <c r="B72" s="51">
        <v>218.5</v>
      </c>
      <c r="C72" s="51">
        <v>217.5</v>
      </c>
      <c r="D72" s="52">
        <f t="shared" si="4"/>
        <v>4.5977011494252873E-3</v>
      </c>
      <c r="E72" s="44">
        <v>165.23</v>
      </c>
      <c r="F72" s="44">
        <v>166.89</v>
      </c>
      <c r="G72" s="53">
        <f t="shared" si="5"/>
        <v>-9.9466714602432539E-3</v>
      </c>
      <c r="H72" s="44">
        <v>114.4</v>
      </c>
      <c r="I72" s="44">
        <v>114.41</v>
      </c>
      <c r="J72" s="53">
        <f t="shared" si="6"/>
        <v>-8.7404947119927494E-5</v>
      </c>
      <c r="K72" s="51">
        <v>104.7</v>
      </c>
      <c r="L72" s="54">
        <v>78.03</v>
      </c>
      <c r="M72" s="38">
        <f t="shared" si="7"/>
        <v>0.3417916186082276</v>
      </c>
    </row>
    <row r="73" spans="1:13">
      <c r="A73" s="50">
        <v>70</v>
      </c>
      <c r="B73" s="51">
        <v>218.96</v>
      </c>
      <c r="C73" s="51">
        <v>217.96</v>
      </c>
      <c r="D73" s="52">
        <f t="shared" si="4"/>
        <v>4.5879977977610568E-3</v>
      </c>
      <c r="E73" s="44">
        <v>173.37</v>
      </c>
      <c r="F73" s="44">
        <v>175.11</v>
      </c>
      <c r="G73" s="53">
        <f t="shared" si="5"/>
        <v>-9.9366112729142187E-3</v>
      </c>
      <c r="H73" s="44">
        <v>114.86</v>
      </c>
      <c r="I73" s="44">
        <v>114.87</v>
      </c>
      <c r="J73" s="53">
        <f t="shared" si="6"/>
        <v>-8.7054931661923184E-5</v>
      </c>
      <c r="K73" s="51">
        <v>107.28</v>
      </c>
      <c r="L73" s="54">
        <v>78.87</v>
      </c>
      <c r="M73" s="38">
        <f t="shared" si="7"/>
        <v>0.36021300874857354</v>
      </c>
    </row>
    <row r="74" spans="1:13">
      <c r="A74" s="50">
        <v>71</v>
      </c>
      <c r="B74" s="51">
        <v>224.32</v>
      </c>
      <c r="C74" s="51">
        <v>223.32</v>
      </c>
      <c r="D74" s="52">
        <f t="shared" si="4"/>
        <v>4.4778792763747093E-3</v>
      </c>
      <c r="E74" s="44">
        <v>176.68</v>
      </c>
      <c r="F74" s="44">
        <v>178.45</v>
      </c>
      <c r="G74" s="53">
        <f t="shared" si="5"/>
        <v>-9.9187447464274686E-3</v>
      </c>
      <c r="H74" s="44">
        <v>121.84</v>
      </c>
      <c r="I74" s="44">
        <v>121.84</v>
      </c>
      <c r="J74" s="53">
        <f t="shared" si="6"/>
        <v>0</v>
      </c>
      <c r="K74" s="51">
        <v>107.76</v>
      </c>
      <c r="L74" s="54">
        <v>80.38</v>
      </c>
      <c r="M74" s="38">
        <f t="shared" si="7"/>
        <v>0.34063199800945521</v>
      </c>
    </row>
    <row r="75" spans="1:13">
      <c r="A75" s="50">
        <v>72</v>
      </c>
      <c r="B75" s="51">
        <v>225.57</v>
      </c>
      <c r="C75" s="51">
        <v>224.56</v>
      </c>
      <c r="D75" s="52">
        <f t="shared" si="4"/>
        <v>4.4976843605272132E-3</v>
      </c>
      <c r="E75" s="44">
        <v>177.11</v>
      </c>
      <c r="F75" s="44">
        <v>178.89</v>
      </c>
      <c r="G75" s="53">
        <f t="shared" si="5"/>
        <v>-9.9502487562187544E-3</v>
      </c>
      <c r="H75" s="44">
        <v>122.54</v>
      </c>
      <c r="I75" s="44">
        <v>122.54</v>
      </c>
      <c r="J75" s="53">
        <f t="shared" si="6"/>
        <v>0</v>
      </c>
      <c r="K75" s="51">
        <v>110.3</v>
      </c>
      <c r="L75" s="54">
        <v>82.82</v>
      </c>
      <c r="M75" s="38">
        <f t="shared" si="7"/>
        <v>0.331803912098527</v>
      </c>
    </row>
    <row r="76" spans="1:13">
      <c r="A76" s="50">
        <v>73</v>
      </c>
      <c r="B76" s="51">
        <v>226.02</v>
      </c>
      <c r="C76" s="51">
        <v>225.02</v>
      </c>
      <c r="D76" s="52">
        <f t="shared" si="4"/>
        <v>4.4440494178295264E-3</v>
      </c>
      <c r="E76" s="44">
        <v>177.88</v>
      </c>
      <c r="F76" s="44">
        <v>179.66</v>
      </c>
      <c r="G76" s="53">
        <f t="shared" si="5"/>
        <v>-9.907603250584443E-3</v>
      </c>
      <c r="H76" s="44">
        <v>122.96</v>
      </c>
      <c r="I76" s="44">
        <v>122.96</v>
      </c>
      <c r="J76" s="53">
        <f t="shared" si="6"/>
        <v>0</v>
      </c>
      <c r="K76" s="51">
        <v>110.74</v>
      </c>
      <c r="L76" s="54">
        <v>85.39</v>
      </c>
      <c r="M76" s="38">
        <f t="shared" si="7"/>
        <v>0.29687317016044029</v>
      </c>
    </row>
    <row r="77" spans="1:13">
      <c r="A77" s="50">
        <v>74</v>
      </c>
      <c r="B77" s="51">
        <v>226.48</v>
      </c>
      <c r="C77" s="51">
        <v>225.48</v>
      </c>
      <c r="D77" s="52">
        <f t="shared" si="4"/>
        <v>4.4349831470640415E-3</v>
      </c>
      <c r="E77" s="44">
        <v>178.58</v>
      </c>
      <c r="F77" s="44">
        <v>180.37</v>
      </c>
      <c r="G77" s="53">
        <f t="shared" si="5"/>
        <v>-9.9240450185728891E-3</v>
      </c>
      <c r="H77" s="44">
        <v>123.38</v>
      </c>
      <c r="I77" s="44">
        <v>123.38</v>
      </c>
      <c r="J77" s="53">
        <f t="shared" si="6"/>
        <v>0</v>
      </c>
      <c r="K77" s="51">
        <v>111.18</v>
      </c>
      <c r="L77" s="54">
        <v>86.12</v>
      </c>
      <c r="M77" s="38">
        <f t="shared" si="7"/>
        <v>0.29098931723176963</v>
      </c>
    </row>
    <row r="78" spans="1:13">
      <c r="A78" s="50">
        <v>75</v>
      </c>
      <c r="B78" s="51">
        <v>227.4</v>
      </c>
      <c r="C78" s="51">
        <v>226.4</v>
      </c>
      <c r="D78" s="52">
        <f t="shared" si="4"/>
        <v>4.4169611307420496E-3</v>
      </c>
      <c r="E78" s="44">
        <v>188.73</v>
      </c>
      <c r="F78" s="44">
        <v>190.62</v>
      </c>
      <c r="G78" s="53">
        <f t="shared" si="5"/>
        <v>-9.9150141643060269E-3</v>
      </c>
      <c r="H78" s="44">
        <v>124.22</v>
      </c>
      <c r="I78" s="44">
        <v>124.23</v>
      </c>
      <c r="J78" s="53">
        <f t="shared" si="6"/>
        <v>-8.0495854463536311E-5</v>
      </c>
      <c r="K78" s="51">
        <v>112.15</v>
      </c>
      <c r="L78" s="54">
        <v>86.54</v>
      </c>
      <c r="M78" s="38">
        <f t="shared" si="7"/>
        <v>0.29593251675525767</v>
      </c>
    </row>
    <row r="79" spans="1:13">
      <c r="A79" s="50">
        <v>76</v>
      </c>
      <c r="B79" s="51">
        <v>237.52</v>
      </c>
      <c r="C79" s="55">
        <v>236.52</v>
      </c>
      <c r="D79" s="52">
        <f t="shared" si="4"/>
        <v>4.2279722645019446E-3</v>
      </c>
      <c r="E79" s="44">
        <v>189.75</v>
      </c>
      <c r="F79" s="44">
        <v>191.65</v>
      </c>
      <c r="G79" s="53">
        <f t="shared" si="5"/>
        <v>-9.9139055570049862E-3</v>
      </c>
      <c r="H79" s="44">
        <v>126.59</v>
      </c>
      <c r="I79" s="44">
        <v>126.59</v>
      </c>
      <c r="J79" s="53">
        <f t="shared" si="6"/>
        <v>0</v>
      </c>
      <c r="K79" s="51">
        <v>113.55</v>
      </c>
      <c r="L79" s="54">
        <v>87.08</v>
      </c>
      <c r="M79" s="38">
        <f t="shared" si="7"/>
        <v>0.30397335783187873</v>
      </c>
    </row>
    <row r="80" spans="1:13">
      <c r="A80" s="50">
        <v>77</v>
      </c>
      <c r="B80" s="51">
        <v>238.55</v>
      </c>
      <c r="C80" s="51">
        <v>237.55</v>
      </c>
      <c r="D80" s="52">
        <f t="shared" si="4"/>
        <v>4.2096400757735209E-3</v>
      </c>
      <c r="E80" s="44">
        <v>192.84</v>
      </c>
      <c r="F80" s="44">
        <v>194.77</v>
      </c>
      <c r="G80" s="53">
        <f t="shared" si="5"/>
        <v>-9.9091235816604548E-3</v>
      </c>
      <c r="H80" s="44">
        <v>127.51</v>
      </c>
      <c r="I80" s="44">
        <v>127.51</v>
      </c>
      <c r="J80" s="53">
        <f t="shared" si="6"/>
        <v>0</v>
      </c>
      <c r="K80" s="51">
        <v>114.43</v>
      </c>
      <c r="L80" s="54">
        <v>90.68</v>
      </c>
      <c r="M80" s="38">
        <f t="shared" si="7"/>
        <v>0.261910013233348</v>
      </c>
    </row>
    <row r="81" spans="1:13">
      <c r="A81" s="50">
        <v>78</v>
      </c>
      <c r="B81" s="51">
        <v>239.46</v>
      </c>
      <c r="C81" s="51">
        <v>238.46</v>
      </c>
      <c r="D81" s="52">
        <f t="shared" si="4"/>
        <v>4.1935754424222088E-3</v>
      </c>
      <c r="E81" s="44">
        <v>193.82</v>
      </c>
      <c r="F81" s="44">
        <v>195.76</v>
      </c>
      <c r="G81" s="53">
        <f t="shared" si="5"/>
        <v>-9.9100939926440434E-3</v>
      </c>
      <c r="H81" s="44">
        <v>128.43</v>
      </c>
      <c r="I81" s="44">
        <v>128.43</v>
      </c>
      <c r="J81" s="53">
        <f t="shared" si="6"/>
        <v>0</v>
      </c>
      <c r="K81" s="51">
        <v>115.31</v>
      </c>
      <c r="L81" s="54">
        <v>90.73</v>
      </c>
      <c r="M81" s="38">
        <f t="shared" si="7"/>
        <v>0.27091369998897824</v>
      </c>
    </row>
    <row r="82" spans="1:13">
      <c r="A82" s="50">
        <v>79</v>
      </c>
      <c r="B82" s="51">
        <v>240.36</v>
      </c>
      <c r="C82" s="51">
        <v>239.36</v>
      </c>
      <c r="D82" s="52">
        <f t="shared" si="4"/>
        <v>4.1778074866310154E-3</v>
      </c>
      <c r="E82" s="44">
        <v>194.68</v>
      </c>
      <c r="F82" s="44">
        <v>196.63</v>
      </c>
      <c r="G82" s="53">
        <f t="shared" si="5"/>
        <v>-9.9171031887300438E-3</v>
      </c>
      <c r="H82" s="44">
        <v>129.37</v>
      </c>
      <c r="I82" s="44">
        <v>129.37</v>
      </c>
      <c r="J82" s="53">
        <f t="shared" si="6"/>
        <v>0</v>
      </c>
      <c r="K82" s="51">
        <v>116.19</v>
      </c>
      <c r="L82" s="54">
        <v>91.71</v>
      </c>
      <c r="M82" s="38">
        <f t="shared" si="7"/>
        <v>0.26692836113837104</v>
      </c>
    </row>
    <row r="83" spans="1:13">
      <c r="A83" s="50">
        <v>80</v>
      </c>
      <c r="B83" s="51">
        <v>241.28</v>
      </c>
      <c r="C83" s="51">
        <v>240.28</v>
      </c>
      <c r="D83" s="52">
        <f t="shared" si="4"/>
        <v>4.16181122024305E-3</v>
      </c>
      <c r="E83" s="44">
        <v>195.61</v>
      </c>
      <c r="F83" s="44">
        <v>197.57</v>
      </c>
      <c r="G83" s="53">
        <f t="shared" si="5"/>
        <v>-9.9205344941032531E-3</v>
      </c>
      <c r="H83" s="44">
        <v>130.29</v>
      </c>
      <c r="I83" s="44">
        <v>130.29</v>
      </c>
      <c r="J83" s="53">
        <f t="shared" si="6"/>
        <v>0</v>
      </c>
      <c r="K83" s="51">
        <v>117.07</v>
      </c>
      <c r="L83" s="54">
        <v>91.77</v>
      </c>
      <c r="M83" s="38">
        <f t="shared" si="7"/>
        <v>0.27568922305764409</v>
      </c>
    </row>
    <row r="84" spans="1:13">
      <c r="A84" s="50">
        <v>81</v>
      </c>
      <c r="B84" s="51">
        <v>248.51</v>
      </c>
      <c r="C84" s="51">
        <v>249.69</v>
      </c>
      <c r="D84" s="52">
        <f t="shared" si="4"/>
        <v>-4.7258600664824655E-3</v>
      </c>
      <c r="E84" s="44">
        <v>196.47</v>
      </c>
      <c r="F84" s="44">
        <v>198.44</v>
      </c>
      <c r="G84" s="53">
        <f t="shared" si="5"/>
        <v>-9.9274339850836477E-3</v>
      </c>
      <c r="H84" s="44">
        <v>134.80000000000001</v>
      </c>
      <c r="I84" s="44">
        <v>134.80000000000001</v>
      </c>
      <c r="J84" s="53">
        <f t="shared" si="6"/>
        <v>0</v>
      </c>
      <c r="K84" s="51">
        <v>117.95</v>
      </c>
      <c r="L84" s="54">
        <v>92.21</v>
      </c>
      <c r="M84" s="38">
        <f t="shared" si="7"/>
        <v>0.27914542891226563</v>
      </c>
    </row>
    <row r="85" spans="1:13">
      <c r="A85" s="50">
        <v>82</v>
      </c>
      <c r="B85" s="51">
        <v>249.42</v>
      </c>
      <c r="C85" s="51">
        <v>250.63</v>
      </c>
      <c r="D85" s="52">
        <f t="shared" si="4"/>
        <v>-4.8278338586761676E-3</v>
      </c>
      <c r="E85" s="44">
        <v>209.53</v>
      </c>
      <c r="F85" s="44">
        <v>211.63</v>
      </c>
      <c r="G85" s="53">
        <f t="shared" si="5"/>
        <v>-9.9229787837262877E-3</v>
      </c>
      <c r="H85" s="44">
        <v>136.12</v>
      </c>
      <c r="I85" s="44">
        <v>136.13</v>
      </c>
      <c r="J85" s="53">
        <f t="shared" si="6"/>
        <v>-7.3459193417989459E-5</v>
      </c>
      <c r="K85" s="51">
        <v>122.15</v>
      </c>
      <c r="L85" s="54">
        <v>92.94</v>
      </c>
      <c r="M85" s="38">
        <f t="shared" si="7"/>
        <v>0.31428878846567687</v>
      </c>
    </row>
    <row r="86" spans="1:13">
      <c r="A86" s="50">
        <v>83</v>
      </c>
      <c r="B86" s="51">
        <v>250.34</v>
      </c>
      <c r="C86" s="51">
        <v>251.56</v>
      </c>
      <c r="D86" s="52">
        <f t="shared" si="4"/>
        <v>-4.8497376371442157E-3</v>
      </c>
      <c r="E86" s="44">
        <v>210.85</v>
      </c>
      <c r="F86" s="44">
        <v>212.96</v>
      </c>
      <c r="G86" s="53">
        <f t="shared" si="5"/>
        <v>-9.9079639368896202E-3</v>
      </c>
      <c r="H86" s="44">
        <v>137.94999999999999</v>
      </c>
      <c r="I86" s="44">
        <v>137.96</v>
      </c>
      <c r="J86" s="53">
        <f t="shared" si="6"/>
        <v>-7.2484778196718808E-5</v>
      </c>
      <c r="K86" s="51">
        <v>123.03</v>
      </c>
      <c r="L86" s="54">
        <v>94.33</v>
      </c>
      <c r="M86" s="38">
        <f t="shared" si="7"/>
        <v>0.30425103360542777</v>
      </c>
    </row>
    <row r="87" spans="1:13">
      <c r="A87" s="50">
        <v>84</v>
      </c>
      <c r="B87" s="51">
        <v>251.24</v>
      </c>
      <c r="C87" s="51">
        <v>252.46</v>
      </c>
      <c r="D87" s="52">
        <f t="shared" si="4"/>
        <v>-4.8324487047453017E-3</v>
      </c>
      <c r="E87" s="44">
        <v>211.71</v>
      </c>
      <c r="F87" s="44">
        <v>213.83</v>
      </c>
      <c r="G87" s="53">
        <f t="shared" si="5"/>
        <v>-9.9144179956040055E-3</v>
      </c>
      <c r="H87" s="44">
        <v>138.87</v>
      </c>
      <c r="I87" s="44">
        <v>138.88</v>
      </c>
      <c r="J87" s="53">
        <f t="shared" si="6"/>
        <v>-7.200460829486539E-5</v>
      </c>
      <c r="K87" s="51">
        <v>123.91</v>
      </c>
      <c r="L87" s="54">
        <v>95.32</v>
      </c>
      <c r="M87" s="38">
        <f t="shared" si="7"/>
        <v>0.29993705413344529</v>
      </c>
    </row>
    <row r="88" spans="1:13">
      <c r="A88" s="50">
        <v>85</v>
      </c>
      <c r="B88" s="51">
        <v>252.17</v>
      </c>
      <c r="C88" s="51">
        <v>253.39</v>
      </c>
      <c r="D88" s="52">
        <f t="shared" si="4"/>
        <v>-4.8147124985200634E-3</v>
      </c>
      <c r="E88" s="44">
        <v>212.57</v>
      </c>
      <c r="F88" s="44">
        <v>214.7</v>
      </c>
      <c r="G88" s="53">
        <f t="shared" si="5"/>
        <v>-9.9208197484862391E-3</v>
      </c>
      <c r="H88" s="44">
        <v>145.28</v>
      </c>
      <c r="I88" s="44">
        <v>145.29</v>
      </c>
      <c r="J88" s="53">
        <f t="shared" si="6"/>
        <v>-6.8827861518280025E-5</v>
      </c>
      <c r="K88" s="51">
        <v>124.79</v>
      </c>
      <c r="L88" s="54">
        <v>95.75</v>
      </c>
      <c r="M88" s="38">
        <f t="shared" si="7"/>
        <v>0.30328981723237602</v>
      </c>
    </row>
    <row r="89" spans="1:13">
      <c r="A89" s="50">
        <v>86</v>
      </c>
      <c r="B89" s="51">
        <v>264.35000000000002</v>
      </c>
      <c r="C89" s="51">
        <v>263.35000000000002</v>
      </c>
      <c r="D89" s="52">
        <f t="shared" si="4"/>
        <v>3.7972280235428132E-3</v>
      </c>
      <c r="E89" s="44">
        <v>217.18</v>
      </c>
      <c r="F89" s="44">
        <v>219.36</v>
      </c>
      <c r="G89" s="53">
        <f t="shared" si="5"/>
        <v>-9.9380014587892359E-3</v>
      </c>
      <c r="H89" s="44">
        <v>146.22</v>
      </c>
      <c r="I89" s="44">
        <v>146.22999999999999</v>
      </c>
      <c r="J89" s="53">
        <f t="shared" si="6"/>
        <v>-6.8385420228345113E-5</v>
      </c>
      <c r="K89" s="51">
        <v>125.67</v>
      </c>
      <c r="L89" s="54">
        <v>100.09</v>
      </c>
      <c r="M89" s="38">
        <f t="shared" si="7"/>
        <v>0.25556998701168948</v>
      </c>
    </row>
    <row r="90" spans="1:13">
      <c r="A90" s="50">
        <v>87</v>
      </c>
      <c r="B90" s="51">
        <v>265.58</v>
      </c>
      <c r="C90" s="51">
        <v>264.57</v>
      </c>
      <c r="D90" s="52">
        <f t="shared" si="4"/>
        <v>3.8175152133650488E-3</v>
      </c>
      <c r="E90" s="44">
        <v>218.25</v>
      </c>
      <c r="F90" s="44">
        <v>220.44</v>
      </c>
      <c r="G90" s="53">
        <f t="shared" si="5"/>
        <v>-9.9346761023407625E-3</v>
      </c>
      <c r="H90" s="44">
        <v>147.13999999999999</v>
      </c>
      <c r="I90" s="44">
        <v>147.15</v>
      </c>
      <c r="J90" s="53">
        <f t="shared" si="6"/>
        <v>-6.7957866123135072E-5</v>
      </c>
      <c r="K90" s="51">
        <v>126.54</v>
      </c>
      <c r="L90" s="54">
        <v>101.26</v>
      </c>
      <c r="M90" s="38">
        <f t="shared" si="7"/>
        <v>0.2496543551254197</v>
      </c>
    </row>
    <row r="91" spans="1:13">
      <c r="A91" s="50">
        <v>88</v>
      </c>
      <c r="B91" s="51">
        <v>266.5</v>
      </c>
      <c r="C91" s="51">
        <v>265.49</v>
      </c>
      <c r="D91" s="52">
        <f t="shared" si="4"/>
        <v>3.8042864138008621E-3</v>
      </c>
      <c r="E91" s="44">
        <v>219.14</v>
      </c>
      <c r="F91" s="44">
        <v>221.34</v>
      </c>
      <c r="G91" s="53">
        <f t="shared" si="5"/>
        <v>-9.9394596548297506E-3</v>
      </c>
      <c r="H91" s="44">
        <v>148.06</v>
      </c>
      <c r="I91" s="44">
        <v>148.07</v>
      </c>
      <c r="J91" s="53">
        <f t="shared" si="6"/>
        <v>-6.7535625042148352E-5</v>
      </c>
      <c r="K91" s="51">
        <v>127.42</v>
      </c>
      <c r="L91" s="54">
        <v>101.34</v>
      </c>
      <c r="M91" s="38">
        <f t="shared" si="7"/>
        <v>0.2573514900335504</v>
      </c>
    </row>
    <row r="92" spans="1:13">
      <c r="A92" s="50">
        <v>89</v>
      </c>
      <c r="B92" s="51">
        <v>267.41000000000003</v>
      </c>
      <c r="C92" s="51">
        <v>266.39999999999998</v>
      </c>
      <c r="D92" s="52">
        <f t="shared" si="4"/>
        <v>3.791291291291471E-3</v>
      </c>
      <c r="E92" s="44">
        <v>226.36</v>
      </c>
      <c r="F92" s="44">
        <v>228.63</v>
      </c>
      <c r="G92" s="53">
        <f t="shared" si="5"/>
        <v>-9.9287057691465775E-3</v>
      </c>
      <c r="H92" s="44">
        <v>148.97999999999999</v>
      </c>
      <c r="I92" s="44">
        <v>148.97999999999999</v>
      </c>
      <c r="J92" s="53">
        <f t="shared" si="6"/>
        <v>0</v>
      </c>
      <c r="K92" s="51">
        <v>128.30000000000001</v>
      </c>
      <c r="L92" s="54">
        <v>101.39</v>
      </c>
      <c r="M92" s="38">
        <f t="shared" si="7"/>
        <v>0.26541079001873963</v>
      </c>
    </row>
    <row r="93" spans="1:13">
      <c r="A93" s="50">
        <v>90</v>
      </c>
      <c r="B93" s="51">
        <v>268.31</v>
      </c>
      <c r="C93" s="51">
        <v>267.31</v>
      </c>
      <c r="D93" s="52">
        <f t="shared" si="4"/>
        <v>3.7409748980584338E-3</v>
      </c>
      <c r="E93" s="44">
        <v>229.51</v>
      </c>
      <c r="F93" s="44">
        <v>231.81</v>
      </c>
      <c r="G93" s="53">
        <f t="shared" si="5"/>
        <v>-9.921918812820894E-3</v>
      </c>
      <c r="H93" s="44">
        <v>149.91</v>
      </c>
      <c r="I93" s="44">
        <v>149.91</v>
      </c>
      <c r="J93" s="53">
        <f t="shared" si="6"/>
        <v>0</v>
      </c>
      <c r="K93" s="51">
        <v>129.18</v>
      </c>
      <c r="L93" s="54">
        <v>101.47</v>
      </c>
      <c r="M93" s="38">
        <f t="shared" si="7"/>
        <v>0.27308564107618022</v>
      </c>
    </row>
    <row r="94" spans="1:13">
      <c r="A94" s="50">
        <v>91</v>
      </c>
      <c r="B94" s="51">
        <v>277.66000000000003</v>
      </c>
      <c r="C94" s="51">
        <v>276.66000000000003</v>
      </c>
      <c r="D94" s="52">
        <f t="shared" si="4"/>
        <v>3.6145449287934644E-3</v>
      </c>
      <c r="E94" s="44">
        <v>230.43</v>
      </c>
      <c r="F94" s="44">
        <v>232.74</v>
      </c>
      <c r="G94" s="53">
        <f t="shared" si="5"/>
        <v>-9.9252384635215348E-3</v>
      </c>
      <c r="H94" s="44">
        <v>150.83000000000001</v>
      </c>
      <c r="I94" s="44">
        <v>150.83000000000001</v>
      </c>
      <c r="J94" s="53">
        <f t="shared" si="6"/>
        <v>0</v>
      </c>
      <c r="K94" s="51">
        <v>134.04</v>
      </c>
      <c r="L94" s="54">
        <v>108.92</v>
      </c>
      <c r="M94" s="38">
        <f t="shared" si="7"/>
        <v>0.23062798384135136</v>
      </c>
    </row>
    <row r="95" spans="1:13">
      <c r="A95" s="50">
        <v>92</v>
      </c>
      <c r="B95" s="51">
        <v>278.60000000000002</v>
      </c>
      <c r="C95" s="51">
        <v>277.60000000000002</v>
      </c>
      <c r="D95" s="52">
        <f t="shared" si="4"/>
        <v>3.6023054755043226E-3</v>
      </c>
      <c r="E95" s="44">
        <v>237.84</v>
      </c>
      <c r="F95" s="44">
        <v>240.22</v>
      </c>
      <c r="G95" s="53">
        <f t="shared" si="5"/>
        <v>-9.9075847140121364E-3</v>
      </c>
      <c r="H95" s="44">
        <v>151.75</v>
      </c>
      <c r="I95" s="44">
        <v>151.75</v>
      </c>
      <c r="J95" s="53">
        <f t="shared" si="6"/>
        <v>0</v>
      </c>
      <c r="K95" s="51">
        <v>134.91999999999999</v>
      </c>
      <c r="L95" s="54">
        <v>109.18</v>
      </c>
      <c r="M95" s="38">
        <f t="shared" si="7"/>
        <v>0.23575746473713116</v>
      </c>
    </row>
    <row r="96" spans="1:13">
      <c r="A96" s="50">
        <v>93</v>
      </c>
      <c r="B96" s="51">
        <v>279.39999999999998</v>
      </c>
      <c r="C96" s="51">
        <v>278.39999999999998</v>
      </c>
      <c r="D96" s="52">
        <f t="shared" si="4"/>
        <v>3.5919540229885061E-3</v>
      </c>
      <c r="E96" s="44">
        <v>240.3</v>
      </c>
      <c r="F96" s="44">
        <v>242.71</v>
      </c>
      <c r="G96" s="53">
        <f t="shared" si="5"/>
        <v>-9.929545548185063E-3</v>
      </c>
      <c r="H96" s="44">
        <v>152.68</v>
      </c>
      <c r="I96" s="44">
        <v>152.68</v>
      </c>
      <c r="J96" s="53">
        <f t="shared" si="6"/>
        <v>0</v>
      </c>
      <c r="K96" s="51">
        <v>136.03</v>
      </c>
      <c r="L96" s="54">
        <v>109.39</v>
      </c>
      <c r="M96" s="38">
        <f t="shared" si="7"/>
        <v>0.24353231556815066</v>
      </c>
    </row>
    <row r="97" spans="1:13">
      <c r="A97" s="50">
        <v>94</v>
      </c>
      <c r="B97" s="51">
        <v>280.2</v>
      </c>
      <c r="C97" s="51">
        <v>279.2</v>
      </c>
      <c r="D97" s="52">
        <f t="shared" si="4"/>
        <v>3.5816618911174787E-3</v>
      </c>
      <c r="E97" s="44">
        <v>241.23</v>
      </c>
      <c r="F97" s="44">
        <v>243.65</v>
      </c>
      <c r="G97" s="53">
        <f t="shared" si="5"/>
        <v>-9.9322799097066108E-3</v>
      </c>
      <c r="H97" s="44">
        <v>153.61000000000001</v>
      </c>
      <c r="I97" s="44">
        <v>153.61000000000001</v>
      </c>
      <c r="J97" s="53">
        <f t="shared" si="6"/>
        <v>0</v>
      </c>
      <c r="K97" s="51">
        <v>137.02000000000001</v>
      </c>
      <c r="L97" s="54">
        <v>109.56</v>
      </c>
      <c r="M97" s="38">
        <f t="shared" si="7"/>
        <v>0.2506389193136182</v>
      </c>
    </row>
    <row r="98" spans="1:13">
      <c r="A98" s="50">
        <v>95</v>
      </c>
      <c r="B98" s="51">
        <v>281</v>
      </c>
      <c r="C98" s="51">
        <v>280</v>
      </c>
      <c r="D98" s="52">
        <f t="shared" si="4"/>
        <v>3.5714285714285713E-3</v>
      </c>
      <c r="E98" s="44">
        <v>242.15</v>
      </c>
      <c r="F98" s="44">
        <v>244.58</v>
      </c>
      <c r="G98" s="53">
        <f t="shared" si="5"/>
        <v>-9.9353994602993153E-3</v>
      </c>
      <c r="H98" s="44">
        <v>154.53</v>
      </c>
      <c r="I98" s="44">
        <v>154.53</v>
      </c>
      <c r="J98" s="53">
        <f t="shared" si="6"/>
        <v>0</v>
      </c>
      <c r="K98" s="51">
        <v>138.19</v>
      </c>
      <c r="L98" s="54">
        <v>109.69</v>
      </c>
      <c r="M98" s="38">
        <f t="shared" si="7"/>
        <v>0.25982313793417816</v>
      </c>
    </row>
    <row r="99" spans="1:13">
      <c r="A99" s="50">
        <v>96</v>
      </c>
      <c r="B99" s="51">
        <v>281.8</v>
      </c>
      <c r="C99" s="51">
        <v>280.8</v>
      </c>
      <c r="D99" s="52">
        <f t="shared" si="4"/>
        <v>3.5612535612535613E-3</v>
      </c>
      <c r="E99" s="44">
        <v>243.01</v>
      </c>
      <c r="F99" s="44">
        <v>245.45</v>
      </c>
      <c r="G99" s="53">
        <f t="shared" si="5"/>
        <v>-9.9409248319413234E-3</v>
      </c>
      <c r="H99" s="44">
        <v>156.80000000000001</v>
      </c>
      <c r="I99" s="44">
        <v>156.80000000000001</v>
      </c>
      <c r="J99" s="53">
        <f t="shared" si="6"/>
        <v>0</v>
      </c>
      <c r="K99" s="51">
        <v>141.29</v>
      </c>
      <c r="L99" s="54">
        <v>109.91</v>
      </c>
      <c r="M99" s="38">
        <f t="shared" si="7"/>
        <v>0.2855063233554726</v>
      </c>
    </row>
    <row r="100" spans="1:13">
      <c r="A100" s="50">
        <v>97</v>
      </c>
      <c r="B100" s="51">
        <v>282.60000000000002</v>
      </c>
      <c r="C100" s="51">
        <v>281.91000000000003</v>
      </c>
      <c r="D100" s="52">
        <f t="shared" si="4"/>
        <v>2.4475896562732706E-3</v>
      </c>
      <c r="E100" s="44">
        <v>243.87</v>
      </c>
      <c r="F100" s="44">
        <v>246.31</v>
      </c>
      <c r="G100" s="53">
        <f t="shared" si="5"/>
        <v>-9.9062157443871451E-3</v>
      </c>
      <c r="H100" s="44">
        <v>157.6</v>
      </c>
      <c r="I100" s="44">
        <v>157.6</v>
      </c>
      <c r="J100" s="53">
        <f t="shared" si="6"/>
        <v>0</v>
      </c>
      <c r="K100" s="51">
        <v>142.16999999999999</v>
      </c>
      <c r="L100" s="54">
        <v>110.39</v>
      </c>
      <c r="M100" s="38">
        <f t="shared" si="7"/>
        <v>0.28788839568801511</v>
      </c>
    </row>
    <row r="101" spans="1:13">
      <c r="A101" s="50">
        <v>98</v>
      </c>
      <c r="B101" s="51">
        <v>283.39999999999998</v>
      </c>
      <c r="C101" s="51">
        <v>282.61</v>
      </c>
      <c r="D101" s="52">
        <f t="shared" si="4"/>
        <v>2.7953717136688849E-3</v>
      </c>
      <c r="E101" s="44">
        <v>245.4</v>
      </c>
      <c r="F101" s="44">
        <v>247.86</v>
      </c>
      <c r="G101" s="53">
        <f t="shared" si="5"/>
        <v>-9.9249576373759696E-3</v>
      </c>
      <c r="H101" s="44">
        <v>158.4</v>
      </c>
      <c r="I101" s="44">
        <v>158.4</v>
      </c>
      <c r="J101" s="53">
        <f t="shared" si="6"/>
        <v>0</v>
      </c>
      <c r="K101" s="51">
        <v>147.97999999999999</v>
      </c>
      <c r="L101" s="54">
        <v>111</v>
      </c>
      <c r="M101" s="38">
        <f t="shared" si="7"/>
        <v>0.33315315315315308</v>
      </c>
    </row>
    <row r="102" spans="1:13">
      <c r="A102" s="50">
        <v>99</v>
      </c>
      <c r="B102" s="51">
        <v>284.2</v>
      </c>
      <c r="C102" s="51">
        <v>284.68</v>
      </c>
      <c r="D102" s="52">
        <f t="shared" si="4"/>
        <v>-1.6861036953773295E-3</v>
      </c>
      <c r="E102" s="44">
        <v>246.2</v>
      </c>
      <c r="F102" s="44">
        <v>248.67</v>
      </c>
      <c r="G102" s="53">
        <f t="shared" si="5"/>
        <v>-9.9328427232878869E-3</v>
      </c>
      <c r="H102" s="44">
        <v>159.19999999999999</v>
      </c>
      <c r="I102" s="44">
        <v>159.19999999999999</v>
      </c>
      <c r="J102" s="53">
        <f t="shared" si="6"/>
        <v>0</v>
      </c>
      <c r="K102" s="51">
        <v>150.32</v>
      </c>
      <c r="L102" s="54">
        <v>118.2</v>
      </c>
      <c r="M102" s="38">
        <f t="shared" si="7"/>
        <v>0.27174280879864626</v>
      </c>
    </row>
    <row r="103" spans="1:13">
      <c r="A103" s="50">
        <v>100</v>
      </c>
      <c r="B103" s="51">
        <v>285</v>
      </c>
      <c r="C103" s="51">
        <v>286.35000000000002</v>
      </c>
      <c r="D103" s="52">
        <f t="shared" si="4"/>
        <v>-4.7145102147722112E-3</v>
      </c>
      <c r="E103" s="44">
        <v>247</v>
      </c>
      <c r="F103" s="44">
        <v>249.47</v>
      </c>
      <c r="G103" s="53">
        <f t="shared" si="5"/>
        <v>-9.9009900990098959E-3</v>
      </c>
      <c r="H103" s="44">
        <v>160</v>
      </c>
      <c r="I103" s="44">
        <v>160</v>
      </c>
      <c r="J103" s="53">
        <f t="shared" si="6"/>
        <v>0</v>
      </c>
      <c r="K103" s="51">
        <v>152</v>
      </c>
      <c r="L103" s="54">
        <v>118.25</v>
      </c>
      <c r="M103" s="38">
        <f t="shared" si="7"/>
        <v>0.28541226215644822</v>
      </c>
    </row>
    <row r="104" spans="1:13">
      <c r="A104" s="50">
        <v>101</v>
      </c>
      <c r="B104" s="51">
        <v>287.85000000000002</v>
      </c>
      <c r="C104" s="51">
        <v>288.91000000000003</v>
      </c>
      <c r="D104" s="52">
        <f t="shared" si="4"/>
        <v>-3.6689626527292313E-3</v>
      </c>
      <c r="E104" s="44">
        <v>249.47</v>
      </c>
      <c r="F104" s="44">
        <v>251.97</v>
      </c>
      <c r="G104" s="53">
        <f t="shared" si="5"/>
        <v>-9.9218160892169706E-3</v>
      </c>
      <c r="H104" s="44">
        <v>161.6</v>
      </c>
      <c r="I104" s="44">
        <v>161.6</v>
      </c>
      <c r="J104" s="53">
        <f t="shared" si="6"/>
        <v>0</v>
      </c>
      <c r="K104" s="51">
        <v>153.52000000000001</v>
      </c>
      <c r="L104" s="54">
        <v>118.3</v>
      </c>
      <c r="M104" s="38">
        <f t="shared" si="7"/>
        <v>0.29771766694843632</v>
      </c>
    </row>
    <row r="105" spans="1:13">
      <c r="A105" s="50">
        <v>102</v>
      </c>
      <c r="B105" s="51">
        <v>290.7</v>
      </c>
      <c r="C105" s="51">
        <v>291.47000000000003</v>
      </c>
      <c r="D105" s="52">
        <f t="shared" si="4"/>
        <v>-2.6417813154013745E-3</v>
      </c>
      <c r="E105" s="44">
        <v>251.94</v>
      </c>
      <c r="F105" s="44">
        <v>254.46</v>
      </c>
      <c r="G105" s="53">
        <f t="shared" si="5"/>
        <v>-9.9033246875737252E-3</v>
      </c>
      <c r="H105" s="44">
        <v>163.19999999999999</v>
      </c>
      <c r="I105" s="44">
        <v>163.19999999999999</v>
      </c>
      <c r="J105" s="53">
        <f t="shared" si="6"/>
        <v>0</v>
      </c>
      <c r="K105" s="51">
        <v>155.04</v>
      </c>
      <c r="L105" s="54">
        <v>119.74</v>
      </c>
      <c r="M105" s="38">
        <f t="shared" si="7"/>
        <v>0.29480541172540503</v>
      </c>
    </row>
    <row r="106" spans="1:13">
      <c r="A106" s="50">
        <v>103</v>
      </c>
      <c r="B106" s="51">
        <v>293.55</v>
      </c>
      <c r="C106" s="51">
        <v>294.04000000000002</v>
      </c>
      <c r="D106" s="52">
        <f t="shared" si="4"/>
        <v>-1.666439940144229E-3</v>
      </c>
      <c r="E106" s="44">
        <v>254.41</v>
      </c>
      <c r="F106" s="44">
        <v>256.95999999999998</v>
      </c>
      <c r="G106" s="53">
        <f t="shared" si="5"/>
        <v>-9.9237235367371692E-3</v>
      </c>
      <c r="H106" s="44">
        <v>164.8</v>
      </c>
      <c r="I106" s="44">
        <v>164.8</v>
      </c>
      <c r="J106" s="53">
        <f t="shared" si="6"/>
        <v>0</v>
      </c>
      <c r="K106" s="51">
        <v>156.56</v>
      </c>
      <c r="L106" s="54">
        <v>121.28</v>
      </c>
      <c r="M106" s="38">
        <f t="shared" si="7"/>
        <v>0.29089709762532984</v>
      </c>
    </row>
    <row r="107" spans="1:13">
      <c r="A107" s="50">
        <v>104</v>
      </c>
      <c r="B107" s="51">
        <v>296.39999999999998</v>
      </c>
      <c r="C107" s="51">
        <v>296.60000000000002</v>
      </c>
      <c r="D107" s="52">
        <f t="shared" si="4"/>
        <v>-6.7430883344587144E-4</v>
      </c>
      <c r="E107" s="44">
        <v>256.88</v>
      </c>
      <c r="F107" s="44">
        <v>259.45</v>
      </c>
      <c r="G107" s="53">
        <f t="shared" si="5"/>
        <v>-9.9055694738870437E-3</v>
      </c>
      <c r="H107" s="44">
        <v>166.4</v>
      </c>
      <c r="I107" s="44">
        <v>166.4</v>
      </c>
      <c r="J107" s="53">
        <f t="shared" si="6"/>
        <v>0</v>
      </c>
      <c r="K107" s="51">
        <v>158.08000000000001</v>
      </c>
      <c r="L107" s="54">
        <v>122.08</v>
      </c>
      <c r="M107" s="38">
        <f t="shared" si="7"/>
        <v>0.29488859764089131</v>
      </c>
    </row>
    <row r="108" spans="1:13">
      <c r="A108" s="50">
        <v>105</v>
      </c>
      <c r="B108" s="51">
        <v>299.25</v>
      </c>
      <c r="C108" s="51">
        <v>299.39</v>
      </c>
      <c r="D108" s="52">
        <f t="shared" si="4"/>
        <v>-4.6761748889403911E-4</v>
      </c>
      <c r="E108" s="44">
        <v>259.35000000000002</v>
      </c>
      <c r="F108" s="44">
        <v>261.95</v>
      </c>
      <c r="G108" s="53">
        <f t="shared" si="5"/>
        <v>-9.9255583126549567E-3</v>
      </c>
      <c r="H108" s="44">
        <v>168</v>
      </c>
      <c r="I108" s="44">
        <v>168</v>
      </c>
      <c r="J108" s="53">
        <f t="shared" si="6"/>
        <v>0</v>
      </c>
      <c r="K108" s="51">
        <v>159.6</v>
      </c>
      <c r="L108" s="54">
        <v>123.62</v>
      </c>
      <c r="M108" s="38">
        <f t="shared" si="7"/>
        <v>0.29105322763306901</v>
      </c>
    </row>
    <row r="109" spans="1:13">
      <c r="A109" s="50">
        <v>106</v>
      </c>
      <c r="B109" s="51">
        <v>302.10000000000002</v>
      </c>
      <c r="C109" s="51">
        <v>301.70999999999998</v>
      </c>
      <c r="D109" s="52">
        <f t="shared" si="4"/>
        <v>1.2926319976137458E-3</v>
      </c>
      <c r="E109" s="44">
        <v>261.82</v>
      </c>
      <c r="F109" s="44">
        <v>264.44</v>
      </c>
      <c r="G109" s="53">
        <f t="shared" si="5"/>
        <v>-9.9077295416729865E-3</v>
      </c>
      <c r="H109" s="44">
        <v>169.6</v>
      </c>
      <c r="I109" s="44">
        <v>169.6</v>
      </c>
      <c r="J109" s="53">
        <f t="shared" si="6"/>
        <v>0</v>
      </c>
      <c r="K109" s="51">
        <v>161.12</v>
      </c>
      <c r="L109" s="54">
        <v>124.46</v>
      </c>
      <c r="M109" s="38">
        <f t="shared" si="7"/>
        <v>0.2945524666559538</v>
      </c>
    </row>
    <row r="110" spans="1:13">
      <c r="A110" s="50">
        <v>107</v>
      </c>
      <c r="B110" s="51">
        <v>304.95</v>
      </c>
      <c r="C110" s="51">
        <v>304.27999999999997</v>
      </c>
      <c r="D110" s="52">
        <f t="shared" si="4"/>
        <v>2.201919284869252E-3</v>
      </c>
      <c r="E110" s="44">
        <v>264.29000000000002</v>
      </c>
      <c r="F110" s="44">
        <v>266.94</v>
      </c>
      <c r="G110" s="53">
        <f t="shared" si="5"/>
        <v>-9.9273244923952092E-3</v>
      </c>
      <c r="H110" s="44">
        <v>171.2</v>
      </c>
      <c r="I110" s="44">
        <v>171.2</v>
      </c>
      <c r="J110" s="53">
        <f t="shared" si="6"/>
        <v>0</v>
      </c>
      <c r="K110" s="51">
        <v>162.63999999999999</v>
      </c>
      <c r="L110" s="54">
        <v>125.64</v>
      </c>
      <c r="M110" s="38">
        <f t="shared" si="7"/>
        <v>0.29449219993632592</v>
      </c>
    </row>
    <row r="111" spans="1:13">
      <c r="A111" s="50">
        <v>108</v>
      </c>
      <c r="B111" s="51">
        <v>307.8</v>
      </c>
      <c r="C111" s="51">
        <v>306.83999999999997</v>
      </c>
      <c r="D111" s="52">
        <f t="shared" si="4"/>
        <v>3.1286664059445848E-3</v>
      </c>
      <c r="E111" s="44">
        <v>266.76</v>
      </c>
      <c r="F111" s="44">
        <v>269.43</v>
      </c>
      <c r="G111" s="53">
        <f t="shared" si="5"/>
        <v>-9.9098095980403658E-3</v>
      </c>
      <c r="H111" s="44">
        <v>172.8</v>
      </c>
      <c r="I111" s="44">
        <v>172.8</v>
      </c>
      <c r="J111" s="53">
        <f t="shared" si="6"/>
        <v>0</v>
      </c>
      <c r="K111" s="51">
        <v>164.16</v>
      </c>
      <c r="L111" s="54">
        <v>126.76</v>
      </c>
      <c r="M111" s="38">
        <f t="shared" si="7"/>
        <v>0.2950457557589144</v>
      </c>
    </row>
    <row r="112" spans="1:13">
      <c r="A112" s="50">
        <v>109</v>
      </c>
      <c r="B112" s="51">
        <v>310.64999999999998</v>
      </c>
      <c r="C112" s="51">
        <v>309.39999999999998</v>
      </c>
      <c r="D112" s="52">
        <f t="shared" si="4"/>
        <v>4.0400775694893346E-3</v>
      </c>
      <c r="E112" s="44">
        <v>269.23</v>
      </c>
      <c r="F112" s="44">
        <v>271.93</v>
      </c>
      <c r="G112" s="53">
        <f t="shared" si="5"/>
        <v>-9.9290258522413428E-3</v>
      </c>
      <c r="H112" s="44">
        <v>174.4</v>
      </c>
      <c r="I112" s="44">
        <v>174.4</v>
      </c>
      <c r="J112" s="53">
        <f t="shared" si="6"/>
        <v>0</v>
      </c>
      <c r="K112" s="51">
        <v>165.68</v>
      </c>
      <c r="L112" s="54">
        <v>128.25</v>
      </c>
      <c r="M112" s="38">
        <f t="shared" si="7"/>
        <v>0.29185185185185192</v>
      </c>
    </row>
    <row r="113" spans="1:13">
      <c r="A113" s="50">
        <v>110</v>
      </c>
      <c r="B113" s="51">
        <v>313.5</v>
      </c>
      <c r="C113" s="51">
        <v>311.99</v>
      </c>
      <c r="D113" s="52">
        <f t="shared" si="4"/>
        <v>4.8398987147023646E-3</v>
      </c>
      <c r="E113" s="44">
        <v>271.7</v>
      </c>
      <c r="F113" s="44">
        <v>274.42</v>
      </c>
      <c r="G113" s="53">
        <f t="shared" si="5"/>
        <v>-9.9118140077254831E-3</v>
      </c>
      <c r="H113" s="44">
        <v>176</v>
      </c>
      <c r="I113" s="44">
        <v>176</v>
      </c>
      <c r="J113" s="53">
        <f t="shared" si="6"/>
        <v>0</v>
      </c>
      <c r="K113" s="51">
        <v>167.2</v>
      </c>
      <c r="L113" s="54">
        <v>128.88</v>
      </c>
      <c r="M113" s="38">
        <f t="shared" si="7"/>
        <v>0.29733085040347607</v>
      </c>
    </row>
    <row r="114" spans="1:13">
      <c r="A114" s="50">
        <v>111</v>
      </c>
      <c r="B114" s="51">
        <v>316.35000000000002</v>
      </c>
      <c r="C114" s="51">
        <v>314.56</v>
      </c>
      <c r="D114" s="52">
        <f t="shared" si="4"/>
        <v>5.6904883011190885E-3</v>
      </c>
      <c r="E114" s="44">
        <v>274.17</v>
      </c>
      <c r="F114" s="44">
        <v>276.92</v>
      </c>
      <c r="G114" s="53">
        <f t="shared" si="5"/>
        <v>-9.9306658962877367E-3</v>
      </c>
      <c r="H114" s="44">
        <v>177.6</v>
      </c>
      <c r="I114" s="44">
        <v>177.6</v>
      </c>
      <c r="J114" s="53">
        <f t="shared" si="6"/>
        <v>0</v>
      </c>
      <c r="K114" s="51">
        <v>168.72</v>
      </c>
      <c r="L114" s="54">
        <v>130.07</v>
      </c>
      <c r="M114" s="38">
        <f t="shared" si="7"/>
        <v>0.29714768970554323</v>
      </c>
    </row>
    <row r="115" spans="1:13">
      <c r="A115" s="50">
        <v>112</v>
      </c>
      <c r="B115" s="51">
        <v>319.2</v>
      </c>
      <c r="C115" s="51">
        <v>317.12</v>
      </c>
      <c r="D115" s="52">
        <f t="shared" si="4"/>
        <v>6.5590312815337537E-3</v>
      </c>
      <c r="E115" s="44">
        <v>276.64</v>
      </c>
      <c r="F115" s="44">
        <v>279.41000000000003</v>
      </c>
      <c r="G115" s="53">
        <f t="shared" si="5"/>
        <v>-9.9137468236642871E-3</v>
      </c>
      <c r="H115" s="44">
        <v>179.2</v>
      </c>
      <c r="I115" s="44">
        <v>179.2</v>
      </c>
      <c r="J115" s="53">
        <f t="shared" si="6"/>
        <v>0</v>
      </c>
      <c r="K115" s="51">
        <v>170.24</v>
      </c>
      <c r="L115" s="54">
        <v>131.25</v>
      </c>
      <c r="M115" s="38">
        <f t="shared" si="7"/>
        <v>0.29706666666666676</v>
      </c>
    </row>
    <row r="116" spans="1:13">
      <c r="A116" s="50">
        <v>113</v>
      </c>
      <c r="B116" s="51">
        <v>322.05</v>
      </c>
      <c r="C116" s="51">
        <v>319.12</v>
      </c>
      <c r="D116" s="52">
        <f t="shared" si="4"/>
        <v>9.1814991225871358E-3</v>
      </c>
      <c r="E116" s="44">
        <v>279.11</v>
      </c>
      <c r="F116" s="44">
        <v>281.91000000000003</v>
      </c>
      <c r="G116" s="53">
        <f t="shared" si="5"/>
        <v>-9.9322478805292866E-3</v>
      </c>
      <c r="H116" s="44">
        <v>180.8</v>
      </c>
      <c r="I116" s="44">
        <v>180.8</v>
      </c>
      <c r="J116" s="53">
        <f t="shared" si="6"/>
        <v>0</v>
      </c>
      <c r="K116" s="51">
        <v>171.76</v>
      </c>
      <c r="L116" s="54">
        <v>131.72999999999999</v>
      </c>
      <c r="M116" s="38">
        <f t="shared" si="7"/>
        <v>0.30387914673954303</v>
      </c>
    </row>
    <row r="117" spans="1:13">
      <c r="A117" s="50">
        <v>114</v>
      </c>
      <c r="B117" s="51">
        <v>324.89999999999998</v>
      </c>
      <c r="C117" s="51">
        <v>322.24</v>
      </c>
      <c r="D117" s="52">
        <f t="shared" si="4"/>
        <v>8.2547169811319765E-3</v>
      </c>
      <c r="E117" s="44">
        <v>281.58</v>
      </c>
      <c r="F117" s="44">
        <v>284.39999999999998</v>
      </c>
      <c r="G117" s="53">
        <f t="shared" si="5"/>
        <v>-9.9156118143459687E-3</v>
      </c>
      <c r="H117" s="44">
        <v>182.4</v>
      </c>
      <c r="I117" s="44">
        <v>182.4</v>
      </c>
      <c r="J117" s="53">
        <f t="shared" si="6"/>
        <v>0</v>
      </c>
      <c r="K117" s="51">
        <v>173.28</v>
      </c>
      <c r="L117" s="54">
        <v>134.16</v>
      </c>
      <c r="M117" s="38">
        <f t="shared" si="7"/>
        <v>0.29159212880143115</v>
      </c>
    </row>
    <row r="118" spans="1:13">
      <c r="A118" s="50">
        <v>115</v>
      </c>
      <c r="B118" s="51">
        <v>327.75</v>
      </c>
      <c r="C118" s="51">
        <v>324.81</v>
      </c>
      <c r="D118" s="52">
        <f t="shared" si="4"/>
        <v>9.0514454604230087E-3</v>
      </c>
      <c r="E118" s="44">
        <v>284.05</v>
      </c>
      <c r="F118" s="44">
        <v>286.89999999999998</v>
      </c>
      <c r="G118" s="53">
        <f t="shared" si="5"/>
        <v>-9.9337748344369686E-3</v>
      </c>
      <c r="H118" s="44">
        <v>184</v>
      </c>
      <c r="I118" s="44">
        <v>184</v>
      </c>
      <c r="J118" s="53">
        <f t="shared" si="6"/>
        <v>0</v>
      </c>
      <c r="K118" s="51">
        <v>174.8</v>
      </c>
      <c r="L118" s="54">
        <v>135.36000000000001</v>
      </c>
      <c r="M118" s="38">
        <f t="shared" si="7"/>
        <v>0.29137115839243494</v>
      </c>
    </row>
    <row r="119" spans="1:13">
      <c r="A119" s="50">
        <v>116</v>
      </c>
      <c r="B119" s="51">
        <v>330.6</v>
      </c>
      <c r="C119" s="55">
        <v>327.36</v>
      </c>
      <c r="D119" s="52">
        <f t="shared" si="4"/>
        <v>9.8973607038123444E-3</v>
      </c>
      <c r="E119" s="44">
        <v>286.52</v>
      </c>
      <c r="F119" s="44">
        <v>289.39</v>
      </c>
      <c r="G119" s="53">
        <f t="shared" si="5"/>
        <v>-9.9174124883375531E-3</v>
      </c>
      <c r="H119" s="44">
        <v>185.6</v>
      </c>
      <c r="I119" s="44">
        <v>185.6</v>
      </c>
      <c r="J119" s="53">
        <f t="shared" si="6"/>
        <v>0</v>
      </c>
      <c r="K119" s="51">
        <v>176.32</v>
      </c>
      <c r="L119" s="54">
        <v>136.49</v>
      </c>
      <c r="M119" s="38">
        <f t="shared" si="7"/>
        <v>0.29181625027474528</v>
      </c>
    </row>
    <row r="120" spans="1:13">
      <c r="A120" s="50">
        <v>117</v>
      </c>
      <c r="B120" s="51">
        <v>333.45</v>
      </c>
      <c r="C120" s="51">
        <v>329.92</v>
      </c>
      <c r="D120" s="52">
        <f t="shared" si="4"/>
        <v>1.0699563530552778E-2</v>
      </c>
      <c r="E120" s="44">
        <v>288.99</v>
      </c>
      <c r="F120" s="44">
        <v>291.88</v>
      </c>
      <c r="G120" s="53">
        <f t="shared" si="5"/>
        <v>-9.9013293134164251E-3</v>
      </c>
      <c r="H120" s="44">
        <v>187.2</v>
      </c>
      <c r="I120" s="44">
        <v>187.2</v>
      </c>
      <c r="J120" s="53">
        <f t="shared" si="6"/>
        <v>0</v>
      </c>
      <c r="K120" s="51">
        <v>177.84</v>
      </c>
      <c r="L120" s="54">
        <v>137.69</v>
      </c>
      <c r="M120" s="38">
        <f t="shared" si="7"/>
        <v>0.29159706587261242</v>
      </c>
    </row>
    <row r="121" spans="1:13">
      <c r="A121" s="50">
        <v>118</v>
      </c>
      <c r="B121" s="51">
        <v>336.3</v>
      </c>
      <c r="C121" s="51">
        <v>331.91</v>
      </c>
      <c r="D121" s="52">
        <f t="shared" si="4"/>
        <v>1.3226477057033491E-2</v>
      </c>
      <c r="E121" s="44">
        <v>291.45999999999998</v>
      </c>
      <c r="F121" s="44">
        <v>294.38</v>
      </c>
      <c r="G121" s="53">
        <f t="shared" si="5"/>
        <v>-9.9191521163123041E-3</v>
      </c>
      <c r="H121" s="44">
        <v>188.8</v>
      </c>
      <c r="I121" s="44">
        <v>188.8</v>
      </c>
      <c r="J121" s="53">
        <f t="shared" si="6"/>
        <v>0</v>
      </c>
      <c r="K121" s="51">
        <v>179.36</v>
      </c>
      <c r="L121" s="54">
        <v>138.47999999999999</v>
      </c>
      <c r="M121" s="38">
        <f t="shared" si="7"/>
        <v>0.29520508376660909</v>
      </c>
    </row>
    <row r="122" spans="1:13">
      <c r="A122" s="50">
        <v>119</v>
      </c>
      <c r="B122" s="51">
        <v>339.15</v>
      </c>
      <c r="C122" s="51">
        <v>335.05</v>
      </c>
      <c r="D122" s="52">
        <f t="shared" si="4"/>
        <v>1.2236979555290153E-2</v>
      </c>
      <c r="E122" s="44">
        <v>293.93</v>
      </c>
      <c r="F122" s="44">
        <v>296.87</v>
      </c>
      <c r="G122" s="53">
        <f t="shared" si="5"/>
        <v>-9.9033246875736784E-3</v>
      </c>
      <c r="H122" s="44">
        <v>190.4</v>
      </c>
      <c r="I122" s="44">
        <v>190.4</v>
      </c>
      <c r="J122" s="53">
        <f t="shared" si="6"/>
        <v>0</v>
      </c>
      <c r="K122" s="51">
        <v>180.88</v>
      </c>
      <c r="L122" s="54">
        <v>138.72</v>
      </c>
      <c r="M122" s="38">
        <f t="shared" si="7"/>
        <v>0.30392156862745096</v>
      </c>
    </row>
    <row r="123" spans="1:13">
      <c r="A123" s="50">
        <v>120</v>
      </c>
      <c r="B123" s="51">
        <v>342</v>
      </c>
      <c r="C123" s="51">
        <v>337.61</v>
      </c>
      <c r="D123" s="52">
        <f t="shared" si="4"/>
        <v>1.3003169337401102E-2</v>
      </c>
      <c r="E123" s="44">
        <v>296.39999999999998</v>
      </c>
      <c r="F123" s="44">
        <v>299.37</v>
      </c>
      <c r="G123" s="53">
        <f t="shared" si="5"/>
        <v>-9.9208337508769322E-3</v>
      </c>
      <c r="H123" s="44">
        <v>192</v>
      </c>
      <c r="I123" s="44">
        <v>192</v>
      </c>
      <c r="J123" s="53">
        <f t="shared" si="6"/>
        <v>0</v>
      </c>
      <c r="K123" s="51">
        <v>182.4</v>
      </c>
      <c r="L123" s="54">
        <v>139.34</v>
      </c>
      <c r="M123" s="38">
        <f t="shared" si="7"/>
        <v>0.30902827615903544</v>
      </c>
    </row>
    <row r="124" spans="1:13">
      <c r="A124" s="50">
        <v>121</v>
      </c>
      <c r="B124" s="51">
        <v>344.85</v>
      </c>
      <c r="C124" s="51">
        <v>340.18</v>
      </c>
      <c r="D124" s="52">
        <f t="shared" si="4"/>
        <v>1.3728026338997048E-2</v>
      </c>
      <c r="E124" s="44">
        <v>298.87</v>
      </c>
      <c r="F124" s="44">
        <v>301.86</v>
      </c>
      <c r="G124" s="53">
        <f t="shared" si="5"/>
        <v>-9.9052540913006325E-3</v>
      </c>
      <c r="H124" s="44">
        <v>193.6</v>
      </c>
      <c r="I124" s="44">
        <v>193.6</v>
      </c>
      <c r="J124" s="53">
        <f t="shared" si="6"/>
        <v>0</v>
      </c>
      <c r="K124" s="51">
        <v>183.92</v>
      </c>
      <c r="L124" s="54">
        <v>141.38999999999999</v>
      </c>
      <c r="M124" s="38">
        <f t="shared" si="7"/>
        <v>0.30079920786477121</v>
      </c>
    </row>
    <row r="125" spans="1:13">
      <c r="A125" s="50">
        <v>122</v>
      </c>
      <c r="B125" s="51">
        <v>347.7</v>
      </c>
      <c r="C125" s="51">
        <v>342.74</v>
      </c>
      <c r="D125" s="52">
        <f t="shared" si="4"/>
        <v>1.4471611133803989E-2</v>
      </c>
      <c r="E125" s="44">
        <v>301.33999999999997</v>
      </c>
      <c r="F125" s="44">
        <v>304.36</v>
      </c>
      <c r="G125" s="53">
        <f t="shared" si="5"/>
        <v>-9.922460244447491E-3</v>
      </c>
      <c r="H125" s="44">
        <v>195.2</v>
      </c>
      <c r="I125" s="44">
        <v>195.2</v>
      </c>
      <c r="J125" s="53">
        <f t="shared" si="6"/>
        <v>0</v>
      </c>
      <c r="K125" s="51">
        <v>185.44</v>
      </c>
      <c r="L125" s="54">
        <v>141.5</v>
      </c>
      <c r="M125" s="38">
        <f t="shared" si="7"/>
        <v>0.31053003533568901</v>
      </c>
    </row>
    <row r="126" spans="1:13">
      <c r="A126" s="50">
        <v>123</v>
      </c>
      <c r="B126" s="51">
        <v>350.55</v>
      </c>
      <c r="C126" s="51">
        <v>345.31</v>
      </c>
      <c r="D126" s="52">
        <f t="shared" si="4"/>
        <v>1.5174770496076016E-2</v>
      </c>
      <c r="E126" s="44">
        <v>303.81</v>
      </c>
      <c r="F126" s="44">
        <v>306.85000000000002</v>
      </c>
      <c r="G126" s="53">
        <f t="shared" si="5"/>
        <v>-9.9071207430341222E-3</v>
      </c>
      <c r="H126" s="44">
        <v>196.8</v>
      </c>
      <c r="I126" s="44">
        <v>196.8</v>
      </c>
      <c r="J126" s="53">
        <f t="shared" si="6"/>
        <v>0</v>
      </c>
      <c r="K126" s="51">
        <v>186.96</v>
      </c>
      <c r="L126" s="54">
        <v>141.94</v>
      </c>
      <c r="M126" s="38">
        <f t="shared" si="7"/>
        <v>0.31717627166408352</v>
      </c>
    </row>
    <row r="127" spans="1:13">
      <c r="A127" s="50">
        <v>124</v>
      </c>
      <c r="B127" s="51">
        <v>353.4</v>
      </c>
      <c r="C127" s="51">
        <v>347.87</v>
      </c>
      <c r="D127" s="52">
        <f t="shared" si="4"/>
        <v>1.5896743036191603E-2</v>
      </c>
      <c r="E127" s="44">
        <v>306.27999999999997</v>
      </c>
      <c r="F127" s="44">
        <v>309.35000000000002</v>
      </c>
      <c r="G127" s="53">
        <f t="shared" si="5"/>
        <v>-9.9240342653953446E-3</v>
      </c>
      <c r="H127" s="44">
        <v>198.4</v>
      </c>
      <c r="I127" s="44">
        <v>198.4</v>
      </c>
      <c r="J127" s="53">
        <f t="shared" si="6"/>
        <v>0</v>
      </c>
      <c r="K127" s="51">
        <v>188.48</v>
      </c>
      <c r="L127" s="54">
        <v>145.51</v>
      </c>
      <c r="M127" s="38">
        <f t="shared" si="7"/>
        <v>0.29530616452477493</v>
      </c>
    </row>
    <row r="128" spans="1:13">
      <c r="A128" s="50">
        <v>125</v>
      </c>
      <c r="B128" s="51">
        <v>356.25</v>
      </c>
      <c r="C128" s="51">
        <v>350.43</v>
      </c>
      <c r="D128" s="52">
        <f t="shared" si="4"/>
        <v>1.6608167108980377E-2</v>
      </c>
      <c r="E128" s="44">
        <v>308.75</v>
      </c>
      <c r="F128" s="44">
        <v>311.83999999999997</v>
      </c>
      <c r="G128" s="53">
        <f t="shared" si="5"/>
        <v>-9.9089276552077193E-3</v>
      </c>
      <c r="H128" s="44">
        <v>200</v>
      </c>
      <c r="I128" s="44">
        <v>200</v>
      </c>
      <c r="J128" s="53">
        <f t="shared" si="6"/>
        <v>0</v>
      </c>
      <c r="K128" s="51">
        <v>190</v>
      </c>
      <c r="L128" s="54">
        <v>145.63</v>
      </c>
      <c r="M128" s="38">
        <f t="shared" si="7"/>
        <v>0.30467623429238483</v>
      </c>
    </row>
    <row r="129" spans="1:13">
      <c r="A129" s="50">
        <v>126</v>
      </c>
      <c r="B129" s="51">
        <v>359.1</v>
      </c>
      <c r="C129" s="51">
        <v>352.99</v>
      </c>
      <c r="D129" s="52">
        <f t="shared" si="4"/>
        <v>1.7309272217343307E-2</v>
      </c>
      <c r="E129" s="44">
        <v>311.22000000000003</v>
      </c>
      <c r="F129" s="44">
        <v>314.33999999999997</v>
      </c>
      <c r="G129" s="53">
        <f t="shared" si="5"/>
        <v>-9.925558312654922E-3</v>
      </c>
      <c r="H129" s="44">
        <v>201.6</v>
      </c>
      <c r="I129" s="44">
        <v>201.6</v>
      </c>
      <c r="J129" s="53">
        <f t="shared" si="6"/>
        <v>0</v>
      </c>
      <c r="K129" s="51">
        <v>191.52</v>
      </c>
      <c r="L129" s="54">
        <v>146.27000000000001</v>
      </c>
      <c r="M129" s="38">
        <f t="shared" si="7"/>
        <v>0.30935940384220961</v>
      </c>
    </row>
    <row r="130" spans="1:13">
      <c r="A130" s="50">
        <v>127</v>
      </c>
      <c r="B130" s="51">
        <v>361.95</v>
      </c>
      <c r="C130" s="51">
        <v>354.93</v>
      </c>
      <c r="D130" s="52">
        <f t="shared" si="4"/>
        <v>1.977854788268104E-2</v>
      </c>
      <c r="E130" s="44">
        <v>313.69</v>
      </c>
      <c r="F130" s="44">
        <v>316.83</v>
      </c>
      <c r="G130" s="53">
        <f t="shared" si="5"/>
        <v>-9.9106776504749756E-3</v>
      </c>
      <c r="H130" s="44">
        <v>203.2</v>
      </c>
      <c r="I130" s="44">
        <v>203.2</v>
      </c>
      <c r="J130" s="53">
        <f t="shared" si="6"/>
        <v>0</v>
      </c>
      <c r="K130" s="51">
        <v>193.04</v>
      </c>
      <c r="L130" s="54">
        <v>146.43</v>
      </c>
      <c r="M130" s="38">
        <f t="shared" si="7"/>
        <v>0.31830908966741778</v>
      </c>
    </row>
    <row r="131" spans="1:13">
      <c r="A131" s="50">
        <v>128</v>
      </c>
      <c r="B131" s="51">
        <v>364.8</v>
      </c>
      <c r="C131" s="51">
        <v>357.49</v>
      </c>
      <c r="D131" s="52">
        <f t="shared" si="4"/>
        <v>2.0448124423060789E-2</v>
      </c>
      <c r="E131" s="44">
        <v>316.16000000000003</v>
      </c>
      <c r="F131" s="44">
        <v>319.33</v>
      </c>
      <c r="G131" s="53">
        <f t="shared" si="5"/>
        <v>-9.9270347289636407E-3</v>
      </c>
      <c r="H131" s="44">
        <v>204.8</v>
      </c>
      <c r="I131" s="44">
        <v>204.8</v>
      </c>
      <c r="J131" s="53">
        <f t="shared" si="6"/>
        <v>0</v>
      </c>
      <c r="K131" s="51">
        <v>194.56</v>
      </c>
      <c r="L131" s="54">
        <v>147.19</v>
      </c>
      <c r="M131" s="38">
        <f t="shared" si="7"/>
        <v>0.32182892859569268</v>
      </c>
    </row>
    <row r="132" spans="1:13">
      <c r="A132" s="50">
        <v>129</v>
      </c>
      <c r="B132" s="51">
        <v>367.65</v>
      </c>
      <c r="C132" s="51">
        <v>360.68</v>
      </c>
      <c r="D132" s="52">
        <f t="shared" ref="D132:D153" si="8">(B132-C132)/C132</f>
        <v>1.9324609071753273E-2</v>
      </c>
      <c r="E132" s="44">
        <v>318.63</v>
      </c>
      <c r="F132" s="44">
        <v>321.82</v>
      </c>
      <c r="G132" s="53">
        <f t="shared" ref="G132:G153" si="9">(E132 -F132)/F132</f>
        <v>-9.9123733764215956E-3</v>
      </c>
      <c r="H132" s="44">
        <v>206.4</v>
      </c>
      <c r="I132" s="44">
        <v>206.4</v>
      </c>
      <c r="J132" s="53">
        <f t="shared" ref="J132:J153" si="10">(H132-I132)/I132</f>
        <v>0</v>
      </c>
      <c r="K132" s="51">
        <v>196.08</v>
      </c>
      <c r="L132" s="54">
        <v>148.19</v>
      </c>
      <c r="M132" s="38">
        <f t="shared" ref="M132:M153" si="11">(K132-L132)/L132</f>
        <v>0.32316620554693309</v>
      </c>
    </row>
    <row r="133" spans="1:13">
      <c r="A133" s="50">
        <v>130</v>
      </c>
      <c r="B133" s="51">
        <v>370.5</v>
      </c>
      <c r="C133" s="56">
        <v>363.24</v>
      </c>
      <c r="D133" s="52">
        <f t="shared" si="8"/>
        <v>1.998678559629994E-2</v>
      </c>
      <c r="E133" s="44">
        <v>321.10000000000002</v>
      </c>
      <c r="F133" s="44">
        <v>324.32</v>
      </c>
      <c r="G133" s="53">
        <f t="shared" si="9"/>
        <v>-9.9284657128760802E-3</v>
      </c>
      <c r="H133" s="44">
        <v>208</v>
      </c>
      <c r="I133" s="58">
        <v>208</v>
      </c>
      <c r="J133" s="53">
        <f t="shared" si="10"/>
        <v>0</v>
      </c>
      <c r="K133" s="51">
        <v>197.6</v>
      </c>
      <c r="L133" s="54">
        <v>149.1</v>
      </c>
      <c r="M133" s="38">
        <f t="shared" si="11"/>
        <v>0.32528504359490279</v>
      </c>
    </row>
    <row r="134" spans="1:13">
      <c r="A134" s="50">
        <v>131</v>
      </c>
      <c r="B134" s="51">
        <v>373.35</v>
      </c>
      <c r="C134" s="51">
        <v>365.16</v>
      </c>
      <c r="D134" s="52">
        <f t="shared" si="8"/>
        <v>2.2428524482418659E-2</v>
      </c>
      <c r="E134" s="44">
        <v>323.57</v>
      </c>
      <c r="F134" s="44">
        <v>326.81</v>
      </c>
      <c r="G134" s="53">
        <f t="shared" si="9"/>
        <v>-9.9140173189315173E-3</v>
      </c>
      <c r="H134" s="44">
        <v>209.6</v>
      </c>
      <c r="I134" s="44">
        <v>209.6</v>
      </c>
      <c r="J134" s="53">
        <f t="shared" si="10"/>
        <v>0</v>
      </c>
      <c r="K134" s="51">
        <v>199.12</v>
      </c>
      <c r="L134" s="54">
        <v>150.27000000000001</v>
      </c>
      <c r="M134" s="38">
        <f t="shared" si="11"/>
        <v>0.32508151993079121</v>
      </c>
    </row>
    <row r="135" spans="1:13">
      <c r="A135" s="50">
        <v>132</v>
      </c>
      <c r="B135" s="51">
        <v>376.2</v>
      </c>
      <c r="C135" s="51">
        <v>367.72</v>
      </c>
      <c r="D135" s="52">
        <f t="shared" si="8"/>
        <v>2.3061024692700861E-2</v>
      </c>
      <c r="E135" s="44">
        <v>326.04000000000002</v>
      </c>
      <c r="F135" s="44">
        <v>329.31</v>
      </c>
      <c r="G135" s="53">
        <f t="shared" si="9"/>
        <v>-9.9298533296892956E-3</v>
      </c>
      <c r="H135" s="44">
        <v>211.2</v>
      </c>
      <c r="I135" s="44">
        <v>211.2</v>
      </c>
      <c r="J135" s="53">
        <f t="shared" si="10"/>
        <v>0</v>
      </c>
      <c r="K135" s="51">
        <v>200.64</v>
      </c>
      <c r="L135" s="54">
        <v>151.84</v>
      </c>
      <c r="M135" s="38">
        <f t="shared" si="11"/>
        <v>0.3213909378292939</v>
      </c>
    </row>
    <row r="136" spans="1:13">
      <c r="A136" s="50">
        <v>133</v>
      </c>
      <c r="B136" s="51">
        <v>379.05</v>
      </c>
      <c r="C136" s="51">
        <v>370.28</v>
      </c>
      <c r="D136" s="52">
        <f t="shared" si="8"/>
        <v>2.3684779086097115E-2</v>
      </c>
      <c r="E136" s="44">
        <v>328.51</v>
      </c>
      <c r="F136" s="44">
        <v>331.8</v>
      </c>
      <c r="G136" s="53">
        <f t="shared" si="9"/>
        <v>-9.9156118143460537E-3</v>
      </c>
      <c r="H136" s="44">
        <v>212.8</v>
      </c>
      <c r="I136" s="44">
        <v>212.8</v>
      </c>
      <c r="J136" s="53">
        <f t="shared" si="10"/>
        <v>0</v>
      </c>
      <c r="K136" s="51">
        <v>202.16</v>
      </c>
      <c r="L136" s="54">
        <v>152.72999999999999</v>
      </c>
      <c r="M136" s="38">
        <f t="shared" si="11"/>
        <v>0.32364303018398488</v>
      </c>
    </row>
    <row r="137" spans="1:13">
      <c r="A137" s="50">
        <v>134</v>
      </c>
      <c r="B137" s="51">
        <v>381.9</v>
      </c>
      <c r="C137" s="51">
        <v>372.83</v>
      </c>
      <c r="D137" s="52">
        <f t="shared" si="8"/>
        <v>2.4327441461255782E-2</v>
      </c>
      <c r="E137" s="44">
        <v>330.98</v>
      </c>
      <c r="F137" s="44">
        <v>334.29</v>
      </c>
      <c r="G137" s="53">
        <f t="shared" si="9"/>
        <v>-9.9015824583445575E-3</v>
      </c>
      <c r="H137" s="44">
        <v>214.4</v>
      </c>
      <c r="I137" s="44">
        <v>214.4</v>
      </c>
      <c r="J137" s="53">
        <f t="shared" si="10"/>
        <v>0</v>
      </c>
      <c r="K137" s="51">
        <v>203.68</v>
      </c>
      <c r="L137" s="54">
        <v>154.07</v>
      </c>
      <c r="M137" s="38">
        <f t="shared" si="11"/>
        <v>0.32199649509963013</v>
      </c>
    </row>
    <row r="138" spans="1:13">
      <c r="A138" s="50">
        <v>135</v>
      </c>
      <c r="B138" s="51">
        <v>384.75</v>
      </c>
      <c r="C138" s="51">
        <v>376.07</v>
      </c>
      <c r="D138" s="52">
        <f t="shared" si="8"/>
        <v>2.3080809423777507E-2</v>
      </c>
      <c r="E138" s="44">
        <v>333.45</v>
      </c>
      <c r="F138" s="44">
        <v>336.79</v>
      </c>
      <c r="G138" s="53">
        <f t="shared" si="9"/>
        <v>-9.9171590605422709E-3</v>
      </c>
      <c r="H138" s="44">
        <v>216</v>
      </c>
      <c r="I138" s="44">
        <v>216</v>
      </c>
      <c r="J138" s="53">
        <f t="shared" si="10"/>
        <v>0</v>
      </c>
      <c r="K138" s="51">
        <v>205.2</v>
      </c>
      <c r="L138" s="54">
        <v>154.97</v>
      </c>
      <c r="M138" s="38">
        <f t="shared" si="11"/>
        <v>0.32412725043556811</v>
      </c>
    </row>
    <row r="139" spans="1:13">
      <c r="A139" s="50">
        <v>136</v>
      </c>
      <c r="B139" s="51">
        <v>387.6</v>
      </c>
      <c r="C139" s="51">
        <v>377.95</v>
      </c>
      <c r="D139" s="52">
        <f t="shared" si="8"/>
        <v>2.5532477840984349E-2</v>
      </c>
      <c r="E139" s="44">
        <v>335.92</v>
      </c>
      <c r="F139" s="44">
        <v>339.28</v>
      </c>
      <c r="G139" s="53">
        <f t="shared" si="9"/>
        <v>-9.9033246875735587E-3</v>
      </c>
      <c r="H139" s="44">
        <v>217.6</v>
      </c>
      <c r="I139" s="44">
        <v>217.6</v>
      </c>
      <c r="J139" s="53">
        <f t="shared" si="10"/>
        <v>0</v>
      </c>
      <c r="K139" s="51">
        <v>206.72</v>
      </c>
      <c r="L139" s="54">
        <v>156.09</v>
      </c>
      <c r="M139" s="38">
        <f t="shared" si="11"/>
        <v>0.32436414888846177</v>
      </c>
    </row>
    <row r="140" spans="1:13">
      <c r="A140" s="50">
        <v>137</v>
      </c>
      <c r="B140" s="51">
        <v>390.45</v>
      </c>
      <c r="C140" s="51">
        <v>380.51</v>
      </c>
      <c r="D140" s="52">
        <f t="shared" si="8"/>
        <v>2.6122835142309002E-2</v>
      </c>
      <c r="E140" s="44">
        <v>338.39</v>
      </c>
      <c r="F140" s="44">
        <v>341.78</v>
      </c>
      <c r="G140" s="53">
        <f t="shared" si="9"/>
        <v>-9.9186611270407482E-3</v>
      </c>
      <c r="H140" s="44">
        <v>219.2</v>
      </c>
      <c r="I140" s="44">
        <v>219.2</v>
      </c>
      <c r="J140" s="53">
        <f t="shared" si="10"/>
        <v>0</v>
      </c>
      <c r="K140" s="51">
        <v>208.24</v>
      </c>
      <c r="L140" s="54">
        <v>157.13</v>
      </c>
      <c r="M140" s="38">
        <f t="shared" si="11"/>
        <v>0.3252720677146313</v>
      </c>
    </row>
    <row r="141" spans="1:13">
      <c r="A141" s="50">
        <v>138</v>
      </c>
      <c r="B141" s="51">
        <v>393.3</v>
      </c>
      <c r="C141" s="51">
        <v>383.75</v>
      </c>
      <c r="D141" s="52">
        <f t="shared" si="8"/>
        <v>2.488599348534205E-2</v>
      </c>
      <c r="E141" s="44">
        <v>340.86</v>
      </c>
      <c r="F141" s="44">
        <v>344.27</v>
      </c>
      <c r="G141" s="53">
        <f t="shared" si="9"/>
        <v>-9.9050164115373641E-3</v>
      </c>
      <c r="H141" s="44">
        <v>220.8</v>
      </c>
      <c r="I141" s="44">
        <v>220.8</v>
      </c>
      <c r="J141" s="53">
        <f t="shared" si="10"/>
        <v>0</v>
      </c>
      <c r="K141" s="51">
        <v>209.76</v>
      </c>
      <c r="L141" s="54">
        <v>158.34</v>
      </c>
      <c r="M141" s="38">
        <f t="shared" si="11"/>
        <v>0.32474422129594532</v>
      </c>
    </row>
    <row r="142" spans="1:13">
      <c r="A142" s="50">
        <v>139</v>
      </c>
      <c r="B142" s="51">
        <v>396.15</v>
      </c>
      <c r="C142" s="51">
        <v>385.64</v>
      </c>
      <c r="D142" s="52">
        <f t="shared" si="8"/>
        <v>2.725339695052378E-2</v>
      </c>
      <c r="E142" s="44">
        <v>343.33</v>
      </c>
      <c r="F142" s="44">
        <v>346.77</v>
      </c>
      <c r="G142" s="53">
        <f t="shared" si="9"/>
        <v>-9.9201199642414226E-3</v>
      </c>
      <c r="H142" s="44">
        <v>222.4</v>
      </c>
      <c r="I142" s="44">
        <v>222.4</v>
      </c>
      <c r="J142" s="53">
        <f t="shared" si="10"/>
        <v>0</v>
      </c>
      <c r="K142" s="51">
        <v>211.28</v>
      </c>
      <c r="L142" s="54">
        <v>159.53</v>
      </c>
      <c r="M142" s="38">
        <f t="shared" si="11"/>
        <v>0.3243903967905723</v>
      </c>
    </row>
    <row r="143" spans="1:13">
      <c r="A143" s="50">
        <v>140</v>
      </c>
      <c r="B143" s="51">
        <v>399</v>
      </c>
      <c r="C143" s="51">
        <v>388.21</v>
      </c>
      <c r="D143" s="52">
        <f t="shared" si="8"/>
        <v>2.7794235078952168E-2</v>
      </c>
      <c r="E143" s="44">
        <v>345.8</v>
      </c>
      <c r="F143" s="44">
        <v>349.26</v>
      </c>
      <c r="G143" s="53">
        <f t="shared" si="9"/>
        <v>-9.9066597949950749E-3</v>
      </c>
      <c r="H143" s="44">
        <v>224</v>
      </c>
      <c r="I143" s="44">
        <v>224</v>
      </c>
      <c r="J143" s="53">
        <f t="shared" si="10"/>
        <v>0</v>
      </c>
      <c r="K143" s="51">
        <v>212.8</v>
      </c>
      <c r="L143" s="54">
        <v>160.71</v>
      </c>
      <c r="M143" s="38">
        <f t="shared" si="11"/>
        <v>0.32412419886752536</v>
      </c>
    </row>
    <row r="144" spans="1:13">
      <c r="A144" s="50">
        <v>141</v>
      </c>
      <c r="B144" s="51">
        <v>401.85</v>
      </c>
      <c r="C144" s="51">
        <v>391.44</v>
      </c>
      <c r="D144" s="52">
        <f t="shared" si="8"/>
        <v>2.6594114040466035E-2</v>
      </c>
      <c r="E144" s="44">
        <v>348.27</v>
      </c>
      <c r="F144" s="44">
        <v>351.76</v>
      </c>
      <c r="G144" s="53">
        <f t="shared" si="9"/>
        <v>-9.9215374118717566E-3</v>
      </c>
      <c r="H144" s="44">
        <v>225.6</v>
      </c>
      <c r="I144" s="44">
        <v>225.6</v>
      </c>
      <c r="J144" s="53">
        <f t="shared" si="10"/>
        <v>0</v>
      </c>
      <c r="K144" s="51">
        <v>214.32</v>
      </c>
      <c r="L144" s="54">
        <v>161.68</v>
      </c>
      <c r="M144" s="38">
        <f t="shared" si="11"/>
        <v>0.32558139534883712</v>
      </c>
    </row>
    <row r="145" spans="1:13">
      <c r="A145" s="50">
        <v>142</v>
      </c>
      <c r="B145" s="51">
        <v>404.7</v>
      </c>
      <c r="C145" s="51">
        <v>394</v>
      </c>
      <c r="D145" s="52">
        <f t="shared" si="8"/>
        <v>2.7157360406091343E-2</v>
      </c>
      <c r="E145" s="44">
        <v>350.74</v>
      </c>
      <c r="F145" s="44">
        <v>354.25</v>
      </c>
      <c r="G145" s="53">
        <f t="shared" si="9"/>
        <v>-9.9082568807339188E-3</v>
      </c>
      <c r="H145" s="44">
        <v>227.2</v>
      </c>
      <c r="I145" s="44">
        <v>227.2</v>
      </c>
      <c r="J145" s="53">
        <f t="shared" si="10"/>
        <v>0</v>
      </c>
      <c r="K145" s="51">
        <v>215.84</v>
      </c>
      <c r="L145" s="54">
        <v>162.88999999999999</v>
      </c>
      <c r="M145" s="38">
        <f t="shared" si="11"/>
        <v>0.32506599545705706</v>
      </c>
    </row>
    <row r="146" spans="1:13">
      <c r="A146" s="50">
        <v>143</v>
      </c>
      <c r="B146" s="51">
        <v>407.55</v>
      </c>
      <c r="C146" s="56">
        <v>395.87</v>
      </c>
      <c r="D146" s="52">
        <f t="shared" si="8"/>
        <v>2.9504635360092978E-2</v>
      </c>
      <c r="E146" s="44">
        <v>353.21</v>
      </c>
      <c r="F146" s="44">
        <v>356.75</v>
      </c>
      <c r="G146" s="53">
        <f t="shared" si="9"/>
        <v>-9.9229152067274572E-3</v>
      </c>
      <c r="H146" s="44">
        <v>228.8</v>
      </c>
      <c r="I146" s="58">
        <v>228.8</v>
      </c>
      <c r="J146" s="53">
        <f t="shared" si="10"/>
        <v>0</v>
      </c>
      <c r="K146" s="51">
        <v>217.36</v>
      </c>
      <c r="L146" s="54">
        <v>164.21</v>
      </c>
      <c r="M146" s="38">
        <f t="shared" si="11"/>
        <v>0.32367090920163205</v>
      </c>
    </row>
    <row r="147" spans="1:13">
      <c r="A147" s="50">
        <v>144</v>
      </c>
      <c r="B147" s="51">
        <v>410.4</v>
      </c>
      <c r="C147" s="51">
        <v>398.44</v>
      </c>
      <c r="D147" s="52">
        <f t="shared" si="8"/>
        <v>3.001706655958232E-2</v>
      </c>
      <c r="E147" s="44">
        <v>355.68</v>
      </c>
      <c r="F147" s="44">
        <v>359.24</v>
      </c>
      <c r="G147" s="53">
        <f t="shared" si="9"/>
        <v>-9.9098095980403138E-3</v>
      </c>
      <c r="H147" s="44">
        <v>230.4</v>
      </c>
      <c r="I147" s="44">
        <v>230.4</v>
      </c>
      <c r="J147" s="53">
        <f t="shared" si="10"/>
        <v>0</v>
      </c>
      <c r="K147" s="51">
        <v>218.88</v>
      </c>
      <c r="L147" s="54">
        <v>165.4</v>
      </c>
      <c r="M147" s="38">
        <f t="shared" si="11"/>
        <v>0.3233373639661426</v>
      </c>
    </row>
    <row r="148" spans="1:13">
      <c r="A148" s="50">
        <v>145</v>
      </c>
      <c r="B148" s="51">
        <v>413.25</v>
      </c>
      <c r="C148" s="51">
        <v>400.99</v>
      </c>
      <c r="D148" s="52">
        <f t="shared" si="8"/>
        <v>3.0574328536871219E-2</v>
      </c>
      <c r="E148" s="44">
        <v>358.15</v>
      </c>
      <c r="F148" s="44">
        <v>361.74</v>
      </c>
      <c r="G148" s="53">
        <f t="shared" si="9"/>
        <v>-9.9242549897717476E-3</v>
      </c>
      <c r="H148" s="44">
        <v>232</v>
      </c>
      <c r="I148" s="44">
        <v>232</v>
      </c>
      <c r="J148" s="53">
        <f t="shared" si="10"/>
        <v>0</v>
      </c>
      <c r="K148" s="51">
        <v>220.4</v>
      </c>
      <c r="L148" s="54">
        <v>166.53</v>
      </c>
      <c r="M148" s="38">
        <f t="shared" si="11"/>
        <v>0.32348525791148747</v>
      </c>
    </row>
    <row r="149" spans="1:13">
      <c r="A149" s="50">
        <v>146</v>
      </c>
      <c r="B149" s="51">
        <v>416.1</v>
      </c>
      <c r="C149" s="51">
        <v>403.55</v>
      </c>
      <c r="D149" s="52">
        <f t="shared" si="8"/>
        <v>3.1098996406888887E-2</v>
      </c>
      <c r="E149" s="44">
        <v>360.62</v>
      </c>
      <c r="F149" s="44">
        <v>364.23</v>
      </c>
      <c r="G149" s="53">
        <f t="shared" si="9"/>
        <v>-9.9113197704747379E-3</v>
      </c>
      <c r="H149" s="44">
        <v>233.6</v>
      </c>
      <c r="I149" s="44">
        <v>233.6</v>
      </c>
      <c r="J149" s="53">
        <f t="shared" si="10"/>
        <v>0</v>
      </c>
      <c r="K149" s="51">
        <v>221.92</v>
      </c>
      <c r="L149" s="54">
        <v>167.57</v>
      </c>
      <c r="M149" s="38">
        <f t="shared" si="11"/>
        <v>0.32434206600226767</v>
      </c>
    </row>
    <row r="150" spans="1:13">
      <c r="A150" s="50">
        <v>147</v>
      </c>
      <c r="B150" s="51">
        <v>418.95</v>
      </c>
      <c r="C150" s="51">
        <v>406.1</v>
      </c>
      <c r="D150" s="52">
        <f t="shared" si="8"/>
        <v>3.164245259788221E-2</v>
      </c>
      <c r="E150" s="44">
        <v>363.09</v>
      </c>
      <c r="F150" s="44">
        <v>366.73</v>
      </c>
      <c r="G150" s="53">
        <f t="shared" si="9"/>
        <v>-9.9255583126552048E-3</v>
      </c>
      <c r="H150" s="44">
        <v>235.2</v>
      </c>
      <c r="I150" s="44">
        <v>235.2</v>
      </c>
      <c r="J150" s="53">
        <f t="shared" si="10"/>
        <v>0</v>
      </c>
      <c r="K150" s="51">
        <v>223.44</v>
      </c>
      <c r="L150" s="54">
        <v>168.76</v>
      </c>
      <c r="M150" s="38">
        <f t="shared" si="11"/>
        <v>0.3240104290116142</v>
      </c>
    </row>
    <row r="151" spans="1:13">
      <c r="A151" s="50">
        <v>148</v>
      </c>
      <c r="B151" s="51">
        <v>421.8</v>
      </c>
      <c r="C151" s="51">
        <v>408.67</v>
      </c>
      <c r="D151" s="52">
        <f t="shared" si="8"/>
        <v>3.2128612327795028E-2</v>
      </c>
      <c r="E151" s="44">
        <v>365.56</v>
      </c>
      <c r="F151" s="44">
        <v>369.22</v>
      </c>
      <c r="G151" s="53">
        <f t="shared" si="9"/>
        <v>-9.9127891230161545E-3</v>
      </c>
      <c r="H151" s="44">
        <v>236.8</v>
      </c>
      <c r="I151" s="44">
        <v>236.8</v>
      </c>
      <c r="J151" s="53">
        <f t="shared" si="10"/>
        <v>0</v>
      </c>
      <c r="K151" s="51">
        <v>224.96</v>
      </c>
      <c r="L151" s="54">
        <v>169.95</v>
      </c>
      <c r="M151" s="38">
        <f t="shared" si="11"/>
        <v>0.32368343630479568</v>
      </c>
    </row>
    <row r="152" spans="1:13">
      <c r="A152" s="50">
        <v>149</v>
      </c>
      <c r="B152" s="51">
        <v>424.65</v>
      </c>
      <c r="C152" s="51">
        <v>411.95</v>
      </c>
      <c r="D152" s="52">
        <f t="shared" si="8"/>
        <v>3.082898410001211E-2</v>
      </c>
      <c r="E152" s="44">
        <v>368.03</v>
      </c>
      <c r="F152" s="44">
        <v>371.72</v>
      </c>
      <c r="G152" s="53">
        <f t="shared" si="9"/>
        <v>-9.9268266437104648E-3</v>
      </c>
      <c r="H152" s="44">
        <v>238.4</v>
      </c>
      <c r="I152" s="44">
        <v>238.4</v>
      </c>
      <c r="J152" s="53">
        <f t="shared" si="10"/>
        <v>0</v>
      </c>
      <c r="K152" s="51">
        <v>226.48</v>
      </c>
      <c r="L152" s="54">
        <v>171.08</v>
      </c>
      <c r="M152" s="38">
        <f t="shared" si="11"/>
        <v>0.32382511105915346</v>
      </c>
    </row>
    <row r="153" spans="1:13">
      <c r="A153" s="50">
        <v>150</v>
      </c>
      <c r="B153" s="59">
        <v>427.5</v>
      </c>
      <c r="C153" s="51">
        <v>414.51</v>
      </c>
      <c r="D153" s="52">
        <f t="shared" si="8"/>
        <v>3.1338206557139779E-2</v>
      </c>
      <c r="E153" s="60">
        <v>370.5</v>
      </c>
      <c r="F153" s="44">
        <v>374.21</v>
      </c>
      <c r="G153" s="53">
        <f t="shared" si="9"/>
        <v>-9.9142192886346701E-3</v>
      </c>
      <c r="H153" s="60">
        <v>240</v>
      </c>
      <c r="I153" s="44">
        <v>240</v>
      </c>
      <c r="J153" s="53">
        <f t="shared" si="10"/>
        <v>0</v>
      </c>
      <c r="K153" s="59">
        <v>228</v>
      </c>
      <c r="L153" s="54">
        <v>172.18</v>
      </c>
      <c r="M153" s="38">
        <f t="shared" si="11"/>
        <v>0.32419560924613772</v>
      </c>
    </row>
  </sheetData>
  <mergeCells count="4">
    <mergeCell ref="E1:G1"/>
    <mergeCell ref="H1:J1"/>
    <mergeCell ref="B1:D1"/>
    <mergeCell ref="K1:M1"/>
  </mergeCells>
  <conditionalFormatting sqref="D3:D153">
    <cfRule type="cellIs" dxfId="61" priority="10" operator="greaterThan">
      <formula>0</formula>
    </cfRule>
  </conditionalFormatting>
  <conditionalFormatting sqref="D3:D153">
    <cfRule type="cellIs" dxfId="60" priority="9" operator="lessThan">
      <formula>0</formula>
    </cfRule>
  </conditionalFormatting>
  <conditionalFormatting sqref="G3:G153">
    <cfRule type="cellIs" dxfId="59" priority="8" operator="greaterThan">
      <formula>0</formula>
    </cfRule>
  </conditionalFormatting>
  <conditionalFormatting sqref="G3:G153">
    <cfRule type="cellIs" dxfId="58" priority="7" operator="lessThan">
      <formula>0</formula>
    </cfRule>
  </conditionalFormatting>
  <conditionalFormatting sqref="J3:J153">
    <cfRule type="cellIs" dxfId="57" priority="6" operator="greaterThan">
      <formula>0</formula>
    </cfRule>
  </conditionalFormatting>
  <conditionalFormatting sqref="J3:J153">
    <cfRule type="cellIs" dxfId="56" priority="5" operator="lessThan">
      <formula>0</formula>
    </cfRule>
  </conditionalFormatting>
  <conditionalFormatting sqref="J3:J153">
    <cfRule type="cellIs" dxfId="55" priority="4" operator="equal">
      <formula>0</formula>
    </cfRule>
  </conditionalFormatting>
  <conditionalFormatting sqref="M3:M153">
    <cfRule type="cellIs" dxfId="54" priority="3" operator="greaterThan">
      <formula>0</formula>
    </cfRule>
  </conditionalFormatting>
  <conditionalFormatting sqref="M3:M153">
    <cfRule type="cellIs" dxfId="53" priority="2" operator="lessThan">
      <formula>0</formula>
    </cfRule>
  </conditionalFormatting>
  <conditionalFormatting sqref="M3:M153">
    <cfRule type="cellIs" dxfId="52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227F-4D7D-49C3-A3C6-C6420939107E}">
  <dimension ref="A1:L104"/>
  <sheetViews>
    <sheetView tabSelected="1" workbookViewId="0">
      <selection activeCell="P9" sqref="P9"/>
    </sheetView>
  </sheetViews>
  <sheetFormatPr defaultRowHeight="15"/>
  <cols>
    <col min="1" max="1" width="11.42578125" bestFit="1" customWidth="1"/>
    <col min="2" max="2" width="12.28515625" customWidth="1"/>
    <col min="3" max="3" width="14.85546875" customWidth="1"/>
    <col min="4" max="4" width="14.42578125" customWidth="1"/>
    <col min="5" max="5" width="16.28515625" customWidth="1"/>
    <col min="6" max="6" width="14.7109375" customWidth="1"/>
    <col min="7" max="7" width="15.7109375" customWidth="1"/>
    <col min="8" max="8" width="19.7109375" customWidth="1"/>
    <col min="9" max="9" width="16.5703125" customWidth="1"/>
    <col min="10" max="10" width="17.7109375" customWidth="1"/>
    <col min="12" max="12" width="9.28515625" bestFit="1" customWidth="1"/>
  </cols>
  <sheetData>
    <row r="1" spans="1:12">
      <c r="A1" s="36"/>
      <c r="B1" s="73" t="s">
        <v>19</v>
      </c>
      <c r="C1" s="73"/>
      <c r="D1" s="73"/>
      <c r="E1" s="72" t="s">
        <v>20</v>
      </c>
      <c r="F1" s="72"/>
      <c r="G1" s="72"/>
      <c r="H1" s="72" t="s">
        <v>21</v>
      </c>
      <c r="I1" s="72"/>
      <c r="J1" s="72"/>
    </row>
    <row r="2" spans="1:12" ht="60.75">
      <c r="A2" s="27" t="s">
        <v>22</v>
      </c>
      <c r="B2" s="35" t="s">
        <v>23</v>
      </c>
      <c r="C2" s="18" t="s">
        <v>7</v>
      </c>
      <c r="D2" s="28" t="s">
        <v>8</v>
      </c>
      <c r="E2" s="35" t="s">
        <v>24</v>
      </c>
      <c r="F2" s="18" t="s">
        <v>10</v>
      </c>
      <c r="G2" s="28" t="s">
        <v>11</v>
      </c>
      <c r="H2" s="35" t="s">
        <v>25</v>
      </c>
      <c r="I2" s="18" t="s">
        <v>13</v>
      </c>
      <c r="J2" s="28" t="s">
        <v>14</v>
      </c>
    </row>
    <row r="3" spans="1:12" ht="15" customHeight="1">
      <c r="A3" s="29">
        <v>1</v>
      </c>
      <c r="B3" s="30">
        <v>142.08000000000001</v>
      </c>
      <c r="C3" s="30">
        <v>133.02000000000001</v>
      </c>
      <c r="D3" s="33">
        <f>(B3-C3)/C3</f>
        <v>6.8110058637798843E-2</v>
      </c>
      <c r="E3" s="31">
        <v>137.94</v>
      </c>
      <c r="F3" s="25">
        <v>131.11000000000001</v>
      </c>
      <c r="G3" s="34">
        <f>(E3-F3)/F3</f>
        <v>5.2093661810693186E-2</v>
      </c>
      <c r="H3" s="25">
        <v>114.58</v>
      </c>
      <c r="I3" s="25">
        <v>118.26</v>
      </c>
      <c r="J3" s="34">
        <f>(H3-I3)/I3</f>
        <v>-3.1117875866734371E-2</v>
      </c>
      <c r="K3" s="25"/>
      <c r="L3" s="25"/>
    </row>
    <row r="4" spans="1:12">
      <c r="A4" s="29">
        <v>2</v>
      </c>
      <c r="B4" s="30">
        <v>161.16</v>
      </c>
      <c r="C4" s="30">
        <v>150.78</v>
      </c>
      <c r="D4" s="33">
        <f t="shared" ref="D4:D67" si="0">(B4-C4)/C4</f>
        <v>6.8842021488261018E-2</v>
      </c>
      <c r="E4" s="31">
        <v>156.46</v>
      </c>
      <c r="F4" s="25">
        <v>148.83000000000001</v>
      </c>
      <c r="G4" s="34">
        <f t="shared" ref="G4:G67" si="1">(E4-F4)/F4</f>
        <v>5.1266545723308438E-2</v>
      </c>
      <c r="H4" s="25">
        <v>127.1</v>
      </c>
      <c r="I4" s="25">
        <v>131.78</v>
      </c>
      <c r="J4" s="34">
        <f t="shared" ref="J4:J67" si="2">(H4-I4)/I4</f>
        <v>-3.5513735012900338E-2</v>
      </c>
      <c r="K4" s="25"/>
      <c r="L4" s="25"/>
    </row>
    <row r="5" spans="1:12">
      <c r="A5" s="29">
        <v>3</v>
      </c>
      <c r="B5" s="30">
        <v>178.76</v>
      </c>
      <c r="C5" s="30">
        <v>168.19</v>
      </c>
      <c r="D5" s="33">
        <f t="shared" si="0"/>
        <v>6.2845591295558556E-2</v>
      </c>
      <c r="E5" s="31">
        <v>173.55</v>
      </c>
      <c r="F5" s="25">
        <v>166.01</v>
      </c>
      <c r="G5" s="34">
        <f t="shared" si="1"/>
        <v>4.5418950665622682E-2</v>
      </c>
      <c r="H5" s="25">
        <v>166.57</v>
      </c>
      <c r="I5" s="25">
        <v>156.16</v>
      </c>
      <c r="J5" s="34">
        <f t="shared" si="2"/>
        <v>6.6662397540983589E-2</v>
      </c>
      <c r="K5" s="25"/>
      <c r="L5" s="25"/>
    </row>
    <row r="6" spans="1:12" ht="15" customHeight="1">
      <c r="A6" s="29">
        <v>4</v>
      </c>
      <c r="B6" s="30">
        <v>195.06</v>
      </c>
      <c r="C6" s="30">
        <v>184.9</v>
      </c>
      <c r="D6" s="33">
        <f t="shared" si="0"/>
        <v>5.4948620876149247E-2</v>
      </c>
      <c r="E6" s="31">
        <v>189.37</v>
      </c>
      <c r="F6" s="25">
        <v>182.5</v>
      </c>
      <c r="G6" s="34">
        <f t="shared" si="1"/>
        <v>3.764383561643838E-2</v>
      </c>
      <c r="H6" s="25">
        <v>170.52</v>
      </c>
      <c r="I6" s="25">
        <v>165.45</v>
      </c>
      <c r="J6" s="34">
        <f t="shared" si="2"/>
        <v>3.0643699002719987E-2</v>
      </c>
      <c r="K6" s="25"/>
      <c r="L6" s="25"/>
    </row>
    <row r="7" spans="1:12">
      <c r="A7" s="29">
        <v>5</v>
      </c>
      <c r="B7" s="30">
        <v>240.83</v>
      </c>
      <c r="C7" s="30">
        <v>221.04</v>
      </c>
      <c r="D7" s="33">
        <f t="shared" si="0"/>
        <v>8.953130655085062E-2</v>
      </c>
      <c r="E7" s="31">
        <v>233.81</v>
      </c>
      <c r="F7" s="25">
        <v>218.18</v>
      </c>
      <c r="G7" s="34">
        <f t="shared" si="1"/>
        <v>7.1638096984141517E-2</v>
      </c>
      <c r="H7" s="25">
        <v>180.59</v>
      </c>
      <c r="I7" s="25">
        <v>187.24</v>
      </c>
      <c r="J7" s="34">
        <f t="shared" si="2"/>
        <v>-3.5515915402691764E-2</v>
      </c>
      <c r="K7" s="25"/>
    </row>
    <row r="8" spans="1:12" ht="15" customHeight="1">
      <c r="A8" s="29">
        <v>6</v>
      </c>
      <c r="B8" s="30">
        <v>264.43</v>
      </c>
      <c r="C8" s="30">
        <v>243.97</v>
      </c>
      <c r="D8" s="33">
        <f t="shared" si="0"/>
        <v>8.386277001270652E-2</v>
      </c>
      <c r="E8" s="31">
        <v>256.72000000000003</v>
      </c>
      <c r="F8" s="25">
        <v>240.48</v>
      </c>
      <c r="G8" s="34">
        <f t="shared" si="1"/>
        <v>6.7531603459747333E-2</v>
      </c>
      <c r="H8" s="25">
        <v>198.62</v>
      </c>
      <c r="I8" s="25">
        <v>205.93</v>
      </c>
      <c r="J8" s="34">
        <f t="shared" si="2"/>
        <v>-3.5497499150196676E-2</v>
      </c>
      <c r="K8" s="25"/>
    </row>
    <row r="9" spans="1:12">
      <c r="A9" s="29">
        <v>7</v>
      </c>
      <c r="B9" s="30">
        <v>287.81</v>
      </c>
      <c r="C9" s="30">
        <v>263.58999999999997</v>
      </c>
      <c r="D9" s="33">
        <f t="shared" si="0"/>
        <v>9.1885124625365258E-2</v>
      </c>
      <c r="E9" s="31">
        <v>279.42</v>
      </c>
      <c r="F9" s="25">
        <v>259.82</v>
      </c>
      <c r="G9" s="34">
        <f t="shared" si="1"/>
        <v>7.5436840889846909E-2</v>
      </c>
      <c r="H9" s="25">
        <v>219.69</v>
      </c>
      <c r="I9" s="25">
        <v>227.79</v>
      </c>
      <c r="J9" s="34">
        <f t="shared" si="2"/>
        <v>-3.5559067562228347E-2</v>
      </c>
      <c r="K9" s="25"/>
    </row>
    <row r="10" spans="1:12">
      <c r="A10" s="29">
        <v>8</v>
      </c>
      <c r="B10" s="30">
        <v>301.37</v>
      </c>
      <c r="C10" s="30">
        <v>290.45999999999998</v>
      </c>
      <c r="D10" s="33">
        <f t="shared" si="0"/>
        <v>3.7561109963506249E-2</v>
      </c>
      <c r="E10" s="31">
        <v>292.58999999999997</v>
      </c>
      <c r="F10" s="25">
        <v>286.3</v>
      </c>
      <c r="G10" s="34">
        <f t="shared" si="1"/>
        <v>2.1969961578763408E-2</v>
      </c>
      <c r="H10" s="25">
        <v>240.61</v>
      </c>
      <c r="I10" s="25">
        <v>249.47</v>
      </c>
      <c r="J10" s="34">
        <f t="shared" si="2"/>
        <v>-3.5515292419930192E-2</v>
      </c>
      <c r="K10" s="25"/>
    </row>
    <row r="11" spans="1:12" ht="15" customHeight="1">
      <c r="A11" s="29">
        <v>9</v>
      </c>
      <c r="B11" s="30">
        <v>303.08</v>
      </c>
      <c r="C11" s="30">
        <v>304.18</v>
      </c>
      <c r="D11" s="33">
        <f t="shared" si="0"/>
        <v>-3.6162798343087076E-3</v>
      </c>
      <c r="E11" s="31">
        <v>294.51</v>
      </c>
      <c r="F11" s="25">
        <v>300.24</v>
      </c>
      <c r="G11" s="34">
        <f t="shared" si="1"/>
        <v>-1.9084732214228677E-2</v>
      </c>
      <c r="H11" s="25">
        <v>261.87</v>
      </c>
      <c r="I11" s="25">
        <v>268.95</v>
      </c>
      <c r="J11" s="34">
        <f t="shared" si="2"/>
        <v>-2.6324595649748966E-2</v>
      </c>
      <c r="K11" s="25"/>
    </row>
    <row r="12" spans="1:12">
      <c r="A12" s="29">
        <v>10</v>
      </c>
      <c r="B12" s="30">
        <v>303.35000000000002</v>
      </c>
      <c r="C12" s="30">
        <v>305.61</v>
      </c>
      <c r="D12" s="33">
        <f t="shared" si="0"/>
        <v>-7.395045973626487E-3</v>
      </c>
      <c r="E12" s="31">
        <v>295.10000000000002</v>
      </c>
      <c r="F12" s="25">
        <v>301.64999999999998</v>
      </c>
      <c r="G12" s="34">
        <f t="shared" si="1"/>
        <v>-2.1713906845681932E-2</v>
      </c>
      <c r="H12" s="25">
        <v>266.87</v>
      </c>
      <c r="I12" s="26">
        <v>277.88</v>
      </c>
      <c r="J12" s="34">
        <f t="shared" si="2"/>
        <v>-3.9621419317691059E-2</v>
      </c>
      <c r="K12" s="26"/>
    </row>
    <row r="13" spans="1:12" ht="15" customHeight="1">
      <c r="A13" s="29">
        <v>11</v>
      </c>
      <c r="B13" s="30">
        <v>303.95999999999998</v>
      </c>
      <c r="C13" s="30">
        <v>309.63</v>
      </c>
      <c r="D13" s="33">
        <f t="shared" si="0"/>
        <v>-1.8312179052417454E-2</v>
      </c>
      <c r="E13" s="31">
        <v>297.52</v>
      </c>
      <c r="F13" s="25">
        <v>305.2</v>
      </c>
      <c r="G13" s="34">
        <f t="shared" si="1"/>
        <v>-2.5163826998689406E-2</v>
      </c>
      <c r="H13" s="25">
        <v>281.94</v>
      </c>
      <c r="I13" s="25">
        <v>285.98</v>
      </c>
      <c r="J13" s="34">
        <f t="shared" si="2"/>
        <v>-1.4126862018323031E-2</v>
      </c>
      <c r="K13" s="25"/>
    </row>
    <row r="14" spans="1:12" ht="15" customHeight="1">
      <c r="A14" s="29">
        <v>12</v>
      </c>
      <c r="B14" s="30">
        <v>307.33999999999997</v>
      </c>
      <c r="C14" s="30">
        <v>322.51</v>
      </c>
      <c r="D14" s="33">
        <f t="shared" si="0"/>
        <v>-4.7037301168956054E-2</v>
      </c>
      <c r="E14" s="31">
        <v>345.92</v>
      </c>
      <c r="F14" s="25">
        <v>317.89999999999998</v>
      </c>
      <c r="G14" s="34">
        <f t="shared" si="1"/>
        <v>8.8140924819125638E-2</v>
      </c>
      <c r="H14" s="25">
        <v>283.45</v>
      </c>
      <c r="I14" s="25">
        <v>292.75</v>
      </c>
      <c r="J14" s="34">
        <f t="shared" si="2"/>
        <v>-3.1767719897523521E-2</v>
      </c>
      <c r="K14" s="25"/>
    </row>
    <row r="15" spans="1:12">
      <c r="A15" s="29">
        <v>13</v>
      </c>
      <c r="B15" s="30">
        <v>356.3</v>
      </c>
      <c r="C15" s="30">
        <v>366.74</v>
      </c>
      <c r="D15" s="33">
        <f t="shared" si="0"/>
        <v>-2.8467033865954075E-2</v>
      </c>
      <c r="E15" s="31">
        <v>431.81</v>
      </c>
      <c r="F15" s="25">
        <v>361.49</v>
      </c>
      <c r="G15" s="34">
        <f t="shared" si="1"/>
        <v>0.19452820271653432</v>
      </c>
      <c r="H15" s="25">
        <v>304.74</v>
      </c>
      <c r="I15" s="25">
        <v>310.67</v>
      </c>
      <c r="J15" s="34">
        <f t="shared" si="2"/>
        <v>-1.9087778028132767E-2</v>
      </c>
      <c r="K15" s="25"/>
    </row>
    <row r="16" spans="1:12">
      <c r="A16" s="29">
        <v>14</v>
      </c>
      <c r="B16" s="30">
        <v>444.77</v>
      </c>
      <c r="C16" s="30">
        <v>446.12</v>
      </c>
      <c r="D16" s="33">
        <f t="shared" si="0"/>
        <v>-3.0260916345378436E-3</v>
      </c>
      <c r="E16" s="31">
        <v>440.64</v>
      </c>
      <c r="F16" s="25">
        <v>440.35</v>
      </c>
      <c r="G16" s="34">
        <f t="shared" si="1"/>
        <v>6.5856704893826185E-4</v>
      </c>
      <c r="H16" s="25">
        <v>355.92</v>
      </c>
      <c r="I16" s="25">
        <v>357.67</v>
      </c>
      <c r="J16" s="34">
        <f t="shared" si="2"/>
        <v>-4.8927782592892884E-3</v>
      </c>
      <c r="K16" s="25"/>
    </row>
    <row r="17" spans="1:11" ht="15" customHeight="1">
      <c r="A17" s="29">
        <v>15</v>
      </c>
      <c r="B17" s="30">
        <v>453.86</v>
      </c>
      <c r="C17" s="30">
        <v>455.62</v>
      </c>
      <c r="D17" s="33">
        <f t="shared" si="0"/>
        <v>-3.8628681796233503E-3</v>
      </c>
      <c r="E17" s="31">
        <v>458.77</v>
      </c>
      <c r="F17" s="25">
        <v>449.1</v>
      </c>
      <c r="G17" s="34">
        <f t="shared" si="1"/>
        <v>2.1531952794477751E-2</v>
      </c>
      <c r="H17" s="25">
        <v>393.57</v>
      </c>
      <c r="I17" s="25">
        <v>407.77</v>
      </c>
      <c r="J17" s="34">
        <f t="shared" si="2"/>
        <v>-3.4823552492826815E-2</v>
      </c>
      <c r="K17" s="25"/>
    </row>
    <row r="18" spans="1:11">
      <c r="A18" s="29">
        <v>16</v>
      </c>
      <c r="B18" s="30">
        <v>472.54</v>
      </c>
      <c r="C18" s="30">
        <v>473.43</v>
      </c>
      <c r="D18" s="33">
        <f t="shared" si="0"/>
        <v>-1.8798977673573419E-3</v>
      </c>
      <c r="E18" s="31">
        <v>460.59</v>
      </c>
      <c r="F18" s="25">
        <v>466.66</v>
      </c>
      <c r="G18" s="34">
        <f t="shared" si="1"/>
        <v>-1.3007328676124051E-2</v>
      </c>
      <c r="H18" s="25">
        <v>401.47</v>
      </c>
      <c r="I18" s="25">
        <v>417.59</v>
      </c>
      <c r="J18" s="34">
        <f t="shared" si="2"/>
        <v>-3.8602456955386742E-2</v>
      </c>
      <c r="K18" s="25"/>
    </row>
    <row r="19" spans="1:11" ht="15" customHeight="1">
      <c r="A19" s="29">
        <v>17</v>
      </c>
      <c r="B19" s="30">
        <v>475.19</v>
      </c>
      <c r="C19" s="30">
        <v>477.16</v>
      </c>
      <c r="D19" s="33">
        <f t="shared" si="0"/>
        <v>-4.1285941822450066E-3</v>
      </c>
      <c r="E19" s="31">
        <v>461.59</v>
      </c>
      <c r="F19" s="25">
        <v>470.99</v>
      </c>
      <c r="G19" s="34">
        <f t="shared" si="1"/>
        <v>-1.9957960890889474E-2</v>
      </c>
      <c r="H19" s="25">
        <v>409.17</v>
      </c>
      <c r="I19" s="25">
        <v>424.22</v>
      </c>
      <c r="J19" s="34">
        <f t="shared" si="2"/>
        <v>-3.547687520626093E-2</v>
      </c>
      <c r="K19" s="25"/>
    </row>
    <row r="20" spans="1:11">
      <c r="A20" s="29">
        <v>18</v>
      </c>
      <c r="B20" s="30">
        <v>475.44</v>
      </c>
      <c r="C20" s="30">
        <v>478.19</v>
      </c>
      <c r="D20" s="33">
        <f t="shared" si="0"/>
        <v>-5.7508521717309019E-3</v>
      </c>
      <c r="E20" s="31">
        <v>462.52</v>
      </c>
      <c r="F20" s="25">
        <v>472</v>
      </c>
      <c r="G20" s="34">
        <f t="shared" si="1"/>
        <v>-2.0084745762711902E-2</v>
      </c>
      <c r="H20" s="25">
        <v>424.76</v>
      </c>
      <c r="I20" s="25">
        <v>438.36</v>
      </c>
      <c r="J20" s="34">
        <f t="shared" si="2"/>
        <v>-3.1024728533625381E-2</v>
      </c>
      <c r="K20" s="25"/>
    </row>
    <row r="21" spans="1:11">
      <c r="A21" s="29">
        <v>19</v>
      </c>
      <c r="B21" s="30">
        <v>477.13</v>
      </c>
      <c r="C21" s="30">
        <v>479.21</v>
      </c>
      <c r="D21" s="33">
        <f t="shared" si="0"/>
        <v>-4.3404770351202692E-3</v>
      </c>
      <c r="E21" s="31">
        <v>463.46</v>
      </c>
      <c r="F21" s="25">
        <v>473.01</v>
      </c>
      <c r="G21" s="34">
        <f t="shared" si="1"/>
        <v>-2.0189847994757006E-2</v>
      </c>
      <c r="H21" s="25">
        <v>447.51</v>
      </c>
      <c r="I21" s="25">
        <v>445.81</v>
      </c>
      <c r="J21" s="34">
        <f t="shared" si="2"/>
        <v>3.813283685875123E-3</v>
      </c>
      <c r="K21" s="25"/>
    </row>
    <row r="22" spans="1:11" ht="15" customHeight="1">
      <c r="A22" s="29">
        <v>20</v>
      </c>
      <c r="B22" s="30">
        <v>477.38</v>
      </c>
      <c r="C22" s="30">
        <v>480.24</v>
      </c>
      <c r="D22" s="33">
        <f t="shared" si="0"/>
        <v>-5.9553556555056088E-3</v>
      </c>
      <c r="E22" s="31">
        <v>463.71</v>
      </c>
      <c r="F22" s="25">
        <v>474.03</v>
      </c>
      <c r="G22" s="34">
        <f t="shared" si="1"/>
        <v>-2.1770774001645451E-2</v>
      </c>
      <c r="H22" s="25">
        <v>449.79</v>
      </c>
      <c r="I22" s="25">
        <v>446.62</v>
      </c>
      <c r="J22" s="34">
        <f t="shared" si="2"/>
        <v>7.0977564820205452E-3</v>
      </c>
      <c r="K22" s="25"/>
    </row>
    <row r="23" spans="1:11">
      <c r="A23" s="29">
        <v>21</v>
      </c>
      <c r="B23" s="30">
        <v>477.63</v>
      </c>
      <c r="C23" s="30">
        <v>481.27</v>
      </c>
      <c r="D23" s="33">
        <f t="shared" si="0"/>
        <v>-7.5633220437591924E-3</v>
      </c>
      <c r="E23" s="31">
        <v>463.96</v>
      </c>
      <c r="F23" s="25">
        <v>475.04</v>
      </c>
      <c r="G23" s="34">
        <f t="shared" si="1"/>
        <v>-2.3324351633546733E-2</v>
      </c>
      <c r="H23" s="25">
        <v>450.04</v>
      </c>
      <c r="I23" s="25">
        <v>447.43</v>
      </c>
      <c r="J23" s="34">
        <f t="shared" si="2"/>
        <v>5.8333147084460441E-3</v>
      </c>
      <c r="K23" s="25"/>
    </row>
    <row r="24" spans="1:11" ht="15" customHeight="1">
      <c r="A24" s="29">
        <v>22</v>
      </c>
      <c r="B24" s="30">
        <v>477.88</v>
      </c>
      <c r="C24" s="30">
        <v>482.29</v>
      </c>
      <c r="D24" s="33">
        <f t="shared" si="0"/>
        <v>-9.1438760911485301E-3</v>
      </c>
      <c r="E24" s="31">
        <v>464.21</v>
      </c>
      <c r="F24" s="25">
        <v>476.05</v>
      </c>
      <c r="G24" s="34">
        <f t="shared" si="1"/>
        <v>-2.4871337044428173E-2</v>
      </c>
      <c r="H24" s="25">
        <v>450.29</v>
      </c>
      <c r="I24" s="25">
        <v>448.24</v>
      </c>
      <c r="J24" s="34">
        <f t="shared" si="2"/>
        <v>4.5734427985008284E-3</v>
      </c>
      <c r="K24" s="25"/>
    </row>
    <row r="25" spans="1:11">
      <c r="A25" s="29">
        <v>23</v>
      </c>
      <c r="B25" s="30">
        <v>478.14</v>
      </c>
      <c r="C25" s="30">
        <v>483.31</v>
      </c>
      <c r="D25" s="33">
        <f t="shared" si="0"/>
        <v>-1.0697068134323759E-2</v>
      </c>
      <c r="E25" s="31">
        <v>464.62</v>
      </c>
      <c r="F25" s="25">
        <v>477.06</v>
      </c>
      <c r="G25" s="34">
        <f t="shared" si="1"/>
        <v>-2.6076384521863075E-2</v>
      </c>
      <c r="H25" s="25">
        <v>450.55</v>
      </c>
      <c r="I25" s="26">
        <v>449.05</v>
      </c>
      <c r="J25" s="34">
        <f t="shared" si="2"/>
        <v>3.3403852577663954E-3</v>
      </c>
      <c r="K25" s="26"/>
    </row>
    <row r="26" spans="1:11">
      <c r="A26" s="29">
        <v>24</v>
      </c>
      <c r="B26" s="30">
        <v>480.88</v>
      </c>
      <c r="C26" s="30">
        <v>496.1</v>
      </c>
      <c r="D26" s="33">
        <f t="shared" si="0"/>
        <v>-3.0679298528522529E-2</v>
      </c>
      <c r="E26" s="31">
        <v>472.82</v>
      </c>
      <c r="F26" s="25">
        <v>489.68</v>
      </c>
      <c r="G26" s="34">
        <f t="shared" si="1"/>
        <v>-3.4430648586832244E-2</v>
      </c>
      <c r="H26" s="25">
        <v>450.86</v>
      </c>
      <c r="I26" s="25">
        <v>456.24</v>
      </c>
      <c r="J26" s="34">
        <f t="shared" si="2"/>
        <v>-1.1792039277573196E-2</v>
      </c>
      <c r="K26" s="25"/>
    </row>
    <row r="27" spans="1:11" ht="15" customHeight="1">
      <c r="A27" s="29">
        <v>25</v>
      </c>
      <c r="B27" s="30">
        <v>488.17</v>
      </c>
      <c r="C27" s="30">
        <v>504.62</v>
      </c>
      <c r="D27" s="33">
        <f t="shared" si="0"/>
        <v>-3.2598787206214556E-2</v>
      </c>
      <c r="E27" s="31">
        <v>636.82000000000005</v>
      </c>
      <c r="F27" s="25">
        <v>497.4</v>
      </c>
      <c r="G27" s="34">
        <f t="shared" si="1"/>
        <v>0.28029754724567768</v>
      </c>
      <c r="H27" s="25">
        <v>456.94</v>
      </c>
      <c r="I27" s="25">
        <v>460.62</v>
      </c>
      <c r="J27" s="34">
        <f t="shared" si="2"/>
        <v>-7.9892319048239478E-3</v>
      </c>
      <c r="K27" s="25"/>
    </row>
    <row r="28" spans="1:11">
      <c r="A28" s="29">
        <v>26</v>
      </c>
      <c r="B28" s="30">
        <v>655.93</v>
      </c>
      <c r="C28" s="30">
        <v>618.61</v>
      </c>
      <c r="D28" s="33">
        <f t="shared" si="0"/>
        <v>6.0328801668256146E-2</v>
      </c>
      <c r="E28" s="31">
        <v>705.71</v>
      </c>
      <c r="F28" s="25">
        <v>610.61</v>
      </c>
      <c r="G28" s="34">
        <f t="shared" si="1"/>
        <v>0.15574589345081152</v>
      </c>
      <c r="H28" s="25">
        <v>578.36</v>
      </c>
      <c r="I28" s="25">
        <v>573.45000000000005</v>
      </c>
      <c r="J28" s="34">
        <f t="shared" si="2"/>
        <v>8.5622111779579176E-3</v>
      </c>
      <c r="K28" s="25"/>
    </row>
    <row r="29" spans="1:11" ht="15" customHeight="1">
      <c r="A29" s="29">
        <v>27</v>
      </c>
      <c r="B29" s="30">
        <v>726.89</v>
      </c>
      <c r="C29" s="30">
        <v>683.59</v>
      </c>
      <c r="D29" s="33">
        <f t="shared" si="0"/>
        <v>6.3342061762167307E-2</v>
      </c>
      <c r="E29" s="31">
        <v>712.6</v>
      </c>
      <c r="F29" s="25">
        <v>674.75</v>
      </c>
      <c r="G29" s="34">
        <f t="shared" si="1"/>
        <v>5.6094849944423895E-2</v>
      </c>
      <c r="H29" s="25">
        <v>622.98</v>
      </c>
      <c r="I29" s="25">
        <v>619.91</v>
      </c>
      <c r="J29" s="34">
        <f t="shared" si="2"/>
        <v>4.9523317900986435E-3</v>
      </c>
      <c r="K29" s="25"/>
    </row>
    <row r="30" spans="1:11">
      <c r="A30" s="29">
        <v>28</v>
      </c>
      <c r="B30" s="30">
        <v>733.98</v>
      </c>
      <c r="C30" s="30">
        <v>690.16</v>
      </c>
      <c r="D30" s="33">
        <f t="shared" si="0"/>
        <v>6.3492523472817974E-2</v>
      </c>
      <c r="E30" s="31">
        <v>714.76</v>
      </c>
      <c r="F30" s="25">
        <v>681.23</v>
      </c>
      <c r="G30" s="34">
        <f t="shared" si="1"/>
        <v>4.9219793608619659E-2</v>
      </c>
      <c r="H30" s="25">
        <v>635.28</v>
      </c>
      <c r="I30" s="25">
        <v>642.05999999999995</v>
      </c>
      <c r="J30" s="34">
        <f t="shared" si="2"/>
        <v>-1.0559760770021452E-2</v>
      </c>
      <c r="K30" s="25"/>
    </row>
    <row r="31" spans="1:11">
      <c r="A31" s="29">
        <v>29</v>
      </c>
      <c r="B31" s="30">
        <v>736.21</v>
      </c>
      <c r="C31" s="30">
        <v>692.25</v>
      </c>
      <c r="D31" s="33">
        <f t="shared" si="0"/>
        <v>6.3503069700252851E-2</v>
      </c>
      <c r="E31" s="31">
        <v>717.4</v>
      </c>
      <c r="F31" s="25">
        <v>683.29</v>
      </c>
      <c r="G31" s="34">
        <f t="shared" si="1"/>
        <v>4.9920238844414544E-2</v>
      </c>
      <c r="H31" s="25">
        <v>636.51</v>
      </c>
      <c r="I31" s="25">
        <v>644.67999999999995</v>
      </c>
      <c r="J31" s="34">
        <f t="shared" si="2"/>
        <v>-1.2672954023701619E-2</v>
      </c>
      <c r="K31" s="25"/>
    </row>
    <row r="32" spans="1:11" ht="15" customHeight="1">
      <c r="A32" s="29">
        <v>30</v>
      </c>
      <c r="B32" s="30">
        <v>738.93</v>
      </c>
      <c r="C32" s="30">
        <v>694.8</v>
      </c>
      <c r="D32" s="33">
        <f t="shared" si="0"/>
        <v>6.3514680483592392E-2</v>
      </c>
      <c r="E32" s="31">
        <v>770.12</v>
      </c>
      <c r="F32" s="25">
        <v>685.81</v>
      </c>
      <c r="G32" s="34">
        <f t="shared" si="1"/>
        <v>0.12293492366690492</v>
      </c>
      <c r="H32" s="25">
        <v>637.03</v>
      </c>
      <c r="I32" s="25">
        <v>645.54999999999995</v>
      </c>
      <c r="J32" s="34">
        <f t="shared" si="2"/>
        <v>-1.3198048175973948E-2</v>
      </c>
      <c r="K32" s="25"/>
    </row>
    <row r="33" spans="1:11">
      <c r="A33" s="29">
        <v>31</v>
      </c>
      <c r="B33" s="30">
        <v>793.23</v>
      </c>
      <c r="C33" s="30">
        <v>745.85</v>
      </c>
      <c r="D33" s="33">
        <f t="shared" si="0"/>
        <v>6.3524837433800357E-2</v>
      </c>
      <c r="E33" s="31">
        <v>799.51</v>
      </c>
      <c r="F33" s="25">
        <v>736.2</v>
      </c>
      <c r="G33" s="34">
        <f t="shared" si="1"/>
        <v>8.5995653355066481E-2</v>
      </c>
      <c r="H33" s="25">
        <v>637.28</v>
      </c>
      <c r="I33" s="25">
        <v>659.95</v>
      </c>
      <c r="J33" s="34">
        <f t="shared" si="2"/>
        <v>-3.4351087203576137E-2</v>
      </c>
      <c r="K33" s="25"/>
    </row>
    <row r="34" spans="1:11" ht="15" customHeight="1">
      <c r="A34" s="29">
        <v>32</v>
      </c>
      <c r="B34" s="30">
        <v>823.5</v>
      </c>
      <c r="C34" s="30">
        <v>774.32</v>
      </c>
      <c r="D34" s="33">
        <f t="shared" si="0"/>
        <v>6.3513792747184564E-2</v>
      </c>
      <c r="E34" s="31">
        <v>802.45</v>
      </c>
      <c r="F34" s="25">
        <v>764.3</v>
      </c>
      <c r="G34" s="34">
        <f t="shared" si="1"/>
        <v>4.9914954860656932E-2</v>
      </c>
      <c r="H34" s="25">
        <v>639.17999999999995</v>
      </c>
      <c r="I34" s="25">
        <v>663.05</v>
      </c>
      <c r="J34" s="34">
        <f t="shared" si="2"/>
        <v>-3.6000301636377359E-2</v>
      </c>
      <c r="K34" s="25"/>
    </row>
    <row r="35" spans="1:11">
      <c r="A35" s="29">
        <v>33</v>
      </c>
      <c r="B35" s="30">
        <v>826.53</v>
      </c>
      <c r="C35" s="30">
        <v>777.17</v>
      </c>
      <c r="D35" s="33">
        <f t="shared" si="0"/>
        <v>6.3512487615322286E-2</v>
      </c>
      <c r="E35" s="31">
        <v>805.85</v>
      </c>
      <c r="F35" s="25">
        <v>767.12</v>
      </c>
      <c r="G35" s="34">
        <f t="shared" si="1"/>
        <v>5.0487537803733468E-2</v>
      </c>
      <c r="H35" s="25">
        <v>677.08</v>
      </c>
      <c r="I35" s="25">
        <v>698.92</v>
      </c>
      <c r="J35" s="34">
        <f t="shared" si="2"/>
        <v>-3.1248211526354833E-2</v>
      </c>
      <c r="K35" s="25"/>
    </row>
    <row r="36" spans="1:11">
      <c r="A36" s="29">
        <v>34</v>
      </c>
      <c r="B36" s="30">
        <v>830.03</v>
      </c>
      <c r="C36" s="30">
        <v>780.44</v>
      </c>
      <c r="D36" s="33">
        <f t="shared" si="0"/>
        <v>6.3541079391112601E-2</v>
      </c>
      <c r="E36" s="31">
        <v>873.65</v>
      </c>
      <c r="F36" s="25">
        <v>770.34</v>
      </c>
      <c r="G36" s="34">
        <f t="shared" si="1"/>
        <v>0.1341096139367032</v>
      </c>
      <c r="H36" s="25">
        <v>714.37</v>
      </c>
      <c r="I36" s="25">
        <v>723.71</v>
      </c>
      <c r="J36" s="34">
        <f t="shared" si="2"/>
        <v>-1.2905721905183059E-2</v>
      </c>
      <c r="K36" s="25"/>
    </row>
    <row r="37" spans="1:11" ht="15" customHeight="1">
      <c r="A37" s="29">
        <v>35</v>
      </c>
      <c r="B37" s="30">
        <v>899.86</v>
      </c>
      <c r="C37" s="30">
        <v>846.14</v>
      </c>
      <c r="D37" s="33">
        <f t="shared" si="0"/>
        <v>6.3488311626917565E-2</v>
      </c>
      <c r="E37" s="31">
        <v>880.44</v>
      </c>
      <c r="F37" s="25">
        <v>835.19</v>
      </c>
      <c r="G37" s="34">
        <f t="shared" si="1"/>
        <v>5.4179288545121468E-2</v>
      </c>
      <c r="H37" s="25">
        <v>726.73</v>
      </c>
      <c r="I37" s="25">
        <v>737.41</v>
      </c>
      <c r="J37" s="34">
        <f t="shared" si="2"/>
        <v>-1.448312336420709E-2</v>
      </c>
      <c r="K37" s="25"/>
    </row>
    <row r="38" spans="1:11">
      <c r="A38" s="29">
        <v>36</v>
      </c>
      <c r="B38" s="30">
        <v>906.86</v>
      </c>
      <c r="C38" s="30">
        <v>852.69</v>
      </c>
      <c r="D38" s="33">
        <f t="shared" si="0"/>
        <v>6.3528363180053657E-2</v>
      </c>
      <c r="E38" s="31">
        <v>881.12</v>
      </c>
      <c r="F38" s="25">
        <v>841.66</v>
      </c>
      <c r="G38" s="34">
        <f t="shared" si="1"/>
        <v>4.6883539671601401E-2</v>
      </c>
      <c r="H38" s="25">
        <v>738.16</v>
      </c>
      <c r="I38" s="25">
        <v>750.19</v>
      </c>
      <c r="J38" s="34">
        <f t="shared" si="2"/>
        <v>-1.6035937562484285E-2</v>
      </c>
      <c r="K38" s="25"/>
    </row>
    <row r="39" spans="1:11" ht="15" customHeight="1">
      <c r="A39" s="29">
        <v>37</v>
      </c>
      <c r="B39" s="30">
        <v>907.56</v>
      </c>
      <c r="C39" s="30">
        <v>853.71</v>
      </c>
      <c r="D39" s="33">
        <f t="shared" si="0"/>
        <v>6.3077625891696132E-2</v>
      </c>
      <c r="E39" s="31">
        <v>886.84</v>
      </c>
      <c r="F39" s="25">
        <v>842.67</v>
      </c>
      <c r="G39" s="34">
        <f t="shared" si="1"/>
        <v>5.2416723035114667E-2</v>
      </c>
      <c r="H39" s="25">
        <v>748.77</v>
      </c>
      <c r="I39" s="25">
        <v>751.33</v>
      </c>
      <c r="J39" s="34">
        <f t="shared" si="2"/>
        <v>-3.4072910705017223E-3</v>
      </c>
      <c r="K39" s="25"/>
    </row>
    <row r="40" spans="1:11">
      <c r="A40" s="29">
        <v>38</v>
      </c>
      <c r="B40" s="30">
        <v>913.45</v>
      </c>
      <c r="C40" s="30">
        <v>859.47</v>
      </c>
      <c r="D40" s="33">
        <f t="shared" si="0"/>
        <v>6.2806147974914794E-2</v>
      </c>
      <c r="E40" s="31">
        <v>887.42</v>
      </c>
      <c r="F40" s="25">
        <v>848.35</v>
      </c>
      <c r="G40" s="34">
        <f t="shared" si="1"/>
        <v>4.6054105027406068E-2</v>
      </c>
      <c r="H40" s="25">
        <v>759.83</v>
      </c>
      <c r="I40" s="25">
        <v>758.57</v>
      </c>
      <c r="J40" s="34">
        <f t="shared" si="2"/>
        <v>1.6610200772506042E-3</v>
      </c>
      <c r="K40" s="25"/>
    </row>
    <row r="41" spans="1:11">
      <c r="A41" s="29">
        <v>39</v>
      </c>
      <c r="B41" s="30">
        <v>914.05</v>
      </c>
      <c r="C41" s="30">
        <v>860.88</v>
      </c>
      <c r="D41" s="33">
        <f t="shared" si="0"/>
        <v>6.176238267818971E-2</v>
      </c>
      <c r="E41" s="31">
        <v>889.78</v>
      </c>
      <c r="F41" s="25">
        <v>849.74</v>
      </c>
      <c r="G41" s="34">
        <f t="shared" si="1"/>
        <v>4.7120295619836612E-2</v>
      </c>
      <c r="H41" s="25">
        <v>817.74</v>
      </c>
      <c r="I41" s="25">
        <v>759.64</v>
      </c>
      <c r="J41" s="34">
        <f t="shared" si="2"/>
        <v>7.6483597493549604E-2</v>
      </c>
      <c r="K41" s="25"/>
    </row>
    <row r="42" spans="1:11" ht="15" customHeight="1">
      <c r="A42" s="29">
        <v>40</v>
      </c>
      <c r="B42" s="30">
        <v>916.48</v>
      </c>
      <c r="C42" s="30">
        <v>862.05</v>
      </c>
      <c r="D42" s="33">
        <f t="shared" si="0"/>
        <v>6.3140189084159928E-2</v>
      </c>
      <c r="E42" s="31">
        <v>936.78</v>
      </c>
      <c r="F42" s="26">
        <v>850.9</v>
      </c>
      <c r="G42" s="34">
        <f t="shared" si="1"/>
        <v>0.10092842872252908</v>
      </c>
      <c r="H42" s="26">
        <v>823.54</v>
      </c>
      <c r="I42" s="25">
        <v>762.47</v>
      </c>
      <c r="J42" s="34">
        <f t="shared" si="2"/>
        <v>8.0094954555588987E-2</v>
      </c>
      <c r="K42" s="25"/>
    </row>
    <row r="43" spans="1:11">
      <c r="A43" s="29">
        <v>41</v>
      </c>
      <c r="B43" s="30">
        <v>964.89</v>
      </c>
      <c r="C43" s="30">
        <v>907.28</v>
      </c>
      <c r="D43" s="33">
        <f t="shared" si="0"/>
        <v>6.3497486994092245E-2</v>
      </c>
      <c r="E43" s="31">
        <v>957.96</v>
      </c>
      <c r="F43" s="25">
        <v>895.54</v>
      </c>
      <c r="G43" s="34">
        <f t="shared" si="1"/>
        <v>6.9700962547736639E-2</v>
      </c>
      <c r="H43" s="25">
        <v>824.14</v>
      </c>
      <c r="I43" s="25">
        <v>802.66</v>
      </c>
      <c r="J43" s="34">
        <f t="shared" si="2"/>
        <v>2.6761019609797446E-2</v>
      </c>
      <c r="K43" s="25"/>
    </row>
    <row r="44" spans="1:11" ht="15" customHeight="1">
      <c r="A44" s="29">
        <v>42</v>
      </c>
      <c r="B44" s="30">
        <v>986.7</v>
      </c>
      <c r="C44" s="30">
        <v>927.77</v>
      </c>
      <c r="D44" s="33">
        <f t="shared" si="0"/>
        <v>6.3517897754831548E-2</v>
      </c>
      <c r="E44" s="31">
        <v>998.28</v>
      </c>
      <c r="F44" s="25">
        <v>915.77</v>
      </c>
      <c r="G44" s="34">
        <f t="shared" si="1"/>
        <v>9.009904233595771E-2</v>
      </c>
      <c r="H44" s="25">
        <v>824.39</v>
      </c>
      <c r="I44" s="25">
        <v>817.63</v>
      </c>
      <c r="J44" s="34">
        <f t="shared" si="2"/>
        <v>8.2677983929161005E-3</v>
      </c>
      <c r="K44" s="25"/>
    </row>
    <row r="45" spans="1:11">
      <c r="A45" s="29">
        <v>43</v>
      </c>
      <c r="B45" s="30">
        <v>1028.23</v>
      </c>
      <c r="C45" s="30">
        <v>966.83</v>
      </c>
      <c r="D45" s="33">
        <f t="shared" si="0"/>
        <v>6.3506510968836277E-2</v>
      </c>
      <c r="E45" s="31">
        <v>1011.58</v>
      </c>
      <c r="F45" s="25">
        <v>954.32</v>
      </c>
      <c r="G45" s="34">
        <f t="shared" si="1"/>
        <v>6.0000838293234958E-2</v>
      </c>
      <c r="H45" s="25">
        <v>824.64</v>
      </c>
      <c r="I45" s="25">
        <v>878.41</v>
      </c>
      <c r="J45" s="34">
        <f t="shared" si="2"/>
        <v>-6.1212873259639561E-2</v>
      </c>
      <c r="K45" s="25"/>
    </row>
    <row r="46" spans="1:11">
      <c r="A46" s="29">
        <v>44</v>
      </c>
      <c r="B46" s="30">
        <v>1041.93</v>
      </c>
      <c r="C46" s="30">
        <v>979.7</v>
      </c>
      <c r="D46" s="33">
        <f t="shared" si="0"/>
        <v>6.3519444727977964E-2</v>
      </c>
      <c r="E46" s="31">
        <v>1013.41</v>
      </c>
      <c r="F46" s="25">
        <v>967.03</v>
      </c>
      <c r="G46" s="34">
        <f t="shared" si="1"/>
        <v>4.7961283517574428E-2</v>
      </c>
      <c r="H46" s="25">
        <v>824.89</v>
      </c>
      <c r="I46" s="25">
        <v>879.21</v>
      </c>
      <c r="J46" s="34">
        <f t="shared" si="2"/>
        <v>-6.178273677505948E-2</v>
      </c>
      <c r="K46" s="25"/>
    </row>
    <row r="47" spans="1:11" ht="15" customHeight="1">
      <c r="A47" s="29">
        <v>45</v>
      </c>
      <c r="B47" s="30">
        <v>1043.82</v>
      </c>
      <c r="C47" s="30">
        <v>981.47</v>
      </c>
      <c r="D47" s="33">
        <f t="shared" si="0"/>
        <v>6.3527158242228404E-2</v>
      </c>
      <c r="E47" s="31">
        <v>1049.97</v>
      </c>
      <c r="F47" s="25">
        <v>968.77</v>
      </c>
      <c r="G47" s="34">
        <f t="shared" si="1"/>
        <v>8.3817624410334801E-2</v>
      </c>
      <c r="H47" s="25">
        <v>827.81</v>
      </c>
      <c r="I47" s="25">
        <v>880.01</v>
      </c>
      <c r="J47" s="34">
        <f t="shared" si="2"/>
        <v>-5.9317507755593739E-2</v>
      </c>
      <c r="K47" s="25"/>
    </row>
    <row r="48" spans="1:11">
      <c r="A48" s="29">
        <v>46</v>
      </c>
      <c r="B48" s="30">
        <v>1081.47</v>
      </c>
      <c r="C48" s="30">
        <v>1016.87</v>
      </c>
      <c r="D48" s="33">
        <f t="shared" si="0"/>
        <v>6.3528277950967202E-2</v>
      </c>
      <c r="E48" s="31">
        <v>1053.6600000000001</v>
      </c>
      <c r="F48" s="25">
        <v>1003.72</v>
      </c>
      <c r="G48" s="34">
        <f t="shared" si="1"/>
        <v>4.9754911728370516E-2</v>
      </c>
      <c r="H48" s="25">
        <v>886.2</v>
      </c>
      <c r="I48" s="25">
        <v>880.81</v>
      </c>
      <c r="J48" s="34">
        <f t="shared" si="2"/>
        <v>6.1193674004610529E-3</v>
      </c>
      <c r="K48" s="25"/>
    </row>
    <row r="49" spans="1:11" ht="15" customHeight="1">
      <c r="A49" s="29">
        <v>47</v>
      </c>
      <c r="B49" s="30">
        <v>1085.93</v>
      </c>
      <c r="C49" s="30">
        <v>1020.46</v>
      </c>
      <c r="D49" s="33">
        <f t="shared" si="0"/>
        <v>6.4157340807087029E-2</v>
      </c>
      <c r="E49" s="31">
        <v>1054.03</v>
      </c>
      <c r="F49" s="25">
        <v>1007.26</v>
      </c>
      <c r="G49" s="34">
        <f t="shared" si="1"/>
        <v>4.6432897166570682E-2</v>
      </c>
      <c r="H49" s="25">
        <v>892.63</v>
      </c>
      <c r="I49" s="25">
        <v>916.03</v>
      </c>
      <c r="J49" s="34">
        <f t="shared" si="2"/>
        <v>-2.554501490125867E-2</v>
      </c>
      <c r="K49" s="25"/>
    </row>
    <row r="50" spans="1:11">
      <c r="A50" s="29">
        <v>48</v>
      </c>
      <c r="B50" s="30">
        <v>1089.8900000000001</v>
      </c>
      <c r="C50" s="30">
        <v>1021.48</v>
      </c>
      <c r="D50" s="33">
        <f t="shared" si="0"/>
        <v>6.6971453185573945E-2</v>
      </c>
      <c r="E50" s="31">
        <v>1054.3</v>
      </c>
      <c r="F50" s="25">
        <v>1008.27</v>
      </c>
      <c r="G50" s="34">
        <f t="shared" si="1"/>
        <v>4.5652454203735086E-2</v>
      </c>
      <c r="H50" s="25">
        <v>895.07</v>
      </c>
      <c r="I50" s="25">
        <v>918.84</v>
      </c>
      <c r="J50" s="34">
        <f t="shared" si="2"/>
        <v>-2.5869574681119653E-2</v>
      </c>
      <c r="K50" s="25"/>
    </row>
    <row r="51" spans="1:11">
      <c r="A51" s="29">
        <v>49</v>
      </c>
      <c r="B51" s="31">
        <v>1168.96</v>
      </c>
      <c r="C51" s="30">
        <v>1022.51</v>
      </c>
      <c r="D51" s="33">
        <f t="shared" si="0"/>
        <v>0.14322598311996954</v>
      </c>
      <c r="E51" s="31">
        <v>1058.1400000000001</v>
      </c>
      <c r="F51" s="25">
        <v>1009.28</v>
      </c>
      <c r="G51" s="34">
        <f t="shared" si="1"/>
        <v>4.8410748256182752E-2</v>
      </c>
      <c r="H51" s="25">
        <v>895.32</v>
      </c>
      <c r="I51" s="25">
        <v>946.19</v>
      </c>
      <c r="J51" s="34">
        <f t="shared" si="2"/>
        <v>-5.3762986292393705E-2</v>
      </c>
      <c r="K51" s="25"/>
    </row>
    <row r="52" spans="1:11" ht="15" customHeight="1">
      <c r="A52" s="29">
        <v>50</v>
      </c>
      <c r="B52" s="31">
        <v>1176.8800000000001</v>
      </c>
      <c r="C52" s="30">
        <v>1024.79</v>
      </c>
      <c r="D52" s="33">
        <f t="shared" si="0"/>
        <v>0.14841089393924622</v>
      </c>
      <c r="E52" s="31">
        <v>1134.9100000000001</v>
      </c>
      <c r="F52" s="25">
        <v>1011.53</v>
      </c>
      <c r="G52" s="34">
        <f t="shared" si="1"/>
        <v>0.12197364388599459</v>
      </c>
      <c r="H52" s="25">
        <v>898.11</v>
      </c>
      <c r="I52" s="25">
        <v>949.36</v>
      </c>
      <c r="J52" s="34">
        <f t="shared" si="2"/>
        <v>-5.398373641189854E-2</v>
      </c>
      <c r="K52" s="25"/>
    </row>
    <row r="53" spans="1:11" ht="15" customHeight="1">
      <c r="A53" s="29">
        <v>51</v>
      </c>
      <c r="B53" s="25">
        <v>1223.18</v>
      </c>
      <c r="C53" s="30">
        <v>1024.79</v>
      </c>
      <c r="D53" s="33">
        <f t="shared" si="0"/>
        <v>0.19359088203436811</v>
      </c>
      <c r="E53" s="31">
        <v>1142.5999999999999</v>
      </c>
      <c r="F53" s="25">
        <v>1011.53</v>
      </c>
      <c r="G53" s="34">
        <f t="shared" si="1"/>
        <v>0.12957598884857585</v>
      </c>
      <c r="H53" s="25">
        <v>898.74</v>
      </c>
      <c r="I53" s="25">
        <v>949.36</v>
      </c>
      <c r="J53" s="34">
        <f t="shared" si="2"/>
        <v>-5.332013145698155E-2</v>
      </c>
      <c r="K53" s="25"/>
    </row>
    <row r="54" spans="1:11" ht="15" customHeight="1">
      <c r="A54" s="29">
        <v>52</v>
      </c>
      <c r="B54" s="25">
        <v>1227.82</v>
      </c>
      <c r="C54" s="30">
        <v>1102.33</v>
      </c>
      <c r="D54" s="33">
        <f t="shared" si="0"/>
        <v>0.1138406829170938</v>
      </c>
      <c r="E54" s="31">
        <v>1143.78</v>
      </c>
      <c r="F54" s="25">
        <v>1088.07</v>
      </c>
      <c r="G54" s="34">
        <f t="shared" si="1"/>
        <v>5.1200749951749468E-2</v>
      </c>
      <c r="H54" s="25">
        <v>899.65</v>
      </c>
      <c r="I54" s="25">
        <v>950.7</v>
      </c>
      <c r="J54" s="34">
        <f t="shared" si="2"/>
        <v>-5.3697275691595735E-2</v>
      </c>
      <c r="K54" s="25"/>
    </row>
    <row r="55" spans="1:11">
      <c r="A55" s="29">
        <v>53</v>
      </c>
      <c r="B55" s="32">
        <v>1236.27</v>
      </c>
      <c r="C55" s="30">
        <v>1102.33</v>
      </c>
      <c r="D55" s="33">
        <f t="shared" si="0"/>
        <v>0.12150626400442704</v>
      </c>
      <c r="E55" s="25">
        <v>1187.55</v>
      </c>
      <c r="F55" s="25">
        <v>1088.07</v>
      </c>
      <c r="G55" s="34">
        <f t="shared" si="1"/>
        <v>9.1427941217017306E-2</v>
      </c>
      <c r="H55" s="25">
        <v>1187.55</v>
      </c>
      <c r="I55" s="25">
        <v>950.7</v>
      </c>
      <c r="J55" s="34">
        <f t="shared" si="2"/>
        <v>0.24913221836541485</v>
      </c>
      <c r="K55" s="25"/>
    </row>
    <row r="56" spans="1:11" ht="15" customHeight="1">
      <c r="A56" s="29">
        <v>54</v>
      </c>
      <c r="B56" s="25">
        <v>1244.73</v>
      </c>
      <c r="C56" s="30">
        <v>1150.05</v>
      </c>
      <c r="D56" s="33">
        <f t="shared" si="0"/>
        <v>8.2326855354115103E-2</v>
      </c>
      <c r="E56" s="25">
        <v>1192.05</v>
      </c>
      <c r="F56" s="25">
        <v>1135.17</v>
      </c>
      <c r="G56" s="34">
        <f t="shared" si="1"/>
        <v>5.010703242686107E-2</v>
      </c>
      <c r="H56" s="25">
        <v>1192.05</v>
      </c>
      <c r="I56" s="25">
        <v>992.65</v>
      </c>
      <c r="J56" s="34">
        <f t="shared" si="2"/>
        <v>0.20087644184757969</v>
      </c>
      <c r="K56" s="25"/>
    </row>
    <row r="57" spans="1:11" ht="15" customHeight="1">
      <c r="A57" s="29">
        <v>55</v>
      </c>
      <c r="B57" s="25">
        <v>1253.19</v>
      </c>
      <c r="C57" s="30">
        <v>1150.05</v>
      </c>
      <c r="D57" s="33">
        <f t="shared" si="0"/>
        <v>8.9683057258380161E-2</v>
      </c>
      <c r="E57" s="32">
        <v>1200.26</v>
      </c>
      <c r="F57" s="25">
        <v>1135.17</v>
      </c>
      <c r="G57" s="34">
        <f t="shared" si="1"/>
        <v>5.7339429336575064E-2</v>
      </c>
      <c r="H57" s="32">
        <v>1200.26</v>
      </c>
      <c r="I57" s="25">
        <v>992.65</v>
      </c>
      <c r="J57" s="34">
        <f t="shared" si="2"/>
        <v>0.20914723215634917</v>
      </c>
      <c r="K57" s="25"/>
    </row>
    <row r="58" spans="1:11" ht="15" customHeight="1">
      <c r="A58" s="29">
        <v>56</v>
      </c>
      <c r="B58" s="25">
        <v>1261.6400000000001</v>
      </c>
      <c r="C58" s="30">
        <v>1165.8900000000001</v>
      </c>
      <c r="D58" s="33">
        <f t="shared" si="0"/>
        <v>8.2126101090154294E-2</v>
      </c>
      <c r="E58" s="25">
        <v>1208.47</v>
      </c>
      <c r="F58" s="25">
        <v>1150.81</v>
      </c>
      <c r="G58" s="34">
        <f t="shared" si="1"/>
        <v>5.0103839904067644E-2</v>
      </c>
      <c r="H58" s="25">
        <v>1208.47</v>
      </c>
      <c r="I58" s="25">
        <v>994.14</v>
      </c>
      <c r="J58" s="34">
        <f t="shared" si="2"/>
        <v>0.21559337719033542</v>
      </c>
      <c r="K58" s="25"/>
    </row>
    <row r="59" spans="1:11">
      <c r="A59" s="29">
        <v>57</v>
      </c>
      <c r="B59" s="25">
        <v>1384.38</v>
      </c>
      <c r="C59" s="30">
        <v>1165.8900000000001</v>
      </c>
      <c r="D59" s="33">
        <f t="shared" si="0"/>
        <v>0.18740189897846279</v>
      </c>
      <c r="E59" s="25">
        <v>1216.68</v>
      </c>
      <c r="F59" s="25">
        <v>1150.81</v>
      </c>
      <c r="G59" s="34">
        <f t="shared" si="1"/>
        <v>5.7237945447119958E-2</v>
      </c>
      <c r="H59" s="25">
        <v>1216.68</v>
      </c>
      <c r="I59" s="25">
        <v>994.14</v>
      </c>
      <c r="J59" s="34">
        <f t="shared" si="2"/>
        <v>0.22385177138028858</v>
      </c>
      <c r="K59" s="25"/>
    </row>
    <row r="60" spans="1:11">
      <c r="A60" s="29">
        <v>58</v>
      </c>
      <c r="B60" s="25">
        <v>1396.65</v>
      </c>
      <c r="C60" s="30">
        <v>1181.74</v>
      </c>
      <c r="D60" s="33">
        <f t="shared" si="0"/>
        <v>0.18185895374617098</v>
      </c>
      <c r="E60" s="25">
        <v>1224.8900000000001</v>
      </c>
      <c r="F60" s="25">
        <v>1166.45</v>
      </c>
      <c r="G60" s="34">
        <f t="shared" si="1"/>
        <v>5.0100732993270225E-2</v>
      </c>
      <c r="H60" s="25">
        <v>1224.8900000000001</v>
      </c>
      <c r="I60" s="25">
        <v>1002.26</v>
      </c>
      <c r="J60" s="34">
        <f t="shared" si="2"/>
        <v>0.22212799074092562</v>
      </c>
      <c r="K60" s="25"/>
    </row>
    <row r="61" spans="1:11">
      <c r="A61" s="29">
        <v>59</v>
      </c>
      <c r="B61" s="32">
        <v>1397.89</v>
      </c>
      <c r="C61" s="30">
        <v>1181.74</v>
      </c>
      <c r="D61" s="33">
        <f t="shared" si="0"/>
        <v>0.18290825393064472</v>
      </c>
      <c r="E61" s="25">
        <v>1344.05</v>
      </c>
      <c r="F61" s="25">
        <v>1166.45</v>
      </c>
      <c r="G61" s="34">
        <f t="shared" si="1"/>
        <v>0.15225684770028711</v>
      </c>
      <c r="H61" s="25">
        <v>1344.05</v>
      </c>
      <c r="I61" s="25">
        <v>1002.26</v>
      </c>
      <c r="J61" s="34">
        <f t="shared" si="2"/>
        <v>0.34101929639015821</v>
      </c>
      <c r="K61" s="25"/>
    </row>
    <row r="62" spans="1:11" ht="15" customHeight="1">
      <c r="A62" s="29">
        <v>60</v>
      </c>
      <c r="B62" s="25">
        <v>1398.15</v>
      </c>
      <c r="C62" s="30">
        <v>1308.24</v>
      </c>
      <c r="D62" s="33">
        <f t="shared" si="0"/>
        <v>6.8725921849202037E-2</v>
      </c>
      <c r="E62" s="25">
        <v>1355.97</v>
      </c>
      <c r="F62" s="25">
        <v>1291.32</v>
      </c>
      <c r="G62" s="34">
        <f t="shared" si="1"/>
        <v>5.0065049716569165E-2</v>
      </c>
      <c r="H62" s="25">
        <v>1355.97</v>
      </c>
      <c r="I62" s="25">
        <v>1023.7</v>
      </c>
      <c r="J62" s="34">
        <f t="shared" si="2"/>
        <v>0.32457751294324505</v>
      </c>
      <c r="K62" s="25"/>
    </row>
    <row r="63" spans="1:11">
      <c r="A63" s="29">
        <v>61</v>
      </c>
      <c r="B63" s="25">
        <v>1398.41</v>
      </c>
      <c r="C63" s="30">
        <v>1308.24</v>
      </c>
      <c r="D63" s="33">
        <f t="shared" si="0"/>
        <v>6.892466214150314E-2</v>
      </c>
      <c r="E63" s="32">
        <v>1357.17</v>
      </c>
      <c r="F63" s="25">
        <v>1291.32</v>
      </c>
      <c r="G63" s="34">
        <f t="shared" si="1"/>
        <v>5.0994331381841944E-2</v>
      </c>
      <c r="H63" s="32">
        <v>1357.17</v>
      </c>
      <c r="I63" s="25">
        <v>1023.7</v>
      </c>
      <c r="J63" s="34">
        <f t="shared" si="2"/>
        <v>0.32574973136661134</v>
      </c>
      <c r="K63" s="25"/>
    </row>
    <row r="64" spans="1:11">
      <c r="A64" s="29">
        <v>62</v>
      </c>
      <c r="B64" s="25">
        <v>1405.11</v>
      </c>
      <c r="C64" s="30">
        <v>1312.35</v>
      </c>
      <c r="D64" s="33">
        <f t="shared" si="0"/>
        <v>7.0682363698708423E-2</v>
      </c>
      <c r="E64" s="25">
        <v>1357.42</v>
      </c>
      <c r="F64" s="25">
        <v>1295.3800000000001</v>
      </c>
      <c r="G64" s="34">
        <f t="shared" si="1"/>
        <v>4.7893282280103103E-2</v>
      </c>
      <c r="H64" s="25">
        <v>1357.42</v>
      </c>
      <c r="I64" s="25">
        <v>1025.05</v>
      </c>
      <c r="J64" s="34">
        <f t="shared" si="2"/>
        <v>0.32424759767816219</v>
      </c>
      <c r="K64" s="25"/>
    </row>
    <row r="65" spans="1:11">
      <c r="A65" s="29">
        <v>63</v>
      </c>
      <c r="B65" s="25">
        <v>1405.69</v>
      </c>
      <c r="C65" s="30">
        <v>1312.35</v>
      </c>
      <c r="D65" s="33">
        <f t="shared" si="0"/>
        <v>7.1124318969787145E-2</v>
      </c>
      <c r="E65" s="25">
        <v>1357.67</v>
      </c>
      <c r="F65" s="25">
        <v>1295.3800000000001</v>
      </c>
      <c r="G65" s="34">
        <f t="shared" si="1"/>
        <v>4.8086275841837882E-2</v>
      </c>
      <c r="H65" s="25">
        <v>1357.67</v>
      </c>
      <c r="I65" s="25">
        <v>1025.05</v>
      </c>
      <c r="J65" s="34">
        <f t="shared" si="2"/>
        <v>0.32449148822008694</v>
      </c>
      <c r="K65" s="25"/>
    </row>
    <row r="66" spans="1:11">
      <c r="A66" s="29">
        <v>64</v>
      </c>
      <c r="B66" s="25">
        <v>1405.95</v>
      </c>
      <c r="C66" s="30">
        <v>1315.82</v>
      </c>
      <c r="D66" s="33">
        <f t="shared" si="0"/>
        <v>6.849721086470803E-2</v>
      </c>
      <c r="E66" s="25">
        <v>1357.92</v>
      </c>
      <c r="F66" s="25">
        <v>1298.8</v>
      </c>
      <c r="G66" s="34">
        <f t="shared" si="1"/>
        <v>4.5518940560517494E-2</v>
      </c>
      <c r="H66" s="25">
        <v>1357.92</v>
      </c>
      <c r="I66" s="25">
        <v>1068.28</v>
      </c>
      <c r="J66" s="34">
        <f t="shared" si="2"/>
        <v>0.27112741977758648</v>
      </c>
      <c r="K66" s="25"/>
    </row>
    <row r="67" spans="1:11">
      <c r="A67" s="29">
        <v>65</v>
      </c>
      <c r="B67" s="25">
        <v>1406.22</v>
      </c>
      <c r="C67" s="30">
        <v>1315.82</v>
      </c>
      <c r="D67" s="33">
        <f t="shared" si="0"/>
        <v>6.8702406104178451E-2</v>
      </c>
      <c r="E67" s="25">
        <v>1358.17</v>
      </c>
      <c r="F67" s="25">
        <v>1298.8</v>
      </c>
      <c r="G67" s="34">
        <f t="shared" si="1"/>
        <v>4.5711425931629288E-2</v>
      </c>
      <c r="H67" s="25">
        <v>1358.17</v>
      </c>
      <c r="I67" s="25">
        <v>1068.28</v>
      </c>
      <c r="J67" s="34">
        <f t="shared" si="2"/>
        <v>0.27136144082075869</v>
      </c>
      <c r="K67" s="25"/>
    </row>
    <row r="68" spans="1:11">
      <c r="A68" s="29">
        <v>66</v>
      </c>
      <c r="B68" s="25">
        <v>1469.49</v>
      </c>
      <c r="C68" s="30">
        <v>1380.48</v>
      </c>
      <c r="D68" s="33">
        <f t="shared" ref="D68:D102" si="3">(B68-C68)/C68</f>
        <v>6.4477573018080658E-2</v>
      </c>
      <c r="E68" s="25">
        <v>1358.42</v>
      </c>
      <c r="F68" s="25">
        <v>1362.62</v>
      </c>
      <c r="G68" s="34">
        <f t="shared" ref="G68:G102" si="4">(E68-F68)/F68</f>
        <v>-3.0822973389498308E-3</v>
      </c>
      <c r="H68" s="25">
        <v>1358.42</v>
      </c>
      <c r="I68" s="25">
        <v>1083.03</v>
      </c>
      <c r="J68" s="34">
        <f t="shared" ref="J68:J102" si="5">(H68-I68)/I68</f>
        <v>0.2542773515045752</v>
      </c>
      <c r="K68" s="25"/>
    </row>
    <row r="69" spans="1:11">
      <c r="A69" s="29">
        <v>67</v>
      </c>
      <c r="B69" s="25">
        <v>1475.37</v>
      </c>
      <c r="C69" s="30">
        <v>1380.48</v>
      </c>
      <c r="D69" s="33">
        <f t="shared" si="3"/>
        <v>6.8736961057023552E-2</v>
      </c>
      <c r="E69" s="25">
        <v>1361.49</v>
      </c>
      <c r="F69" s="25">
        <v>1362.62</v>
      </c>
      <c r="G69" s="34">
        <f t="shared" si="4"/>
        <v>-8.2928476024121309E-4</v>
      </c>
      <c r="H69" s="25">
        <v>1361.49</v>
      </c>
      <c r="I69" s="25">
        <v>1083.03</v>
      </c>
      <c r="J69" s="34">
        <f t="shared" si="5"/>
        <v>0.25711199135758017</v>
      </c>
      <c r="K69" s="25"/>
    </row>
    <row r="70" spans="1:11">
      <c r="A70" s="29">
        <v>68</v>
      </c>
      <c r="B70" s="25">
        <v>1477.62</v>
      </c>
      <c r="C70" s="30">
        <v>1384.03</v>
      </c>
      <c r="D70" s="33">
        <f t="shared" si="3"/>
        <v>6.7621366588874465E-2</v>
      </c>
      <c r="E70" s="25">
        <v>1422.89</v>
      </c>
      <c r="F70" s="25">
        <v>1366.13</v>
      </c>
      <c r="G70" s="34">
        <f t="shared" si="4"/>
        <v>4.1548022516158772E-2</v>
      </c>
      <c r="H70" s="25">
        <v>1422.89</v>
      </c>
      <c r="I70" s="25">
        <v>1093.76</v>
      </c>
      <c r="J70" s="34">
        <f t="shared" si="5"/>
        <v>0.30091610590988893</v>
      </c>
      <c r="K70" s="25"/>
    </row>
    <row r="71" spans="1:11">
      <c r="A71" s="29">
        <v>69</v>
      </c>
      <c r="B71" s="25">
        <v>1479.94</v>
      </c>
      <c r="C71" s="30">
        <v>1384.03</v>
      </c>
      <c r="D71" s="33">
        <f t="shared" si="3"/>
        <v>6.9297630831701679E-2</v>
      </c>
      <c r="E71" s="25">
        <v>1429.03</v>
      </c>
      <c r="F71" s="25">
        <v>1366.13</v>
      </c>
      <c r="G71" s="34">
        <f t="shared" si="4"/>
        <v>4.6042470335912293E-2</v>
      </c>
      <c r="H71" s="25">
        <v>1429.03</v>
      </c>
      <c r="I71" s="25">
        <v>1093.76</v>
      </c>
      <c r="J71" s="34">
        <f t="shared" si="5"/>
        <v>0.30652976887068462</v>
      </c>
      <c r="K71" s="25"/>
    </row>
    <row r="72" spans="1:11">
      <c r="A72" s="29">
        <v>70</v>
      </c>
      <c r="B72" s="25">
        <v>1480.2</v>
      </c>
      <c r="C72" s="30">
        <v>1387.17</v>
      </c>
      <c r="D72" s="33">
        <f t="shared" si="3"/>
        <v>6.7064599147905427E-2</v>
      </c>
      <c r="E72" s="25">
        <v>1429.65</v>
      </c>
      <c r="F72" s="25">
        <v>1369.23</v>
      </c>
      <c r="G72" s="34">
        <f t="shared" si="4"/>
        <v>4.4126991082579316E-2</v>
      </c>
      <c r="H72" s="25">
        <v>1429.65</v>
      </c>
      <c r="I72" s="25">
        <v>1097.07</v>
      </c>
      <c r="J72" s="34">
        <f t="shared" si="5"/>
        <v>0.30315294375017104</v>
      </c>
      <c r="K72" s="25"/>
    </row>
    <row r="73" spans="1:11">
      <c r="A73" s="29">
        <v>71</v>
      </c>
      <c r="B73" s="25">
        <v>1480.69</v>
      </c>
      <c r="C73" s="30">
        <v>1387.17</v>
      </c>
      <c r="D73" s="33">
        <f t="shared" si="3"/>
        <v>6.7417836314222462E-2</v>
      </c>
      <c r="E73" s="25">
        <v>1429.9</v>
      </c>
      <c r="F73" s="25">
        <v>1369.23</v>
      </c>
      <c r="G73" s="34">
        <f t="shared" si="4"/>
        <v>4.4309575454817722E-2</v>
      </c>
      <c r="H73" s="25">
        <v>1429.9</v>
      </c>
      <c r="I73" s="25">
        <v>1097.07</v>
      </c>
      <c r="J73" s="34">
        <f t="shared" si="5"/>
        <v>0.30338082346614181</v>
      </c>
      <c r="K73" s="25"/>
    </row>
    <row r="74" spans="1:11">
      <c r="A74" s="29">
        <v>72</v>
      </c>
      <c r="B74" s="25">
        <v>1481.03</v>
      </c>
      <c r="C74" s="30">
        <v>1443.9</v>
      </c>
      <c r="D74" s="33">
        <f t="shared" si="3"/>
        <v>2.5715077221414143E-2</v>
      </c>
      <c r="E74" s="25">
        <v>1430.15</v>
      </c>
      <c r="F74" s="25">
        <v>1425.22</v>
      </c>
      <c r="G74" s="34">
        <f t="shared" si="4"/>
        <v>3.4591150839870782E-3</v>
      </c>
      <c r="H74" s="25">
        <v>1430.15</v>
      </c>
      <c r="I74" s="25">
        <v>1204.21</v>
      </c>
      <c r="J74" s="34">
        <f t="shared" si="5"/>
        <v>0.18762508200396943</v>
      </c>
      <c r="K74" s="25"/>
    </row>
    <row r="75" spans="1:11">
      <c r="A75" s="29">
        <v>73</v>
      </c>
      <c r="B75" s="25">
        <v>1487.68</v>
      </c>
      <c r="C75" s="30">
        <v>1443.9</v>
      </c>
      <c r="D75" s="33">
        <f t="shared" si="3"/>
        <v>3.032065932543803E-2</v>
      </c>
      <c r="E75" s="25">
        <v>1430.66</v>
      </c>
      <c r="F75" s="25">
        <v>1425.22</v>
      </c>
      <c r="G75" s="34">
        <f t="shared" si="4"/>
        <v>3.8169545754340064E-3</v>
      </c>
      <c r="H75" s="25">
        <v>1430.66</v>
      </c>
      <c r="I75" s="25">
        <v>1204.21</v>
      </c>
      <c r="J75" s="34">
        <f t="shared" si="5"/>
        <v>0.18804859617508576</v>
      </c>
      <c r="K75" s="25"/>
    </row>
    <row r="76" spans="1:11">
      <c r="A76" s="29">
        <v>74</v>
      </c>
      <c r="B76" s="25">
        <v>1612.35</v>
      </c>
      <c r="C76" s="30">
        <v>1479.72</v>
      </c>
      <c r="D76" s="33">
        <f t="shared" si="3"/>
        <v>8.9631822236639278E-2</v>
      </c>
      <c r="E76" s="25">
        <v>1430.98</v>
      </c>
      <c r="F76" s="25">
        <v>1460.58</v>
      </c>
      <c r="G76" s="34">
        <f t="shared" si="4"/>
        <v>-2.0265921757110127E-2</v>
      </c>
      <c r="H76" s="25">
        <v>1430.98</v>
      </c>
      <c r="I76" s="25">
        <v>1205.55</v>
      </c>
      <c r="J76" s="34">
        <f t="shared" si="5"/>
        <v>0.18699348844925559</v>
      </c>
      <c r="K76" s="25"/>
    </row>
    <row r="77" spans="1:11">
      <c r="A77" s="29">
        <v>75</v>
      </c>
      <c r="B77" s="25">
        <v>1626.83</v>
      </c>
      <c r="C77" s="30">
        <v>1479.72</v>
      </c>
      <c r="D77" s="33">
        <f t="shared" si="3"/>
        <v>9.9417457356797162E-2</v>
      </c>
      <c r="E77" s="25">
        <v>1437.38</v>
      </c>
      <c r="F77" s="25">
        <v>1460.58</v>
      </c>
      <c r="G77" s="34">
        <f t="shared" si="4"/>
        <v>-1.5884100836653807E-2</v>
      </c>
      <c r="H77" s="25">
        <v>1437.38</v>
      </c>
      <c r="I77" s="25">
        <v>1205.55</v>
      </c>
      <c r="J77" s="34">
        <f t="shared" si="5"/>
        <v>0.19230226867404931</v>
      </c>
      <c r="K77" s="25"/>
    </row>
    <row r="78" spans="1:11">
      <c r="A78" s="29">
        <v>76</v>
      </c>
      <c r="B78" s="25">
        <v>1628.28</v>
      </c>
      <c r="C78" s="30">
        <v>1520.95</v>
      </c>
      <c r="D78" s="33">
        <f t="shared" si="3"/>
        <v>7.0567737269469688E-2</v>
      </c>
      <c r="E78" s="25">
        <v>1565.38</v>
      </c>
      <c r="F78" s="25">
        <v>1501.28</v>
      </c>
      <c r="G78" s="34">
        <f t="shared" si="4"/>
        <v>4.2696898646488422E-2</v>
      </c>
      <c r="H78" s="25">
        <v>1565.38</v>
      </c>
      <c r="I78" s="25">
        <v>1213.01</v>
      </c>
      <c r="J78" s="34">
        <f t="shared" si="5"/>
        <v>0.29049224656020983</v>
      </c>
      <c r="K78" s="25"/>
    </row>
    <row r="79" spans="1:11">
      <c r="A79" s="29">
        <v>77</v>
      </c>
      <c r="B79" s="25">
        <v>1628.54</v>
      </c>
      <c r="C79" s="30">
        <v>1520.95</v>
      </c>
      <c r="D79" s="33">
        <f t="shared" si="3"/>
        <v>7.07386830599296E-2</v>
      </c>
      <c r="E79" s="25">
        <v>1579.44</v>
      </c>
      <c r="F79" s="25">
        <v>1501.28</v>
      </c>
      <c r="G79" s="34">
        <f t="shared" si="4"/>
        <v>5.2062240221677554E-2</v>
      </c>
      <c r="H79" s="25">
        <v>1579.44</v>
      </c>
      <c r="I79" s="25">
        <v>1213.01</v>
      </c>
      <c r="J79" s="34">
        <f t="shared" si="5"/>
        <v>0.30208324745880089</v>
      </c>
      <c r="K79" s="25"/>
    </row>
    <row r="80" spans="1:11">
      <c r="A80" s="29">
        <v>78</v>
      </c>
      <c r="B80" s="25">
        <v>1628.8</v>
      </c>
      <c r="C80" s="30">
        <v>1525.15</v>
      </c>
      <c r="D80" s="33">
        <f t="shared" si="3"/>
        <v>6.7960528472609152E-2</v>
      </c>
      <c r="E80" s="25">
        <v>1580.85</v>
      </c>
      <c r="F80" s="25">
        <v>1505.42</v>
      </c>
      <c r="G80" s="34">
        <f t="shared" si="4"/>
        <v>5.0105618365638711E-2</v>
      </c>
      <c r="H80" s="25">
        <v>1580.85</v>
      </c>
      <c r="I80" s="25">
        <v>1214.57</v>
      </c>
      <c r="J80" s="34">
        <f t="shared" si="5"/>
        <v>0.30157174967272365</v>
      </c>
      <c r="K80" s="25"/>
    </row>
    <row r="81" spans="1:11">
      <c r="A81" s="29">
        <v>79</v>
      </c>
      <c r="B81" s="25">
        <v>1629.11</v>
      </c>
      <c r="C81" s="30">
        <v>1525.15</v>
      </c>
      <c r="D81" s="33">
        <f t="shared" si="3"/>
        <v>6.8163787168475098E-2</v>
      </c>
      <c r="E81" s="25">
        <v>1581.1</v>
      </c>
      <c r="F81" s="25">
        <v>1505.42</v>
      </c>
      <c r="G81" s="34">
        <f t="shared" si="4"/>
        <v>5.0271684978278379E-2</v>
      </c>
      <c r="H81" s="25">
        <v>1581.1</v>
      </c>
      <c r="I81" s="25">
        <v>1214.57</v>
      </c>
      <c r="J81" s="34">
        <f t="shared" si="5"/>
        <v>0.3017775838362548</v>
      </c>
      <c r="K81" s="25"/>
    </row>
    <row r="82" spans="1:11">
      <c r="A82" s="29">
        <v>80</v>
      </c>
      <c r="B82" s="25">
        <v>1633.16</v>
      </c>
      <c r="C82" s="30">
        <v>1528.28</v>
      </c>
      <c r="D82" s="33">
        <f t="shared" si="3"/>
        <v>6.8626167979689665E-2</v>
      </c>
      <c r="E82" s="25">
        <v>1581.35</v>
      </c>
      <c r="F82" s="25">
        <v>1508.51</v>
      </c>
      <c r="G82" s="34">
        <f t="shared" si="4"/>
        <v>4.8286057102703936E-2</v>
      </c>
      <c r="H82" s="25">
        <v>1581.35</v>
      </c>
      <c r="I82" s="25">
        <v>1216.1400000000001</v>
      </c>
      <c r="J82" s="34">
        <f t="shared" si="5"/>
        <v>0.30030259674050669</v>
      </c>
      <c r="K82" s="25"/>
    </row>
    <row r="83" spans="1:11">
      <c r="A83" s="29">
        <v>81</v>
      </c>
      <c r="B83" s="25">
        <v>1714.07</v>
      </c>
      <c r="C83" s="30">
        <v>1528.28</v>
      </c>
      <c r="D83" s="33">
        <f t="shared" si="3"/>
        <v>0.12156803727065718</v>
      </c>
      <c r="E83" s="25">
        <v>1581.61</v>
      </c>
      <c r="F83" s="25">
        <v>1508.51</v>
      </c>
      <c r="G83" s="34">
        <f t="shared" si="4"/>
        <v>4.8458412605816278E-2</v>
      </c>
      <c r="H83" s="25">
        <v>1581.61</v>
      </c>
      <c r="I83" s="25">
        <v>1216.1400000000001</v>
      </c>
      <c r="J83" s="34">
        <f t="shared" si="5"/>
        <v>0.30051638791586477</v>
      </c>
      <c r="K83" s="25"/>
    </row>
    <row r="84" spans="1:11">
      <c r="A84" s="29">
        <v>82</v>
      </c>
      <c r="B84" s="25">
        <v>1722.16</v>
      </c>
      <c r="C84" s="30">
        <v>1532.48</v>
      </c>
      <c r="D84" s="33">
        <f t="shared" si="3"/>
        <v>0.12377323031948219</v>
      </c>
      <c r="E84" s="25">
        <v>1585.54</v>
      </c>
      <c r="F84" s="25">
        <v>1512.66</v>
      </c>
      <c r="G84" s="34">
        <f t="shared" si="4"/>
        <v>4.8180027236788096E-2</v>
      </c>
      <c r="H84" s="25">
        <v>1585.54</v>
      </c>
      <c r="I84" s="25">
        <v>1220.3499999999999</v>
      </c>
      <c r="J84" s="34">
        <f t="shared" si="5"/>
        <v>0.29925021510222483</v>
      </c>
      <c r="K84" s="25"/>
    </row>
    <row r="85" spans="1:11">
      <c r="A85" s="29">
        <v>83</v>
      </c>
      <c r="B85" s="25">
        <v>1728.08</v>
      </c>
      <c r="C85" s="30">
        <v>1532.48</v>
      </c>
      <c r="D85" s="33">
        <f t="shared" si="3"/>
        <v>0.1276362497389851</v>
      </c>
      <c r="E85" s="25">
        <v>1664.14</v>
      </c>
      <c r="F85" s="25">
        <v>1512.66</v>
      </c>
      <c r="G85" s="34">
        <f t="shared" si="4"/>
        <v>0.10014147263760528</v>
      </c>
      <c r="H85" s="25">
        <v>1664.14</v>
      </c>
      <c r="I85" s="25">
        <v>1220.3499999999999</v>
      </c>
      <c r="J85" s="34">
        <f t="shared" si="5"/>
        <v>0.36365796697668717</v>
      </c>
      <c r="K85" s="25"/>
    </row>
    <row r="86" spans="1:11">
      <c r="A86" s="29">
        <v>84</v>
      </c>
      <c r="B86" s="25">
        <v>1728.67</v>
      </c>
      <c r="C86" s="30">
        <v>1613.87</v>
      </c>
      <c r="D86" s="33">
        <f t="shared" si="3"/>
        <v>7.1133362662420263E-2</v>
      </c>
      <c r="E86" s="25">
        <v>1672</v>
      </c>
      <c r="F86" s="25">
        <v>1593</v>
      </c>
      <c r="G86" s="34">
        <f t="shared" si="4"/>
        <v>4.9591964846202131E-2</v>
      </c>
      <c r="H86" s="25">
        <v>1672</v>
      </c>
      <c r="I86" s="25">
        <v>1221.9000000000001</v>
      </c>
      <c r="J86" s="34">
        <f t="shared" si="5"/>
        <v>0.36836074965218091</v>
      </c>
      <c r="K86" s="25"/>
    </row>
    <row r="87" spans="1:11">
      <c r="A87" s="29">
        <v>85</v>
      </c>
      <c r="B87" s="25">
        <v>1745.4</v>
      </c>
      <c r="C87" s="30">
        <v>1613.87</v>
      </c>
      <c r="D87" s="33">
        <f t="shared" si="3"/>
        <v>8.1499749050419304E-2</v>
      </c>
      <c r="E87" s="25">
        <v>1677.74</v>
      </c>
      <c r="F87" s="25">
        <v>1593</v>
      </c>
      <c r="G87" s="34">
        <f t="shared" si="4"/>
        <v>5.319522912743252E-2</v>
      </c>
      <c r="H87" s="25">
        <v>1677.74</v>
      </c>
      <c r="I87" s="25">
        <v>1221.9000000000001</v>
      </c>
      <c r="J87" s="34">
        <f t="shared" si="5"/>
        <v>0.37305835174727875</v>
      </c>
      <c r="K87" s="26"/>
    </row>
    <row r="88" spans="1:11">
      <c r="A88" s="29">
        <v>86</v>
      </c>
      <c r="B88" s="25">
        <v>1832.69</v>
      </c>
      <c r="C88" s="30">
        <v>1619.18</v>
      </c>
      <c r="D88" s="33">
        <f t="shared" si="3"/>
        <v>0.13186304178658331</v>
      </c>
      <c r="E88" s="25">
        <v>1678.32</v>
      </c>
      <c r="F88" s="25">
        <v>1598.24</v>
      </c>
      <c r="G88" s="34">
        <f t="shared" si="4"/>
        <v>5.0105115627189861E-2</v>
      </c>
      <c r="H88" s="25">
        <v>1678.32</v>
      </c>
      <c r="I88" s="25">
        <v>1223.48</v>
      </c>
      <c r="J88" s="34">
        <f t="shared" si="5"/>
        <v>0.37175924412332029</v>
      </c>
    </row>
    <row r="89" spans="1:11">
      <c r="A89" s="29">
        <v>87</v>
      </c>
      <c r="B89" s="25">
        <v>1842.27</v>
      </c>
      <c r="C89" s="30">
        <v>1619.18</v>
      </c>
      <c r="D89" s="33">
        <f t="shared" si="3"/>
        <v>0.13777961684309337</v>
      </c>
      <c r="E89" s="25">
        <v>1686.38</v>
      </c>
      <c r="F89" s="25">
        <v>1598.24</v>
      </c>
      <c r="G89" s="34">
        <f t="shared" si="4"/>
        <v>5.5148162979277264E-2</v>
      </c>
      <c r="H89" s="25">
        <v>1686.38</v>
      </c>
      <c r="I89" s="25">
        <v>1223.48</v>
      </c>
      <c r="J89" s="34">
        <f t="shared" si="5"/>
        <v>0.37834701016771838</v>
      </c>
    </row>
    <row r="90" spans="1:11">
      <c r="A90" s="29">
        <v>88</v>
      </c>
      <c r="B90" s="25">
        <v>1851.85</v>
      </c>
      <c r="C90" s="30">
        <v>1716.6</v>
      </c>
      <c r="D90" s="33">
        <f t="shared" si="3"/>
        <v>7.8789467552137948E-2</v>
      </c>
      <c r="E90" s="25">
        <v>1779.31</v>
      </c>
      <c r="F90" s="25">
        <v>1694.4</v>
      </c>
      <c r="G90" s="34">
        <f t="shared" si="4"/>
        <v>5.0112134088762895E-2</v>
      </c>
      <c r="H90" s="25">
        <v>1779.31</v>
      </c>
      <c r="I90" s="25">
        <v>1285.68</v>
      </c>
      <c r="J90" s="34">
        <f t="shared" si="5"/>
        <v>0.38394468296932349</v>
      </c>
    </row>
    <row r="91" spans="1:11">
      <c r="A91" s="29">
        <v>89</v>
      </c>
      <c r="B91" s="25">
        <v>1852.81</v>
      </c>
      <c r="C91" s="30">
        <v>1716.6</v>
      </c>
      <c r="D91" s="33">
        <f t="shared" si="3"/>
        <v>7.9348712571362015E-2</v>
      </c>
      <c r="E91" s="25">
        <v>1788.61</v>
      </c>
      <c r="F91" s="25">
        <v>1694.4</v>
      </c>
      <c r="G91" s="34">
        <f t="shared" si="4"/>
        <v>5.5600802644003661E-2</v>
      </c>
      <c r="H91" s="25">
        <v>1788.61</v>
      </c>
      <c r="I91" s="25">
        <v>1285.68</v>
      </c>
      <c r="J91" s="34">
        <f t="shared" si="5"/>
        <v>0.39117820919668955</v>
      </c>
    </row>
    <row r="92" spans="1:11">
      <c r="A92" s="29">
        <v>90</v>
      </c>
      <c r="B92" s="25">
        <v>1853.07</v>
      </c>
      <c r="C92" s="30">
        <v>1734.54</v>
      </c>
      <c r="D92" s="33">
        <f t="shared" si="3"/>
        <v>6.8335120550693546E-2</v>
      </c>
      <c r="E92" s="25">
        <v>1797.91</v>
      </c>
      <c r="F92" s="25">
        <v>1712.11</v>
      </c>
      <c r="G92" s="34">
        <f t="shared" si="4"/>
        <v>5.0113602513857276E-2</v>
      </c>
      <c r="H92" s="25">
        <v>1797.91</v>
      </c>
      <c r="I92" s="25">
        <v>1301.49</v>
      </c>
      <c r="J92" s="34">
        <f t="shared" si="5"/>
        <v>0.3814243674557623</v>
      </c>
    </row>
    <row r="93" spans="1:11">
      <c r="A93" s="29">
        <v>91</v>
      </c>
      <c r="B93" s="25">
        <v>1853.33</v>
      </c>
      <c r="C93" s="30">
        <v>1734.54</v>
      </c>
      <c r="D93" s="33">
        <f t="shared" si="3"/>
        <v>6.8485016200260568E-2</v>
      </c>
      <c r="E93" s="25">
        <v>1798.84</v>
      </c>
      <c r="F93" s="25">
        <v>1712.11</v>
      </c>
      <c r="G93" s="34">
        <f t="shared" si="4"/>
        <v>5.065679191173466E-2</v>
      </c>
      <c r="H93" s="25">
        <v>1798.84</v>
      </c>
      <c r="I93" s="25">
        <v>1301.49</v>
      </c>
      <c r="J93" s="34">
        <f t="shared" si="5"/>
        <v>0.3821389330690208</v>
      </c>
    </row>
    <row r="94" spans="1:11">
      <c r="A94" s="29">
        <v>92</v>
      </c>
      <c r="B94" s="25">
        <v>1853.58</v>
      </c>
      <c r="C94" s="30">
        <v>1737.87</v>
      </c>
      <c r="D94" s="33">
        <f t="shared" si="3"/>
        <v>6.6581504945709427E-2</v>
      </c>
      <c r="E94" s="25">
        <v>1799.09</v>
      </c>
      <c r="F94" s="25">
        <v>1715.39</v>
      </c>
      <c r="G94" s="34">
        <f t="shared" si="4"/>
        <v>4.8793568809425154E-2</v>
      </c>
      <c r="H94" s="25">
        <v>1799.09</v>
      </c>
      <c r="I94" s="25">
        <v>1307.99</v>
      </c>
      <c r="J94" s="34">
        <f t="shared" si="5"/>
        <v>0.37546158609775299</v>
      </c>
    </row>
    <row r="95" spans="1:11">
      <c r="A95" s="29">
        <v>93</v>
      </c>
      <c r="B95" s="25">
        <v>1866.77</v>
      </c>
      <c r="C95" s="30">
        <v>1737.87</v>
      </c>
      <c r="D95" s="33">
        <f t="shared" si="3"/>
        <v>7.4171255617508841E-2</v>
      </c>
      <c r="E95" s="25">
        <v>1799.34</v>
      </c>
      <c r="F95" s="25">
        <v>1715.39</v>
      </c>
      <c r="G95" s="34">
        <f t="shared" si="4"/>
        <v>4.893930826226095E-2</v>
      </c>
      <c r="H95" s="25">
        <v>1799.34</v>
      </c>
      <c r="I95" s="25">
        <v>1307.99</v>
      </c>
      <c r="J95" s="34">
        <f t="shared" si="5"/>
        <v>0.3756527190574851</v>
      </c>
    </row>
    <row r="96" spans="1:11">
      <c r="A96" s="29">
        <v>94</v>
      </c>
      <c r="B96" s="25">
        <v>1941.53</v>
      </c>
      <c r="C96" s="30">
        <v>1824.11</v>
      </c>
      <c r="D96" s="33">
        <f t="shared" si="3"/>
        <v>6.4371117969859323E-2</v>
      </c>
      <c r="E96" s="25">
        <v>1799.59</v>
      </c>
      <c r="F96" s="25">
        <v>1800.52</v>
      </c>
      <c r="G96" s="34">
        <f t="shared" si="4"/>
        <v>-5.1651745051433122E-4</v>
      </c>
      <c r="H96" s="25">
        <v>1799.59</v>
      </c>
      <c r="I96" s="25">
        <v>1309.42</v>
      </c>
      <c r="J96" s="34">
        <f t="shared" si="5"/>
        <v>0.37434131142032334</v>
      </c>
    </row>
    <row r="97" spans="1:10">
      <c r="A97" s="29">
        <v>95</v>
      </c>
      <c r="B97" s="25">
        <v>1949.67</v>
      </c>
      <c r="C97" s="30">
        <v>1824.11</v>
      </c>
      <c r="D97" s="33">
        <f t="shared" si="3"/>
        <v>6.883356815104362E-2</v>
      </c>
      <c r="E97" s="25">
        <v>1803.67</v>
      </c>
      <c r="F97" s="25">
        <v>1800.52</v>
      </c>
      <c r="G97" s="34">
        <f t="shared" si="4"/>
        <v>1.7494945904516978E-3</v>
      </c>
      <c r="H97" s="25">
        <v>1803.67</v>
      </c>
      <c r="I97" s="25">
        <v>1309.42</v>
      </c>
      <c r="J97" s="34">
        <f t="shared" si="5"/>
        <v>0.37745719478853229</v>
      </c>
    </row>
    <row r="98" spans="1:10">
      <c r="A98" s="29">
        <v>96</v>
      </c>
      <c r="B98" s="25">
        <v>1951.8</v>
      </c>
      <c r="C98" s="30">
        <v>1835.75</v>
      </c>
      <c r="D98" s="33">
        <f t="shared" si="3"/>
        <v>6.3216668936401987E-2</v>
      </c>
      <c r="E98" s="25">
        <v>1884.77</v>
      </c>
      <c r="F98" s="25">
        <v>1812.01</v>
      </c>
      <c r="G98" s="34">
        <f t="shared" si="4"/>
        <v>4.0154303784195447E-2</v>
      </c>
      <c r="H98" s="25">
        <v>1884.77</v>
      </c>
      <c r="I98" s="25">
        <v>1310.79</v>
      </c>
      <c r="J98" s="34">
        <f t="shared" si="5"/>
        <v>0.43788860153037484</v>
      </c>
    </row>
    <row r="99" spans="1:10">
      <c r="A99" s="29">
        <v>97</v>
      </c>
      <c r="B99" s="25">
        <v>1952.08</v>
      </c>
      <c r="C99" s="30">
        <v>1835.75</v>
      </c>
      <c r="D99" s="33">
        <f t="shared" si="3"/>
        <v>6.3369195151845262E-2</v>
      </c>
      <c r="E99" s="25">
        <v>1892.88</v>
      </c>
      <c r="F99" s="25">
        <v>1812.01</v>
      </c>
      <c r="G99" s="34">
        <f t="shared" si="4"/>
        <v>4.4629996523198059E-2</v>
      </c>
      <c r="H99" s="25">
        <v>1892.88</v>
      </c>
      <c r="I99" s="25">
        <v>1310.79</v>
      </c>
      <c r="J99" s="34">
        <f t="shared" si="5"/>
        <v>0.44407571006797442</v>
      </c>
    </row>
    <row r="100" spans="1:10">
      <c r="A100" s="29">
        <v>98</v>
      </c>
      <c r="B100" s="25">
        <v>1983</v>
      </c>
      <c r="C100" s="30">
        <v>1838.89</v>
      </c>
      <c r="D100" s="33">
        <f t="shared" si="3"/>
        <v>7.8367928478593002E-2</v>
      </c>
      <c r="E100" s="25">
        <v>1893.73</v>
      </c>
      <c r="F100" s="25">
        <v>1815.11</v>
      </c>
      <c r="G100" s="34">
        <f t="shared" si="4"/>
        <v>4.331417930593745E-2</v>
      </c>
      <c r="H100" s="25">
        <v>1893.73</v>
      </c>
      <c r="I100" s="25">
        <v>1312.22</v>
      </c>
      <c r="J100" s="34">
        <f t="shared" si="5"/>
        <v>0.44314977671427047</v>
      </c>
    </row>
    <row r="101" spans="1:10">
      <c r="A101" s="29">
        <v>99</v>
      </c>
      <c r="B101" s="31">
        <v>1986.23</v>
      </c>
      <c r="C101" s="30">
        <v>1838.89</v>
      </c>
      <c r="D101" s="33">
        <f t="shared" si="3"/>
        <v>8.0124422885545041E-2</v>
      </c>
      <c r="E101" s="25">
        <v>1895.22</v>
      </c>
      <c r="F101" s="25">
        <v>1815.11</v>
      </c>
      <c r="G101" s="34">
        <f t="shared" si="4"/>
        <v>4.4135066194335403E-2</v>
      </c>
      <c r="H101" s="25">
        <v>1895.22</v>
      </c>
      <c r="I101" s="25">
        <v>1312.22</v>
      </c>
      <c r="J101" s="34">
        <f t="shared" si="5"/>
        <v>0.44428525704531252</v>
      </c>
    </row>
    <row r="102" spans="1:10">
      <c r="A102" s="29">
        <v>100</v>
      </c>
      <c r="B102" s="31">
        <v>1987.54</v>
      </c>
      <c r="C102" s="30">
        <v>1842.02</v>
      </c>
      <c r="D102" s="33">
        <f t="shared" si="3"/>
        <v>7.9000228010553619E-2</v>
      </c>
      <c r="E102" s="25">
        <v>1925</v>
      </c>
      <c r="F102" s="25">
        <v>1818.2</v>
      </c>
      <c r="G102" s="34">
        <f t="shared" si="4"/>
        <v>5.8739412605873911E-2</v>
      </c>
      <c r="H102" s="25">
        <v>1925</v>
      </c>
      <c r="I102" s="25">
        <v>1418.39</v>
      </c>
      <c r="J102" s="34">
        <f t="shared" si="5"/>
        <v>0.35717256889853982</v>
      </c>
    </row>
    <row r="103" spans="1:10">
      <c r="A103" s="8"/>
      <c r="B103" s="31"/>
      <c r="C103" s="31"/>
      <c r="D103" s="31"/>
      <c r="E103" s="31"/>
      <c r="F103" s="31"/>
      <c r="G103" s="31"/>
      <c r="H103" s="31"/>
      <c r="I103" s="31"/>
      <c r="J103" s="31"/>
    </row>
    <row r="104" spans="1:10">
      <c r="B104" s="32"/>
      <c r="C104" s="32"/>
      <c r="D104" s="32"/>
      <c r="E104" s="32"/>
      <c r="F104" s="32"/>
      <c r="G104" s="32"/>
      <c r="H104" s="32"/>
      <c r="I104" s="32"/>
      <c r="J104" s="32"/>
    </row>
  </sheetData>
  <mergeCells count="3">
    <mergeCell ref="H1:J1"/>
    <mergeCell ref="E1:G1"/>
    <mergeCell ref="B1:D1"/>
  </mergeCells>
  <conditionalFormatting sqref="D3:D102">
    <cfRule type="cellIs" dxfId="35" priority="8" operator="greaterThan">
      <formula>0</formula>
    </cfRule>
  </conditionalFormatting>
  <conditionalFormatting sqref="D3:D102">
    <cfRule type="cellIs" dxfId="34" priority="7" operator="lessThan">
      <formula>0</formula>
    </cfRule>
  </conditionalFormatting>
  <conditionalFormatting sqref="D3:D102">
    <cfRule type="cellIs" dxfId="33" priority="6" operator="equal">
      <formula>0</formula>
    </cfRule>
  </conditionalFormatting>
  <conditionalFormatting sqref="G3:G102">
    <cfRule type="cellIs" dxfId="32" priority="5" operator="greaterThan">
      <formula>0</formula>
    </cfRule>
  </conditionalFormatting>
  <conditionalFormatting sqref="G3:G102">
    <cfRule type="cellIs" dxfId="31" priority="4" operator="lessThan">
      <formula>0</formula>
    </cfRule>
  </conditionalFormatting>
  <conditionalFormatting sqref="G3:G102">
    <cfRule type="cellIs" dxfId="30" priority="3" operator="equal">
      <formula>0</formula>
    </cfRule>
  </conditionalFormatting>
  <conditionalFormatting sqref="J3:J102">
    <cfRule type="cellIs" dxfId="29" priority="2" operator="greaterThan">
      <formula>0</formula>
    </cfRule>
  </conditionalFormatting>
  <conditionalFormatting sqref="J3:J102">
    <cfRule type="cellIs" dxfId="28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3B9E-E82F-4A66-BD16-E4C4F33F546C}">
  <dimension ref="A1:T106"/>
  <sheetViews>
    <sheetView workbookViewId="0">
      <selection activeCell="L6" sqref="L6"/>
    </sheetView>
  </sheetViews>
  <sheetFormatPr defaultRowHeight="15"/>
  <cols>
    <col min="1" max="1" width="9.85546875" bestFit="1" customWidth="1"/>
    <col min="2" max="2" width="13.42578125" customWidth="1"/>
    <col min="3" max="4" width="16.5703125" customWidth="1"/>
    <col min="5" max="5" width="12" customWidth="1"/>
    <col min="6" max="8" width="17.85546875" customWidth="1"/>
    <col min="9" max="9" width="16.5703125" customWidth="1"/>
    <col min="10" max="10" width="15.42578125" customWidth="1"/>
    <col min="11" max="11" width="11" customWidth="1"/>
    <col min="12" max="12" width="10.140625" customWidth="1"/>
    <col min="13" max="13" width="10.42578125" customWidth="1"/>
  </cols>
  <sheetData>
    <row r="1" spans="1:17" ht="60.75">
      <c r="A1" s="45" t="s">
        <v>5</v>
      </c>
      <c r="B1" s="46" t="s">
        <v>23</v>
      </c>
      <c r="C1" s="18" t="s">
        <v>7</v>
      </c>
      <c r="D1" s="47" t="s">
        <v>8</v>
      </c>
      <c r="E1" s="46" t="s">
        <v>24</v>
      </c>
      <c r="F1" s="18" t="s">
        <v>10</v>
      </c>
      <c r="G1" s="47" t="s">
        <v>11</v>
      </c>
      <c r="H1" s="48" t="s">
        <v>25</v>
      </c>
      <c r="I1" s="18" t="s">
        <v>13</v>
      </c>
      <c r="J1" s="49" t="s">
        <v>14</v>
      </c>
    </row>
    <row r="2" spans="1:17">
      <c r="A2" s="37">
        <v>1</v>
      </c>
      <c r="B2">
        <v>128.22</v>
      </c>
      <c r="C2" s="25">
        <v>118.86</v>
      </c>
      <c r="D2" s="38">
        <f>(B2-C2)/C2</f>
        <v>7.8748107016658256E-2</v>
      </c>
      <c r="E2">
        <v>124.48</v>
      </c>
      <c r="F2" s="25">
        <v>117.35</v>
      </c>
      <c r="G2" s="38">
        <f>(E2-F2)/F2</f>
        <v>6.0758414997869707E-2</v>
      </c>
      <c r="H2">
        <v>110.3</v>
      </c>
      <c r="I2" s="25">
        <v>108.26</v>
      </c>
      <c r="J2" s="38">
        <f>(H2-I2)/I2</f>
        <v>1.8843524847589062E-2</v>
      </c>
    </row>
    <row r="3" spans="1:17">
      <c r="A3" s="37">
        <v>2</v>
      </c>
      <c r="B3">
        <v>139.79</v>
      </c>
      <c r="C3" s="25">
        <v>133.47</v>
      </c>
      <c r="D3" s="38">
        <f t="shared" ref="D3:D66" si="0">(B3-C3)/C3</f>
        <v>4.7351464748632603E-2</v>
      </c>
      <c r="E3">
        <v>135.71</v>
      </c>
      <c r="F3" s="25">
        <v>131.78</v>
      </c>
      <c r="G3" s="38">
        <f t="shared" ref="G3:G66" si="1">(E3-F3)/F3</f>
        <v>2.9822431324935551E-2</v>
      </c>
      <c r="H3">
        <v>131.75</v>
      </c>
      <c r="I3" s="25">
        <v>126.46</v>
      </c>
      <c r="J3" s="38">
        <f t="shared" ref="J3:J66" si="2">(H3-I3)/I3</f>
        <v>4.1831409141230479E-2</v>
      </c>
    </row>
    <row r="4" spans="1:17">
      <c r="A4" s="37">
        <v>3</v>
      </c>
      <c r="B4">
        <v>162.38999999999999</v>
      </c>
      <c r="C4" s="25">
        <v>154.71</v>
      </c>
      <c r="D4" s="38">
        <f t="shared" si="0"/>
        <v>4.9641264300950019E-2</v>
      </c>
      <c r="E4">
        <v>157.66</v>
      </c>
      <c r="F4" s="25">
        <v>152.75</v>
      </c>
      <c r="G4" s="38">
        <f t="shared" si="1"/>
        <v>3.2144026186579355E-2</v>
      </c>
      <c r="H4">
        <v>153.06</v>
      </c>
      <c r="I4" s="25">
        <v>147.88999999999999</v>
      </c>
      <c r="J4" s="38">
        <f t="shared" si="2"/>
        <v>3.4958415038204183E-2</v>
      </c>
    </row>
    <row r="5" spans="1:17" ht="18" customHeight="1">
      <c r="A5" s="37">
        <v>4</v>
      </c>
      <c r="B5">
        <v>188.7</v>
      </c>
      <c r="C5" s="25">
        <v>179.78</v>
      </c>
      <c r="D5" s="38">
        <f t="shared" si="0"/>
        <v>4.9616197574813593E-2</v>
      </c>
      <c r="E5">
        <v>183.2</v>
      </c>
      <c r="F5" s="25">
        <v>177.5</v>
      </c>
      <c r="G5" s="38">
        <f t="shared" si="1"/>
        <v>3.2112676056337962E-2</v>
      </c>
      <c r="H5">
        <v>172.57</v>
      </c>
      <c r="I5" s="25">
        <v>167.14</v>
      </c>
      <c r="J5" s="38">
        <f t="shared" si="2"/>
        <v>3.2487734833074114E-2</v>
      </c>
      <c r="N5" s="7"/>
    </row>
    <row r="6" spans="1:17">
      <c r="A6" s="37">
        <v>5</v>
      </c>
      <c r="B6">
        <v>220.18</v>
      </c>
      <c r="C6" s="25">
        <v>209.75</v>
      </c>
      <c r="D6" s="38">
        <f t="shared" si="0"/>
        <v>4.9725864123957124E-2</v>
      </c>
      <c r="E6">
        <v>213.76</v>
      </c>
      <c r="F6" s="25">
        <v>207.09</v>
      </c>
      <c r="G6" s="38">
        <f t="shared" si="1"/>
        <v>3.2208218648896551E-2</v>
      </c>
      <c r="H6">
        <v>188.64</v>
      </c>
      <c r="I6" s="25">
        <v>198.19</v>
      </c>
      <c r="J6" s="38">
        <f t="shared" si="2"/>
        <v>-4.8186084060749847E-2</v>
      </c>
      <c r="N6" s="4"/>
      <c r="O6" s="4"/>
      <c r="P6" s="4"/>
      <c r="Q6" s="4"/>
    </row>
    <row r="7" spans="1:17">
      <c r="A7" s="37">
        <v>6</v>
      </c>
      <c r="B7">
        <v>233.94</v>
      </c>
      <c r="C7" s="25">
        <v>222.02</v>
      </c>
      <c r="D7" s="38">
        <f t="shared" si="0"/>
        <v>5.3688856859742305E-2</v>
      </c>
      <c r="E7">
        <v>227.12</v>
      </c>
      <c r="F7" s="25">
        <v>219.21</v>
      </c>
      <c r="G7" s="38">
        <f t="shared" si="1"/>
        <v>3.6084120249988576E-2</v>
      </c>
      <c r="H7">
        <v>204.32</v>
      </c>
      <c r="I7" s="25">
        <v>211.11</v>
      </c>
      <c r="J7" s="38">
        <f t="shared" si="2"/>
        <v>-3.2163327175406278E-2</v>
      </c>
      <c r="N7" s="2"/>
      <c r="O7" s="2"/>
      <c r="P7" s="2"/>
      <c r="Q7" s="2"/>
    </row>
    <row r="8" spans="1:17">
      <c r="A8" s="37">
        <v>7</v>
      </c>
      <c r="B8">
        <v>247.41</v>
      </c>
      <c r="C8" s="25">
        <v>234.8</v>
      </c>
      <c r="D8" s="38">
        <f t="shared" si="0"/>
        <v>5.370528109028954E-2</v>
      </c>
      <c r="E8">
        <v>240.2</v>
      </c>
      <c r="F8" s="25">
        <v>231.83</v>
      </c>
      <c r="G8" s="38">
        <f t="shared" si="1"/>
        <v>3.6104041754733966E-2</v>
      </c>
      <c r="H8">
        <v>208.86</v>
      </c>
      <c r="I8" s="25">
        <v>222.25</v>
      </c>
      <c r="J8" s="38">
        <f t="shared" si="2"/>
        <v>-6.0247469066366646E-2</v>
      </c>
      <c r="N8" s="2"/>
      <c r="O8" s="2"/>
      <c r="P8" s="2"/>
      <c r="Q8" s="2"/>
    </row>
    <row r="9" spans="1:17">
      <c r="A9" s="37">
        <v>8</v>
      </c>
      <c r="B9">
        <v>258.26</v>
      </c>
      <c r="C9" s="25">
        <v>245.1</v>
      </c>
      <c r="D9" s="38">
        <f t="shared" si="0"/>
        <v>5.3692370461036296E-2</v>
      </c>
      <c r="E9">
        <v>250.73</v>
      </c>
      <c r="F9" s="25">
        <v>242</v>
      </c>
      <c r="G9" s="38">
        <f t="shared" si="1"/>
        <v>3.6074380165289216E-2</v>
      </c>
      <c r="H9">
        <v>209.53</v>
      </c>
      <c r="I9" s="25">
        <v>227.62</v>
      </c>
      <c r="J9" s="38">
        <f t="shared" si="2"/>
        <v>-7.9474562867937804E-2</v>
      </c>
      <c r="N9" s="2"/>
      <c r="O9" s="2"/>
      <c r="P9" s="2"/>
      <c r="Q9" s="2"/>
    </row>
    <row r="10" spans="1:17">
      <c r="A10" s="37">
        <v>9</v>
      </c>
      <c r="B10">
        <v>259.37</v>
      </c>
      <c r="C10" s="25">
        <v>246.23</v>
      </c>
      <c r="D10" s="38">
        <f t="shared" si="0"/>
        <v>5.3364740283474862E-2</v>
      </c>
      <c r="E10">
        <v>251.81</v>
      </c>
      <c r="F10" s="25">
        <v>243.11</v>
      </c>
      <c r="G10" s="38">
        <f t="shared" si="1"/>
        <v>3.5786269589897529E-2</v>
      </c>
      <c r="H10">
        <v>222.79</v>
      </c>
      <c r="I10" s="25">
        <v>235.29</v>
      </c>
      <c r="J10" s="38">
        <f t="shared" si="2"/>
        <v>-5.3125929703769816E-2</v>
      </c>
      <c r="N10" s="2"/>
      <c r="O10" s="2"/>
      <c r="P10" s="2"/>
      <c r="Q10" s="2"/>
    </row>
    <row r="11" spans="1:17">
      <c r="A11" s="37">
        <v>10</v>
      </c>
      <c r="B11">
        <v>261</v>
      </c>
      <c r="C11" s="39">
        <v>251.35</v>
      </c>
      <c r="D11" s="38">
        <f t="shared" si="0"/>
        <v>3.8392679530535136E-2</v>
      </c>
      <c r="E11">
        <v>253.39</v>
      </c>
      <c r="F11" s="25">
        <v>248.17</v>
      </c>
      <c r="G11" s="38">
        <f t="shared" si="1"/>
        <v>2.1033968650521817E-2</v>
      </c>
      <c r="H11">
        <v>224.12</v>
      </c>
      <c r="I11" s="26">
        <v>236.33</v>
      </c>
      <c r="J11" s="38">
        <f t="shared" si="2"/>
        <v>-5.1665044640968168E-2</v>
      </c>
      <c r="N11" s="2"/>
      <c r="O11" s="2"/>
      <c r="P11" s="2"/>
      <c r="Q11" s="2"/>
    </row>
    <row r="12" spans="1:17">
      <c r="A12" s="37">
        <v>11</v>
      </c>
      <c r="B12">
        <v>261.52999999999997</v>
      </c>
      <c r="C12" s="25">
        <v>255.28</v>
      </c>
      <c r="D12" s="38">
        <f t="shared" si="0"/>
        <v>2.4482920714509446E-2</v>
      </c>
      <c r="E12">
        <v>253.91</v>
      </c>
      <c r="F12" s="25">
        <v>252.05</v>
      </c>
      <c r="G12" s="38">
        <f t="shared" si="1"/>
        <v>7.379488196786293E-3</v>
      </c>
      <c r="H12">
        <v>242.47</v>
      </c>
      <c r="I12" s="25">
        <v>237.83</v>
      </c>
      <c r="J12" s="38">
        <f t="shared" si="2"/>
        <v>1.9509733843501603E-2</v>
      </c>
      <c r="N12" s="2"/>
      <c r="O12" s="2"/>
      <c r="P12" s="2"/>
      <c r="Q12" s="2"/>
    </row>
    <row r="13" spans="1:17">
      <c r="A13" s="37">
        <v>12</v>
      </c>
      <c r="B13">
        <v>264.25</v>
      </c>
      <c r="C13" s="25">
        <v>263.47000000000003</v>
      </c>
      <c r="D13" s="38">
        <f t="shared" si="0"/>
        <v>2.9604888602116851E-3</v>
      </c>
      <c r="E13">
        <v>256.54000000000002</v>
      </c>
      <c r="F13" s="25">
        <v>260.14</v>
      </c>
      <c r="G13" s="38">
        <f t="shared" si="1"/>
        <v>-1.3838702237256731E-2</v>
      </c>
      <c r="H13">
        <v>244.31</v>
      </c>
      <c r="I13" s="25">
        <v>241.55</v>
      </c>
      <c r="J13" s="38">
        <f t="shared" si="2"/>
        <v>1.1426205754502134E-2</v>
      </c>
      <c r="N13" s="2"/>
      <c r="O13" s="2"/>
      <c r="P13" s="2"/>
      <c r="Q13" s="2"/>
    </row>
    <row r="14" spans="1:17">
      <c r="A14" s="37">
        <v>13</v>
      </c>
      <c r="B14">
        <v>318.3</v>
      </c>
      <c r="C14" s="25">
        <v>300.38</v>
      </c>
      <c r="D14" s="38">
        <f t="shared" si="0"/>
        <v>5.965776682868372E-2</v>
      </c>
      <c r="E14">
        <v>309.02</v>
      </c>
      <c r="F14" s="25">
        <v>296.58</v>
      </c>
      <c r="G14" s="38">
        <f t="shared" si="1"/>
        <v>4.194483781778946E-2</v>
      </c>
      <c r="H14">
        <v>254.96</v>
      </c>
      <c r="I14" s="25">
        <v>272.45</v>
      </c>
      <c r="J14" s="38">
        <f t="shared" si="2"/>
        <v>-6.4195265186272638E-2</v>
      </c>
      <c r="N14" s="2"/>
      <c r="O14" s="2"/>
      <c r="P14" s="2"/>
      <c r="Q14" s="2"/>
    </row>
    <row r="15" spans="1:17">
      <c r="A15" s="37">
        <v>14</v>
      </c>
      <c r="B15">
        <v>351.98</v>
      </c>
      <c r="C15" s="25">
        <v>341.11</v>
      </c>
      <c r="D15" s="38">
        <f t="shared" si="0"/>
        <v>3.1866553311248581E-2</v>
      </c>
      <c r="E15">
        <v>341.72</v>
      </c>
      <c r="F15" s="25">
        <v>336.79</v>
      </c>
      <c r="G15" s="38">
        <f t="shared" si="1"/>
        <v>1.4638201846848204E-2</v>
      </c>
      <c r="H15">
        <v>277.04000000000002</v>
      </c>
      <c r="I15" s="25">
        <v>291.49</v>
      </c>
      <c r="J15" s="38">
        <f t="shared" si="2"/>
        <v>-4.9572884146968983E-2</v>
      </c>
      <c r="N15" s="3"/>
      <c r="O15" s="3"/>
      <c r="P15" s="3"/>
      <c r="Q15" s="3"/>
    </row>
    <row r="16" spans="1:17">
      <c r="A16" s="37">
        <v>15</v>
      </c>
      <c r="B16">
        <v>364.1</v>
      </c>
      <c r="C16" s="25">
        <v>352.84</v>
      </c>
      <c r="D16" s="38">
        <f t="shared" si="0"/>
        <v>3.1912481578052515E-2</v>
      </c>
      <c r="E16">
        <v>353.49</v>
      </c>
      <c r="F16" s="25">
        <v>348.38</v>
      </c>
      <c r="G16" s="38">
        <f t="shared" si="1"/>
        <v>1.4667891382972656E-2</v>
      </c>
      <c r="H16">
        <v>284.33</v>
      </c>
      <c r="I16" s="25">
        <v>298.23</v>
      </c>
      <c r="J16" s="38">
        <f t="shared" si="2"/>
        <v>-4.6608322435704098E-2</v>
      </c>
      <c r="N16" s="3"/>
      <c r="O16" s="3"/>
      <c r="P16" s="3"/>
      <c r="Q16" s="3"/>
    </row>
    <row r="17" spans="1:17">
      <c r="A17" s="37">
        <v>16</v>
      </c>
      <c r="B17">
        <v>376.87</v>
      </c>
      <c r="C17" s="25">
        <v>365.67</v>
      </c>
      <c r="D17" s="38">
        <f t="shared" si="0"/>
        <v>3.0628708945223803E-2</v>
      </c>
      <c r="E17">
        <v>365.89</v>
      </c>
      <c r="F17" s="25">
        <v>360.62</v>
      </c>
      <c r="G17" s="38">
        <f t="shared" si="1"/>
        <v>1.4613720814153353E-2</v>
      </c>
      <c r="H17">
        <v>306.7</v>
      </c>
      <c r="I17" s="25">
        <v>325.11</v>
      </c>
      <c r="J17" s="38">
        <f t="shared" si="2"/>
        <v>-5.6626987788748501E-2</v>
      </c>
      <c r="O17" s="2"/>
      <c r="P17" s="2"/>
      <c r="Q17" s="2"/>
    </row>
    <row r="18" spans="1:17">
      <c r="A18" s="37">
        <v>17</v>
      </c>
      <c r="B18">
        <v>384.75</v>
      </c>
      <c r="C18" s="25">
        <v>372.88</v>
      </c>
      <c r="D18" s="38">
        <f t="shared" si="0"/>
        <v>3.1833297575627563E-2</v>
      </c>
      <c r="E18">
        <v>373.54</v>
      </c>
      <c r="F18" s="25">
        <v>368.16</v>
      </c>
      <c r="G18" s="38">
        <f t="shared" si="1"/>
        <v>1.461321164710994E-2</v>
      </c>
      <c r="H18">
        <v>308.94</v>
      </c>
      <c r="I18" s="25">
        <v>326.61</v>
      </c>
      <c r="J18" s="38">
        <f t="shared" si="2"/>
        <v>-5.4101221640488702E-2</v>
      </c>
      <c r="O18" s="2"/>
      <c r="P18" s="2"/>
      <c r="Q18" s="2"/>
    </row>
    <row r="19" spans="1:17">
      <c r="A19" s="37">
        <v>18</v>
      </c>
      <c r="B19">
        <v>385.54</v>
      </c>
      <c r="C19" s="25">
        <v>373.9</v>
      </c>
      <c r="D19" s="38">
        <f t="shared" si="0"/>
        <v>3.1131318534367597E-2</v>
      </c>
      <c r="E19">
        <v>374.31</v>
      </c>
      <c r="F19" s="25">
        <v>369.17</v>
      </c>
      <c r="G19" s="38">
        <f t="shared" si="1"/>
        <v>1.3923124847631136E-2</v>
      </c>
      <c r="H19">
        <v>309.58</v>
      </c>
      <c r="I19" s="25">
        <v>331.6</v>
      </c>
      <c r="J19" s="38">
        <f t="shared" si="2"/>
        <v>-6.6405307599517599E-2</v>
      </c>
      <c r="O19" s="2"/>
      <c r="P19" s="2"/>
      <c r="Q19" s="2"/>
    </row>
    <row r="20" spans="1:17">
      <c r="A20" s="37">
        <v>19</v>
      </c>
      <c r="B20">
        <v>386.32</v>
      </c>
      <c r="C20" s="25">
        <v>374.92</v>
      </c>
      <c r="D20" s="38">
        <f t="shared" si="0"/>
        <v>3.0406486717166267E-2</v>
      </c>
      <c r="E20">
        <v>375.06</v>
      </c>
      <c r="F20" s="25">
        <v>370.18</v>
      </c>
      <c r="G20" s="38">
        <f t="shared" si="1"/>
        <v>1.3182775946836662E-2</v>
      </c>
      <c r="H20">
        <v>310.61</v>
      </c>
      <c r="I20" s="25">
        <v>332.77</v>
      </c>
      <c r="J20" s="38">
        <f t="shared" si="2"/>
        <v>-6.6592541394957391E-2</v>
      </c>
      <c r="O20" s="2"/>
      <c r="P20" s="2"/>
      <c r="Q20" s="2"/>
    </row>
    <row r="21" spans="1:17">
      <c r="A21" s="37">
        <v>20</v>
      </c>
      <c r="B21">
        <v>387.1</v>
      </c>
      <c r="C21" s="25">
        <v>375.95</v>
      </c>
      <c r="D21" s="38">
        <f t="shared" si="0"/>
        <v>2.965819922862092E-2</v>
      </c>
      <c r="E21">
        <v>375.82</v>
      </c>
      <c r="F21" s="25">
        <v>371.19</v>
      </c>
      <c r="G21" s="38">
        <f t="shared" si="1"/>
        <v>1.2473396373824714E-2</v>
      </c>
      <c r="H21">
        <v>331.12</v>
      </c>
      <c r="I21" s="25">
        <v>338.28</v>
      </c>
      <c r="J21" s="38">
        <f t="shared" si="2"/>
        <v>-2.1165898072602485E-2</v>
      </c>
      <c r="O21" s="2"/>
      <c r="P21" s="2"/>
      <c r="Q21" s="2"/>
    </row>
    <row r="22" spans="1:17">
      <c r="A22" s="37">
        <v>21</v>
      </c>
      <c r="B22">
        <v>387.37</v>
      </c>
      <c r="C22" s="25">
        <v>376.93</v>
      </c>
      <c r="D22" s="38">
        <f t="shared" si="0"/>
        <v>2.7697450454991637E-2</v>
      </c>
      <c r="E22">
        <v>376.08</v>
      </c>
      <c r="F22" s="25">
        <v>372.16</v>
      </c>
      <c r="G22" s="38">
        <f t="shared" si="1"/>
        <v>1.0533104041272461E-2</v>
      </c>
      <c r="H22">
        <v>355.84</v>
      </c>
      <c r="I22" s="25">
        <v>353.36</v>
      </c>
      <c r="J22" s="38">
        <f t="shared" si="2"/>
        <v>7.0183382386233908E-3</v>
      </c>
      <c r="O22" s="2"/>
      <c r="P22" s="2"/>
      <c r="Q22" s="2"/>
    </row>
    <row r="23" spans="1:17">
      <c r="A23" s="37">
        <v>22</v>
      </c>
      <c r="B23">
        <v>387.65</v>
      </c>
      <c r="C23" s="25">
        <v>377.91</v>
      </c>
      <c r="D23" s="38">
        <f t="shared" si="0"/>
        <v>2.5773332274880136E-2</v>
      </c>
      <c r="E23">
        <v>376.35</v>
      </c>
      <c r="F23" s="25">
        <v>373.13</v>
      </c>
      <c r="G23" s="38">
        <f t="shared" si="1"/>
        <v>8.6297001045212863E-3</v>
      </c>
      <c r="H23">
        <v>358.32</v>
      </c>
      <c r="I23" s="25">
        <v>354.16</v>
      </c>
      <c r="J23" s="38">
        <f t="shared" si="2"/>
        <v>1.1746103456064964E-2</v>
      </c>
      <c r="O23" s="2"/>
      <c r="P23" s="2"/>
      <c r="Q23" s="2"/>
    </row>
    <row r="24" spans="1:17">
      <c r="A24" s="37">
        <v>23</v>
      </c>
      <c r="B24">
        <v>387.91</v>
      </c>
      <c r="C24" s="25">
        <v>378.89</v>
      </c>
      <c r="D24" s="38">
        <f t="shared" si="0"/>
        <v>2.3806381799466966E-2</v>
      </c>
      <c r="E24">
        <v>376.61</v>
      </c>
      <c r="F24" s="25">
        <v>374.1</v>
      </c>
      <c r="G24" s="38">
        <f t="shared" si="1"/>
        <v>6.7094359796845519E-3</v>
      </c>
      <c r="H24">
        <v>358.57</v>
      </c>
      <c r="I24" s="26">
        <v>354.96</v>
      </c>
      <c r="J24" s="38">
        <f t="shared" si="2"/>
        <v>1.017016001803024E-2</v>
      </c>
      <c r="O24" s="2"/>
      <c r="P24" s="2"/>
      <c r="Q24" s="2"/>
    </row>
    <row r="25" spans="1:17">
      <c r="A25" s="37">
        <v>24</v>
      </c>
      <c r="B25">
        <v>388.23</v>
      </c>
      <c r="C25" s="25">
        <v>386.35</v>
      </c>
      <c r="D25" s="38">
        <f t="shared" si="0"/>
        <v>4.8660540960269068E-3</v>
      </c>
      <c r="E25">
        <v>376.92</v>
      </c>
      <c r="F25" s="25">
        <v>381.46</v>
      </c>
      <c r="G25" s="38">
        <f t="shared" si="1"/>
        <v>-1.1901641063283081E-2</v>
      </c>
      <c r="H25">
        <v>358.96</v>
      </c>
      <c r="I25" s="25">
        <v>359.15</v>
      </c>
      <c r="J25" s="38">
        <f t="shared" si="2"/>
        <v>-5.2902686899623482E-4</v>
      </c>
      <c r="O25" s="2"/>
      <c r="P25" s="2"/>
      <c r="Q25" s="2"/>
    </row>
    <row r="26" spans="1:17">
      <c r="A26" s="37">
        <v>25</v>
      </c>
      <c r="B26">
        <v>394.51</v>
      </c>
      <c r="C26" s="25">
        <v>390.5</v>
      </c>
      <c r="D26" s="38">
        <f t="shared" si="0"/>
        <v>1.0268886043533907E-2</v>
      </c>
      <c r="E26">
        <v>383.01</v>
      </c>
      <c r="F26" s="25">
        <v>385.1</v>
      </c>
      <c r="G26" s="38">
        <f t="shared" si="1"/>
        <v>-5.4271617761621179E-3</v>
      </c>
      <c r="H26">
        <v>364.76</v>
      </c>
      <c r="I26" s="25">
        <v>360.85</v>
      </c>
      <c r="J26" s="38">
        <f t="shared" si="2"/>
        <v>1.0835527227379708E-2</v>
      </c>
      <c r="O26" s="2"/>
      <c r="P26" s="2"/>
      <c r="Q26" s="2"/>
    </row>
    <row r="27" spans="1:17">
      <c r="A27" s="37">
        <v>26</v>
      </c>
      <c r="B27">
        <v>519.95000000000005</v>
      </c>
      <c r="C27" s="25">
        <v>503.06</v>
      </c>
      <c r="D27" s="38">
        <f t="shared" si="0"/>
        <v>3.3574523913648555E-2</v>
      </c>
      <c r="E27">
        <v>504.8</v>
      </c>
      <c r="F27" s="25">
        <v>496.7</v>
      </c>
      <c r="G27" s="38">
        <f t="shared" si="1"/>
        <v>1.6307630360378543E-2</v>
      </c>
      <c r="H27">
        <v>477.69</v>
      </c>
      <c r="I27" s="25">
        <v>466.53</v>
      </c>
      <c r="J27" s="38">
        <f t="shared" si="2"/>
        <v>2.3921291235290389E-2</v>
      </c>
      <c r="O27" s="2"/>
      <c r="P27" s="2"/>
      <c r="Q27" s="2"/>
    </row>
    <row r="28" spans="1:17">
      <c r="A28" s="37">
        <v>27</v>
      </c>
      <c r="B28">
        <v>561.91999999999996</v>
      </c>
      <c r="C28" s="25">
        <v>541.16999999999996</v>
      </c>
      <c r="D28" s="38">
        <f t="shared" si="0"/>
        <v>3.8342849751464424E-2</v>
      </c>
      <c r="E28">
        <v>545.54999999999995</v>
      </c>
      <c r="F28" s="25">
        <v>533.69000000000005</v>
      </c>
      <c r="G28" s="38">
        <f t="shared" si="1"/>
        <v>2.2222638610429085E-2</v>
      </c>
      <c r="H28">
        <v>488.99</v>
      </c>
      <c r="I28" s="25">
        <v>477.39</v>
      </c>
      <c r="J28" s="38">
        <f t="shared" si="2"/>
        <v>2.4298791344602992E-2</v>
      </c>
      <c r="O28" s="2"/>
      <c r="P28" s="2"/>
      <c r="Q28" s="2"/>
    </row>
    <row r="29" spans="1:17">
      <c r="A29" s="37">
        <v>28</v>
      </c>
      <c r="B29">
        <v>575.84</v>
      </c>
      <c r="C29" s="25">
        <v>556.72</v>
      </c>
      <c r="D29" s="38">
        <f t="shared" si="0"/>
        <v>3.4344014944675968E-2</v>
      </c>
      <c r="E29">
        <v>559.05999999999995</v>
      </c>
      <c r="F29" s="25">
        <v>549.03</v>
      </c>
      <c r="G29" s="38">
        <f t="shared" si="1"/>
        <v>1.8268582773254601E-2</v>
      </c>
      <c r="H29">
        <v>490.12</v>
      </c>
      <c r="I29" s="25">
        <v>489.77</v>
      </c>
      <c r="J29" s="38">
        <f t="shared" si="2"/>
        <v>7.1462114870249858E-4</v>
      </c>
      <c r="O29" s="3"/>
      <c r="P29" s="3"/>
      <c r="Q29" s="3"/>
    </row>
    <row r="30" spans="1:17">
      <c r="A30" s="37">
        <v>29</v>
      </c>
      <c r="B30">
        <v>586.57000000000005</v>
      </c>
      <c r="C30" s="25">
        <v>567.1</v>
      </c>
      <c r="D30" s="38">
        <f t="shared" si="0"/>
        <v>3.4332569211779275E-2</v>
      </c>
      <c r="E30">
        <v>569.48</v>
      </c>
      <c r="F30" s="25">
        <v>559.27</v>
      </c>
      <c r="G30" s="38">
        <f t="shared" si="1"/>
        <v>1.8255940779945353E-2</v>
      </c>
      <c r="H30">
        <v>490.42</v>
      </c>
      <c r="I30" s="25">
        <v>500.19</v>
      </c>
      <c r="J30" s="38">
        <f t="shared" si="2"/>
        <v>-1.9532577620504171E-2</v>
      </c>
      <c r="O30" s="2"/>
      <c r="P30" s="2"/>
      <c r="Q30" s="2"/>
    </row>
    <row r="31" spans="1:17">
      <c r="A31" s="37">
        <v>30</v>
      </c>
      <c r="B31">
        <v>599.04999999999995</v>
      </c>
      <c r="C31" s="25">
        <v>579.02</v>
      </c>
      <c r="D31" s="38">
        <f t="shared" si="0"/>
        <v>3.4592932886601452E-2</v>
      </c>
      <c r="E31">
        <v>581.6</v>
      </c>
      <c r="F31" s="25">
        <v>571.02</v>
      </c>
      <c r="G31" s="38">
        <f t="shared" si="1"/>
        <v>1.8528247697103501E-2</v>
      </c>
      <c r="H31">
        <v>491.06</v>
      </c>
      <c r="I31" s="25">
        <v>502.54</v>
      </c>
      <c r="J31" s="38">
        <f t="shared" si="2"/>
        <v>-2.2843952720181512E-2</v>
      </c>
      <c r="O31" s="2"/>
      <c r="P31" s="2"/>
      <c r="Q31" s="2"/>
    </row>
    <row r="32" spans="1:17">
      <c r="A32" s="37">
        <v>31</v>
      </c>
      <c r="B32">
        <v>611.72</v>
      </c>
      <c r="C32" s="25">
        <v>591.27</v>
      </c>
      <c r="D32" s="38">
        <f t="shared" si="0"/>
        <v>3.4586567896223462E-2</v>
      </c>
      <c r="E32">
        <v>593.9</v>
      </c>
      <c r="F32" s="25">
        <v>583.1</v>
      </c>
      <c r="G32" s="38">
        <f t="shared" si="1"/>
        <v>1.8521694392042452E-2</v>
      </c>
      <c r="H32">
        <v>499.96</v>
      </c>
      <c r="I32" s="25">
        <v>513.20000000000005</v>
      </c>
      <c r="J32" s="38">
        <f t="shared" si="2"/>
        <v>-2.579890880748259E-2</v>
      </c>
      <c r="O32" s="2"/>
      <c r="P32" s="2"/>
      <c r="Q32" s="2"/>
    </row>
    <row r="33" spans="1:17">
      <c r="A33" s="37">
        <v>32</v>
      </c>
      <c r="B33">
        <v>613.70000000000005</v>
      </c>
      <c r="C33" s="25">
        <v>594.47</v>
      </c>
      <c r="D33" s="38">
        <f t="shared" si="0"/>
        <v>3.2348142042491659E-2</v>
      </c>
      <c r="E33">
        <v>595.82000000000005</v>
      </c>
      <c r="F33" s="25">
        <v>586.26</v>
      </c>
      <c r="G33" s="38">
        <f t="shared" si="1"/>
        <v>1.6306758093678674E-2</v>
      </c>
      <c r="H33">
        <v>500.85</v>
      </c>
      <c r="I33" s="25">
        <v>514</v>
      </c>
      <c r="J33" s="38">
        <f t="shared" si="2"/>
        <v>-2.5583657587548592E-2</v>
      </c>
      <c r="O33" s="2"/>
      <c r="P33" s="2"/>
      <c r="Q33" s="2"/>
    </row>
    <row r="34" spans="1:17">
      <c r="A34" s="37">
        <v>33</v>
      </c>
      <c r="B34">
        <v>653.01</v>
      </c>
      <c r="C34" s="25">
        <v>626.16999999999996</v>
      </c>
      <c r="D34" s="38">
        <f t="shared" si="0"/>
        <v>4.2863759043071423E-2</v>
      </c>
      <c r="E34">
        <v>633.99</v>
      </c>
      <c r="F34" s="25">
        <v>617.52</v>
      </c>
      <c r="G34" s="38">
        <f t="shared" si="1"/>
        <v>2.6671200932763355E-2</v>
      </c>
      <c r="H34">
        <v>503.79</v>
      </c>
      <c r="I34" s="25">
        <v>514.79999999999995</v>
      </c>
      <c r="J34" s="38">
        <f t="shared" si="2"/>
        <v>-2.138694638694626E-2</v>
      </c>
      <c r="O34" s="2"/>
      <c r="P34" s="2"/>
      <c r="Q34" s="2"/>
    </row>
    <row r="35" spans="1:17">
      <c r="A35" s="37">
        <v>34</v>
      </c>
      <c r="B35">
        <v>656.96</v>
      </c>
      <c r="C35" s="25">
        <v>634.36</v>
      </c>
      <c r="D35" s="38">
        <f t="shared" si="0"/>
        <v>3.5626458162557571E-2</v>
      </c>
      <c r="E35">
        <v>637.82000000000005</v>
      </c>
      <c r="F35" s="25">
        <v>625.6</v>
      </c>
      <c r="G35" s="38">
        <f t="shared" si="1"/>
        <v>1.9533248081841474E-2</v>
      </c>
      <c r="H35">
        <v>504.12</v>
      </c>
      <c r="I35" s="25">
        <v>516.17999999999995</v>
      </c>
      <c r="J35" s="38">
        <f t="shared" si="2"/>
        <v>-2.3363942810647347E-2</v>
      </c>
      <c r="O35" s="2"/>
      <c r="P35" s="2"/>
      <c r="Q35" s="2"/>
    </row>
    <row r="36" spans="1:17">
      <c r="A36" s="37">
        <v>35</v>
      </c>
      <c r="B36">
        <v>683.44</v>
      </c>
      <c r="C36" s="25">
        <v>656.08</v>
      </c>
      <c r="D36" s="38">
        <f t="shared" si="0"/>
        <v>4.1702231435190848E-2</v>
      </c>
      <c r="E36">
        <v>663.53</v>
      </c>
      <c r="F36" s="25">
        <v>647.02</v>
      </c>
      <c r="G36" s="38">
        <f t="shared" si="1"/>
        <v>2.5516985564588406E-2</v>
      </c>
      <c r="H36">
        <v>504.37</v>
      </c>
      <c r="I36" s="25">
        <v>517.1</v>
      </c>
      <c r="J36" s="38">
        <f t="shared" si="2"/>
        <v>-2.461806227035393E-2</v>
      </c>
      <c r="O36" s="2"/>
      <c r="P36" s="2"/>
      <c r="Q36" s="2"/>
    </row>
    <row r="37" spans="1:17">
      <c r="A37" s="37">
        <v>36</v>
      </c>
      <c r="B37">
        <v>695.68</v>
      </c>
      <c r="C37" s="25">
        <v>672.42</v>
      </c>
      <c r="D37" s="38">
        <f t="shared" si="0"/>
        <v>3.4591475565866558E-2</v>
      </c>
      <c r="E37">
        <v>675.41</v>
      </c>
      <c r="F37" s="25">
        <v>663.13</v>
      </c>
      <c r="G37" s="38">
        <f t="shared" si="1"/>
        <v>1.8518239259270389E-2</v>
      </c>
      <c r="H37">
        <v>504.66</v>
      </c>
      <c r="I37" s="25">
        <v>517.99</v>
      </c>
      <c r="J37" s="38">
        <f t="shared" si="2"/>
        <v>-2.5734087530647279E-2</v>
      </c>
      <c r="O37" s="2"/>
      <c r="P37" s="2"/>
      <c r="Q37" s="2"/>
    </row>
    <row r="38" spans="1:17">
      <c r="A38" s="37">
        <v>37</v>
      </c>
      <c r="B38">
        <v>696.9</v>
      </c>
      <c r="C38" s="25">
        <v>675.06</v>
      </c>
      <c r="D38" s="38">
        <f t="shared" si="0"/>
        <v>3.2352679761799001E-2</v>
      </c>
      <c r="E38">
        <v>676.6</v>
      </c>
      <c r="F38" s="25">
        <v>665.73</v>
      </c>
      <c r="G38" s="38">
        <f t="shared" si="1"/>
        <v>1.6327940756763259E-2</v>
      </c>
      <c r="H38">
        <v>506.67</v>
      </c>
      <c r="I38" s="25">
        <v>518.91</v>
      </c>
      <c r="J38" s="38">
        <f t="shared" si="2"/>
        <v>-2.3587905417124265E-2</v>
      </c>
      <c r="O38" s="2"/>
      <c r="P38" s="2"/>
      <c r="Q38" s="2"/>
    </row>
    <row r="39" spans="1:17">
      <c r="A39" s="37">
        <v>38</v>
      </c>
      <c r="B39">
        <v>698.74</v>
      </c>
      <c r="C39" s="25">
        <v>676.83</v>
      </c>
      <c r="D39" s="38">
        <f t="shared" si="0"/>
        <v>3.2371496535319011E-2</v>
      </c>
      <c r="E39">
        <v>678.38</v>
      </c>
      <c r="F39" s="25">
        <v>667.48</v>
      </c>
      <c r="G39" s="38">
        <f t="shared" si="1"/>
        <v>1.6330077305687026E-2</v>
      </c>
      <c r="H39">
        <v>516.79</v>
      </c>
      <c r="I39" s="25">
        <v>531.63</v>
      </c>
      <c r="J39" s="38">
        <f t="shared" si="2"/>
        <v>-2.7914150819178814E-2</v>
      </c>
      <c r="O39" s="2"/>
      <c r="P39" s="2"/>
      <c r="Q39" s="2"/>
    </row>
    <row r="40" spans="1:17">
      <c r="A40" s="37">
        <v>39</v>
      </c>
      <c r="B40">
        <v>735.01</v>
      </c>
      <c r="C40" s="25">
        <v>710.47</v>
      </c>
      <c r="D40" s="38">
        <f t="shared" si="0"/>
        <v>3.4540515433445412E-2</v>
      </c>
      <c r="E40">
        <v>713.6</v>
      </c>
      <c r="F40" s="25">
        <v>697.9</v>
      </c>
      <c r="G40" s="38">
        <f t="shared" si="1"/>
        <v>2.2496059607393676E-2</v>
      </c>
      <c r="H40">
        <v>570.48</v>
      </c>
      <c r="I40" s="25">
        <v>566.52</v>
      </c>
      <c r="J40" s="38">
        <f t="shared" si="2"/>
        <v>6.9900444821013145E-3</v>
      </c>
      <c r="O40" s="2"/>
      <c r="P40" s="2"/>
      <c r="Q40" s="2"/>
    </row>
    <row r="41" spans="1:17">
      <c r="A41" s="37">
        <v>40</v>
      </c>
      <c r="B41">
        <v>746.61</v>
      </c>
      <c r="C41" s="25">
        <v>724.36</v>
      </c>
      <c r="D41" s="38">
        <f t="shared" si="0"/>
        <v>3.071677066651941E-2</v>
      </c>
      <c r="E41">
        <v>724.86</v>
      </c>
      <c r="F41" s="26">
        <v>711.55</v>
      </c>
      <c r="G41" s="38">
        <f t="shared" si="1"/>
        <v>1.8705642611200984E-2</v>
      </c>
      <c r="H41">
        <v>579.78</v>
      </c>
      <c r="I41" s="25">
        <v>568.95000000000005</v>
      </c>
      <c r="J41" s="38">
        <f t="shared" si="2"/>
        <v>1.903506459267058E-2</v>
      </c>
      <c r="N41" s="4"/>
      <c r="O41" s="4"/>
      <c r="P41" s="4"/>
      <c r="Q41" s="4"/>
    </row>
    <row r="42" spans="1:17">
      <c r="A42" s="37">
        <v>41</v>
      </c>
      <c r="B42">
        <v>759.52</v>
      </c>
      <c r="C42" s="25">
        <v>736.81</v>
      </c>
      <c r="D42" s="38">
        <f t="shared" si="0"/>
        <v>3.0822057246780089E-2</v>
      </c>
      <c r="E42">
        <v>737.39</v>
      </c>
      <c r="F42" s="25">
        <v>723.78</v>
      </c>
      <c r="G42" s="38">
        <f t="shared" si="1"/>
        <v>1.8804056481251229E-2</v>
      </c>
      <c r="H42">
        <v>580.72</v>
      </c>
      <c r="I42" s="25">
        <v>580.17999999999995</v>
      </c>
      <c r="J42" s="38">
        <f t="shared" si="2"/>
        <v>9.3074563066647821E-4</v>
      </c>
      <c r="N42" s="2"/>
      <c r="O42" s="2"/>
      <c r="P42" s="2"/>
      <c r="Q42" s="2"/>
    </row>
    <row r="43" spans="1:17">
      <c r="A43" s="37">
        <v>42</v>
      </c>
      <c r="B43">
        <v>769.19</v>
      </c>
      <c r="C43" s="25">
        <v>746.46</v>
      </c>
      <c r="D43" s="38">
        <f t="shared" si="0"/>
        <v>3.045039251935806E-2</v>
      </c>
      <c r="E43">
        <v>746.78</v>
      </c>
      <c r="F43" s="25">
        <v>733.26</v>
      </c>
      <c r="G43" s="38">
        <f t="shared" si="1"/>
        <v>1.8438207457109324E-2</v>
      </c>
      <c r="H43">
        <v>599.41999999999996</v>
      </c>
      <c r="I43" s="25">
        <v>581.85</v>
      </c>
      <c r="J43" s="38">
        <f t="shared" si="2"/>
        <v>3.0196786113259322E-2</v>
      </c>
      <c r="N43" s="2"/>
      <c r="O43" s="2"/>
      <c r="P43" s="2"/>
      <c r="Q43" s="2"/>
    </row>
    <row r="44" spans="1:17">
      <c r="A44" s="37">
        <v>43</v>
      </c>
      <c r="B44">
        <v>784.68</v>
      </c>
      <c r="C44" s="25">
        <v>761.38</v>
      </c>
      <c r="D44" s="38">
        <f t="shared" si="0"/>
        <v>3.0602327352964295E-2</v>
      </c>
      <c r="E44">
        <v>761.82</v>
      </c>
      <c r="F44" s="25">
        <v>747.91</v>
      </c>
      <c r="G44" s="38">
        <f t="shared" si="1"/>
        <v>1.8598494471260021E-2</v>
      </c>
      <c r="H44">
        <v>601.29</v>
      </c>
      <c r="I44" s="25">
        <v>590.37</v>
      </c>
      <c r="J44" s="38">
        <f t="shared" si="2"/>
        <v>1.8496874841201213E-2</v>
      </c>
      <c r="N44" s="2"/>
      <c r="O44" s="2"/>
      <c r="P44" s="2"/>
      <c r="Q44" s="2"/>
    </row>
    <row r="45" spans="1:17">
      <c r="A45" s="37">
        <v>44</v>
      </c>
      <c r="B45">
        <v>794.99</v>
      </c>
      <c r="C45" s="25">
        <v>771.48</v>
      </c>
      <c r="D45" s="38">
        <f t="shared" si="0"/>
        <v>3.0473894332970382E-2</v>
      </c>
      <c r="E45">
        <v>771.83</v>
      </c>
      <c r="F45" s="25">
        <v>757.83</v>
      </c>
      <c r="G45" s="38">
        <f t="shared" si="1"/>
        <v>1.8473800192655345E-2</v>
      </c>
      <c r="H45">
        <v>601.54</v>
      </c>
      <c r="I45" s="25">
        <v>614.54</v>
      </c>
      <c r="J45" s="38">
        <f t="shared" si="2"/>
        <v>-2.1154033911543593E-2</v>
      </c>
      <c r="N45" s="2"/>
      <c r="O45" s="2"/>
      <c r="P45" s="2"/>
      <c r="Q45" s="2"/>
    </row>
    <row r="46" spans="1:17">
      <c r="A46" s="37">
        <v>45</v>
      </c>
      <c r="B46">
        <v>807.22</v>
      </c>
      <c r="C46" s="25">
        <v>783.32</v>
      </c>
      <c r="D46" s="38">
        <f t="shared" si="0"/>
        <v>3.05111576367257E-2</v>
      </c>
      <c r="E46">
        <v>783.7</v>
      </c>
      <c r="F46" s="25">
        <v>769.46</v>
      </c>
      <c r="G46" s="38">
        <f t="shared" si="1"/>
        <v>1.850648506744991E-2</v>
      </c>
      <c r="H46">
        <v>603.92999999999995</v>
      </c>
      <c r="I46" s="25">
        <v>616.95000000000005</v>
      </c>
      <c r="J46" s="38">
        <f t="shared" si="2"/>
        <v>-2.1103817165086466E-2</v>
      </c>
      <c r="N46" s="2"/>
      <c r="O46" s="2"/>
      <c r="P46" s="2"/>
      <c r="Q46" s="2"/>
    </row>
    <row r="47" spans="1:17">
      <c r="A47" s="37">
        <v>46</v>
      </c>
      <c r="B47">
        <v>820.16</v>
      </c>
      <c r="C47" s="25">
        <v>795.59</v>
      </c>
      <c r="D47" s="38">
        <f t="shared" si="0"/>
        <v>3.0882741110370839E-2</v>
      </c>
      <c r="E47">
        <v>796.27</v>
      </c>
      <c r="F47" s="25">
        <v>781.52</v>
      </c>
      <c r="G47" s="38">
        <f t="shared" si="1"/>
        <v>1.8873477326236052E-2</v>
      </c>
      <c r="H47">
        <v>606.83000000000004</v>
      </c>
      <c r="I47" s="25">
        <v>619.86</v>
      </c>
      <c r="J47" s="38">
        <f t="shared" si="2"/>
        <v>-2.1020875681605478E-2</v>
      </c>
      <c r="N47" s="2"/>
      <c r="O47" s="2"/>
      <c r="P47" s="2"/>
      <c r="Q47" s="2"/>
    </row>
    <row r="48" spans="1:17">
      <c r="A48" s="37">
        <v>47</v>
      </c>
      <c r="B48">
        <v>834.32</v>
      </c>
      <c r="C48" s="25">
        <v>809.46</v>
      </c>
      <c r="D48" s="38">
        <f t="shared" si="0"/>
        <v>3.0711832579744535E-2</v>
      </c>
      <c r="E48">
        <v>810.01</v>
      </c>
      <c r="F48" s="25">
        <v>795.14</v>
      </c>
      <c r="G48" s="38">
        <f t="shared" si="1"/>
        <v>1.8701109238624652E-2</v>
      </c>
      <c r="H48">
        <v>607.12</v>
      </c>
      <c r="I48" s="25">
        <v>620.77</v>
      </c>
      <c r="J48" s="38">
        <f t="shared" si="2"/>
        <v>-2.1988820336034245E-2</v>
      </c>
      <c r="N48" s="2"/>
      <c r="O48" s="2"/>
      <c r="P48" s="2"/>
      <c r="Q48" s="2"/>
    </row>
    <row r="49" spans="1:17">
      <c r="A49" s="37">
        <v>48</v>
      </c>
      <c r="B49">
        <v>846.57</v>
      </c>
      <c r="C49" s="25">
        <v>821.54</v>
      </c>
      <c r="D49" s="38">
        <f t="shared" si="0"/>
        <v>3.0467171409791473E-2</v>
      </c>
      <c r="E49">
        <v>821.91</v>
      </c>
      <c r="F49" s="25">
        <v>807.01</v>
      </c>
      <c r="G49" s="38">
        <f t="shared" si="1"/>
        <v>1.8463216069193662E-2</v>
      </c>
      <c r="H49">
        <v>607.37</v>
      </c>
      <c r="I49" s="25">
        <v>621.57000000000005</v>
      </c>
      <c r="J49" s="38">
        <f t="shared" si="2"/>
        <v>-2.2845375420306714E-2</v>
      </c>
      <c r="N49" s="2"/>
      <c r="O49" s="2"/>
      <c r="P49" s="2"/>
      <c r="Q49" s="2"/>
    </row>
    <row r="50" spans="1:17">
      <c r="A50" s="37">
        <v>49</v>
      </c>
      <c r="B50">
        <v>858.8</v>
      </c>
      <c r="C50" s="25">
        <v>833.24</v>
      </c>
      <c r="D50" s="38">
        <f t="shared" si="0"/>
        <v>3.06754356487926E-2</v>
      </c>
      <c r="E50">
        <v>833.78</v>
      </c>
      <c r="F50" s="25">
        <v>818.5</v>
      </c>
      <c r="G50" s="38">
        <f t="shared" si="1"/>
        <v>1.8668295662797766E-2</v>
      </c>
      <c r="H50">
        <v>607.62</v>
      </c>
      <c r="I50" s="25">
        <v>624.94000000000005</v>
      </c>
      <c r="J50" s="38">
        <f t="shared" si="2"/>
        <v>-2.7714660607418388E-2</v>
      </c>
      <c r="N50" s="2"/>
      <c r="O50" s="2"/>
      <c r="P50" s="2"/>
      <c r="Q50" s="2"/>
    </row>
    <row r="51" spans="1:17">
      <c r="A51" s="37">
        <v>50</v>
      </c>
      <c r="B51">
        <v>860.08</v>
      </c>
      <c r="C51" s="25">
        <v>834.34</v>
      </c>
      <c r="D51" s="38">
        <f t="shared" si="0"/>
        <v>3.085073231536305E-2</v>
      </c>
      <c r="E51">
        <v>835.02</v>
      </c>
      <c r="F51" s="25">
        <v>818.5</v>
      </c>
      <c r="G51" s="38">
        <f t="shared" si="1"/>
        <v>2.0183262064752575E-2</v>
      </c>
      <c r="H51">
        <v>607.91</v>
      </c>
      <c r="I51" s="25">
        <v>634.15</v>
      </c>
      <c r="J51" s="38">
        <f t="shared" si="2"/>
        <v>-4.1378222817945294E-2</v>
      </c>
      <c r="N51" s="2"/>
      <c r="O51" s="2"/>
      <c r="P51" s="2"/>
      <c r="Q51" s="2"/>
    </row>
    <row r="52" spans="1:17">
      <c r="A52" s="37">
        <v>51</v>
      </c>
      <c r="B52">
        <v>884.2</v>
      </c>
      <c r="C52" s="25">
        <v>868.24</v>
      </c>
      <c r="D52" s="38">
        <f t="shared" si="0"/>
        <v>1.838201418962503E-2</v>
      </c>
      <c r="E52">
        <v>858.44</v>
      </c>
      <c r="F52" s="25">
        <v>818.5</v>
      </c>
      <c r="G52" s="38">
        <f t="shared" si="1"/>
        <v>4.8796579108124682E-2</v>
      </c>
      <c r="H52">
        <v>608.21</v>
      </c>
      <c r="I52" s="25">
        <v>634.15</v>
      </c>
      <c r="J52" s="38">
        <f t="shared" si="2"/>
        <v>-4.0905148624142462E-2</v>
      </c>
      <c r="N52" s="2"/>
      <c r="O52" s="2"/>
      <c r="P52" s="2"/>
      <c r="Q52" s="2"/>
    </row>
    <row r="53" spans="1:17">
      <c r="A53" s="37">
        <v>52</v>
      </c>
      <c r="B53">
        <v>894.92</v>
      </c>
      <c r="C53" s="25">
        <v>869.24</v>
      </c>
      <c r="D53" s="38">
        <f t="shared" si="0"/>
        <v>2.954304910036348E-2</v>
      </c>
      <c r="E53">
        <v>868.85</v>
      </c>
      <c r="F53" s="25">
        <v>819.58</v>
      </c>
      <c r="G53" s="38">
        <f t="shared" si="1"/>
        <v>6.0116157056053075E-2</v>
      </c>
      <c r="H53">
        <v>608.79999999999995</v>
      </c>
      <c r="I53" s="25">
        <v>644.86</v>
      </c>
      <c r="J53" s="38">
        <f t="shared" si="2"/>
        <v>-5.591911422634379E-2</v>
      </c>
      <c r="N53" s="2"/>
      <c r="O53" s="2"/>
      <c r="P53" s="2"/>
      <c r="Q53" s="2"/>
    </row>
    <row r="54" spans="1:17">
      <c r="A54" s="40">
        <v>53</v>
      </c>
      <c r="B54" s="41">
        <v>899.85</v>
      </c>
      <c r="C54" s="25">
        <v>886.88</v>
      </c>
      <c r="D54" s="38">
        <f t="shared" si="0"/>
        <v>1.462430092007941E-2</v>
      </c>
      <c r="E54">
        <v>873.64</v>
      </c>
      <c r="F54" s="25">
        <v>819.58</v>
      </c>
      <c r="G54" s="38">
        <f t="shared" si="1"/>
        <v>6.5960613973010493E-2</v>
      </c>
      <c r="H54">
        <v>609.4</v>
      </c>
      <c r="I54" s="25">
        <v>644.86</v>
      </c>
      <c r="J54" s="38">
        <f t="shared" si="2"/>
        <v>-5.4988679713426226E-2</v>
      </c>
      <c r="N54" s="2"/>
      <c r="O54" s="2"/>
      <c r="P54" s="2"/>
      <c r="Q54" s="2"/>
    </row>
    <row r="55" spans="1:17">
      <c r="A55" s="26">
        <v>54</v>
      </c>
      <c r="B55" s="41">
        <v>914.08</v>
      </c>
      <c r="C55" s="25">
        <v>887.88</v>
      </c>
      <c r="D55" s="38">
        <f t="shared" si="0"/>
        <v>2.9508492138577338E-2</v>
      </c>
      <c r="E55">
        <v>887.45</v>
      </c>
      <c r="F55" s="25">
        <v>852.88</v>
      </c>
      <c r="G55" s="38">
        <f t="shared" si="1"/>
        <v>4.0533252040146385E-2</v>
      </c>
      <c r="H55">
        <v>621.4</v>
      </c>
      <c r="I55" s="25">
        <v>666.19</v>
      </c>
      <c r="J55" s="38">
        <f t="shared" si="2"/>
        <v>-6.723307164622716E-2</v>
      </c>
      <c r="N55" s="2"/>
      <c r="O55" s="2"/>
      <c r="P55" s="2"/>
      <c r="Q55" s="2"/>
    </row>
    <row r="56" spans="1:17">
      <c r="A56" s="26">
        <v>55</v>
      </c>
      <c r="B56" s="41">
        <v>928.35</v>
      </c>
      <c r="C56" s="25">
        <v>914.55</v>
      </c>
      <c r="D56" s="38">
        <f t="shared" si="0"/>
        <v>1.5089388223716657E-2</v>
      </c>
      <c r="E56">
        <v>901.31</v>
      </c>
      <c r="F56" s="25">
        <v>852.88</v>
      </c>
      <c r="G56" s="38">
        <f t="shared" si="1"/>
        <v>5.678407278866892E-2</v>
      </c>
      <c r="H56">
        <v>644.29999999999995</v>
      </c>
      <c r="I56" s="25">
        <v>666.19</v>
      </c>
      <c r="J56" s="38">
        <f t="shared" si="2"/>
        <v>-3.2858493823083652E-2</v>
      </c>
      <c r="N56" s="2"/>
      <c r="O56" s="2"/>
      <c r="P56" s="2"/>
      <c r="Q56" s="2"/>
    </row>
    <row r="57" spans="1:17">
      <c r="A57" s="26">
        <v>56</v>
      </c>
      <c r="B57" s="41">
        <v>942.63</v>
      </c>
      <c r="C57" s="25">
        <v>915.55</v>
      </c>
      <c r="D57" s="38">
        <f t="shared" si="0"/>
        <v>2.957784938015405E-2</v>
      </c>
      <c r="E57">
        <v>915.17</v>
      </c>
      <c r="F57" s="25">
        <v>871.19</v>
      </c>
      <c r="G57" s="38">
        <f t="shared" si="1"/>
        <v>5.0482673125265332E-2</v>
      </c>
      <c r="H57">
        <v>667.2</v>
      </c>
      <c r="I57" s="25">
        <v>683.28</v>
      </c>
      <c r="J57" s="38">
        <f t="shared" si="2"/>
        <v>-2.353354408148918E-2</v>
      </c>
      <c r="N57" s="2"/>
      <c r="O57" s="2"/>
      <c r="P57" s="2"/>
      <c r="Q57" s="2"/>
    </row>
    <row r="58" spans="1:17">
      <c r="A58" s="26">
        <v>57</v>
      </c>
      <c r="B58" s="41">
        <v>956.91</v>
      </c>
      <c r="C58" s="25">
        <v>942.25</v>
      </c>
      <c r="D58" s="38">
        <f t="shared" si="0"/>
        <v>1.5558503581851917E-2</v>
      </c>
      <c r="E58">
        <v>929.03</v>
      </c>
      <c r="F58" s="25">
        <v>871.19</v>
      </c>
      <c r="G58" s="38">
        <f t="shared" si="1"/>
        <v>6.6391946647688702E-2</v>
      </c>
      <c r="H58">
        <v>690.1</v>
      </c>
      <c r="I58" s="25">
        <v>683.28</v>
      </c>
      <c r="J58" s="38">
        <f t="shared" si="2"/>
        <v>9.981266830581972E-3</v>
      </c>
      <c r="N58" s="2"/>
      <c r="O58" s="2"/>
      <c r="P58" s="2"/>
      <c r="Q58" s="2"/>
    </row>
    <row r="59" spans="1:17">
      <c r="A59" s="26">
        <v>58</v>
      </c>
      <c r="B59" s="41">
        <v>971.18</v>
      </c>
      <c r="C59" s="25">
        <v>943.25</v>
      </c>
      <c r="D59" s="38">
        <f t="shared" si="0"/>
        <v>2.9610389610389556E-2</v>
      </c>
      <c r="E59">
        <v>942.89</v>
      </c>
      <c r="F59" s="25">
        <v>898.37</v>
      </c>
      <c r="G59" s="38">
        <f t="shared" si="1"/>
        <v>4.955641884746817E-2</v>
      </c>
      <c r="H59">
        <v>713</v>
      </c>
      <c r="I59" s="25">
        <v>709.61</v>
      </c>
      <c r="J59" s="38">
        <f t="shared" si="2"/>
        <v>4.7772720226603154E-3</v>
      </c>
      <c r="N59" s="2"/>
      <c r="O59" s="2"/>
      <c r="P59" s="2"/>
      <c r="Q59" s="2"/>
    </row>
    <row r="60" spans="1:17">
      <c r="A60" s="26">
        <v>59</v>
      </c>
      <c r="B60" s="41">
        <v>983.25</v>
      </c>
      <c r="C60" s="25">
        <v>973.32</v>
      </c>
      <c r="D60" s="38">
        <f t="shared" si="0"/>
        <v>1.0202194550610231E-2</v>
      </c>
      <c r="E60">
        <v>954.61</v>
      </c>
      <c r="F60" s="25">
        <v>898.37</v>
      </c>
      <c r="G60" s="38">
        <f t="shared" si="1"/>
        <v>6.2602268553046084E-2</v>
      </c>
      <c r="H60">
        <v>715.31</v>
      </c>
      <c r="I60" s="25">
        <v>709.61</v>
      </c>
      <c r="J60" s="38">
        <f t="shared" si="2"/>
        <v>8.032581277039404E-3</v>
      </c>
      <c r="N60" s="2"/>
      <c r="O60" s="2"/>
      <c r="P60" s="2"/>
      <c r="Q60" s="2"/>
    </row>
    <row r="61" spans="1:17">
      <c r="A61" s="26">
        <v>60</v>
      </c>
      <c r="B61" s="41">
        <v>1003.26</v>
      </c>
      <c r="C61" s="25">
        <v>974.32</v>
      </c>
      <c r="D61" s="38">
        <f t="shared" si="0"/>
        <v>2.970276705805068E-2</v>
      </c>
      <c r="E61">
        <v>974.03</v>
      </c>
      <c r="F61" s="25">
        <v>925.58</v>
      </c>
      <c r="G61" s="38">
        <f t="shared" si="1"/>
        <v>5.2345556299833541E-2</v>
      </c>
      <c r="H61">
        <v>715.57</v>
      </c>
      <c r="I61" s="25">
        <v>732.8</v>
      </c>
      <c r="J61" s="38">
        <f t="shared" si="2"/>
        <v>-2.3512554585152709E-2</v>
      </c>
      <c r="N61" s="2"/>
      <c r="O61" s="2"/>
      <c r="P61" s="2"/>
      <c r="Q61" s="2"/>
    </row>
    <row r="62" spans="1:17">
      <c r="A62" s="26">
        <v>61</v>
      </c>
      <c r="B62" s="41">
        <v>1011.13</v>
      </c>
      <c r="C62" s="25">
        <v>985.02</v>
      </c>
      <c r="D62" s="38">
        <f t="shared" si="0"/>
        <v>2.6507075998456898E-2</v>
      </c>
      <c r="E62">
        <v>981.67</v>
      </c>
      <c r="F62" s="25">
        <v>925.58</v>
      </c>
      <c r="G62" s="38">
        <f t="shared" si="1"/>
        <v>6.0599840100261364E-2</v>
      </c>
      <c r="H62">
        <v>715.91</v>
      </c>
      <c r="I62" s="25">
        <v>732.8</v>
      </c>
      <c r="J62" s="38">
        <f t="shared" si="2"/>
        <v>-2.3048580786026184E-2</v>
      </c>
      <c r="N62" s="2"/>
      <c r="O62" s="2"/>
      <c r="P62" s="2"/>
      <c r="Q62" s="2"/>
    </row>
    <row r="63" spans="1:17">
      <c r="A63" s="26">
        <v>62</v>
      </c>
      <c r="B63" s="41">
        <v>1012.39</v>
      </c>
      <c r="C63" s="25">
        <v>986.02</v>
      </c>
      <c r="D63" s="38">
        <f t="shared" si="0"/>
        <v>2.6743879434494234E-2</v>
      </c>
      <c r="E63">
        <v>982.9</v>
      </c>
      <c r="F63" s="25">
        <v>956.11</v>
      </c>
      <c r="G63" s="38">
        <f t="shared" si="1"/>
        <v>2.8019788518057507E-2</v>
      </c>
      <c r="H63">
        <v>716.16</v>
      </c>
      <c r="I63" s="25">
        <v>734.32</v>
      </c>
      <c r="J63" s="38">
        <f t="shared" si="2"/>
        <v>-2.4730362784617172E-2</v>
      </c>
      <c r="N63" s="2"/>
      <c r="O63" s="2"/>
      <c r="P63" s="2"/>
    </row>
    <row r="64" spans="1:17">
      <c r="A64" s="26">
        <v>63</v>
      </c>
      <c r="B64" s="41">
        <v>1037.51</v>
      </c>
      <c r="C64" s="6">
        <v>1027.92</v>
      </c>
      <c r="D64" s="38">
        <f t="shared" si="0"/>
        <v>9.3295198069887897E-3</v>
      </c>
      <c r="E64" s="42">
        <v>1007.29</v>
      </c>
      <c r="F64" s="25">
        <v>956.11</v>
      </c>
      <c r="G64" s="38">
        <f t="shared" si="1"/>
        <v>5.3529405612324887E-2</v>
      </c>
      <c r="H64">
        <v>716.42</v>
      </c>
      <c r="I64" s="25">
        <v>734.32</v>
      </c>
      <c r="J64" s="38">
        <f t="shared" si="2"/>
        <v>-2.4376293713912311E-2</v>
      </c>
      <c r="N64" s="2"/>
      <c r="O64" s="2"/>
      <c r="P64" s="2"/>
    </row>
    <row r="65" spans="1:20">
      <c r="A65" s="26">
        <v>64</v>
      </c>
      <c r="B65" s="41">
        <v>1059.33</v>
      </c>
      <c r="C65" s="6">
        <v>1028.92</v>
      </c>
      <c r="D65" s="38">
        <f t="shared" si="0"/>
        <v>2.9555261827935945E-2</v>
      </c>
      <c r="E65" s="42">
        <v>1028.47</v>
      </c>
      <c r="F65" s="25">
        <v>967.6</v>
      </c>
      <c r="G65" s="38">
        <f t="shared" si="1"/>
        <v>6.2908226539892517E-2</v>
      </c>
      <c r="H65">
        <v>716.68</v>
      </c>
      <c r="I65" s="25">
        <v>735.85</v>
      </c>
      <c r="J65" s="38">
        <f t="shared" si="2"/>
        <v>-2.6051505062173096E-2</v>
      </c>
      <c r="N65" s="2"/>
      <c r="O65" s="2"/>
      <c r="P65" s="2"/>
    </row>
    <row r="66" spans="1:20">
      <c r="A66" s="26">
        <v>65</v>
      </c>
      <c r="B66" s="41">
        <v>1063.8599999999999</v>
      </c>
      <c r="C66" s="6">
        <v>1054.07</v>
      </c>
      <c r="D66" s="38">
        <f t="shared" si="0"/>
        <v>9.28780821008089E-3</v>
      </c>
      <c r="E66" s="42">
        <v>1032.8699999999999</v>
      </c>
      <c r="F66" s="25">
        <v>967.6</v>
      </c>
      <c r="G66" s="38">
        <f t="shared" si="1"/>
        <v>6.7455560148821689E-2</v>
      </c>
      <c r="H66">
        <v>717.09</v>
      </c>
      <c r="I66" s="25">
        <v>735.85</v>
      </c>
      <c r="J66" s="38">
        <f t="shared" si="2"/>
        <v>-2.5494326289325256E-2</v>
      </c>
      <c r="N66" s="2"/>
      <c r="O66" s="2"/>
      <c r="P66" s="2"/>
    </row>
    <row r="67" spans="1:20">
      <c r="A67" s="26">
        <v>66</v>
      </c>
      <c r="B67" s="41">
        <v>1086.4100000000001</v>
      </c>
      <c r="C67" s="6">
        <v>1055.07</v>
      </c>
      <c r="D67" s="38">
        <f t="shared" ref="D67:D101" si="3">(B67-C67)/C67</f>
        <v>2.9704190243301534E-2</v>
      </c>
      <c r="E67" s="42">
        <v>1054.76</v>
      </c>
      <c r="F67" s="25">
        <v>1009.74</v>
      </c>
      <c r="G67" s="38">
        <f t="shared" ref="G67:G101" si="4">(E67-F67)/F67</f>
        <v>4.4585734941668134E-2</v>
      </c>
      <c r="H67">
        <v>717.35</v>
      </c>
      <c r="I67" s="25">
        <v>739.29</v>
      </c>
      <c r="J67" s="38">
        <f t="shared" ref="J67:J101" si="5">(H67-I67)/I67</f>
        <v>-2.9677122644699565E-2</v>
      </c>
      <c r="N67" s="2"/>
      <c r="O67" s="2"/>
      <c r="P67" s="2"/>
      <c r="Q67" s="2"/>
    </row>
    <row r="68" spans="1:20">
      <c r="A68" s="26">
        <v>67</v>
      </c>
      <c r="B68" s="41">
        <v>1090.3</v>
      </c>
      <c r="C68" s="6">
        <v>1081.1199999999999</v>
      </c>
      <c r="D68" s="38">
        <f t="shared" si="3"/>
        <v>8.491194317004647E-3</v>
      </c>
      <c r="E68" s="42">
        <v>1058.54</v>
      </c>
      <c r="F68" s="25">
        <v>1009.74</v>
      </c>
      <c r="G68" s="38">
        <f t="shared" si="4"/>
        <v>4.832927288212803E-2</v>
      </c>
      <c r="H68">
        <v>718.84</v>
      </c>
      <c r="I68" s="25">
        <v>739.29</v>
      </c>
      <c r="J68" s="38">
        <f t="shared" si="5"/>
        <v>-2.7661675391253679E-2</v>
      </c>
      <c r="N68" s="2"/>
      <c r="O68" s="2"/>
      <c r="P68" s="2"/>
    </row>
    <row r="69" spans="1:20">
      <c r="A69" s="26">
        <v>68</v>
      </c>
      <c r="B69" s="41">
        <v>1114.25</v>
      </c>
      <c r="C69" s="6">
        <v>1082.1199999999999</v>
      </c>
      <c r="D69" s="38">
        <f t="shared" si="3"/>
        <v>2.9691716260673597E-2</v>
      </c>
      <c r="E69" s="42">
        <v>1081.79</v>
      </c>
      <c r="F69" s="25">
        <v>1035.43</v>
      </c>
      <c r="G69" s="38">
        <f t="shared" si="4"/>
        <v>4.4773668910500851E-2</v>
      </c>
      <c r="H69">
        <v>747.7</v>
      </c>
      <c r="I69" s="25">
        <v>765.65</v>
      </c>
      <c r="J69" s="38">
        <f t="shared" si="5"/>
        <v>-2.344413243649178E-2</v>
      </c>
      <c r="N69" s="2"/>
      <c r="O69" s="2"/>
      <c r="P69" s="2"/>
    </row>
    <row r="70" spans="1:20">
      <c r="A70" s="26">
        <v>69</v>
      </c>
      <c r="B70" s="43">
        <v>1116.67</v>
      </c>
      <c r="C70" s="6">
        <v>1106.77</v>
      </c>
      <c r="D70" s="38">
        <f t="shared" si="3"/>
        <v>8.9449479114902739E-3</v>
      </c>
      <c r="E70" s="42">
        <v>1084.1400000000001</v>
      </c>
      <c r="F70" s="25">
        <v>1035.43</v>
      </c>
      <c r="G70" s="38">
        <f t="shared" si="4"/>
        <v>4.704325739064933E-2</v>
      </c>
      <c r="H70">
        <v>750.6</v>
      </c>
      <c r="I70" s="25">
        <v>765.65</v>
      </c>
      <c r="J70" s="38">
        <f t="shared" si="5"/>
        <v>-1.9656501012211787E-2</v>
      </c>
      <c r="N70" s="2"/>
      <c r="O70" s="2"/>
      <c r="P70" s="2"/>
    </row>
    <row r="71" spans="1:20">
      <c r="A71" s="26">
        <v>70</v>
      </c>
      <c r="B71" s="41">
        <v>1140.6500000000001</v>
      </c>
      <c r="C71" s="6">
        <v>1107.77</v>
      </c>
      <c r="D71" s="38">
        <f t="shared" si="3"/>
        <v>2.9681251523330756E-2</v>
      </c>
      <c r="E71" s="42">
        <v>1107.42</v>
      </c>
      <c r="F71" s="25">
        <v>1062</v>
      </c>
      <c r="G71" s="38">
        <f t="shared" si="4"/>
        <v>4.2768361581920974E-2</v>
      </c>
      <c r="H71">
        <v>778.75</v>
      </c>
      <c r="I71" s="25">
        <v>786.93</v>
      </c>
      <c r="J71" s="38">
        <f t="shared" si="5"/>
        <v>-1.0394825460968512E-2</v>
      </c>
      <c r="N71" s="2"/>
      <c r="O71" s="2"/>
      <c r="P71" s="2"/>
    </row>
    <row r="72" spans="1:20">
      <c r="A72" s="26">
        <v>71</v>
      </c>
      <c r="B72" s="41">
        <v>1143.05</v>
      </c>
      <c r="C72" s="25">
        <v>1130.43</v>
      </c>
      <c r="D72" s="38">
        <f t="shared" si="3"/>
        <v>1.1163893385702688E-2</v>
      </c>
      <c r="E72" s="42">
        <v>1109.75</v>
      </c>
      <c r="F72" s="25">
        <v>1062</v>
      </c>
      <c r="G72" s="38">
        <f t="shared" si="4"/>
        <v>4.4962335216572502E-2</v>
      </c>
      <c r="H72">
        <v>781.57</v>
      </c>
      <c r="I72" s="25">
        <v>786.93</v>
      </c>
      <c r="J72" s="38">
        <f t="shared" si="5"/>
        <v>-6.8112792751577654E-3</v>
      </c>
      <c r="N72" s="2"/>
      <c r="O72" s="2"/>
      <c r="P72" s="2"/>
    </row>
    <row r="73" spans="1:20">
      <c r="A73" s="26">
        <v>72</v>
      </c>
      <c r="B73" s="41">
        <v>1165.0899999999999</v>
      </c>
      <c r="C73" s="25">
        <v>1131.43</v>
      </c>
      <c r="D73" s="38">
        <f t="shared" si="3"/>
        <v>2.9749962436915984E-2</v>
      </c>
      <c r="E73" s="42">
        <v>1131.1500000000001</v>
      </c>
      <c r="F73" s="25">
        <v>1087.2</v>
      </c>
      <c r="G73" s="38">
        <f t="shared" si="4"/>
        <v>4.0424944812362071E-2</v>
      </c>
      <c r="H73">
        <v>810.75</v>
      </c>
      <c r="I73" s="25">
        <v>817.1</v>
      </c>
      <c r="J73" s="38">
        <f t="shared" si="5"/>
        <v>-7.771386611185929E-3</v>
      </c>
      <c r="N73" s="2"/>
      <c r="O73" s="2"/>
      <c r="P73" s="2"/>
    </row>
    <row r="74" spans="1:20">
      <c r="A74" s="26">
        <v>73</v>
      </c>
      <c r="B74" s="41">
        <v>1167.3</v>
      </c>
      <c r="C74" s="25">
        <v>1155.74</v>
      </c>
      <c r="D74" s="38">
        <f t="shared" si="3"/>
        <v>1.0002249640922651E-2</v>
      </c>
      <c r="E74" s="42">
        <v>1133.3</v>
      </c>
      <c r="F74" s="25">
        <v>1087.2</v>
      </c>
      <c r="G74" s="38">
        <f t="shared" si="4"/>
        <v>4.2402501839587846E-2</v>
      </c>
      <c r="H74">
        <v>813.67</v>
      </c>
      <c r="I74" s="25">
        <v>817.1</v>
      </c>
      <c r="J74" s="38">
        <f t="shared" si="5"/>
        <v>-4.1977726104516751E-3</v>
      </c>
      <c r="N74" s="2"/>
      <c r="O74" s="2"/>
      <c r="P74" s="2"/>
    </row>
    <row r="75" spans="1:20">
      <c r="A75" s="26">
        <v>74</v>
      </c>
      <c r="B75" s="41">
        <v>1191.26</v>
      </c>
      <c r="C75" s="6">
        <v>1156.74</v>
      </c>
      <c r="D75" s="38">
        <f t="shared" si="3"/>
        <v>2.9842488372495101E-2</v>
      </c>
      <c r="E75" s="42">
        <v>1156.56</v>
      </c>
      <c r="F75" s="25">
        <v>1110.44</v>
      </c>
      <c r="G75" s="38">
        <f t="shared" si="4"/>
        <v>4.1533085983934195E-2</v>
      </c>
      <c r="H75">
        <v>814.12</v>
      </c>
      <c r="I75" s="25">
        <v>818.7</v>
      </c>
      <c r="J75" s="38">
        <f t="shared" si="5"/>
        <v>-5.5942347624282898E-3</v>
      </c>
      <c r="N75" s="2"/>
      <c r="O75" s="2"/>
      <c r="P75" s="2"/>
    </row>
    <row r="76" spans="1:20">
      <c r="A76" s="26">
        <v>75</v>
      </c>
      <c r="B76" s="41">
        <v>1193.6600000000001</v>
      </c>
      <c r="C76" s="6">
        <v>1159.0999999999999</v>
      </c>
      <c r="D76" s="38">
        <f t="shared" si="3"/>
        <v>2.9816236735398304E-2</v>
      </c>
      <c r="E76" s="42">
        <v>1158.8900000000001</v>
      </c>
      <c r="F76" s="25">
        <v>1110.44</v>
      </c>
      <c r="G76" s="38">
        <f t="shared" si="4"/>
        <v>4.3631353337415836E-2</v>
      </c>
      <c r="H76">
        <v>814.49</v>
      </c>
      <c r="I76" s="25">
        <v>818.7</v>
      </c>
      <c r="J76" s="38">
        <f t="shared" si="5"/>
        <v>-5.1422987663369193E-3</v>
      </c>
      <c r="N76" s="4"/>
      <c r="O76" s="4"/>
      <c r="P76" s="4"/>
    </row>
    <row r="77" spans="1:20">
      <c r="A77" s="26">
        <v>76</v>
      </c>
      <c r="B77" s="41">
        <v>1194.93</v>
      </c>
      <c r="C77" s="6">
        <v>1160.0999999999999</v>
      </c>
      <c r="D77" s="38">
        <f t="shared" si="3"/>
        <v>3.0023273855702231E-2</v>
      </c>
      <c r="E77" s="42">
        <v>1160.1199999999999</v>
      </c>
      <c r="F77" s="25">
        <v>1135.3</v>
      </c>
      <c r="G77" s="38">
        <f t="shared" si="4"/>
        <v>2.1862062890865796E-2</v>
      </c>
      <c r="H77">
        <v>814.75</v>
      </c>
      <c r="I77" s="25">
        <v>820.32</v>
      </c>
      <c r="J77" s="38">
        <f t="shared" si="5"/>
        <v>-6.7900331577921413E-3</v>
      </c>
      <c r="N77" s="2"/>
      <c r="O77" s="2"/>
      <c r="P77" s="2"/>
    </row>
    <row r="78" spans="1:20">
      <c r="A78" s="26">
        <v>77</v>
      </c>
      <c r="B78" s="41">
        <v>1220.08</v>
      </c>
      <c r="C78" s="6">
        <v>1191.6199999999999</v>
      </c>
      <c r="D78" s="38">
        <f t="shared" si="3"/>
        <v>2.3883452778570381E-2</v>
      </c>
      <c r="E78" s="42">
        <v>1184.54</v>
      </c>
      <c r="F78" s="25">
        <v>1135.3</v>
      </c>
      <c r="G78" s="38">
        <f t="shared" si="4"/>
        <v>4.3371796001056999E-2</v>
      </c>
      <c r="H78">
        <v>815.36</v>
      </c>
      <c r="I78" s="25">
        <v>820.32</v>
      </c>
      <c r="J78" s="38">
        <f t="shared" si="5"/>
        <v>-6.0464209089136391E-3</v>
      </c>
      <c r="N78" s="2"/>
      <c r="O78" s="2"/>
      <c r="P78" s="2"/>
    </row>
    <row r="79" spans="1:20">
      <c r="A79" s="26">
        <v>78</v>
      </c>
      <c r="B79" s="41">
        <v>1232.9100000000001</v>
      </c>
      <c r="C79" s="6">
        <v>1192.6199999999999</v>
      </c>
      <c r="D79" s="38">
        <f t="shared" si="3"/>
        <v>3.3782763998591502E-2</v>
      </c>
      <c r="E79" s="42">
        <v>1197</v>
      </c>
      <c r="F79" s="25">
        <v>1138.5999999999999</v>
      </c>
      <c r="G79" s="38">
        <f t="shared" si="4"/>
        <v>5.1291059195503336E-2</v>
      </c>
      <c r="H79">
        <v>815.62</v>
      </c>
      <c r="I79" s="25">
        <v>821.66</v>
      </c>
      <c r="J79" s="38">
        <f t="shared" si="5"/>
        <v>-7.3509724216828908E-3</v>
      </c>
      <c r="N79" s="2"/>
      <c r="O79" s="2"/>
      <c r="P79" s="2"/>
      <c r="R79" s="5"/>
      <c r="S79" s="5"/>
      <c r="T79" s="5"/>
    </row>
    <row r="80" spans="1:20">
      <c r="A80" s="26">
        <v>79</v>
      </c>
      <c r="B80" s="41">
        <v>1239.67</v>
      </c>
      <c r="C80" s="6">
        <v>1210.45</v>
      </c>
      <c r="D80" s="38">
        <f t="shared" si="3"/>
        <v>2.4139782725432712E-2</v>
      </c>
      <c r="E80" s="42">
        <v>1203.56</v>
      </c>
      <c r="F80" s="25">
        <v>1138.5999999999999</v>
      </c>
      <c r="G80" s="38">
        <f t="shared" si="4"/>
        <v>5.7052520639381731E-2</v>
      </c>
      <c r="H80">
        <v>815.88</v>
      </c>
      <c r="I80" s="25">
        <v>821.66</v>
      </c>
      <c r="J80" s="38">
        <f t="shared" si="5"/>
        <v>-7.0345398339945638E-3</v>
      </c>
      <c r="N80" s="2"/>
      <c r="O80" s="2"/>
      <c r="P80" s="2"/>
      <c r="R80" s="1"/>
      <c r="S80" s="1"/>
      <c r="T80" s="1"/>
    </row>
    <row r="81" spans="1:20">
      <c r="A81" s="26">
        <v>80</v>
      </c>
      <c r="B81" s="41">
        <v>1246.44</v>
      </c>
      <c r="C81" s="6">
        <v>1211.45</v>
      </c>
      <c r="D81" s="38">
        <f t="shared" si="3"/>
        <v>2.8882743819389992E-2</v>
      </c>
      <c r="E81" s="42">
        <v>1210.1300000000001</v>
      </c>
      <c r="F81" s="25">
        <v>1170.55</v>
      </c>
      <c r="G81" s="38">
        <f t="shared" si="4"/>
        <v>3.3813164751612626E-2</v>
      </c>
      <c r="H81">
        <v>816.14</v>
      </c>
      <c r="I81" s="25">
        <v>825.24</v>
      </c>
      <c r="J81" s="38">
        <f t="shared" si="5"/>
        <v>-1.1027095148078161E-2</v>
      </c>
      <c r="N81" s="6"/>
      <c r="O81" s="6"/>
      <c r="P81" s="6"/>
      <c r="R81" s="1"/>
      <c r="S81" s="1"/>
      <c r="T81" s="1"/>
    </row>
    <row r="82" spans="1:20">
      <c r="A82" s="26">
        <v>81</v>
      </c>
      <c r="B82" s="41">
        <v>1272.6199999999999</v>
      </c>
      <c r="C82" s="6">
        <v>1212.45</v>
      </c>
      <c r="D82" s="38">
        <f t="shared" si="3"/>
        <v>4.9626788733555895E-2</v>
      </c>
      <c r="E82" s="42">
        <v>1235.55</v>
      </c>
      <c r="F82" s="25">
        <v>1170.55</v>
      </c>
      <c r="G82" s="38">
        <f t="shared" si="4"/>
        <v>5.5529451967024052E-2</v>
      </c>
      <c r="H82">
        <v>816.74</v>
      </c>
      <c r="I82" s="25">
        <v>825.24</v>
      </c>
      <c r="J82" s="38">
        <f t="shared" si="5"/>
        <v>-1.0300033929523533E-2</v>
      </c>
      <c r="N82" s="6"/>
      <c r="O82" s="6"/>
      <c r="P82" s="6"/>
      <c r="R82" s="1"/>
      <c r="S82" s="1"/>
      <c r="T82" s="1"/>
    </row>
    <row r="83" spans="1:20">
      <c r="A83" s="26">
        <v>82</v>
      </c>
      <c r="B83" s="41">
        <v>1288.4100000000001</v>
      </c>
      <c r="C83" s="6">
        <v>1245.24</v>
      </c>
      <c r="D83" s="38">
        <f t="shared" si="3"/>
        <v>3.4668015804182384E-2</v>
      </c>
      <c r="E83" s="42">
        <v>1250.8800000000001</v>
      </c>
      <c r="F83" s="25">
        <v>1190.02</v>
      </c>
      <c r="G83" s="38">
        <f t="shared" si="4"/>
        <v>5.1141997613485597E-2</v>
      </c>
      <c r="H83">
        <v>828.63</v>
      </c>
      <c r="I83" s="25">
        <v>827.46</v>
      </c>
      <c r="J83" s="38">
        <f t="shared" si="5"/>
        <v>1.4139656297584887E-3</v>
      </c>
      <c r="N83" s="6"/>
      <c r="O83" s="6"/>
      <c r="P83" s="6"/>
      <c r="R83" s="1"/>
      <c r="S83" s="1"/>
      <c r="T83" s="1"/>
    </row>
    <row r="84" spans="1:20">
      <c r="A84" s="26">
        <v>83</v>
      </c>
      <c r="B84" s="41">
        <v>1290</v>
      </c>
      <c r="C84" s="6">
        <v>1246.24</v>
      </c>
      <c r="D84" s="38">
        <f t="shared" si="3"/>
        <v>3.5113621774297075E-2</v>
      </c>
      <c r="E84" s="42">
        <v>1252.42</v>
      </c>
      <c r="F84" s="25">
        <v>1190.02</v>
      </c>
      <c r="G84" s="38">
        <f t="shared" si="4"/>
        <v>5.2436093511033503E-2</v>
      </c>
      <c r="H84">
        <v>829.82</v>
      </c>
      <c r="I84" s="25">
        <v>827.46</v>
      </c>
      <c r="J84" s="38">
        <f t="shared" si="5"/>
        <v>2.8521016121625378E-3</v>
      </c>
      <c r="N84" s="6"/>
      <c r="O84" s="6"/>
      <c r="P84" s="6"/>
      <c r="R84" s="1"/>
      <c r="S84" s="1"/>
      <c r="T84" s="1"/>
    </row>
    <row r="85" spans="1:20">
      <c r="A85" s="26">
        <v>84</v>
      </c>
      <c r="B85" s="41">
        <v>1311.32</v>
      </c>
      <c r="C85" s="6">
        <v>1272.06</v>
      </c>
      <c r="D85" s="38">
        <f t="shared" si="3"/>
        <v>3.0863324057041328E-2</v>
      </c>
      <c r="E85" s="42">
        <v>1273.1199999999999</v>
      </c>
      <c r="F85" s="25">
        <v>1223.22</v>
      </c>
      <c r="G85" s="38">
        <f t="shared" si="4"/>
        <v>4.079397001357063E-2</v>
      </c>
      <c r="H85">
        <v>831.09</v>
      </c>
      <c r="I85" s="25">
        <v>828.8</v>
      </c>
      <c r="J85" s="38">
        <f t="shared" si="5"/>
        <v>2.7630308880309813E-3</v>
      </c>
      <c r="N85" s="6"/>
      <c r="O85" s="6"/>
      <c r="P85" s="6"/>
      <c r="R85" s="1"/>
      <c r="S85" s="1"/>
      <c r="T85" s="1"/>
    </row>
    <row r="86" spans="1:20">
      <c r="A86" s="26">
        <v>85</v>
      </c>
      <c r="B86" s="41">
        <v>1313.46</v>
      </c>
      <c r="C86" s="6">
        <v>1273.06</v>
      </c>
      <c r="D86" s="38">
        <f t="shared" si="3"/>
        <v>3.1734560821956616E-2</v>
      </c>
      <c r="E86" s="42">
        <v>1275.2</v>
      </c>
      <c r="F86" s="25">
        <v>1223.22</v>
      </c>
      <c r="G86" s="38">
        <f t="shared" si="4"/>
        <v>4.2494400026160478E-2</v>
      </c>
      <c r="H86">
        <v>841.59</v>
      </c>
      <c r="I86" s="25">
        <v>828.8</v>
      </c>
      <c r="J86" s="38">
        <f t="shared" si="5"/>
        <v>1.5431949806949901E-2</v>
      </c>
      <c r="N86" s="6"/>
      <c r="O86" s="6"/>
      <c r="P86" s="6"/>
      <c r="R86" s="1"/>
      <c r="S86" s="1"/>
      <c r="T86" s="1"/>
    </row>
    <row r="87" spans="1:20">
      <c r="A87" s="26">
        <v>86</v>
      </c>
      <c r="B87" s="41">
        <v>1331.53</v>
      </c>
      <c r="C87" s="6">
        <v>1291.83</v>
      </c>
      <c r="D87" s="38">
        <f t="shared" si="3"/>
        <v>3.0731597810857502E-2</v>
      </c>
      <c r="E87" s="42">
        <v>1292.74</v>
      </c>
      <c r="F87" s="25">
        <v>1249.56</v>
      </c>
      <c r="G87" s="38">
        <f t="shared" si="4"/>
        <v>3.4556163769646965E-2</v>
      </c>
      <c r="H87">
        <v>842.64</v>
      </c>
      <c r="I87" s="25">
        <v>841.81</v>
      </c>
      <c r="J87" s="38">
        <f t="shared" si="5"/>
        <v>9.8597070597883254E-4</v>
      </c>
      <c r="N87" s="6"/>
      <c r="O87" s="6"/>
      <c r="P87" s="6"/>
      <c r="R87" s="1"/>
      <c r="S87" s="1"/>
      <c r="T87" s="1"/>
    </row>
    <row r="88" spans="1:20">
      <c r="A88" s="26">
        <v>87</v>
      </c>
      <c r="B88" s="41">
        <v>1333.45</v>
      </c>
      <c r="C88" s="6">
        <v>1292.83</v>
      </c>
      <c r="D88" s="38">
        <f t="shared" si="3"/>
        <v>3.1419444165126209E-2</v>
      </c>
      <c r="E88" s="42">
        <v>1294.6099999999999</v>
      </c>
      <c r="F88" s="25">
        <v>1249.56</v>
      </c>
      <c r="G88" s="38">
        <f t="shared" si="4"/>
        <v>3.6052690547072531E-2</v>
      </c>
      <c r="H88">
        <v>863.61</v>
      </c>
      <c r="I88" s="25">
        <v>841.81</v>
      </c>
      <c r="J88" s="38">
        <f t="shared" si="5"/>
        <v>2.5896579988358502E-2</v>
      </c>
      <c r="N88" s="6"/>
      <c r="O88" s="6"/>
      <c r="P88" s="6"/>
      <c r="Q88" s="1"/>
      <c r="R88" s="1"/>
      <c r="S88" s="1"/>
      <c r="T88" s="1"/>
    </row>
    <row r="89" spans="1:20">
      <c r="A89" s="26">
        <v>88</v>
      </c>
      <c r="B89" s="41">
        <v>1357.4</v>
      </c>
      <c r="C89" s="6">
        <v>1316.86</v>
      </c>
      <c r="D89" s="38">
        <f t="shared" si="3"/>
        <v>3.0785353036769433E-2</v>
      </c>
      <c r="E89" s="42">
        <v>1317.86</v>
      </c>
      <c r="F89" s="25">
        <v>1268.98</v>
      </c>
      <c r="G89" s="38">
        <f t="shared" si="4"/>
        <v>3.851912559693603E-2</v>
      </c>
      <c r="H89">
        <v>865.71</v>
      </c>
      <c r="I89" s="25">
        <v>862.91</v>
      </c>
      <c r="J89" s="38">
        <f t="shared" si="5"/>
        <v>3.2448343396183476E-3</v>
      </c>
      <c r="N89" s="6"/>
      <c r="O89" s="6"/>
      <c r="P89" s="6"/>
      <c r="Q89" s="1"/>
      <c r="R89" s="1"/>
      <c r="S89" s="1"/>
      <c r="T89" s="1"/>
    </row>
    <row r="90" spans="1:20">
      <c r="A90" s="26">
        <v>89</v>
      </c>
      <c r="B90" s="41">
        <v>1366.12</v>
      </c>
      <c r="C90" s="6">
        <v>1317.86</v>
      </c>
      <c r="D90" s="38">
        <f t="shared" si="3"/>
        <v>3.6619974807642688E-2</v>
      </c>
      <c r="E90" s="42">
        <v>1326.33</v>
      </c>
      <c r="F90" s="25">
        <v>1268.98</v>
      </c>
      <c r="G90" s="38">
        <f t="shared" si="4"/>
        <v>4.5193777679711195E-2</v>
      </c>
      <c r="H90">
        <v>866.11</v>
      </c>
      <c r="I90" s="25">
        <v>862.91</v>
      </c>
      <c r="J90" s="38">
        <f t="shared" si="5"/>
        <v>3.7083821024209312E-3</v>
      </c>
      <c r="N90" s="6"/>
      <c r="O90" s="6"/>
      <c r="P90" s="6"/>
      <c r="Q90" s="1"/>
      <c r="R90" s="1"/>
      <c r="S90" s="1"/>
      <c r="T90" s="1"/>
    </row>
    <row r="91" spans="1:20">
      <c r="A91" s="26">
        <v>90</v>
      </c>
      <c r="B91" s="41">
        <v>1367</v>
      </c>
      <c r="C91" s="6">
        <v>1326.03</v>
      </c>
      <c r="D91" s="38">
        <f t="shared" si="3"/>
        <v>3.0896736876239624E-2</v>
      </c>
      <c r="E91" s="42">
        <v>1327.18</v>
      </c>
      <c r="F91" s="25">
        <v>1293.57</v>
      </c>
      <c r="G91" s="38">
        <f t="shared" si="4"/>
        <v>2.5982358898242946E-2</v>
      </c>
      <c r="H91">
        <v>866.75</v>
      </c>
      <c r="I91" s="25">
        <v>873.61</v>
      </c>
      <c r="J91" s="38">
        <f t="shared" si="5"/>
        <v>-7.8524742161834391E-3</v>
      </c>
      <c r="N91" s="6"/>
      <c r="O91" s="6"/>
      <c r="P91" s="6"/>
      <c r="Q91" s="1"/>
      <c r="R91" s="1"/>
      <c r="S91" s="1"/>
      <c r="T91" s="1"/>
    </row>
    <row r="92" spans="1:20">
      <c r="A92" s="26">
        <v>91</v>
      </c>
      <c r="B92" s="41">
        <v>1383.91</v>
      </c>
      <c r="C92" s="6">
        <v>1327.03</v>
      </c>
      <c r="D92" s="38">
        <f t="shared" si="3"/>
        <v>4.286263309797074E-2</v>
      </c>
      <c r="E92" s="42">
        <v>1343.6</v>
      </c>
      <c r="F92" s="25">
        <v>1293.57</v>
      </c>
      <c r="G92" s="38">
        <f t="shared" si="4"/>
        <v>3.8675912397473637E-2</v>
      </c>
      <c r="H92">
        <v>867.28</v>
      </c>
      <c r="I92" s="25">
        <v>873.61</v>
      </c>
      <c r="J92" s="38">
        <f t="shared" si="5"/>
        <v>-7.2457961790730885E-3</v>
      </c>
      <c r="N92" s="6"/>
      <c r="O92" s="6"/>
      <c r="P92" s="6"/>
      <c r="Q92" s="1"/>
      <c r="R92" s="1"/>
      <c r="S92" s="1"/>
      <c r="T92" s="1"/>
    </row>
    <row r="93" spans="1:20">
      <c r="A93" s="26">
        <v>92</v>
      </c>
      <c r="B93" s="41">
        <v>1385.61</v>
      </c>
      <c r="C93" s="6">
        <v>1344.21</v>
      </c>
      <c r="D93" s="38">
        <f t="shared" si="3"/>
        <v>3.0798759122458441E-2</v>
      </c>
      <c r="E93" s="42">
        <v>1345.25</v>
      </c>
      <c r="F93" s="25">
        <v>1302.58</v>
      </c>
      <c r="G93" s="38">
        <f t="shared" si="4"/>
        <v>3.2758064763776566E-2</v>
      </c>
      <c r="H93">
        <v>875.93</v>
      </c>
      <c r="I93" s="25">
        <v>886.54</v>
      </c>
      <c r="J93" s="38">
        <f t="shared" si="5"/>
        <v>-1.1967875109978134E-2</v>
      </c>
      <c r="N93" s="6"/>
      <c r="O93" s="6"/>
      <c r="P93" s="6"/>
      <c r="Q93" s="1"/>
      <c r="R93" s="1"/>
      <c r="S93" s="1"/>
      <c r="T93" s="1"/>
    </row>
    <row r="94" spans="1:20">
      <c r="A94" s="26">
        <v>93</v>
      </c>
      <c r="B94" s="41">
        <v>1411.97</v>
      </c>
      <c r="C94" s="6">
        <v>1345.21</v>
      </c>
      <c r="D94" s="38">
        <f t="shared" si="3"/>
        <v>4.9627939132180096E-2</v>
      </c>
      <c r="E94" s="42">
        <v>1370.84</v>
      </c>
      <c r="F94" s="25">
        <v>1302.58</v>
      </c>
      <c r="G94" s="38">
        <f t="shared" si="4"/>
        <v>5.240369113605306E-2</v>
      </c>
      <c r="H94">
        <v>876.8</v>
      </c>
      <c r="I94" s="25">
        <v>886.54</v>
      </c>
      <c r="J94" s="38">
        <f t="shared" si="5"/>
        <v>-1.0986531910573702E-2</v>
      </c>
      <c r="N94" s="6"/>
      <c r="O94" s="6"/>
      <c r="P94" s="6"/>
      <c r="Q94" s="6"/>
    </row>
    <row r="95" spans="1:20">
      <c r="A95" s="26">
        <v>94</v>
      </c>
      <c r="B95" s="41">
        <v>1414.61</v>
      </c>
      <c r="C95" s="6">
        <v>1372.37</v>
      </c>
      <c r="D95" s="38">
        <f t="shared" si="3"/>
        <v>3.0778871587108441E-2</v>
      </c>
      <c r="E95" s="42">
        <v>1373.4</v>
      </c>
      <c r="F95" s="25">
        <v>1320.44</v>
      </c>
      <c r="G95" s="38">
        <f t="shared" si="4"/>
        <v>4.010784284026539E-2</v>
      </c>
      <c r="H95">
        <v>877.16</v>
      </c>
      <c r="I95" s="25">
        <v>900.06</v>
      </c>
      <c r="J95" s="38">
        <f t="shared" si="5"/>
        <v>-2.5442748261227006E-2</v>
      </c>
      <c r="N95" s="6"/>
      <c r="O95" s="6"/>
      <c r="P95" s="6"/>
      <c r="Q95" s="6"/>
    </row>
    <row r="96" spans="1:20">
      <c r="A96" s="26">
        <v>95</v>
      </c>
      <c r="B96" s="41">
        <v>1423.45</v>
      </c>
      <c r="C96" s="6">
        <v>1373.37</v>
      </c>
      <c r="D96" s="38">
        <f t="shared" si="3"/>
        <v>3.6465045836154973E-2</v>
      </c>
      <c r="E96" s="42">
        <v>1381.99</v>
      </c>
      <c r="F96" s="25">
        <v>1320.44</v>
      </c>
      <c r="G96" s="38">
        <f t="shared" si="4"/>
        <v>4.6613250128744926E-2</v>
      </c>
      <c r="H96">
        <v>877.41</v>
      </c>
      <c r="I96" s="25">
        <v>900.06</v>
      </c>
      <c r="J96" s="38">
        <f t="shared" si="5"/>
        <v>-2.5164989000733259E-2</v>
      </c>
      <c r="N96" s="6"/>
      <c r="O96" s="6"/>
      <c r="P96" s="6"/>
      <c r="Q96" s="6"/>
    </row>
    <row r="97" spans="1:17">
      <c r="A97" s="26">
        <v>96</v>
      </c>
      <c r="B97" s="41">
        <v>1424.34</v>
      </c>
      <c r="C97" s="6">
        <v>1383.49</v>
      </c>
      <c r="D97" s="38">
        <f t="shared" si="3"/>
        <v>2.9526776485554584E-2</v>
      </c>
      <c r="E97" s="42">
        <v>1382.85</v>
      </c>
      <c r="F97" s="25">
        <v>1348.1</v>
      </c>
      <c r="G97" s="38">
        <f t="shared" si="4"/>
        <v>2.5777019508938508E-2</v>
      </c>
      <c r="H97">
        <v>877.66</v>
      </c>
      <c r="I97" s="25">
        <v>907.22</v>
      </c>
      <c r="J97" s="38">
        <f t="shared" si="5"/>
        <v>-3.2583055929102156E-2</v>
      </c>
      <c r="N97" s="6"/>
      <c r="O97" s="6"/>
      <c r="P97" s="6"/>
      <c r="Q97" s="6"/>
    </row>
    <row r="98" spans="1:17">
      <c r="A98" s="26">
        <v>97</v>
      </c>
      <c r="B98" s="41">
        <v>1424.62</v>
      </c>
      <c r="C98" s="6">
        <v>1384.49</v>
      </c>
      <c r="D98" s="38">
        <f t="shared" si="3"/>
        <v>2.8985402567010148E-2</v>
      </c>
      <c r="E98" s="42">
        <v>1383.12</v>
      </c>
      <c r="F98" s="25">
        <v>1348.1</v>
      </c>
      <c r="G98" s="38">
        <f t="shared" si="4"/>
        <v>2.5977301387137441E-2</v>
      </c>
      <c r="H98">
        <v>877.91</v>
      </c>
      <c r="I98" s="25">
        <v>907.22</v>
      </c>
      <c r="J98" s="38">
        <f t="shared" si="5"/>
        <v>-3.2307488811975107E-2</v>
      </c>
      <c r="N98" s="6"/>
      <c r="O98" s="6"/>
      <c r="P98" s="6"/>
      <c r="Q98" s="6"/>
    </row>
    <row r="99" spans="1:17">
      <c r="A99" s="26">
        <v>98</v>
      </c>
      <c r="B99" s="41">
        <v>1424.89</v>
      </c>
      <c r="C99" s="6">
        <v>1386.7</v>
      </c>
      <c r="D99" s="38">
        <f t="shared" si="3"/>
        <v>2.7540203360496181E-2</v>
      </c>
      <c r="E99" s="42">
        <v>1383.38</v>
      </c>
      <c r="F99" s="25">
        <v>1359.02</v>
      </c>
      <c r="G99" s="38">
        <f t="shared" si="4"/>
        <v>1.7924681020146965E-2</v>
      </c>
      <c r="H99">
        <v>878.16</v>
      </c>
      <c r="I99" s="25">
        <v>908.64</v>
      </c>
      <c r="J99" s="38">
        <f t="shared" si="5"/>
        <v>-3.3544638140517717E-2</v>
      </c>
      <c r="N99" s="6"/>
      <c r="O99" s="6"/>
      <c r="P99" s="6"/>
      <c r="Q99" s="6"/>
    </row>
    <row r="100" spans="1:17">
      <c r="A100" s="26">
        <v>99</v>
      </c>
      <c r="B100" s="41">
        <v>1425.46</v>
      </c>
      <c r="C100" s="6">
        <v>1387.7</v>
      </c>
      <c r="D100" s="38">
        <f t="shared" si="3"/>
        <v>2.7210492181307191E-2</v>
      </c>
      <c r="E100" s="42">
        <v>1383.94</v>
      </c>
      <c r="F100" s="25">
        <v>1362.18</v>
      </c>
      <c r="G100" s="38">
        <f t="shared" si="4"/>
        <v>1.5974393986110492E-2</v>
      </c>
      <c r="H100">
        <v>879.2</v>
      </c>
      <c r="I100" s="25">
        <v>908.64</v>
      </c>
      <c r="J100" s="38">
        <f t="shared" si="5"/>
        <v>-3.2400070434935667E-2</v>
      </c>
      <c r="N100" s="6"/>
      <c r="O100" s="6"/>
      <c r="P100" s="6"/>
      <c r="Q100" s="6"/>
    </row>
    <row r="101" spans="1:17">
      <c r="A101" s="44">
        <v>100</v>
      </c>
      <c r="B101" s="41">
        <v>1437</v>
      </c>
      <c r="C101" s="6">
        <v>1390.02</v>
      </c>
      <c r="D101" s="38">
        <f t="shared" si="3"/>
        <v>3.3798074847843931E-2</v>
      </c>
      <c r="E101" s="42">
        <v>1395</v>
      </c>
      <c r="F101" s="25">
        <v>1365.44</v>
      </c>
      <c r="G101" s="38">
        <f t="shared" si="4"/>
        <v>2.1648699320365554E-2</v>
      </c>
      <c r="H101">
        <v>900</v>
      </c>
      <c r="I101" s="25">
        <v>914.61</v>
      </c>
      <c r="J101" s="38">
        <f t="shared" si="5"/>
        <v>-1.5974021714173271E-2</v>
      </c>
      <c r="N101" s="6"/>
      <c r="O101" s="6"/>
      <c r="P101" s="6"/>
      <c r="Q101" s="6"/>
    </row>
    <row r="102" spans="1:17">
      <c r="N102" s="6"/>
      <c r="O102" s="6"/>
      <c r="P102" s="6"/>
      <c r="Q102" s="6"/>
    </row>
    <row r="103" spans="1:17">
      <c r="N103" s="6"/>
      <c r="O103" s="6"/>
      <c r="P103" s="6"/>
      <c r="Q103" s="6"/>
    </row>
    <row r="104" spans="1:17">
      <c r="N104" s="6"/>
      <c r="O104" s="6"/>
      <c r="P104" s="6"/>
      <c r="Q104" s="6"/>
    </row>
    <row r="105" spans="1:17">
      <c r="N105" s="1"/>
      <c r="O105" s="1"/>
      <c r="P105" s="1"/>
      <c r="Q105" s="6"/>
    </row>
    <row r="106" spans="1:17" ht="15" customHeight="1">
      <c r="K106" s="74"/>
      <c r="L106" s="74"/>
      <c r="M106" s="74"/>
      <c r="N106" s="74"/>
      <c r="O106" s="74"/>
      <c r="P106" s="74"/>
      <c r="Q106" s="74"/>
    </row>
  </sheetData>
  <mergeCells count="1">
    <mergeCell ref="K106:Q106"/>
  </mergeCells>
  <conditionalFormatting sqref="D2:D101">
    <cfRule type="cellIs" dxfId="16" priority="5" operator="greaterThan">
      <formula>0</formula>
    </cfRule>
  </conditionalFormatting>
  <conditionalFormatting sqref="G2:G101">
    <cfRule type="cellIs" dxfId="15" priority="4" operator="greaterThan">
      <formula>0</formula>
    </cfRule>
  </conditionalFormatting>
  <conditionalFormatting sqref="G2:G101">
    <cfRule type="cellIs" dxfId="14" priority="3" operator="lessThan">
      <formula>0</formula>
    </cfRule>
  </conditionalFormatting>
  <conditionalFormatting sqref="J2:J101">
    <cfRule type="cellIs" dxfId="13" priority="2" operator="greaterThan">
      <formula>0</formula>
    </cfRule>
  </conditionalFormatting>
  <conditionalFormatting sqref="J2:J101">
    <cfRule type="cellIs" dxfId="12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2022-10-31T12:24:06Z</dcterms:created>
  <dcterms:modified xsi:type="dcterms:W3CDTF">2022-11-03T18:45:39Z</dcterms:modified>
  <cp:category/>
  <cp:contentStatus/>
</cp:coreProperties>
</file>