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atient" sheetId="1" r:id="rId1"/>
    <sheet name="Patient_diagnosis" sheetId="2" r:id="rId2"/>
    <sheet name="Doctor" sheetId="3" r:id="rId3"/>
    <sheet name="Bill" sheetId="4" r:id="rId4"/>
  </sheets>
  <calcPr calcId="144525"/>
</workbook>
</file>

<file path=xl/calcChain.xml><?xml version="1.0" encoding="utf-8"?>
<calcChain xmlns="http://schemas.openxmlformats.org/spreadsheetml/2006/main">
  <c r="C9" i="4" l="1"/>
  <c r="C8" i="3"/>
  <c r="G13" i="1"/>
  <c r="G14" i="1"/>
  <c r="G15" i="1"/>
  <c r="G16" i="1"/>
  <c r="G12" i="1"/>
  <c r="C7" i="2"/>
  <c r="C8" i="1"/>
</calcChain>
</file>

<file path=xl/sharedStrings.xml><?xml version="1.0" encoding="utf-8"?>
<sst xmlns="http://schemas.openxmlformats.org/spreadsheetml/2006/main" count="173" uniqueCount="91">
  <si>
    <t>Column</t>
  </si>
  <si>
    <t>Datatype</t>
  </si>
  <si>
    <t>Value</t>
  </si>
  <si>
    <t>PAT_ID</t>
  </si>
  <si>
    <t>PAT_NAME</t>
  </si>
  <si>
    <t>PAT_GENDER</t>
  </si>
  <si>
    <t>PAT_ADDRESS</t>
  </si>
  <si>
    <t>PAT_NUMBER</t>
  </si>
  <si>
    <t>PAT_DOC_CODE</t>
  </si>
  <si>
    <t>VARCHAR2(10 CHAR)</t>
  </si>
  <si>
    <t>VARCHAR2(60 CHAR)</t>
  </si>
  <si>
    <t>VARCHAR2(2 CHAR)</t>
  </si>
  <si>
    <t>VARCHAR2(100 CHAR)</t>
  </si>
  <si>
    <t>P001</t>
  </si>
  <si>
    <t>Raghav Sharma</t>
  </si>
  <si>
    <t>M</t>
  </si>
  <si>
    <t>D001</t>
  </si>
  <si>
    <t>P002</t>
  </si>
  <si>
    <t>P003</t>
  </si>
  <si>
    <t>P004</t>
  </si>
  <si>
    <t>P005</t>
  </si>
  <si>
    <t>Shivam Kumar</t>
  </si>
  <si>
    <t>Akshay Chauchan</t>
  </si>
  <si>
    <t>Karan Chaudary</t>
  </si>
  <si>
    <t>Kiran</t>
  </si>
  <si>
    <t>F</t>
  </si>
  <si>
    <t>Tamil Nadu</t>
  </si>
  <si>
    <t>#2789, Udhyog Vihar P-2, Gurugram</t>
  </si>
  <si>
    <t>#33, Sec 22, Gurugram</t>
  </si>
  <si>
    <t>#3672, Sec 37D, Chandigarh</t>
  </si>
  <si>
    <t>#4534, Sec 57C, Delhi</t>
  </si>
  <si>
    <t>D004</t>
  </si>
  <si>
    <t>D003</t>
  </si>
  <si>
    <t>D005</t>
  </si>
  <si>
    <t>D002</t>
  </si>
  <si>
    <t>DIAG_ID</t>
  </si>
  <si>
    <t>DIAG_DETAILS</t>
  </si>
  <si>
    <t>DIAG_REMARKS</t>
  </si>
  <si>
    <t>DIAG_DATE</t>
  </si>
  <si>
    <t>DIAG001</t>
  </si>
  <si>
    <t>VARCHAR2(200 CHAR)</t>
  </si>
  <si>
    <t>DATETIME</t>
  </si>
  <si>
    <t>sysdate</t>
  </si>
  <si>
    <t>Suffering from Asthama</t>
  </si>
  <si>
    <t>DIAG002</t>
  </si>
  <si>
    <t>DIAG003</t>
  </si>
  <si>
    <t>DIAG004</t>
  </si>
  <si>
    <t>DIAG005</t>
  </si>
  <si>
    <t>Suffering from asthma</t>
  </si>
  <si>
    <t>Suffering from heart diseases</t>
  </si>
  <si>
    <t>Cardiologist</t>
  </si>
  <si>
    <t>Allergist</t>
  </si>
  <si>
    <t>Suffering from skin diseases</t>
  </si>
  <si>
    <t>Dermatologist</t>
  </si>
  <si>
    <t>Suffering from mouth diseases</t>
  </si>
  <si>
    <t>Oral Surgeon</t>
  </si>
  <si>
    <t>Suffering from migrane</t>
  </si>
  <si>
    <t>Need to use rescue inhalers</t>
  </si>
  <si>
    <t>Treatments vary widely and can include lifestyle changes, medication, surgery, stents, pacemakers and ablation.</t>
  </si>
  <si>
    <t>Use anti-fungal sprays/creams to treat the skin infection</t>
  </si>
  <si>
    <t>Need to use pain relievers</t>
  </si>
  <si>
    <t>Avoid stress, improve sleep habit and have a balanced diet</t>
  </si>
  <si>
    <t>Neurologist</t>
  </si>
  <si>
    <t>DOC_CODE</t>
  </si>
  <si>
    <t>DOC_NAME</t>
  </si>
  <si>
    <t>DOC_GENDER</t>
  </si>
  <si>
    <t>DOC_ADDRESS</t>
  </si>
  <si>
    <t>DOC_DESIGNATION</t>
  </si>
  <si>
    <t>DOC_NUMBER</t>
  </si>
  <si>
    <t>VARCHAR2(30 CHAR)</t>
  </si>
  <si>
    <t>DOC_ADDRES</t>
  </si>
  <si>
    <t>Dr P R Goyal</t>
  </si>
  <si>
    <t>Dr Jagmeet Soin</t>
  </si>
  <si>
    <t>Dr Priyanka Yadav</t>
  </si>
  <si>
    <t>Dr Kaushal Yadav</t>
  </si>
  <si>
    <t>Dr. Praveen Gupta</t>
  </si>
  <si>
    <t>H1/10, Hauz Khas, New Delhi, Delhi</t>
  </si>
  <si>
    <t>94/4, GNH Hospital, Opposite Govt. Girls College, Near Sector 14, Gurugram, Haryana 122001</t>
  </si>
  <si>
    <t>CLACS, GNH Hospital, MG Road, Opp. Govt Girls College, Anamika Enclave, Gurugram, Haryana 122001</t>
  </si>
  <si>
    <t>Sector 14, Gurugram, Haryana</t>
  </si>
  <si>
    <t>NUMBER(11,0)</t>
  </si>
  <si>
    <t>Fortis Memorial Research Institute Sector 44, Opposite HUDA City Centre Metro Station, Gurugram, Haryana 122002</t>
  </si>
  <si>
    <t>COLUMN</t>
  </si>
  <si>
    <t>DATATYPE</t>
  </si>
  <si>
    <t>VALUE</t>
  </si>
  <si>
    <t>BILL_NO</t>
  </si>
  <si>
    <t>AMOUNT</t>
  </si>
  <si>
    <t>VARCHAR(10 CHAR)</t>
  </si>
  <si>
    <t>INTEGER</t>
  </si>
  <si>
    <t>VARCHAR2(160 CHAR)</t>
  </si>
  <si>
    <t>NUMBER(19,9)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</si>
</sst>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3" borderId="1" xfId="2" applyBorder="1"/>
    <xf numFmtId="0" fontId="1" fillId="2" borderId="1" xfId="1" applyBorder="1"/>
    <xf numFmtId="4" fontId="0" fillId="0" borderId="1" xfId="0" applyNumberFormat="1" applyBorder="1"/>
    <xf numFmtId="0" fontId="4" fillId="2" borderId="1" xfId="1" applyFont="1" applyBorder="1"/>
    <xf numFmtId="0" fontId="3" fillId="0" borderId="1" xfId="0" applyFont="1" applyBorder="1" applyAlignment="1">
      <alignment horizontal="left"/>
    </xf>
    <xf numFmtId="0" fontId="2" fillId="3" borderId="1" xfId="2" applyBorder="1" applyAlignment="1">
      <alignment horizontal="left"/>
    </xf>
    <xf numFmtId="0" fontId="4" fillId="2" borderId="1" xfId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2" sqref="G12:G16"/>
    </sheetView>
  </sheetViews>
  <sheetFormatPr defaultRowHeight="15" x14ac:dyDescent="0.25"/>
  <cols>
    <col min="1" max="1" width="15.140625" customWidth="1"/>
    <col min="2" max="2" width="20.28515625" customWidth="1"/>
    <col min="3" max="3" width="15.7109375" customWidth="1"/>
    <col min="4" max="4" width="19.28515625" customWidth="1"/>
    <col min="5" max="5" width="16.85546875" customWidth="1"/>
    <col min="6" max="6" width="15.140625" customWidth="1"/>
  </cols>
  <sheetData>
    <row r="1" spans="1:7" s="1" customFormat="1" x14ac:dyDescent="0.25">
      <c r="A1" s="2" t="s">
        <v>0</v>
      </c>
      <c r="B1" s="2" t="s">
        <v>1</v>
      </c>
      <c r="C1" s="2" t="s">
        <v>2</v>
      </c>
    </row>
    <row r="2" spans="1:7" x14ac:dyDescent="0.25">
      <c r="A2" s="3" t="s">
        <v>3</v>
      </c>
      <c r="B2" s="3" t="s">
        <v>9</v>
      </c>
      <c r="C2" s="4"/>
    </row>
    <row r="3" spans="1:7" x14ac:dyDescent="0.25">
      <c r="A3" s="3" t="s">
        <v>4</v>
      </c>
      <c r="B3" s="3" t="s">
        <v>10</v>
      </c>
      <c r="C3" s="4"/>
    </row>
    <row r="4" spans="1:7" x14ac:dyDescent="0.25">
      <c r="A4" s="3" t="s">
        <v>5</v>
      </c>
      <c r="B4" s="3" t="s">
        <v>11</v>
      </c>
      <c r="C4" s="4"/>
    </row>
    <row r="5" spans="1:7" x14ac:dyDescent="0.25">
      <c r="A5" s="3" t="s">
        <v>6</v>
      </c>
      <c r="B5" s="3" t="s">
        <v>12</v>
      </c>
      <c r="C5" s="4"/>
    </row>
    <row r="6" spans="1:7" x14ac:dyDescent="0.25">
      <c r="A6" s="3" t="s">
        <v>7</v>
      </c>
      <c r="B6" s="3" t="s">
        <v>80</v>
      </c>
      <c r="C6" s="4"/>
    </row>
    <row r="7" spans="1:7" x14ac:dyDescent="0.25">
      <c r="A7" s="3" t="s">
        <v>8</v>
      </c>
      <c r="B7" s="3" t="s">
        <v>9</v>
      </c>
      <c r="C7" s="4"/>
    </row>
    <row r="8" spans="1:7" x14ac:dyDescent="0.25">
      <c r="C8" s="7" t="str">
        <f>CONCATENATE("INSERT INTO PATIENT (",$A$2,",",$A$3,",",$A$4,",",$A$5,",",$A$6,",",$A$7,") values ('",C2,"','",C3,"','",C4,"','",C5,"','",C6,"','",C7,"');")</f>
        <v>INSERT INTO PATIENT (PAT_ID,PAT_NAME,PAT_GENDER,PAT_ADDRESS,PAT_NUMBER,PAT_DOC_CODE) values ('','','','','','');</v>
      </c>
    </row>
    <row r="11" spans="1:7" s="1" customFormat="1" x14ac:dyDescent="0.25">
      <c r="A11" s="2" t="s">
        <v>3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</row>
    <row r="12" spans="1:7" x14ac:dyDescent="0.25">
      <c r="A12" s="3" t="s">
        <v>13</v>
      </c>
      <c r="B12" s="3" t="s">
        <v>14</v>
      </c>
      <c r="C12" s="3" t="s">
        <v>15</v>
      </c>
      <c r="D12" s="3" t="s">
        <v>28</v>
      </c>
      <c r="E12" s="3">
        <v>1111111111</v>
      </c>
      <c r="F12" s="3" t="s">
        <v>16</v>
      </c>
      <c r="G12" t="str">
        <f>CONCATENATE("INSERT INTO PATIENT VALUES ('",A12,"','",B12,"','",C12,"','",D12,"',",E12,",'",F12,"');")</f>
        <v>INSERT INTO PATIENT VALUES ('P001','Raghav Sharma','M','#33, Sec 22, Gurugram',1111111111,'D001');</v>
      </c>
    </row>
    <row r="13" spans="1:7" x14ac:dyDescent="0.25">
      <c r="A13" s="3" t="s">
        <v>17</v>
      </c>
      <c r="B13" s="3" t="s">
        <v>21</v>
      </c>
      <c r="C13" s="3" t="s">
        <v>15</v>
      </c>
      <c r="D13" s="3" t="s">
        <v>27</v>
      </c>
      <c r="E13" s="3">
        <v>2222222222</v>
      </c>
      <c r="F13" s="3" t="s">
        <v>31</v>
      </c>
      <c r="G13" t="str">
        <f t="shared" ref="G13:G16" si="0">CONCATENATE("INSERT INTO PATIENT VALUES ('",A13,"','",B13,"','",C13,"','",D13,"',",E13,",'",F13,"');")</f>
        <v>INSERT INTO PATIENT VALUES ('P002','Shivam Kumar','M','#2789, Udhyog Vihar P-2, Gurugram',2222222222,'D004');</v>
      </c>
    </row>
    <row r="14" spans="1:7" x14ac:dyDescent="0.25">
      <c r="A14" s="3" t="s">
        <v>18</v>
      </c>
      <c r="B14" s="3" t="s">
        <v>24</v>
      </c>
      <c r="C14" s="3" t="s">
        <v>25</v>
      </c>
      <c r="D14" s="3" t="s">
        <v>29</v>
      </c>
      <c r="E14" s="3">
        <v>3333333333</v>
      </c>
      <c r="F14" s="3" t="s">
        <v>32</v>
      </c>
      <c r="G14" t="str">
        <f t="shared" si="0"/>
        <v>INSERT INTO PATIENT VALUES ('P003','Kiran','F','#3672, Sec 37D, Chandigarh',3333333333,'D003');</v>
      </c>
    </row>
    <row r="15" spans="1:7" x14ac:dyDescent="0.25">
      <c r="A15" s="3" t="s">
        <v>19</v>
      </c>
      <c r="B15" s="3" t="s">
        <v>22</v>
      </c>
      <c r="C15" s="3" t="s">
        <v>15</v>
      </c>
      <c r="D15" s="3" t="s">
        <v>30</v>
      </c>
      <c r="E15" s="3">
        <v>4444444444</v>
      </c>
      <c r="F15" s="3" t="s">
        <v>33</v>
      </c>
      <c r="G15" t="str">
        <f t="shared" si="0"/>
        <v>INSERT INTO PATIENT VALUES ('P004','Akshay Chauchan','M','#4534, Sec 57C, Delhi',4444444444,'D005');</v>
      </c>
    </row>
    <row r="16" spans="1:7" x14ac:dyDescent="0.25">
      <c r="A16" s="3" t="s">
        <v>20</v>
      </c>
      <c r="B16" s="3" t="s">
        <v>23</v>
      </c>
      <c r="C16" s="3" t="s">
        <v>15</v>
      </c>
      <c r="D16" s="3" t="s">
        <v>26</v>
      </c>
      <c r="E16" s="3">
        <v>5555555555</v>
      </c>
      <c r="F16" s="3" t="s">
        <v>34</v>
      </c>
      <c r="G16" t="str">
        <f t="shared" si="0"/>
        <v>INSERT INTO PATIENT VALUES ('P005','Karan Chaudary','M','Tamil Nadu',5555555555,'D002');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2" sqref="F12:F16"/>
    </sheetView>
  </sheetViews>
  <sheetFormatPr defaultRowHeight="15" x14ac:dyDescent="0.25"/>
  <cols>
    <col min="1" max="1" width="15" bestFit="1" customWidth="1"/>
    <col min="2" max="2" width="26" customWidth="1"/>
    <col min="3" max="3" width="27.28515625" customWidth="1"/>
    <col min="4" max="4" width="15" customWidth="1"/>
  </cols>
  <sheetData>
    <row r="1" spans="1:5" x14ac:dyDescent="0.25">
      <c r="A1" s="2" t="s">
        <v>0</v>
      </c>
      <c r="B1" s="2" t="s">
        <v>1</v>
      </c>
      <c r="C1" s="2" t="s">
        <v>2</v>
      </c>
    </row>
    <row r="2" spans="1:5" x14ac:dyDescent="0.25">
      <c r="A2" s="3" t="s">
        <v>35</v>
      </c>
      <c r="B2" s="3" t="s">
        <v>9</v>
      </c>
      <c r="C2" s="4" t="s">
        <v>39</v>
      </c>
    </row>
    <row r="3" spans="1:5" x14ac:dyDescent="0.25">
      <c r="A3" s="3" t="s">
        <v>36</v>
      </c>
      <c r="B3" s="3" t="s">
        <v>40</v>
      </c>
      <c r="C3" s="4" t="s">
        <v>43</v>
      </c>
    </row>
    <row r="4" spans="1:5" x14ac:dyDescent="0.25">
      <c r="A4" s="3" t="s">
        <v>37</v>
      </c>
      <c r="B4" s="3" t="s">
        <v>40</v>
      </c>
      <c r="C4" s="4"/>
    </row>
    <row r="5" spans="1:5" x14ac:dyDescent="0.25">
      <c r="A5" s="3" t="s">
        <v>38</v>
      </c>
      <c r="B5" s="3" t="s">
        <v>41</v>
      </c>
      <c r="C5" s="4" t="s">
        <v>42</v>
      </c>
    </row>
    <row r="6" spans="1:5" x14ac:dyDescent="0.25">
      <c r="A6" s="3" t="s">
        <v>3</v>
      </c>
      <c r="B6" s="3" t="s">
        <v>9</v>
      </c>
      <c r="C6" s="4"/>
    </row>
    <row r="7" spans="1:5" x14ac:dyDescent="0.25">
      <c r="C7" s="7" t="str">
        <f>CONCATENATE("INSERT INTO PATIENT (",$A$2,",",$A$3,",",$A$4,",",$A$5,",",$A$6,") values ('",C2,"','",C3,"','",C4,"',",C5,",'",C6,"');")</f>
        <v>INSERT INTO PATIENT (DIAG_ID,DIAG_DETAILS,DIAG_REMARKS,DIAG_DATE,PAT_ID) values ('DIAG001','Suffering from Asthama','',sysdate,'');</v>
      </c>
    </row>
    <row r="11" spans="1:5" s="1" customFormat="1" x14ac:dyDescent="0.25">
      <c r="A11" s="2" t="s">
        <v>35</v>
      </c>
      <c r="B11" s="2" t="s">
        <v>36</v>
      </c>
      <c r="C11" s="2" t="s">
        <v>37</v>
      </c>
      <c r="D11" s="2" t="s">
        <v>38</v>
      </c>
      <c r="E11" s="2" t="s">
        <v>3</v>
      </c>
    </row>
    <row r="12" spans="1:5" x14ac:dyDescent="0.25">
      <c r="A12" s="3" t="s">
        <v>39</v>
      </c>
      <c r="B12" s="3" t="s">
        <v>48</v>
      </c>
      <c r="C12" s="3" t="s">
        <v>57</v>
      </c>
      <c r="D12" s="3" t="s">
        <v>42</v>
      </c>
      <c r="E12" s="3" t="s">
        <v>13</v>
      </c>
    </row>
    <row r="13" spans="1:5" x14ac:dyDescent="0.25">
      <c r="A13" s="3" t="s">
        <v>44</v>
      </c>
      <c r="B13" s="3" t="s">
        <v>49</v>
      </c>
      <c r="C13" s="3" t="s">
        <v>58</v>
      </c>
      <c r="D13" s="3" t="s">
        <v>42</v>
      </c>
      <c r="E13" s="3" t="s">
        <v>17</v>
      </c>
    </row>
    <row r="14" spans="1:5" x14ac:dyDescent="0.25">
      <c r="A14" s="3" t="s">
        <v>45</v>
      </c>
      <c r="B14" s="3" t="s">
        <v>52</v>
      </c>
      <c r="C14" s="3" t="s">
        <v>59</v>
      </c>
      <c r="D14" s="3" t="s">
        <v>42</v>
      </c>
      <c r="E14" s="3" t="s">
        <v>18</v>
      </c>
    </row>
    <row r="15" spans="1:5" x14ac:dyDescent="0.25">
      <c r="A15" s="3" t="s">
        <v>46</v>
      </c>
      <c r="B15" s="3" t="s">
        <v>54</v>
      </c>
      <c r="C15" s="3" t="s">
        <v>60</v>
      </c>
      <c r="D15" s="3" t="s">
        <v>42</v>
      </c>
      <c r="E15" s="3" t="s">
        <v>19</v>
      </c>
    </row>
    <row r="16" spans="1:5" x14ac:dyDescent="0.25">
      <c r="A16" s="3" t="s">
        <v>47</v>
      </c>
      <c r="B16" s="3" t="s">
        <v>56</v>
      </c>
      <c r="C16" s="3" t="s">
        <v>61</v>
      </c>
      <c r="D16" s="3" t="s">
        <v>42</v>
      </c>
      <c r="E16" s="3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12" sqref="G12:G16"/>
    </sheetView>
  </sheetViews>
  <sheetFormatPr defaultRowHeight="15" x14ac:dyDescent="0.25"/>
  <cols>
    <col min="1" max="1" width="18.42578125" bestFit="1" customWidth="1"/>
    <col min="2" max="2" width="20.5703125" bestFit="1" customWidth="1"/>
    <col min="3" max="3" width="16.28515625" style="12" customWidth="1"/>
    <col min="4" max="4" width="26" customWidth="1"/>
    <col min="5" max="5" width="18.42578125" customWidth="1"/>
    <col min="6" max="6" width="21.85546875" customWidth="1"/>
  </cols>
  <sheetData>
    <row r="1" spans="1:6" x14ac:dyDescent="0.25">
      <c r="A1" s="2" t="s">
        <v>0</v>
      </c>
      <c r="B1" s="2" t="s">
        <v>1</v>
      </c>
      <c r="C1" s="8" t="s">
        <v>2</v>
      </c>
    </row>
    <row r="2" spans="1:6" x14ac:dyDescent="0.25">
      <c r="A2" s="3" t="s">
        <v>63</v>
      </c>
      <c r="B2" s="3" t="s">
        <v>9</v>
      </c>
      <c r="C2" s="9" t="s">
        <v>16</v>
      </c>
    </row>
    <row r="3" spans="1:6" x14ac:dyDescent="0.25">
      <c r="A3" s="3" t="s">
        <v>64</v>
      </c>
      <c r="B3" s="3" t="s">
        <v>10</v>
      </c>
      <c r="C3" s="9" t="s">
        <v>71</v>
      </c>
    </row>
    <row r="4" spans="1:6" x14ac:dyDescent="0.25">
      <c r="A4" s="3" t="s">
        <v>65</v>
      </c>
      <c r="B4" s="3" t="s">
        <v>11</v>
      </c>
      <c r="C4" s="9" t="s">
        <v>15</v>
      </c>
    </row>
    <row r="5" spans="1:6" x14ac:dyDescent="0.25">
      <c r="A5" s="3" t="s">
        <v>66</v>
      </c>
      <c r="B5" s="3" t="s">
        <v>40</v>
      </c>
      <c r="C5" s="9" t="s">
        <v>76</v>
      </c>
    </row>
    <row r="6" spans="1:6" x14ac:dyDescent="0.25">
      <c r="A6" s="3" t="s">
        <v>67</v>
      </c>
      <c r="B6" s="3" t="s">
        <v>69</v>
      </c>
      <c r="C6" s="9" t="s">
        <v>51</v>
      </c>
    </row>
    <row r="7" spans="1:6" x14ac:dyDescent="0.25">
      <c r="A7" s="3" t="s">
        <v>68</v>
      </c>
      <c r="B7" s="3" t="s">
        <v>80</v>
      </c>
      <c r="C7" s="9">
        <v>9810506571</v>
      </c>
    </row>
    <row r="8" spans="1:6" x14ac:dyDescent="0.25">
      <c r="C8" s="10" t="str">
        <f>CONCATENATE("INSERT INTO DOCTOR (",$A$2,",",$A$3,",",$A$4,",",$A$5,",",$A$6,",",$A$7,") values ('",C2,"','",C3,"','",C4,"','",C5,"','",C6,"',",C7,");")</f>
        <v>INSERT INTO DOCTOR (DOC_CODE,DOC_NAME,DOC_GENDER,DOC_ADDRESS,DOC_DESIGNATION,DOC_NUMBER) values ('D001','Dr P R Goyal','M','H1/10, Hauz Khas, New Delhi, Delhi','Allergist',9810506571);</v>
      </c>
    </row>
    <row r="11" spans="1:6" s="1" customFormat="1" x14ac:dyDescent="0.25">
      <c r="A11" s="2" t="s">
        <v>63</v>
      </c>
      <c r="B11" s="2" t="s">
        <v>64</v>
      </c>
      <c r="C11" s="8" t="s">
        <v>65</v>
      </c>
      <c r="D11" s="2" t="s">
        <v>70</v>
      </c>
      <c r="E11" s="2" t="s">
        <v>67</v>
      </c>
      <c r="F11" s="2" t="s">
        <v>68</v>
      </c>
    </row>
    <row r="12" spans="1:6" x14ac:dyDescent="0.25">
      <c r="A12" s="3" t="s">
        <v>16</v>
      </c>
      <c r="B12" s="3" t="s">
        <v>71</v>
      </c>
      <c r="C12" s="11" t="s">
        <v>15</v>
      </c>
      <c r="D12" s="3" t="s">
        <v>76</v>
      </c>
      <c r="E12" s="3" t="s">
        <v>51</v>
      </c>
      <c r="F12" s="3">
        <v>9810506571</v>
      </c>
    </row>
    <row r="13" spans="1:6" x14ac:dyDescent="0.25">
      <c r="A13" s="3" t="s">
        <v>34</v>
      </c>
      <c r="B13" s="3" t="s">
        <v>72</v>
      </c>
      <c r="C13" s="11" t="s">
        <v>15</v>
      </c>
      <c r="D13" s="3" t="s">
        <v>77</v>
      </c>
      <c r="E13" s="3" t="s">
        <v>50</v>
      </c>
      <c r="F13" s="3">
        <v>8800188336</v>
      </c>
    </row>
    <row r="14" spans="1:6" x14ac:dyDescent="0.25">
      <c r="A14" s="3" t="s">
        <v>32</v>
      </c>
      <c r="B14" s="3" t="s">
        <v>73</v>
      </c>
      <c r="C14" s="11" t="s">
        <v>25</v>
      </c>
      <c r="D14" s="3" t="s">
        <v>78</v>
      </c>
      <c r="E14" s="3" t="s">
        <v>53</v>
      </c>
      <c r="F14" s="3">
        <v>7042795770</v>
      </c>
    </row>
    <row r="15" spans="1:6" x14ac:dyDescent="0.25">
      <c r="A15" s="3" t="s">
        <v>31</v>
      </c>
      <c r="B15" s="3" t="s">
        <v>74</v>
      </c>
      <c r="C15" s="11" t="s">
        <v>15</v>
      </c>
      <c r="D15" s="3" t="s">
        <v>79</v>
      </c>
      <c r="E15" s="3" t="s">
        <v>55</v>
      </c>
      <c r="F15" s="3">
        <v>8800188336</v>
      </c>
    </row>
    <row r="16" spans="1:6" x14ac:dyDescent="0.25">
      <c r="A16" s="3" t="s">
        <v>33</v>
      </c>
      <c r="B16" s="3" t="s">
        <v>75</v>
      </c>
      <c r="C16" s="11" t="s">
        <v>15</v>
      </c>
      <c r="D16" s="3" t="s">
        <v>81</v>
      </c>
      <c r="E16" s="3" t="s">
        <v>62</v>
      </c>
      <c r="F16" s="3">
        <v>9990766036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20" sqref="G20"/>
    </sheetView>
  </sheetViews>
  <sheetFormatPr defaultRowHeight="15" x14ac:dyDescent="0.25"/>
  <cols>
    <col min="1" max="1" width="13.5703125" bestFit="1" customWidth="1"/>
    <col min="2" max="2" width="20.5703125" customWidth="1"/>
    <col min="3" max="3" width="18" customWidth="1"/>
    <col min="4" max="4" width="16.140625" customWidth="1"/>
    <col min="5" max="5" width="15.140625" customWidth="1"/>
    <col min="6" max="6" width="16.85546875" customWidth="1"/>
  </cols>
  <sheetData>
    <row r="1" spans="1:7" s="1" customFormat="1" x14ac:dyDescent="0.25">
      <c r="A1" s="2" t="s">
        <v>82</v>
      </c>
      <c r="B1" s="2" t="s">
        <v>83</v>
      </c>
      <c r="C1" s="2" t="s">
        <v>84</v>
      </c>
    </row>
    <row r="2" spans="1:7" x14ac:dyDescent="0.25">
      <c r="A2" s="3" t="s">
        <v>85</v>
      </c>
      <c r="B2" s="3" t="s">
        <v>88</v>
      </c>
      <c r="C2" s="5"/>
    </row>
    <row r="3" spans="1:7" x14ac:dyDescent="0.25">
      <c r="A3" s="3" t="s">
        <v>3</v>
      </c>
      <c r="B3" s="3" t="s">
        <v>87</v>
      </c>
      <c r="C3" s="4" t="s">
        <v>13</v>
      </c>
    </row>
    <row r="4" spans="1:7" x14ac:dyDescent="0.25">
      <c r="A4" s="3" t="s">
        <v>4</v>
      </c>
      <c r="B4" s="3" t="s">
        <v>10</v>
      </c>
      <c r="C4" s="5"/>
    </row>
    <row r="5" spans="1:7" x14ac:dyDescent="0.25">
      <c r="A5" s="3" t="s">
        <v>5</v>
      </c>
      <c r="B5" s="3" t="s">
        <v>11</v>
      </c>
      <c r="C5" s="5"/>
    </row>
    <row r="6" spans="1:7" x14ac:dyDescent="0.25">
      <c r="A6" s="3" t="s">
        <v>6</v>
      </c>
      <c r="B6" s="3" t="s">
        <v>12</v>
      </c>
      <c r="C6" s="5"/>
    </row>
    <row r="7" spans="1:7" x14ac:dyDescent="0.25">
      <c r="A7" s="3" t="s">
        <v>64</v>
      </c>
      <c r="B7" s="3" t="s">
        <v>89</v>
      </c>
      <c r="C7" s="5"/>
    </row>
    <row r="8" spans="1:7" x14ac:dyDescent="0.25">
      <c r="A8" s="3" t="s">
        <v>86</v>
      </c>
      <c r="B8" s="3" t="s">
        <v>90</v>
      </c>
      <c r="C8" s="4">
        <v>3000.4</v>
      </c>
    </row>
    <row r="9" spans="1:7" x14ac:dyDescent="0.25">
      <c r="C9" s="7" t="str">
        <f>CONCATENATE("INSERT INTO BILL (",$A$3, ",",$A$8,") values ('",C3,"',",C8,");")</f>
        <v>INSERT INTO BILL (PAT_ID,AMOUNT) values ('P001',3000.4);</v>
      </c>
    </row>
    <row r="11" spans="1:7" s="1" customFormat="1" x14ac:dyDescent="0.25">
      <c r="A11" s="2" t="s">
        <v>85</v>
      </c>
      <c r="B11" s="2" t="s">
        <v>3</v>
      </c>
      <c r="C11" s="2" t="s">
        <v>4</v>
      </c>
      <c r="D11" s="2" t="s">
        <v>5</v>
      </c>
      <c r="E11" s="2" t="s">
        <v>6</v>
      </c>
      <c r="F11" s="2" t="s">
        <v>64</v>
      </c>
      <c r="G11" s="2" t="s">
        <v>86</v>
      </c>
    </row>
    <row r="12" spans="1:7" x14ac:dyDescent="0.25">
      <c r="A12" s="3"/>
      <c r="B12" s="3" t="s">
        <v>13</v>
      </c>
      <c r="C12" s="3"/>
      <c r="D12" s="3"/>
      <c r="E12" s="3"/>
      <c r="F12" s="3"/>
      <c r="G12" s="3">
        <v>3000.4</v>
      </c>
    </row>
    <row r="13" spans="1:7" x14ac:dyDescent="0.25">
      <c r="A13" s="3"/>
      <c r="B13" s="3" t="s">
        <v>17</v>
      </c>
      <c r="C13" s="3"/>
      <c r="D13" s="3"/>
      <c r="E13" s="3"/>
      <c r="F13" s="3"/>
      <c r="G13" s="6">
        <v>50000.5</v>
      </c>
    </row>
    <row r="14" spans="1:7" x14ac:dyDescent="0.25">
      <c r="A14" s="3"/>
      <c r="B14" s="3" t="s">
        <v>18</v>
      </c>
      <c r="C14" s="3"/>
      <c r="D14" s="3"/>
      <c r="E14" s="3"/>
      <c r="F14" s="3"/>
      <c r="G14" s="3">
        <v>2500.5</v>
      </c>
    </row>
    <row r="15" spans="1:7" x14ac:dyDescent="0.25">
      <c r="A15" s="3"/>
      <c r="B15" s="3" t="s">
        <v>19</v>
      </c>
      <c r="C15" s="3"/>
      <c r="D15" s="3"/>
      <c r="E15" s="3"/>
      <c r="F15" s="3"/>
      <c r="G15" s="3">
        <v>5000</v>
      </c>
    </row>
    <row r="16" spans="1:7" x14ac:dyDescent="0.25">
      <c r="A16" s="3"/>
      <c r="B16" s="3" t="s">
        <v>20</v>
      </c>
      <c r="C16" s="3"/>
      <c r="D16" s="3"/>
      <c r="E16" s="3"/>
      <c r="F16" s="3"/>
      <c r="G16" s="3">
        <v>16000.7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</vt:lpstr>
      <vt:lpstr>Patient_diagnosis</vt:lpstr>
      <vt:lpstr>Doctor</vt:lpstr>
      <vt:lpstr>Bill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2018-05-12T16:16:28Z</dcterms:modified>
</cp:coreProperties>
</file>